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~1\AppData\Local\Temp\BvSshSftp\Bv0007b6\Bv007910\"/>
    </mc:Choice>
  </mc:AlternateContent>
  <xr:revisionPtr revIDLastSave="0" documentId="13_ncr:1_{A7BBAF7A-DEE6-47E7-959A-42E0E45A1218}" xr6:coauthVersionLast="47" xr6:coauthVersionMax="47" xr10:uidLastSave="{00000000-0000-0000-0000-000000000000}"/>
  <bookViews>
    <workbookView xWindow="-25320" yWindow="390" windowWidth="25440" windowHeight="15390" xr2:uid="{32C3E8D6-C3F7-4383-B9CB-1C462054AAA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V2" i="2"/>
  <c r="W2" i="2"/>
  <c r="X2" i="2"/>
  <c r="Z2" i="2"/>
  <c r="Y2" i="2"/>
  <c r="L4" i="2"/>
  <c r="B7" i="2"/>
  <c r="B8" i="2" s="1"/>
  <c r="B9" i="2" s="1"/>
  <c r="B10" i="2" s="1"/>
  <c r="B11" i="2" s="1"/>
  <c r="B17" i="2"/>
  <c r="B18" i="2" s="1"/>
  <c r="B27" i="2"/>
  <c r="B28" i="2" s="1"/>
  <c r="B29" i="2" s="1"/>
  <c r="B30" i="2" s="1"/>
  <c r="B31" i="2" s="1"/>
  <c r="B37" i="2"/>
  <c r="B38" i="2" s="1"/>
  <c r="B39" i="2" s="1"/>
  <c r="B40" i="2" s="1"/>
  <c r="B41" i="2" s="1"/>
  <c r="B47" i="2"/>
  <c r="B48" i="2" s="1"/>
  <c r="B57" i="2"/>
  <c r="B58" i="2" s="1"/>
  <c r="B59" i="2" s="1"/>
  <c r="B60" i="2" s="1"/>
  <c r="B61" i="2" s="1"/>
  <c r="B67" i="2"/>
  <c r="B68" i="2"/>
  <c r="B69" i="2" s="1"/>
  <c r="B70" i="2" s="1"/>
  <c r="B71" i="2" s="1"/>
  <c r="B77" i="2"/>
  <c r="B78" i="2" s="1"/>
  <c r="B79" i="2" s="1"/>
  <c r="B80" i="2" s="1"/>
  <c r="B81" i="2" s="1"/>
  <c r="B87" i="2"/>
  <c r="B88" i="2" s="1"/>
  <c r="B89" i="2" s="1"/>
  <c r="B90" i="2" s="1"/>
  <c r="B91" i="2" s="1"/>
  <c r="B97" i="2"/>
  <c r="B98" i="2"/>
  <c r="B99" i="2" s="1"/>
  <c r="B100" i="2" s="1"/>
  <c r="B101" i="2" s="1"/>
  <c r="B107" i="2"/>
  <c r="B108" i="2" s="1"/>
  <c r="B109" i="2" s="1"/>
  <c r="B110" i="2" s="1"/>
  <c r="B111" i="2" s="1"/>
  <c r="B117" i="2"/>
  <c r="B118" i="2" s="1"/>
  <c r="B119" i="2" s="1"/>
  <c r="B120" i="2" s="1"/>
  <c r="B121" i="2" s="1"/>
  <c r="B127" i="2"/>
  <c r="B128" i="2" s="1"/>
  <c r="B129" i="2" s="1"/>
  <c r="B130" i="2" s="1"/>
  <c r="B131" i="2" s="1"/>
  <c r="B137" i="2"/>
  <c r="B138" i="2" s="1"/>
  <c r="B139" i="2" s="1"/>
  <c r="B140" i="2" s="1"/>
  <c r="B141" i="2" s="1"/>
  <c r="B148" i="2"/>
  <c r="E148" i="2" s="1"/>
  <c r="B158" i="2"/>
  <c r="B159" i="2"/>
  <c r="B160" i="2" s="1"/>
  <c r="B161" i="2" s="1"/>
  <c r="B162" i="2" s="1"/>
  <c r="B168" i="2"/>
  <c r="B169" i="2" s="1"/>
  <c r="B170" i="2" s="1"/>
  <c r="B171" i="2" s="1"/>
  <c r="B172" i="2" s="1"/>
  <c r="B178" i="2"/>
  <c r="B179" i="2" s="1"/>
  <c r="B180" i="2" s="1"/>
  <c r="B181" i="2" s="1"/>
  <c r="B182" i="2" s="1"/>
  <c r="B188" i="2"/>
  <c r="B189" i="2"/>
  <c r="B190" i="2" s="1"/>
  <c r="B191" i="2" s="1"/>
  <c r="B192" i="2" s="1"/>
  <c r="B198" i="2"/>
  <c r="B199" i="2" s="1"/>
  <c r="B200" i="2" s="1"/>
  <c r="B201" i="2" s="1"/>
  <c r="B202" i="2" s="1"/>
  <c r="B204" i="2"/>
  <c r="B205" i="2" s="1"/>
  <c r="B206" i="2" s="1"/>
  <c r="B207" i="2" s="1"/>
  <c r="B208" i="2" s="1"/>
  <c r="B209" i="2" s="1"/>
  <c r="B210" i="2" s="1"/>
  <c r="B211" i="2" s="1"/>
  <c r="B212" i="2" s="1"/>
  <c r="B213" i="2"/>
  <c r="B214" i="2" s="1"/>
  <c r="B215" i="2" s="1"/>
  <c r="B216" i="2" s="1"/>
  <c r="B217" i="2" s="1"/>
  <c r="B218" i="2" s="1"/>
  <c r="B219" i="2" s="1"/>
  <c r="B220" i="2" s="1"/>
  <c r="B221" i="2" s="1"/>
  <c r="B222" i="2" s="1"/>
  <c r="J7" i="2"/>
  <c r="J8" i="2" s="1"/>
  <c r="J9" i="2" s="1"/>
  <c r="J10" i="2" s="1"/>
  <c r="J11" i="2" s="1"/>
  <c r="J17" i="2"/>
  <c r="J18" i="2" s="1"/>
  <c r="J19" i="2" s="1"/>
  <c r="J20" i="2" s="1"/>
  <c r="J21" i="2" s="1"/>
  <c r="J27" i="2"/>
  <c r="P27" i="2" s="1"/>
  <c r="J37" i="2"/>
  <c r="J38" i="2" s="1"/>
  <c r="J39" i="2" s="1"/>
  <c r="J40" i="2" s="1"/>
  <c r="J41" i="2" s="1"/>
  <c r="J47" i="2"/>
  <c r="J48" i="2" s="1"/>
  <c r="J49" i="2" s="1"/>
  <c r="J50" i="2" s="1"/>
  <c r="J51" i="2" s="1"/>
  <c r="J57" i="2"/>
  <c r="J58" i="2" s="1"/>
  <c r="J59" i="2" s="1"/>
  <c r="J60" i="2" s="1"/>
  <c r="J61" i="2" s="1"/>
  <c r="J67" i="2"/>
  <c r="J68" i="2" s="1"/>
  <c r="J69" i="2" s="1"/>
  <c r="J70" i="2" s="1"/>
  <c r="J71" i="2" s="1"/>
  <c r="J77" i="2"/>
  <c r="J78" i="2" s="1"/>
  <c r="J79" i="2" s="1"/>
  <c r="J80" i="2" s="1"/>
  <c r="J81" i="2" s="1"/>
  <c r="J87" i="2"/>
  <c r="J88" i="2" s="1"/>
  <c r="J89" i="2" s="1"/>
  <c r="J90" i="2" s="1"/>
  <c r="J91" i="2" s="1"/>
  <c r="J97" i="2"/>
  <c r="J98" i="2" s="1"/>
  <c r="J99" i="2" s="1"/>
  <c r="J100" i="2" s="1"/>
  <c r="J101" i="2" s="1"/>
  <c r="J107" i="2"/>
  <c r="J108" i="2" s="1"/>
  <c r="J109" i="2" s="1"/>
  <c r="J110" i="2" s="1"/>
  <c r="J111" i="2" s="1"/>
  <c r="J117" i="2"/>
  <c r="J118" i="2" s="1"/>
  <c r="J119" i="2" s="1"/>
  <c r="J120" i="2" s="1"/>
  <c r="J121" i="2" s="1"/>
  <c r="J127" i="2"/>
  <c r="J128" i="2" s="1"/>
  <c r="J129" i="2" s="1"/>
  <c r="J130" i="2" s="1"/>
  <c r="J131" i="2" s="1"/>
  <c r="J137" i="2"/>
  <c r="J138" i="2" s="1"/>
  <c r="J139" i="2" s="1"/>
  <c r="J140" i="2" s="1"/>
  <c r="J141" i="2" s="1"/>
  <c r="J148" i="2"/>
  <c r="W148" i="2" s="1"/>
  <c r="J158" i="2"/>
  <c r="J159" i="2" s="1"/>
  <c r="J168" i="2"/>
  <c r="J169" i="2" s="1"/>
  <c r="J170" i="2" s="1"/>
  <c r="J171" i="2" s="1"/>
  <c r="J172" i="2" s="1"/>
  <c r="J178" i="2"/>
  <c r="J179" i="2" s="1"/>
  <c r="J180" i="2" s="1"/>
  <c r="J181" i="2" s="1"/>
  <c r="J182" i="2" s="1"/>
  <c r="J188" i="2"/>
  <c r="J189" i="2" s="1"/>
  <c r="J190" i="2" s="1"/>
  <c r="J191" i="2" s="1"/>
  <c r="J192" i="2" s="1"/>
  <c r="J198" i="2"/>
  <c r="J199" i="2" s="1"/>
  <c r="J200" i="2" s="1"/>
  <c r="J201" i="2" s="1"/>
  <c r="J202" i="2" s="1"/>
  <c r="J204" i="2"/>
  <c r="J205" i="2" s="1"/>
  <c r="J206" i="2" s="1"/>
  <c r="J207" i="2" s="1"/>
  <c r="J208" i="2" s="1"/>
  <c r="J209" i="2" s="1"/>
  <c r="J210" i="2" s="1"/>
  <c r="J211" i="2" s="1"/>
  <c r="J212" i="2" s="1"/>
  <c r="J213" i="2"/>
  <c r="J214" i="2" s="1"/>
  <c r="J215" i="2" s="1"/>
  <c r="J216" i="2" s="1"/>
  <c r="J217" i="2" s="1"/>
  <c r="J218" i="2" s="1"/>
  <c r="J219" i="2" s="1"/>
  <c r="J220" i="2" s="1"/>
  <c r="J221" i="2" s="1"/>
  <c r="J222" i="2" s="1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I203" i="2"/>
  <c r="H203" i="2"/>
  <c r="G203" i="2"/>
  <c r="F203" i="2"/>
  <c r="E203" i="2"/>
  <c r="D203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I197" i="2"/>
  <c r="H197" i="2"/>
  <c r="G197" i="2"/>
  <c r="F197" i="2"/>
  <c r="E197" i="2"/>
  <c r="D197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I196" i="2"/>
  <c r="H196" i="2"/>
  <c r="G196" i="2"/>
  <c r="F196" i="2"/>
  <c r="E196" i="2"/>
  <c r="D196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I195" i="2"/>
  <c r="H195" i="2"/>
  <c r="G195" i="2"/>
  <c r="F195" i="2"/>
  <c r="E195" i="2"/>
  <c r="D195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I194" i="2"/>
  <c r="H194" i="2"/>
  <c r="G194" i="2"/>
  <c r="F194" i="2"/>
  <c r="E194" i="2"/>
  <c r="D194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I193" i="2"/>
  <c r="H193" i="2"/>
  <c r="G193" i="2"/>
  <c r="F193" i="2"/>
  <c r="E193" i="2"/>
  <c r="D193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I187" i="2"/>
  <c r="H187" i="2"/>
  <c r="G187" i="2"/>
  <c r="F187" i="2"/>
  <c r="E187" i="2"/>
  <c r="D187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I186" i="2"/>
  <c r="H186" i="2"/>
  <c r="G186" i="2"/>
  <c r="F186" i="2"/>
  <c r="E186" i="2"/>
  <c r="D186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I185" i="2"/>
  <c r="H185" i="2"/>
  <c r="G185" i="2"/>
  <c r="F185" i="2"/>
  <c r="E185" i="2"/>
  <c r="D185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I184" i="2"/>
  <c r="H184" i="2"/>
  <c r="G184" i="2"/>
  <c r="F184" i="2"/>
  <c r="E184" i="2"/>
  <c r="D184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I183" i="2"/>
  <c r="H183" i="2"/>
  <c r="G183" i="2"/>
  <c r="F183" i="2"/>
  <c r="E183" i="2"/>
  <c r="D183" i="2"/>
  <c r="F178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I177" i="2"/>
  <c r="H177" i="2"/>
  <c r="G177" i="2"/>
  <c r="F177" i="2"/>
  <c r="E177" i="2"/>
  <c r="D177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I176" i="2"/>
  <c r="H176" i="2"/>
  <c r="G176" i="2"/>
  <c r="F176" i="2"/>
  <c r="E176" i="2"/>
  <c r="D176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I175" i="2"/>
  <c r="H175" i="2"/>
  <c r="G175" i="2"/>
  <c r="F175" i="2"/>
  <c r="E175" i="2"/>
  <c r="D175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I174" i="2"/>
  <c r="H174" i="2"/>
  <c r="G174" i="2"/>
  <c r="F174" i="2"/>
  <c r="E174" i="2"/>
  <c r="D174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I173" i="2"/>
  <c r="H173" i="2"/>
  <c r="G173" i="2"/>
  <c r="F173" i="2"/>
  <c r="E173" i="2"/>
  <c r="D173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I167" i="2"/>
  <c r="H167" i="2"/>
  <c r="G167" i="2"/>
  <c r="F167" i="2"/>
  <c r="E167" i="2"/>
  <c r="D167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I166" i="2"/>
  <c r="H166" i="2"/>
  <c r="G166" i="2"/>
  <c r="F166" i="2"/>
  <c r="E166" i="2"/>
  <c r="D166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I165" i="2"/>
  <c r="H165" i="2"/>
  <c r="G165" i="2"/>
  <c r="F165" i="2"/>
  <c r="E165" i="2"/>
  <c r="D165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I164" i="2"/>
  <c r="H164" i="2"/>
  <c r="G164" i="2"/>
  <c r="F164" i="2"/>
  <c r="E164" i="2"/>
  <c r="D164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I163" i="2"/>
  <c r="H163" i="2"/>
  <c r="G163" i="2"/>
  <c r="F163" i="2"/>
  <c r="E163" i="2"/>
  <c r="D163" i="2"/>
  <c r="I158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I157" i="2"/>
  <c r="H157" i="2"/>
  <c r="G157" i="2"/>
  <c r="F157" i="2"/>
  <c r="E157" i="2"/>
  <c r="D157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I156" i="2"/>
  <c r="H156" i="2"/>
  <c r="G156" i="2"/>
  <c r="F156" i="2"/>
  <c r="E156" i="2"/>
  <c r="D156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I155" i="2"/>
  <c r="H155" i="2"/>
  <c r="G155" i="2"/>
  <c r="F155" i="2"/>
  <c r="E155" i="2"/>
  <c r="D155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I154" i="2"/>
  <c r="H154" i="2"/>
  <c r="G154" i="2"/>
  <c r="F154" i="2"/>
  <c r="E154" i="2"/>
  <c r="D154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I153" i="2"/>
  <c r="H153" i="2"/>
  <c r="G153" i="2"/>
  <c r="F153" i="2"/>
  <c r="E153" i="2"/>
  <c r="D153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I147" i="2"/>
  <c r="H147" i="2"/>
  <c r="G147" i="2"/>
  <c r="F147" i="2"/>
  <c r="E147" i="2"/>
  <c r="D147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I146" i="2"/>
  <c r="H146" i="2"/>
  <c r="G146" i="2"/>
  <c r="F146" i="2"/>
  <c r="E146" i="2"/>
  <c r="D146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I145" i="2"/>
  <c r="H145" i="2"/>
  <c r="G145" i="2"/>
  <c r="F145" i="2"/>
  <c r="E145" i="2"/>
  <c r="D145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I144" i="2"/>
  <c r="H144" i="2"/>
  <c r="G144" i="2"/>
  <c r="F144" i="2"/>
  <c r="E144" i="2"/>
  <c r="D144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I143" i="2"/>
  <c r="H143" i="2"/>
  <c r="G143" i="2"/>
  <c r="F143" i="2"/>
  <c r="E143" i="2"/>
  <c r="D143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I136" i="2"/>
  <c r="H136" i="2"/>
  <c r="G136" i="2"/>
  <c r="F136" i="2"/>
  <c r="E136" i="2"/>
  <c r="D136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I135" i="2"/>
  <c r="H135" i="2"/>
  <c r="G135" i="2"/>
  <c r="F135" i="2"/>
  <c r="E135" i="2"/>
  <c r="D135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I134" i="2"/>
  <c r="H134" i="2"/>
  <c r="G134" i="2"/>
  <c r="F134" i="2"/>
  <c r="E134" i="2"/>
  <c r="D134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I133" i="2"/>
  <c r="H133" i="2"/>
  <c r="G133" i="2"/>
  <c r="F133" i="2"/>
  <c r="E133" i="2"/>
  <c r="D133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I132" i="2"/>
  <c r="H132" i="2"/>
  <c r="G132" i="2"/>
  <c r="F132" i="2"/>
  <c r="E132" i="2"/>
  <c r="D132" i="2"/>
  <c r="I127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I126" i="2"/>
  <c r="H126" i="2"/>
  <c r="G126" i="2"/>
  <c r="F126" i="2"/>
  <c r="E126" i="2"/>
  <c r="D126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I125" i="2"/>
  <c r="H125" i="2"/>
  <c r="G125" i="2"/>
  <c r="F125" i="2"/>
  <c r="E125" i="2"/>
  <c r="D125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I124" i="2"/>
  <c r="H124" i="2"/>
  <c r="G124" i="2"/>
  <c r="F124" i="2"/>
  <c r="E124" i="2"/>
  <c r="D124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I123" i="2"/>
  <c r="H123" i="2"/>
  <c r="G123" i="2"/>
  <c r="F123" i="2"/>
  <c r="E123" i="2"/>
  <c r="D123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I122" i="2"/>
  <c r="H122" i="2"/>
  <c r="G122" i="2"/>
  <c r="F122" i="2"/>
  <c r="E122" i="2"/>
  <c r="D122" i="2"/>
  <c r="I117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I116" i="2"/>
  <c r="H116" i="2"/>
  <c r="G116" i="2"/>
  <c r="F116" i="2"/>
  <c r="E116" i="2"/>
  <c r="D116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I115" i="2"/>
  <c r="H115" i="2"/>
  <c r="G115" i="2"/>
  <c r="F115" i="2"/>
  <c r="E115" i="2"/>
  <c r="D115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I114" i="2"/>
  <c r="H114" i="2"/>
  <c r="G114" i="2"/>
  <c r="F114" i="2"/>
  <c r="E114" i="2"/>
  <c r="D114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I113" i="2"/>
  <c r="H113" i="2"/>
  <c r="G113" i="2"/>
  <c r="F113" i="2"/>
  <c r="E113" i="2"/>
  <c r="D113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I112" i="2"/>
  <c r="H112" i="2"/>
  <c r="G112" i="2"/>
  <c r="F112" i="2"/>
  <c r="E112" i="2"/>
  <c r="D112" i="2"/>
  <c r="I107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I106" i="2"/>
  <c r="H106" i="2"/>
  <c r="G106" i="2"/>
  <c r="F106" i="2"/>
  <c r="E106" i="2"/>
  <c r="D106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I105" i="2"/>
  <c r="H105" i="2"/>
  <c r="G105" i="2"/>
  <c r="F105" i="2"/>
  <c r="E105" i="2"/>
  <c r="D105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I104" i="2"/>
  <c r="H104" i="2"/>
  <c r="G104" i="2"/>
  <c r="F104" i="2"/>
  <c r="E104" i="2"/>
  <c r="D104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I103" i="2"/>
  <c r="H103" i="2"/>
  <c r="G103" i="2"/>
  <c r="F103" i="2"/>
  <c r="E103" i="2"/>
  <c r="D103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I102" i="2"/>
  <c r="H102" i="2"/>
  <c r="G102" i="2"/>
  <c r="F102" i="2"/>
  <c r="E102" i="2"/>
  <c r="D102" i="2"/>
  <c r="V97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I96" i="2"/>
  <c r="H96" i="2"/>
  <c r="G96" i="2"/>
  <c r="F96" i="2"/>
  <c r="E96" i="2"/>
  <c r="D96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I95" i="2"/>
  <c r="H95" i="2"/>
  <c r="G95" i="2"/>
  <c r="F95" i="2"/>
  <c r="E95" i="2"/>
  <c r="D95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I94" i="2"/>
  <c r="H94" i="2"/>
  <c r="G94" i="2"/>
  <c r="F94" i="2"/>
  <c r="E94" i="2"/>
  <c r="D94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I93" i="2"/>
  <c r="H93" i="2"/>
  <c r="G93" i="2"/>
  <c r="F93" i="2"/>
  <c r="E93" i="2"/>
  <c r="D93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I92" i="2"/>
  <c r="H92" i="2"/>
  <c r="G92" i="2"/>
  <c r="F92" i="2"/>
  <c r="E92" i="2"/>
  <c r="D92" i="2"/>
  <c r="V87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I86" i="2"/>
  <c r="H86" i="2"/>
  <c r="G86" i="2"/>
  <c r="F86" i="2"/>
  <c r="E86" i="2"/>
  <c r="D86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I85" i="2"/>
  <c r="H85" i="2"/>
  <c r="G85" i="2"/>
  <c r="F85" i="2"/>
  <c r="E85" i="2"/>
  <c r="D85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I84" i="2"/>
  <c r="H84" i="2"/>
  <c r="G84" i="2"/>
  <c r="F84" i="2"/>
  <c r="E84" i="2"/>
  <c r="D84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I83" i="2"/>
  <c r="H83" i="2"/>
  <c r="G83" i="2"/>
  <c r="F83" i="2"/>
  <c r="E83" i="2"/>
  <c r="D83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I82" i="2"/>
  <c r="H82" i="2"/>
  <c r="G82" i="2"/>
  <c r="F82" i="2"/>
  <c r="E82" i="2"/>
  <c r="D82" i="2"/>
  <c r="V77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I76" i="2"/>
  <c r="H76" i="2"/>
  <c r="G76" i="2"/>
  <c r="F76" i="2"/>
  <c r="E76" i="2"/>
  <c r="D76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I75" i="2"/>
  <c r="H75" i="2"/>
  <c r="G75" i="2"/>
  <c r="F75" i="2"/>
  <c r="E75" i="2"/>
  <c r="D75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I74" i="2"/>
  <c r="H74" i="2"/>
  <c r="G74" i="2"/>
  <c r="F74" i="2"/>
  <c r="E74" i="2"/>
  <c r="D74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I73" i="2"/>
  <c r="H73" i="2"/>
  <c r="G73" i="2"/>
  <c r="F73" i="2"/>
  <c r="E73" i="2"/>
  <c r="D73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I72" i="2"/>
  <c r="H72" i="2"/>
  <c r="G72" i="2"/>
  <c r="F72" i="2"/>
  <c r="E72" i="2"/>
  <c r="D72" i="2"/>
  <c r="P67" i="2"/>
  <c r="F68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I66" i="2"/>
  <c r="H66" i="2"/>
  <c r="G66" i="2"/>
  <c r="F66" i="2"/>
  <c r="E66" i="2"/>
  <c r="D66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I65" i="2"/>
  <c r="H65" i="2"/>
  <c r="G65" i="2"/>
  <c r="F65" i="2"/>
  <c r="E65" i="2"/>
  <c r="D65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I64" i="2"/>
  <c r="H64" i="2"/>
  <c r="G64" i="2"/>
  <c r="F64" i="2"/>
  <c r="E64" i="2"/>
  <c r="D64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I63" i="2"/>
  <c r="H63" i="2"/>
  <c r="G63" i="2"/>
  <c r="F63" i="2"/>
  <c r="E63" i="2"/>
  <c r="D63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I62" i="2"/>
  <c r="H62" i="2"/>
  <c r="G62" i="2"/>
  <c r="F62" i="2"/>
  <c r="E62" i="2"/>
  <c r="D62" i="2"/>
  <c r="P57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I56" i="2"/>
  <c r="H56" i="2"/>
  <c r="G56" i="2"/>
  <c r="F56" i="2"/>
  <c r="E56" i="2"/>
  <c r="D56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I55" i="2"/>
  <c r="H55" i="2"/>
  <c r="G55" i="2"/>
  <c r="F55" i="2"/>
  <c r="E55" i="2"/>
  <c r="D55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I54" i="2"/>
  <c r="H54" i="2"/>
  <c r="G54" i="2"/>
  <c r="F54" i="2"/>
  <c r="E54" i="2"/>
  <c r="D54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I53" i="2"/>
  <c r="H53" i="2"/>
  <c r="G53" i="2"/>
  <c r="F53" i="2"/>
  <c r="E53" i="2"/>
  <c r="D53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I52" i="2"/>
  <c r="H52" i="2"/>
  <c r="G52" i="2"/>
  <c r="F52" i="2"/>
  <c r="E52" i="2"/>
  <c r="D52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I46" i="2"/>
  <c r="H46" i="2"/>
  <c r="G46" i="2"/>
  <c r="F46" i="2"/>
  <c r="E46" i="2"/>
  <c r="D46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I45" i="2"/>
  <c r="H45" i="2"/>
  <c r="G45" i="2"/>
  <c r="F45" i="2"/>
  <c r="E45" i="2"/>
  <c r="D45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I44" i="2"/>
  <c r="H44" i="2"/>
  <c r="G44" i="2"/>
  <c r="F44" i="2"/>
  <c r="E44" i="2"/>
  <c r="D44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I43" i="2"/>
  <c r="H43" i="2"/>
  <c r="G43" i="2"/>
  <c r="F43" i="2"/>
  <c r="E43" i="2"/>
  <c r="D43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I42" i="2"/>
  <c r="H42" i="2"/>
  <c r="G42" i="2"/>
  <c r="F42" i="2"/>
  <c r="E42" i="2"/>
  <c r="D42" i="2"/>
  <c r="P37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I36" i="2"/>
  <c r="H36" i="2"/>
  <c r="G36" i="2"/>
  <c r="F36" i="2"/>
  <c r="E36" i="2"/>
  <c r="D36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I35" i="2"/>
  <c r="H35" i="2"/>
  <c r="G35" i="2"/>
  <c r="F35" i="2"/>
  <c r="E35" i="2"/>
  <c r="D35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I34" i="2"/>
  <c r="H34" i="2"/>
  <c r="G34" i="2"/>
  <c r="F34" i="2"/>
  <c r="E34" i="2"/>
  <c r="D34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I33" i="2"/>
  <c r="H33" i="2"/>
  <c r="G33" i="2"/>
  <c r="F33" i="2"/>
  <c r="E33" i="2"/>
  <c r="D33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I32" i="2"/>
  <c r="H32" i="2"/>
  <c r="G32" i="2"/>
  <c r="F32" i="2"/>
  <c r="E32" i="2"/>
  <c r="D32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I26" i="2"/>
  <c r="H26" i="2"/>
  <c r="G26" i="2"/>
  <c r="F26" i="2"/>
  <c r="E26" i="2"/>
  <c r="D26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I25" i="2"/>
  <c r="H25" i="2"/>
  <c r="G25" i="2"/>
  <c r="F25" i="2"/>
  <c r="E25" i="2"/>
  <c r="D25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I24" i="2"/>
  <c r="H24" i="2"/>
  <c r="G24" i="2"/>
  <c r="F24" i="2"/>
  <c r="E24" i="2"/>
  <c r="D24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I23" i="2"/>
  <c r="H23" i="2"/>
  <c r="G23" i="2"/>
  <c r="F23" i="2"/>
  <c r="E23" i="2"/>
  <c r="D23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I22" i="2"/>
  <c r="H22" i="2"/>
  <c r="G22" i="2"/>
  <c r="F22" i="2"/>
  <c r="E22" i="2"/>
  <c r="D22" i="2"/>
  <c r="P17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I16" i="2"/>
  <c r="H16" i="2"/>
  <c r="G16" i="2"/>
  <c r="F16" i="2"/>
  <c r="E16" i="2"/>
  <c r="D16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I15" i="2"/>
  <c r="H15" i="2"/>
  <c r="G15" i="2"/>
  <c r="F15" i="2"/>
  <c r="E15" i="2"/>
  <c r="D15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I14" i="2"/>
  <c r="H14" i="2"/>
  <c r="G14" i="2"/>
  <c r="F14" i="2"/>
  <c r="E14" i="2"/>
  <c r="D14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I13" i="2"/>
  <c r="H13" i="2"/>
  <c r="G13" i="2"/>
  <c r="F13" i="2"/>
  <c r="E13" i="2"/>
  <c r="D13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I12" i="2"/>
  <c r="H12" i="2"/>
  <c r="G12" i="2"/>
  <c r="F12" i="2"/>
  <c r="E12" i="2"/>
  <c r="D12" i="2"/>
  <c r="P7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I6" i="2"/>
  <c r="H6" i="2"/>
  <c r="G6" i="2"/>
  <c r="F6" i="2"/>
  <c r="E6" i="2"/>
  <c r="D6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I5" i="2"/>
  <c r="H5" i="2"/>
  <c r="G5" i="2"/>
  <c r="F5" i="2"/>
  <c r="E5" i="2"/>
  <c r="D5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K4" i="2"/>
  <c r="I4" i="2"/>
  <c r="H4" i="2"/>
  <c r="G4" i="2"/>
  <c r="F4" i="2"/>
  <c r="E4" i="2"/>
  <c r="D4" i="2"/>
  <c r="AA3" i="2"/>
  <c r="Z3" i="2"/>
  <c r="Y3" i="2"/>
  <c r="X3" i="2"/>
  <c r="W3" i="2"/>
  <c r="V3" i="2"/>
  <c r="T3" i="2"/>
  <c r="S3" i="2"/>
  <c r="R3" i="2"/>
  <c r="Q3" i="2"/>
  <c r="P3" i="2"/>
  <c r="O3" i="2"/>
  <c r="N3" i="2"/>
  <c r="M3" i="2"/>
  <c r="L3" i="2"/>
  <c r="K3" i="2"/>
  <c r="I3" i="2"/>
  <c r="H3" i="2"/>
  <c r="G3" i="2"/>
  <c r="F3" i="2"/>
  <c r="E3" i="2"/>
  <c r="D3" i="2"/>
  <c r="AA2" i="2"/>
  <c r="U2" i="2"/>
  <c r="T2" i="2"/>
  <c r="S2" i="2"/>
  <c r="R2" i="2"/>
  <c r="Q2" i="2"/>
  <c r="P2" i="2"/>
  <c r="O2" i="2"/>
  <c r="N2" i="2"/>
  <c r="M2" i="2"/>
  <c r="L2" i="2"/>
  <c r="K2" i="2"/>
  <c r="I2" i="2"/>
  <c r="H2" i="2"/>
  <c r="G2" i="2"/>
  <c r="F2" i="2"/>
  <c r="E2" i="2"/>
  <c r="D2" i="2"/>
  <c r="F48" i="2" l="1"/>
  <c r="B49" i="2"/>
  <c r="B50" i="2" s="1"/>
  <c r="B51" i="2" s="1"/>
  <c r="I189" i="2"/>
  <c r="V188" i="2"/>
  <c r="B223" i="2"/>
  <c r="G168" i="2"/>
  <c r="P47" i="2"/>
  <c r="I198" i="2"/>
  <c r="H204" i="2"/>
  <c r="I213" i="2"/>
  <c r="F18" i="2"/>
  <c r="B19" i="2"/>
  <c r="B20" i="2" s="1"/>
  <c r="B21" i="2" s="1"/>
  <c r="B149" i="2"/>
  <c r="B150" i="2" s="1"/>
  <c r="B151" i="2" s="1"/>
  <c r="B152" i="2" s="1"/>
  <c r="V117" i="2"/>
  <c r="V178" i="2"/>
  <c r="U159" i="2"/>
  <c r="J160" i="2"/>
  <c r="J161" i="2" s="1"/>
  <c r="J162" i="2" s="1"/>
  <c r="J223" i="2"/>
  <c r="J224" i="2" s="1"/>
  <c r="J225" i="2" s="1"/>
  <c r="J226" i="2" s="1"/>
  <c r="J227" i="2" s="1"/>
  <c r="J228" i="2" s="1"/>
  <c r="J229" i="2" s="1"/>
  <c r="J230" i="2" s="1"/>
  <c r="J231" i="2" s="1"/>
  <c r="J232" i="2" s="1"/>
  <c r="AA198" i="2"/>
  <c r="H178" i="2"/>
  <c r="V107" i="2"/>
  <c r="H179" i="2"/>
  <c r="J149" i="2"/>
  <c r="J150" i="2" s="1"/>
  <c r="J151" i="2" s="1"/>
  <c r="J152" i="2" s="1"/>
  <c r="J28" i="2"/>
  <c r="J29" i="2" s="1"/>
  <c r="J30" i="2" s="1"/>
  <c r="J31" i="2" s="1"/>
  <c r="P127" i="2"/>
  <c r="R127" i="2"/>
  <c r="I168" i="2"/>
  <c r="H168" i="2"/>
  <c r="Q117" i="2"/>
  <c r="G57" i="2"/>
  <c r="N127" i="2"/>
  <c r="S127" i="2"/>
  <c r="T127" i="2"/>
  <c r="U127" i="2"/>
  <c r="G7" i="2"/>
  <c r="X127" i="2"/>
  <c r="H7" i="2"/>
  <c r="Z127" i="2"/>
  <c r="E178" i="2"/>
  <c r="G178" i="2"/>
  <c r="M127" i="2"/>
  <c r="H169" i="2"/>
  <c r="I178" i="2"/>
  <c r="T87" i="2"/>
  <c r="H137" i="2"/>
  <c r="I137" i="2"/>
  <c r="F37" i="2"/>
  <c r="AA77" i="2"/>
  <c r="G37" i="2"/>
  <c r="R47" i="2"/>
  <c r="Q57" i="2"/>
  <c r="T47" i="2"/>
  <c r="S57" i="2"/>
  <c r="R67" i="2"/>
  <c r="U37" i="2"/>
  <c r="U57" i="2"/>
  <c r="K127" i="2"/>
  <c r="X57" i="2"/>
  <c r="N117" i="2"/>
  <c r="L127" i="2"/>
  <c r="F168" i="2"/>
  <c r="S17" i="2"/>
  <c r="P107" i="2"/>
  <c r="R7" i="2"/>
  <c r="O97" i="2"/>
  <c r="E17" i="2"/>
  <c r="T67" i="2"/>
  <c r="Q97" i="2"/>
  <c r="S107" i="2"/>
  <c r="I7" i="2"/>
  <c r="H17" i="2"/>
  <c r="H37" i="2"/>
  <c r="E67" i="2"/>
  <c r="U67" i="2"/>
  <c r="L87" i="2"/>
  <c r="R97" i="2"/>
  <c r="Y107" i="2"/>
  <c r="F188" i="2"/>
  <c r="I37" i="2"/>
  <c r="W57" i="2"/>
  <c r="F67" i="2"/>
  <c r="W67" i="2"/>
  <c r="M77" i="2"/>
  <c r="N87" i="2"/>
  <c r="S97" i="2"/>
  <c r="AA107" i="2"/>
  <c r="L117" i="2"/>
  <c r="G188" i="2"/>
  <c r="G67" i="2"/>
  <c r="X67" i="2"/>
  <c r="O87" i="2"/>
  <c r="T97" i="2"/>
  <c r="X108" i="2"/>
  <c r="H188" i="2"/>
  <c r="E18" i="2"/>
  <c r="L37" i="2"/>
  <c r="D57" i="2"/>
  <c r="Y57" i="2"/>
  <c r="H67" i="2"/>
  <c r="Y67" i="2"/>
  <c r="P87" i="2"/>
  <c r="W97" i="2"/>
  <c r="O117" i="2"/>
  <c r="D158" i="2"/>
  <c r="I188" i="2"/>
  <c r="Z198" i="2"/>
  <c r="S37" i="2"/>
  <c r="L47" i="2"/>
  <c r="F57" i="2"/>
  <c r="I67" i="2"/>
  <c r="Q87" i="2"/>
  <c r="Y97" i="2"/>
  <c r="P117" i="2"/>
  <c r="F148" i="2"/>
  <c r="E158" i="2"/>
  <c r="Z97" i="2"/>
  <c r="F158" i="2"/>
  <c r="X37" i="2"/>
  <c r="H57" i="2"/>
  <c r="K67" i="2"/>
  <c r="AA88" i="2"/>
  <c r="K97" i="2"/>
  <c r="AA97" i="2"/>
  <c r="K107" i="2"/>
  <c r="T117" i="2"/>
  <c r="Z148" i="2"/>
  <c r="G158" i="2"/>
  <c r="I57" i="2"/>
  <c r="L67" i="2"/>
  <c r="L97" i="2"/>
  <c r="Z98" i="2"/>
  <c r="M107" i="2"/>
  <c r="Z117" i="2"/>
  <c r="H158" i="2"/>
  <c r="M67" i="2"/>
  <c r="M97" i="2"/>
  <c r="N107" i="2"/>
  <c r="X118" i="2"/>
  <c r="N213" i="2"/>
  <c r="E7" i="2"/>
  <c r="D37" i="2"/>
  <c r="L57" i="2"/>
  <c r="Q67" i="2"/>
  <c r="N97" i="2"/>
  <c r="O107" i="2"/>
  <c r="E159" i="2"/>
  <c r="O213" i="2"/>
  <c r="D138" i="2"/>
  <c r="F138" i="2"/>
  <c r="G138" i="2"/>
  <c r="S7" i="2"/>
  <c r="I17" i="2"/>
  <c r="K27" i="2"/>
  <c r="R37" i="2"/>
  <c r="S47" i="2"/>
  <c r="M57" i="2"/>
  <c r="N77" i="2"/>
  <c r="Y78" i="2"/>
  <c r="W87" i="2"/>
  <c r="T107" i="2"/>
  <c r="W117" i="2"/>
  <c r="G148" i="2"/>
  <c r="D179" i="2"/>
  <c r="T7" i="2"/>
  <c r="L27" i="2"/>
  <c r="O77" i="2"/>
  <c r="X87" i="2"/>
  <c r="W107" i="2"/>
  <c r="X117" i="2"/>
  <c r="H148" i="2"/>
  <c r="D168" i="2"/>
  <c r="F179" i="2"/>
  <c r="P213" i="2"/>
  <c r="U7" i="2"/>
  <c r="K17" i="2"/>
  <c r="R27" i="2"/>
  <c r="T37" i="2"/>
  <c r="E47" i="2"/>
  <c r="U47" i="2"/>
  <c r="R57" i="2"/>
  <c r="P77" i="2"/>
  <c r="K87" i="2"/>
  <c r="Y87" i="2"/>
  <c r="X107" i="2"/>
  <c r="K117" i="2"/>
  <c r="Y117" i="2"/>
  <c r="D137" i="2"/>
  <c r="I148" i="2"/>
  <c r="E168" i="2"/>
  <c r="D178" i="2"/>
  <c r="G179" i="2"/>
  <c r="Q213" i="2"/>
  <c r="W7" i="2"/>
  <c r="L17" i="2"/>
  <c r="S27" i="2"/>
  <c r="F47" i="2"/>
  <c r="X47" i="2"/>
  <c r="Q77" i="2"/>
  <c r="Z87" i="2"/>
  <c r="AA108" i="2"/>
  <c r="E137" i="2"/>
  <c r="I179" i="2"/>
  <c r="K204" i="2"/>
  <c r="R213" i="2"/>
  <c r="F7" i="2"/>
  <c r="X7" i="2"/>
  <c r="R17" i="2"/>
  <c r="T27" i="2"/>
  <c r="E37" i="2"/>
  <c r="W37" i="2"/>
  <c r="G47" i="2"/>
  <c r="Y47" i="2"/>
  <c r="E57" i="2"/>
  <c r="T57" i="2"/>
  <c r="S67" i="2"/>
  <c r="R77" i="2"/>
  <c r="M87" i="2"/>
  <c r="AA87" i="2"/>
  <c r="X97" i="2"/>
  <c r="L107" i="2"/>
  <c r="Z107" i="2"/>
  <c r="M117" i="2"/>
  <c r="AA117" i="2"/>
  <c r="Y127" i="2"/>
  <c r="F137" i="2"/>
  <c r="Y148" i="2"/>
  <c r="D180" i="2"/>
  <c r="D188" i="2"/>
  <c r="V204" i="2"/>
  <c r="T213" i="2"/>
  <c r="W27" i="2"/>
  <c r="H47" i="2"/>
  <c r="E48" i="2"/>
  <c r="S77" i="2"/>
  <c r="G137" i="2"/>
  <c r="E188" i="2"/>
  <c r="W204" i="2"/>
  <c r="U213" i="2"/>
  <c r="T17" i="2"/>
  <c r="E27" i="2"/>
  <c r="X27" i="2"/>
  <c r="I47" i="2"/>
  <c r="T77" i="2"/>
  <c r="X213" i="2"/>
  <c r="X17" i="2"/>
  <c r="F27" i="2"/>
  <c r="W77" i="2"/>
  <c r="Y213" i="2"/>
  <c r="G27" i="2"/>
  <c r="X77" i="2"/>
  <c r="G198" i="2"/>
  <c r="Z213" i="2"/>
  <c r="K7" i="2"/>
  <c r="F17" i="2"/>
  <c r="H27" i="2"/>
  <c r="M47" i="2"/>
  <c r="K77" i="2"/>
  <c r="Y77" i="2"/>
  <c r="R87" i="2"/>
  <c r="Q107" i="2"/>
  <c r="R117" i="2"/>
  <c r="D148" i="2"/>
  <c r="K178" i="2"/>
  <c r="L213" i="2"/>
  <c r="AA213" i="2"/>
  <c r="L7" i="2"/>
  <c r="G17" i="2"/>
  <c r="I27" i="2"/>
  <c r="K37" i="2"/>
  <c r="Q47" i="2"/>
  <c r="K57" i="2"/>
  <c r="X68" i="2"/>
  <c r="L77" i="2"/>
  <c r="Z77" i="2"/>
  <c r="S87" i="2"/>
  <c r="P97" i="2"/>
  <c r="R107" i="2"/>
  <c r="S117" i="2"/>
  <c r="Q127" i="2"/>
  <c r="M213" i="2"/>
  <c r="D223" i="2"/>
  <c r="I28" i="2"/>
  <c r="H28" i="2"/>
  <c r="G28" i="2"/>
  <c r="D28" i="2"/>
  <c r="I8" i="2"/>
  <c r="H8" i="2"/>
  <c r="G8" i="2"/>
  <c r="D8" i="2"/>
  <c r="I58" i="2"/>
  <c r="H58" i="2"/>
  <c r="G58" i="2"/>
  <c r="D58" i="2"/>
  <c r="E28" i="2"/>
  <c r="F28" i="2"/>
  <c r="I38" i="2"/>
  <c r="H38" i="2"/>
  <c r="G38" i="2"/>
  <c r="D38" i="2"/>
  <c r="E68" i="2"/>
  <c r="E8" i="2"/>
  <c r="F8" i="2"/>
  <c r="U137" i="2"/>
  <c r="R137" i="2"/>
  <c r="AA137" i="2"/>
  <c r="O137" i="2"/>
  <c r="W137" i="2"/>
  <c r="V137" i="2"/>
  <c r="T137" i="2"/>
  <c r="S137" i="2"/>
  <c r="Q137" i="2"/>
  <c r="P137" i="2"/>
  <c r="N137" i="2"/>
  <c r="M137" i="2"/>
  <c r="L137" i="2"/>
  <c r="X137" i="2"/>
  <c r="Z137" i="2"/>
  <c r="Y137" i="2"/>
  <c r="K137" i="2"/>
  <c r="E38" i="2"/>
  <c r="F38" i="2"/>
  <c r="I48" i="2"/>
  <c r="H48" i="2"/>
  <c r="G48" i="2"/>
  <c r="D48" i="2"/>
  <c r="E58" i="2"/>
  <c r="F58" i="2"/>
  <c r="I68" i="2"/>
  <c r="H68" i="2"/>
  <c r="G68" i="2"/>
  <c r="D68" i="2"/>
  <c r="I18" i="2"/>
  <c r="H18" i="2"/>
  <c r="G18" i="2"/>
  <c r="D18" i="2"/>
  <c r="I77" i="2"/>
  <c r="F77" i="2"/>
  <c r="H77" i="2"/>
  <c r="G77" i="2"/>
  <c r="E77" i="2"/>
  <c r="D77" i="2"/>
  <c r="Q7" i="2"/>
  <c r="P8" i="2"/>
  <c r="Q17" i="2"/>
  <c r="Q27" i="2"/>
  <c r="Q37" i="2"/>
  <c r="X88" i="2"/>
  <c r="I97" i="2"/>
  <c r="H97" i="2"/>
  <c r="G97" i="2"/>
  <c r="F97" i="2"/>
  <c r="E97" i="2"/>
  <c r="D97" i="2"/>
  <c r="I87" i="2"/>
  <c r="F87" i="2"/>
  <c r="E87" i="2"/>
  <c r="K88" i="2"/>
  <c r="U17" i="2"/>
  <c r="U27" i="2"/>
  <c r="D87" i="2"/>
  <c r="V7" i="2"/>
  <c r="V17" i="2"/>
  <c r="V27" i="2"/>
  <c r="V37" i="2"/>
  <c r="V47" i="2"/>
  <c r="V57" i="2"/>
  <c r="V67" i="2"/>
  <c r="G87" i="2"/>
  <c r="V8" i="2"/>
  <c r="W17" i="2"/>
  <c r="K47" i="2"/>
  <c r="W47" i="2"/>
  <c r="H87" i="2"/>
  <c r="Z128" i="2"/>
  <c r="N128" i="2"/>
  <c r="X128" i="2"/>
  <c r="K128" i="2"/>
  <c r="W128" i="2"/>
  <c r="V128" i="2"/>
  <c r="U128" i="2"/>
  <c r="T128" i="2"/>
  <c r="S128" i="2"/>
  <c r="R128" i="2"/>
  <c r="Q128" i="2"/>
  <c r="P128" i="2"/>
  <c r="Y128" i="2"/>
  <c r="L128" i="2"/>
  <c r="M7" i="2"/>
  <c r="Y7" i="2"/>
  <c r="M17" i="2"/>
  <c r="Y17" i="2"/>
  <c r="M27" i="2"/>
  <c r="Y27" i="2"/>
  <c r="M37" i="2"/>
  <c r="Y37" i="2"/>
  <c r="N7" i="2"/>
  <c r="Z7" i="2"/>
  <c r="Y8" i="2"/>
  <c r="N17" i="2"/>
  <c r="Z17" i="2"/>
  <c r="N27" i="2"/>
  <c r="Z27" i="2"/>
  <c r="N37" i="2"/>
  <c r="Z37" i="2"/>
  <c r="N47" i="2"/>
  <c r="Z47" i="2"/>
  <c r="N57" i="2"/>
  <c r="Z57" i="2"/>
  <c r="N67" i="2"/>
  <c r="Z67" i="2"/>
  <c r="M128" i="2"/>
  <c r="O7" i="2"/>
  <c r="AA7" i="2"/>
  <c r="O17" i="2"/>
  <c r="AA17" i="2"/>
  <c r="O27" i="2"/>
  <c r="AA27" i="2"/>
  <c r="O37" i="2"/>
  <c r="AA37" i="2"/>
  <c r="O47" i="2"/>
  <c r="AA47" i="2"/>
  <c r="O57" i="2"/>
  <c r="AA57" i="2"/>
  <c r="O67" i="2"/>
  <c r="AA67" i="2"/>
  <c r="O128" i="2"/>
  <c r="D7" i="2"/>
  <c r="O8" i="2"/>
  <c r="D17" i="2"/>
  <c r="D27" i="2"/>
  <c r="D47" i="2"/>
  <c r="D67" i="2"/>
  <c r="W88" i="2"/>
  <c r="AA128" i="2"/>
  <c r="T159" i="2"/>
  <c r="S159" i="2"/>
  <c r="R159" i="2"/>
  <c r="Q159" i="2"/>
  <c r="P159" i="2"/>
  <c r="AA159" i="2"/>
  <c r="O159" i="2"/>
  <c r="Z159" i="2"/>
  <c r="N159" i="2"/>
  <c r="Y159" i="2"/>
  <c r="M159" i="2"/>
  <c r="X159" i="2"/>
  <c r="L159" i="2"/>
  <c r="W159" i="2"/>
  <c r="K159" i="2"/>
  <c r="V159" i="2"/>
  <c r="V118" i="2"/>
  <c r="U178" i="2"/>
  <c r="T178" i="2"/>
  <c r="S178" i="2"/>
  <c r="R178" i="2"/>
  <c r="Q178" i="2"/>
  <c r="P178" i="2"/>
  <c r="AA178" i="2"/>
  <c r="O178" i="2"/>
  <c r="Z178" i="2"/>
  <c r="N178" i="2"/>
  <c r="Y178" i="2"/>
  <c r="M178" i="2"/>
  <c r="X178" i="2"/>
  <c r="L178" i="2"/>
  <c r="M108" i="2"/>
  <c r="Y108" i="2"/>
  <c r="M118" i="2"/>
  <c r="Y118" i="2"/>
  <c r="H138" i="2"/>
  <c r="E138" i="2"/>
  <c r="W178" i="2"/>
  <c r="U148" i="2"/>
  <c r="R148" i="2"/>
  <c r="P148" i="2"/>
  <c r="AA148" i="2"/>
  <c r="O148" i="2"/>
  <c r="X148" i="2"/>
  <c r="L148" i="2"/>
  <c r="U158" i="2"/>
  <c r="T158" i="2"/>
  <c r="S158" i="2"/>
  <c r="R158" i="2"/>
  <c r="Q158" i="2"/>
  <c r="P158" i="2"/>
  <c r="AA158" i="2"/>
  <c r="O158" i="2"/>
  <c r="Z158" i="2"/>
  <c r="N158" i="2"/>
  <c r="Y158" i="2"/>
  <c r="M158" i="2"/>
  <c r="X158" i="2"/>
  <c r="L158" i="2"/>
  <c r="U188" i="2"/>
  <c r="T188" i="2"/>
  <c r="S188" i="2"/>
  <c r="R188" i="2"/>
  <c r="Q188" i="2"/>
  <c r="P188" i="2"/>
  <c r="AA188" i="2"/>
  <c r="O188" i="2"/>
  <c r="Z188" i="2"/>
  <c r="N188" i="2"/>
  <c r="Y188" i="2"/>
  <c r="M188" i="2"/>
  <c r="X188" i="2"/>
  <c r="L188" i="2"/>
  <c r="D107" i="2"/>
  <c r="D117" i="2"/>
  <c r="D127" i="2"/>
  <c r="K148" i="2"/>
  <c r="K158" i="2"/>
  <c r="T169" i="2"/>
  <c r="S169" i="2"/>
  <c r="R169" i="2"/>
  <c r="Q169" i="2"/>
  <c r="P169" i="2"/>
  <c r="AA169" i="2"/>
  <c r="O169" i="2"/>
  <c r="Z169" i="2"/>
  <c r="N169" i="2"/>
  <c r="Y169" i="2"/>
  <c r="M169" i="2"/>
  <c r="X169" i="2"/>
  <c r="L169" i="2"/>
  <c r="W169" i="2"/>
  <c r="K169" i="2"/>
  <c r="K188" i="2"/>
  <c r="E107" i="2"/>
  <c r="E117" i="2"/>
  <c r="P118" i="2"/>
  <c r="E127" i="2"/>
  <c r="M148" i="2"/>
  <c r="V158" i="2"/>
  <c r="U169" i="2"/>
  <c r="F107" i="2"/>
  <c r="F117" i="2"/>
  <c r="Q118" i="2"/>
  <c r="F127" i="2"/>
  <c r="I138" i="2"/>
  <c r="N148" i="2"/>
  <c r="W158" i="2"/>
  <c r="V169" i="2"/>
  <c r="W188" i="2"/>
  <c r="G107" i="2"/>
  <c r="G117" i="2"/>
  <c r="G127" i="2"/>
  <c r="Q148" i="2"/>
  <c r="U168" i="2"/>
  <c r="T168" i="2"/>
  <c r="S168" i="2"/>
  <c r="R168" i="2"/>
  <c r="Q168" i="2"/>
  <c r="P168" i="2"/>
  <c r="AA168" i="2"/>
  <c r="O168" i="2"/>
  <c r="Z168" i="2"/>
  <c r="N168" i="2"/>
  <c r="Y168" i="2"/>
  <c r="M168" i="2"/>
  <c r="X168" i="2"/>
  <c r="L168" i="2"/>
  <c r="H107" i="2"/>
  <c r="H117" i="2"/>
  <c r="S118" i="2"/>
  <c r="H127" i="2"/>
  <c r="S148" i="2"/>
  <c r="K168" i="2"/>
  <c r="H189" i="2"/>
  <c r="G189" i="2"/>
  <c r="F189" i="2"/>
  <c r="E189" i="2"/>
  <c r="D189" i="2"/>
  <c r="U77" i="2"/>
  <c r="U87" i="2"/>
  <c r="U97" i="2"/>
  <c r="U107" i="2"/>
  <c r="U117" i="2"/>
  <c r="T118" i="2"/>
  <c r="V127" i="2"/>
  <c r="T148" i="2"/>
  <c r="V168" i="2"/>
  <c r="AA127" i="2"/>
  <c r="O127" i="2"/>
  <c r="W127" i="2"/>
  <c r="V148" i="2"/>
  <c r="W168" i="2"/>
  <c r="X198" i="2"/>
  <c r="L198" i="2"/>
  <c r="W198" i="2"/>
  <c r="K198" i="2"/>
  <c r="T198" i="2"/>
  <c r="R198" i="2"/>
  <c r="G199" i="2"/>
  <c r="E199" i="2"/>
  <c r="V214" i="2"/>
  <c r="U214" i="2"/>
  <c r="T214" i="2"/>
  <c r="S214" i="2"/>
  <c r="R214" i="2"/>
  <c r="Q214" i="2"/>
  <c r="P214" i="2"/>
  <c r="AA214" i="2"/>
  <c r="O214" i="2"/>
  <c r="Z214" i="2"/>
  <c r="N214" i="2"/>
  <c r="W214" i="2"/>
  <c r="K214" i="2"/>
  <c r="M198" i="2"/>
  <c r="D199" i="2"/>
  <c r="N198" i="2"/>
  <c r="F199" i="2"/>
  <c r="S205" i="2"/>
  <c r="R205" i="2"/>
  <c r="Q205" i="2"/>
  <c r="P205" i="2"/>
  <c r="AA205" i="2"/>
  <c r="O205" i="2"/>
  <c r="Z205" i="2"/>
  <c r="N205" i="2"/>
  <c r="Y205" i="2"/>
  <c r="M205" i="2"/>
  <c r="X205" i="2"/>
  <c r="L205" i="2"/>
  <c r="W205" i="2"/>
  <c r="K205" i="2"/>
  <c r="T205" i="2"/>
  <c r="L214" i="2"/>
  <c r="O198" i="2"/>
  <c r="H199" i="2"/>
  <c r="U205" i="2"/>
  <c r="M214" i="2"/>
  <c r="P198" i="2"/>
  <c r="I199" i="2"/>
  <c r="V205" i="2"/>
  <c r="X214" i="2"/>
  <c r="Q198" i="2"/>
  <c r="Y214" i="2"/>
  <c r="E149" i="2"/>
  <c r="E179" i="2"/>
  <c r="S198" i="2"/>
  <c r="H198" i="2"/>
  <c r="F198" i="2"/>
  <c r="U198" i="2"/>
  <c r="D198" i="2"/>
  <c r="V198" i="2"/>
  <c r="E198" i="2"/>
  <c r="Y198" i="2"/>
  <c r="T204" i="2"/>
  <c r="S204" i="2"/>
  <c r="R204" i="2"/>
  <c r="Q204" i="2"/>
  <c r="P204" i="2"/>
  <c r="AA204" i="2"/>
  <c r="O204" i="2"/>
  <c r="Z204" i="2"/>
  <c r="N204" i="2"/>
  <c r="Y204" i="2"/>
  <c r="M204" i="2"/>
  <c r="X204" i="2"/>
  <c r="L204" i="2"/>
  <c r="U204" i="2"/>
  <c r="I204" i="2"/>
  <c r="D213" i="2"/>
  <c r="E213" i="2"/>
  <c r="F213" i="2"/>
  <c r="D204" i="2"/>
  <c r="G213" i="2"/>
  <c r="S213" i="2"/>
  <c r="E204" i="2"/>
  <c r="H213" i="2"/>
  <c r="F204" i="2"/>
  <c r="G204" i="2"/>
  <c r="V213" i="2"/>
  <c r="K213" i="2"/>
  <c r="W213" i="2"/>
  <c r="B224" i="2" l="1"/>
  <c r="B225" i="2" s="1"/>
  <c r="B226" i="2" s="1"/>
  <c r="B227" i="2" s="1"/>
  <c r="B228" i="2" s="1"/>
  <c r="B229" i="2" s="1"/>
  <c r="B230" i="2" s="1"/>
  <c r="B231" i="2" s="1"/>
  <c r="B232" i="2" s="1"/>
  <c r="B233" i="2"/>
  <c r="J233" i="2"/>
  <c r="J243" i="2"/>
  <c r="J234" i="2"/>
  <c r="J235" i="2" s="1"/>
  <c r="J236" i="2" s="1"/>
  <c r="J237" i="2" s="1"/>
  <c r="J238" i="2" s="1"/>
  <c r="J239" i="2" s="1"/>
  <c r="J240" i="2" s="1"/>
  <c r="J241" i="2" s="1"/>
  <c r="J242" i="2" s="1"/>
  <c r="F180" i="2"/>
  <c r="Z8" i="2"/>
  <c r="N8" i="2"/>
  <c r="X8" i="2"/>
  <c r="N68" i="2"/>
  <c r="W98" i="2"/>
  <c r="U68" i="2"/>
  <c r="S108" i="2"/>
  <c r="O68" i="2"/>
  <c r="P108" i="2"/>
  <c r="P98" i="2"/>
  <c r="V108" i="2"/>
  <c r="AA68" i="2"/>
  <c r="M68" i="2"/>
  <c r="L8" i="2"/>
  <c r="U8" i="2"/>
  <c r="Q108" i="2"/>
  <c r="M8" i="2"/>
  <c r="T108" i="2"/>
  <c r="L98" i="2"/>
  <c r="Z109" i="2"/>
  <c r="L108" i="2"/>
  <c r="N108" i="2"/>
  <c r="T98" i="2"/>
  <c r="Q98" i="2"/>
  <c r="V98" i="2"/>
  <c r="R98" i="2"/>
  <c r="Z108" i="2"/>
  <c r="S98" i="2"/>
  <c r="K98" i="2"/>
  <c r="Y98" i="2"/>
  <c r="R118" i="2"/>
  <c r="M98" i="2"/>
  <c r="K108" i="2"/>
  <c r="O108" i="2"/>
  <c r="R88" i="2"/>
  <c r="AA89" i="2"/>
  <c r="U78" i="2"/>
  <c r="O88" i="2"/>
  <c r="N88" i="2"/>
  <c r="L88" i="2"/>
  <c r="P88" i="2"/>
  <c r="S88" i="2"/>
  <c r="M88" i="2"/>
  <c r="Q88" i="2"/>
  <c r="Z78" i="2"/>
  <c r="T88" i="2"/>
  <c r="AA78" i="2"/>
  <c r="U88" i="2"/>
  <c r="O98" i="2"/>
  <c r="V88" i="2"/>
  <c r="M78" i="2"/>
  <c r="Q78" i="2"/>
  <c r="R78" i="2"/>
  <c r="L78" i="2"/>
  <c r="K78" i="2"/>
  <c r="G159" i="2"/>
  <c r="S78" i="2"/>
  <c r="I159" i="2"/>
  <c r="AA98" i="2"/>
  <c r="X98" i="2"/>
  <c r="P78" i="2"/>
  <c r="E169" i="2"/>
  <c r="F169" i="2"/>
  <c r="G169" i="2"/>
  <c r="F224" i="2"/>
  <c r="D169" i="2"/>
  <c r="E223" i="2"/>
  <c r="F223" i="2"/>
  <c r="G223" i="2"/>
  <c r="H223" i="2"/>
  <c r="I223" i="2"/>
  <c r="G170" i="2"/>
  <c r="G233" i="2"/>
  <c r="I169" i="2"/>
  <c r="V99" i="2"/>
  <c r="AA118" i="2"/>
  <c r="W119" i="2"/>
  <c r="O118" i="2"/>
  <c r="Z118" i="2"/>
  <c r="H159" i="2"/>
  <c r="F159" i="2"/>
  <c r="Z88" i="2"/>
  <c r="Y88" i="2"/>
  <c r="U98" i="2"/>
  <c r="N98" i="2"/>
  <c r="H160" i="2"/>
  <c r="U108" i="2"/>
  <c r="R108" i="2"/>
  <c r="W108" i="2"/>
  <c r="U118" i="2"/>
  <c r="K118" i="2"/>
  <c r="W118" i="2"/>
  <c r="N118" i="2"/>
  <c r="L118" i="2"/>
  <c r="D159" i="2"/>
  <c r="V78" i="2"/>
  <c r="X78" i="2"/>
  <c r="W78" i="2"/>
  <c r="O78" i="2"/>
  <c r="N78" i="2"/>
  <c r="W68" i="2"/>
  <c r="Z68" i="2"/>
  <c r="Y68" i="2"/>
  <c r="V68" i="2"/>
  <c r="S68" i="2"/>
  <c r="R68" i="2"/>
  <c r="Q68" i="2"/>
  <c r="P68" i="2"/>
  <c r="K68" i="2"/>
  <c r="L68" i="2"/>
  <c r="H149" i="2"/>
  <c r="I149" i="2"/>
  <c r="G149" i="2"/>
  <c r="F149" i="2"/>
  <c r="D149" i="2"/>
  <c r="AA8" i="2"/>
  <c r="T8" i="2"/>
  <c r="S8" i="2"/>
  <c r="R8" i="2"/>
  <c r="Q8" i="2"/>
  <c r="K8" i="2"/>
  <c r="W8" i="2"/>
  <c r="T68" i="2"/>
  <c r="T78" i="2"/>
  <c r="G180" i="2"/>
  <c r="I180" i="2"/>
  <c r="H180" i="2"/>
  <c r="E180" i="2"/>
  <c r="T179" i="2"/>
  <c r="S179" i="2"/>
  <c r="R179" i="2"/>
  <c r="Q179" i="2"/>
  <c r="P179" i="2"/>
  <c r="AA179" i="2"/>
  <c r="O179" i="2"/>
  <c r="Z179" i="2"/>
  <c r="N179" i="2"/>
  <c r="Y179" i="2"/>
  <c r="M179" i="2"/>
  <c r="X179" i="2"/>
  <c r="L179" i="2"/>
  <c r="W179" i="2"/>
  <c r="K179" i="2"/>
  <c r="V179" i="2"/>
  <c r="U179" i="2"/>
  <c r="G205" i="2"/>
  <c r="F205" i="2"/>
  <c r="E205" i="2"/>
  <c r="D205" i="2"/>
  <c r="H205" i="2"/>
  <c r="I205" i="2"/>
  <c r="I88" i="2"/>
  <c r="H88" i="2"/>
  <c r="E88" i="2"/>
  <c r="D88" i="2"/>
  <c r="F88" i="2"/>
  <c r="G88" i="2"/>
  <c r="T79" i="2"/>
  <c r="S79" i="2"/>
  <c r="P79" i="2"/>
  <c r="AA79" i="2"/>
  <c r="O79" i="2"/>
  <c r="K79" i="2"/>
  <c r="Z79" i="2"/>
  <c r="Y79" i="2"/>
  <c r="X79" i="2"/>
  <c r="W79" i="2"/>
  <c r="V79" i="2"/>
  <c r="U79" i="2"/>
  <c r="R79" i="2"/>
  <c r="Q79" i="2"/>
  <c r="L79" i="2"/>
  <c r="M79" i="2"/>
  <c r="N79" i="2"/>
  <c r="S89" i="2"/>
  <c r="X89" i="2"/>
  <c r="V89" i="2"/>
  <c r="R89" i="2"/>
  <c r="AA48" i="2"/>
  <c r="O48" i="2"/>
  <c r="Z48" i="2"/>
  <c r="N48" i="2"/>
  <c r="Y48" i="2"/>
  <c r="M48" i="2"/>
  <c r="X48" i="2"/>
  <c r="L48" i="2"/>
  <c r="W48" i="2"/>
  <c r="K48" i="2"/>
  <c r="V48" i="2"/>
  <c r="U48" i="2"/>
  <c r="T48" i="2"/>
  <c r="S48" i="2"/>
  <c r="P48" i="2"/>
  <c r="R48" i="2"/>
  <c r="Q48" i="2"/>
  <c r="I78" i="2"/>
  <c r="H78" i="2"/>
  <c r="E78" i="2"/>
  <c r="D78" i="2"/>
  <c r="G78" i="2"/>
  <c r="F78" i="2"/>
  <c r="H69" i="2"/>
  <c r="G69" i="2"/>
  <c r="D69" i="2"/>
  <c r="E69" i="2"/>
  <c r="I69" i="2"/>
  <c r="F69" i="2"/>
  <c r="V189" i="2"/>
  <c r="S189" i="2"/>
  <c r="W189" i="2"/>
  <c r="U189" i="2"/>
  <c r="T189" i="2"/>
  <c r="R189" i="2"/>
  <c r="Q189" i="2"/>
  <c r="P189" i="2"/>
  <c r="O189" i="2"/>
  <c r="N189" i="2"/>
  <c r="AA189" i="2"/>
  <c r="M189" i="2"/>
  <c r="Z189" i="2"/>
  <c r="L189" i="2"/>
  <c r="Y189" i="2"/>
  <c r="X189" i="2"/>
  <c r="K189" i="2"/>
  <c r="Z9" i="2"/>
  <c r="N9" i="2"/>
  <c r="Y9" i="2"/>
  <c r="M9" i="2"/>
  <c r="X9" i="2"/>
  <c r="L9" i="2"/>
  <c r="W9" i="2"/>
  <c r="K9" i="2"/>
  <c r="V9" i="2"/>
  <c r="U9" i="2"/>
  <c r="T9" i="2"/>
  <c r="S9" i="2"/>
  <c r="R9" i="2"/>
  <c r="AA9" i="2"/>
  <c r="O9" i="2"/>
  <c r="Q9" i="2"/>
  <c r="P9" i="2"/>
  <c r="I9" i="2"/>
  <c r="H9" i="2"/>
  <c r="G9" i="2"/>
  <c r="F9" i="2"/>
  <c r="E9" i="2"/>
  <c r="D9" i="2"/>
  <c r="U215" i="2"/>
  <c r="T215" i="2"/>
  <c r="S215" i="2"/>
  <c r="R215" i="2"/>
  <c r="Q215" i="2"/>
  <c r="P215" i="2"/>
  <c r="AA215" i="2"/>
  <c r="O215" i="2"/>
  <c r="Z215" i="2"/>
  <c r="N215" i="2"/>
  <c r="Y215" i="2"/>
  <c r="M215" i="2"/>
  <c r="V215" i="2"/>
  <c r="X215" i="2"/>
  <c r="W215" i="2"/>
  <c r="L215" i="2"/>
  <c r="K215" i="2"/>
  <c r="S170" i="2"/>
  <c r="R170" i="2"/>
  <c r="Q170" i="2"/>
  <c r="P170" i="2"/>
  <c r="AA170" i="2"/>
  <c r="O170" i="2"/>
  <c r="Z170" i="2"/>
  <c r="N170" i="2"/>
  <c r="Y170" i="2"/>
  <c r="M170" i="2"/>
  <c r="X170" i="2"/>
  <c r="L170" i="2"/>
  <c r="W170" i="2"/>
  <c r="K170" i="2"/>
  <c r="V170" i="2"/>
  <c r="T170" i="2"/>
  <c r="U170" i="2"/>
  <c r="I128" i="2"/>
  <c r="H128" i="2"/>
  <c r="G128" i="2"/>
  <c r="F128" i="2"/>
  <c r="E128" i="2"/>
  <c r="D128" i="2"/>
  <c r="AA38" i="2"/>
  <c r="O38" i="2"/>
  <c r="Z38" i="2"/>
  <c r="N38" i="2"/>
  <c r="Y38" i="2"/>
  <c r="M38" i="2"/>
  <c r="X38" i="2"/>
  <c r="L38" i="2"/>
  <c r="W38" i="2"/>
  <c r="K38" i="2"/>
  <c r="V38" i="2"/>
  <c r="U38" i="2"/>
  <c r="T38" i="2"/>
  <c r="S38" i="2"/>
  <c r="P38" i="2"/>
  <c r="R38" i="2"/>
  <c r="Q38" i="2"/>
  <c r="I214" i="2"/>
  <c r="H214" i="2"/>
  <c r="G214" i="2"/>
  <c r="F214" i="2"/>
  <c r="E214" i="2"/>
  <c r="D214" i="2"/>
  <c r="AA28" i="2"/>
  <c r="O28" i="2"/>
  <c r="Z28" i="2"/>
  <c r="N28" i="2"/>
  <c r="Y28" i="2"/>
  <c r="M28" i="2"/>
  <c r="X28" i="2"/>
  <c r="L28" i="2"/>
  <c r="W28" i="2"/>
  <c r="K28" i="2"/>
  <c r="V28" i="2"/>
  <c r="U28" i="2"/>
  <c r="T28" i="2"/>
  <c r="S28" i="2"/>
  <c r="P28" i="2"/>
  <c r="R28" i="2"/>
  <c r="Q28" i="2"/>
  <c r="I98" i="2"/>
  <c r="H98" i="2"/>
  <c r="G98" i="2"/>
  <c r="F98" i="2"/>
  <c r="E98" i="2"/>
  <c r="D98" i="2"/>
  <c r="I19" i="2"/>
  <c r="H19" i="2"/>
  <c r="G19" i="2"/>
  <c r="F19" i="2"/>
  <c r="E19" i="2"/>
  <c r="D19" i="2"/>
  <c r="I49" i="2"/>
  <c r="H49" i="2"/>
  <c r="G49" i="2"/>
  <c r="F49" i="2"/>
  <c r="E49" i="2"/>
  <c r="D49" i="2"/>
  <c r="I190" i="2"/>
  <c r="F190" i="2"/>
  <c r="H190" i="2"/>
  <c r="G190" i="2"/>
  <c r="E190" i="2"/>
  <c r="D190" i="2"/>
  <c r="AA18" i="2"/>
  <c r="O18" i="2"/>
  <c r="Z18" i="2"/>
  <c r="N18" i="2"/>
  <c r="Y18" i="2"/>
  <c r="M18" i="2"/>
  <c r="X18" i="2"/>
  <c r="L18" i="2"/>
  <c r="W18" i="2"/>
  <c r="K18" i="2"/>
  <c r="V18" i="2"/>
  <c r="U18" i="2"/>
  <c r="T18" i="2"/>
  <c r="S18" i="2"/>
  <c r="P18" i="2"/>
  <c r="R18" i="2"/>
  <c r="Q18" i="2"/>
  <c r="S160" i="2"/>
  <c r="R160" i="2"/>
  <c r="Q160" i="2"/>
  <c r="P160" i="2"/>
  <c r="AA160" i="2"/>
  <c r="O160" i="2"/>
  <c r="Z160" i="2"/>
  <c r="N160" i="2"/>
  <c r="Y160" i="2"/>
  <c r="M160" i="2"/>
  <c r="X160" i="2"/>
  <c r="L160" i="2"/>
  <c r="W160" i="2"/>
  <c r="K160" i="2"/>
  <c r="V160" i="2"/>
  <c r="U160" i="2"/>
  <c r="T160" i="2"/>
  <c r="Y129" i="2"/>
  <c r="M129" i="2"/>
  <c r="Z129" i="2"/>
  <c r="L129" i="2"/>
  <c r="X129" i="2"/>
  <c r="K129" i="2"/>
  <c r="W129" i="2"/>
  <c r="V129" i="2"/>
  <c r="U129" i="2"/>
  <c r="T129" i="2"/>
  <c r="S129" i="2"/>
  <c r="R129" i="2"/>
  <c r="Q129" i="2"/>
  <c r="AA129" i="2"/>
  <c r="N129" i="2"/>
  <c r="P129" i="2"/>
  <c r="O129" i="2"/>
  <c r="I200" i="2"/>
  <c r="F200" i="2"/>
  <c r="D200" i="2"/>
  <c r="H200" i="2"/>
  <c r="G200" i="2"/>
  <c r="E200" i="2"/>
  <c r="Y223" i="2"/>
  <c r="M223" i="2"/>
  <c r="X223" i="2"/>
  <c r="L223" i="2"/>
  <c r="W223" i="2"/>
  <c r="K223" i="2"/>
  <c r="V223" i="2"/>
  <c r="U223" i="2"/>
  <c r="T223" i="2"/>
  <c r="S223" i="2"/>
  <c r="R223" i="2"/>
  <c r="Q223" i="2"/>
  <c r="Z223" i="2"/>
  <c r="N223" i="2"/>
  <c r="AA223" i="2"/>
  <c r="P223" i="2"/>
  <c r="O223" i="2"/>
  <c r="G139" i="2"/>
  <c r="D139" i="2"/>
  <c r="E139" i="2"/>
  <c r="F139" i="2"/>
  <c r="H139" i="2"/>
  <c r="I139" i="2"/>
  <c r="I29" i="2"/>
  <c r="H29" i="2"/>
  <c r="G29" i="2"/>
  <c r="F29" i="2"/>
  <c r="E29" i="2"/>
  <c r="D29" i="2"/>
  <c r="R206" i="2"/>
  <c r="Q206" i="2"/>
  <c r="P206" i="2"/>
  <c r="AA206" i="2"/>
  <c r="O206" i="2"/>
  <c r="Z206" i="2"/>
  <c r="N206" i="2"/>
  <c r="Y206" i="2"/>
  <c r="M206" i="2"/>
  <c r="X206" i="2"/>
  <c r="L206" i="2"/>
  <c r="W206" i="2"/>
  <c r="K206" i="2"/>
  <c r="V206" i="2"/>
  <c r="S206" i="2"/>
  <c r="U206" i="2"/>
  <c r="T206" i="2"/>
  <c r="I118" i="2"/>
  <c r="H118" i="2"/>
  <c r="G118" i="2"/>
  <c r="F118" i="2"/>
  <c r="E118" i="2"/>
  <c r="D118" i="2"/>
  <c r="T138" i="2"/>
  <c r="Q138" i="2"/>
  <c r="Z138" i="2"/>
  <c r="N138" i="2"/>
  <c r="M138" i="2"/>
  <c r="L138" i="2"/>
  <c r="AA138" i="2"/>
  <c r="K138" i="2"/>
  <c r="Y138" i="2"/>
  <c r="X138" i="2"/>
  <c r="W138" i="2"/>
  <c r="V138" i="2"/>
  <c r="U138" i="2"/>
  <c r="S138" i="2"/>
  <c r="O138" i="2"/>
  <c r="R138" i="2"/>
  <c r="P138" i="2"/>
  <c r="I39" i="2"/>
  <c r="H39" i="2"/>
  <c r="G39" i="2"/>
  <c r="F39" i="2"/>
  <c r="D39" i="2"/>
  <c r="E39" i="2"/>
  <c r="AA58" i="2"/>
  <c r="O58" i="2"/>
  <c r="Z58" i="2"/>
  <c r="N58" i="2"/>
  <c r="Y58" i="2"/>
  <c r="M58" i="2"/>
  <c r="X58" i="2"/>
  <c r="L58" i="2"/>
  <c r="W58" i="2"/>
  <c r="K58" i="2"/>
  <c r="V58" i="2"/>
  <c r="U58" i="2"/>
  <c r="T58" i="2"/>
  <c r="S58" i="2"/>
  <c r="P58" i="2"/>
  <c r="Q58" i="2"/>
  <c r="R58" i="2"/>
  <c r="W199" i="2"/>
  <c r="K199" i="2"/>
  <c r="V199" i="2"/>
  <c r="S199" i="2"/>
  <c r="Q199" i="2"/>
  <c r="P199" i="2"/>
  <c r="O199" i="2"/>
  <c r="N199" i="2"/>
  <c r="M199" i="2"/>
  <c r="L199" i="2"/>
  <c r="AA199" i="2"/>
  <c r="Z199" i="2"/>
  <c r="Y199" i="2"/>
  <c r="X199" i="2"/>
  <c r="U199" i="2"/>
  <c r="R199" i="2"/>
  <c r="T199" i="2"/>
  <c r="I59" i="2"/>
  <c r="H59" i="2"/>
  <c r="G59" i="2"/>
  <c r="F59" i="2"/>
  <c r="E59" i="2"/>
  <c r="D59" i="2"/>
  <c r="F181" i="2"/>
  <c r="E181" i="2"/>
  <c r="D181" i="2"/>
  <c r="I181" i="2"/>
  <c r="H181" i="2"/>
  <c r="G181" i="2"/>
  <c r="T149" i="2"/>
  <c r="S149" i="2"/>
  <c r="Q149" i="2"/>
  <c r="AA149" i="2"/>
  <c r="O149" i="2"/>
  <c r="Z149" i="2"/>
  <c r="N149" i="2"/>
  <c r="X149" i="2"/>
  <c r="L149" i="2"/>
  <c r="W149" i="2"/>
  <c r="K149" i="2"/>
  <c r="R149" i="2"/>
  <c r="P149" i="2"/>
  <c r="M149" i="2"/>
  <c r="U149" i="2"/>
  <c r="Y149" i="2"/>
  <c r="V149" i="2"/>
  <c r="I108" i="2"/>
  <c r="H108" i="2"/>
  <c r="G108" i="2"/>
  <c r="F108" i="2"/>
  <c r="E108" i="2"/>
  <c r="D108" i="2"/>
  <c r="B243" i="2" l="1"/>
  <c r="B234" i="2"/>
  <c r="B235" i="2" s="1"/>
  <c r="B236" i="2" s="1"/>
  <c r="B237" i="2" s="1"/>
  <c r="B238" i="2" s="1"/>
  <c r="B239" i="2" s="1"/>
  <c r="B240" i="2" s="1"/>
  <c r="B241" i="2" s="1"/>
  <c r="B242" i="2" s="1"/>
  <c r="J253" i="2"/>
  <c r="J244" i="2"/>
  <c r="J245" i="2" s="1"/>
  <c r="J246" i="2" s="1"/>
  <c r="J247" i="2" s="1"/>
  <c r="J248" i="2" s="1"/>
  <c r="J249" i="2" s="1"/>
  <c r="J250" i="2" s="1"/>
  <c r="J251" i="2" s="1"/>
  <c r="J252" i="2" s="1"/>
  <c r="R109" i="2"/>
  <c r="L109" i="2"/>
  <c r="V109" i="2"/>
  <c r="AA109" i="2"/>
  <c r="S109" i="2"/>
  <c r="Y110" i="2"/>
  <c r="U109" i="2"/>
  <c r="N109" i="2"/>
  <c r="T89" i="2"/>
  <c r="X109" i="2"/>
  <c r="K109" i="2"/>
  <c r="T109" i="2"/>
  <c r="O109" i="2"/>
  <c r="Y109" i="2"/>
  <c r="E224" i="2"/>
  <c r="D224" i="2"/>
  <c r="W89" i="2"/>
  <c r="G224" i="2"/>
  <c r="Y89" i="2"/>
  <c r="H224" i="2"/>
  <c r="Z89" i="2"/>
  <c r="I224" i="2"/>
  <c r="K89" i="2"/>
  <c r="L89" i="2"/>
  <c r="M89" i="2"/>
  <c r="N89" i="2"/>
  <c r="U89" i="2"/>
  <c r="P89" i="2"/>
  <c r="O89" i="2"/>
  <c r="M109" i="2"/>
  <c r="Q109" i="2"/>
  <c r="P109" i="2"/>
  <c r="Q89" i="2"/>
  <c r="W109" i="2"/>
  <c r="N110" i="2"/>
  <c r="K119" i="2"/>
  <c r="V119" i="2"/>
  <c r="I243" i="2"/>
  <c r="D233" i="2"/>
  <c r="H234" i="2"/>
  <c r="E233" i="2"/>
  <c r="F233" i="2"/>
  <c r="H233" i="2"/>
  <c r="I233" i="2"/>
  <c r="E170" i="2"/>
  <c r="H170" i="2"/>
  <c r="I170" i="2"/>
  <c r="M120" i="2"/>
  <c r="W99" i="2"/>
  <c r="N99" i="2"/>
  <c r="Y99" i="2"/>
  <c r="O99" i="2"/>
  <c r="K99" i="2"/>
  <c r="X99" i="2"/>
  <c r="L99" i="2"/>
  <c r="U99" i="2"/>
  <c r="T99" i="2"/>
  <c r="S99" i="2"/>
  <c r="R99" i="2"/>
  <c r="Q99" i="2"/>
  <c r="M99" i="2"/>
  <c r="P99" i="2"/>
  <c r="AA99" i="2"/>
  <c r="Z99" i="2"/>
  <c r="D170" i="2"/>
  <c r="F170" i="2"/>
  <c r="E160" i="2"/>
  <c r="Y119" i="2"/>
  <c r="M119" i="2"/>
  <c r="X119" i="2"/>
  <c r="T119" i="2"/>
  <c r="L119" i="2"/>
  <c r="S119" i="2"/>
  <c r="U119" i="2"/>
  <c r="R119" i="2"/>
  <c r="Q119" i="2"/>
  <c r="P119" i="2"/>
  <c r="AA119" i="2"/>
  <c r="O119" i="2"/>
  <c r="Z119" i="2"/>
  <c r="N119" i="2"/>
  <c r="D160" i="2"/>
  <c r="F160" i="2"/>
  <c r="I160" i="2"/>
  <c r="G160" i="2"/>
  <c r="G150" i="2"/>
  <c r="I150" i="2"/>
  <c r="H150" i="2"/>
  <c r="E150" i="2"/>
  <c r="D150" i="2"/>
  <c r="F150" i="2"/>
  <c r="V69" i="2"/>
  <c r="W69" i="2"/>
  <c r="N69" i="2"/>
  <c r="X69" i="2"/>
  <c r="Z69" i="2"/>
  <c r="O69" i="2"/>
  <c r="M69" i="2"/>
  <c r="K69" i="2"/>
  <c r="L69" i="2"/>
  <c r="R69" i="2"/>
  <c r="T69" i="2"/>
  <c r="AA69" i="2"/>
  <c r="U69" i="2"/>
  <c r="S69" i="2"/>
  <c r="P69" i="2"/>
  <c r="Q69" i="2"/>
  <c r="Y69" i="2"/>
  <c r="I201" i="2"/>
  <c r="H201" i="2"/>
  <c r="E201" i="2"/>
  <c r="G201" i="2"/>
  <c r="F201" i="2"/>
  <c r="D201" i="2"/>
  <c r="Z19" i="2"/>
  <c r="N19" i="2"/>
  <c r="Y19" i="2"/>
  <c r="M19" i="2"/>
  <c r="X19" i="2"/>
  <c r="L19" i="2"/>
  <c r="W19" i="2"/>
  <c r="K19" i="2"/>
  <c r="V19" i="2"/>
  <c r="U19" i="2"/>
  <c r="T19" i="2"/>
  <c r="S19" i="2"/>
  <c r="R19" i="2"/>
  <c r="AA19" i="2"/>
  <c r="O19" i="2"/>
  <c r="Q19" i="2"/>
  <c r="P19" i="2"/>
  <c r="Z39" i="2"/>
  <c r="N39" i="2"/>
  <c r="Y39" i="2"/>
  <c r="M39" i="2"/>
  <c r="X39" i="2"/>
  <c r="L39" i="2"/>
  <c r="W39" i="2"/>
  <c r="K39" i="2"/>
  <c r="V39" i="2"/>
  <c r="U39" i="2"/>
  <c r="T39" i="2"/>
  <c r="S39" i="2"/>
  <c r="R39" i="2"/>
  <c r="AA39" i="2"/>
  <c r="O39" i="2"/>
  <c r="Q39" i="2"/>
  <c r="P39" i="2"/>
  <c r="G70" i="2"/>
  <c r="F70" i="2"/>
  <c r="I70" i="2"/>
  <c r="H70" i="2"/>
  <c r="E70" i="2"/>
  <c r="D70" i="2"/>
  <c r="I30" i="2"/>
  <c r="H30" i="2"/>
  <c r="G30" i="2"/>
  <c r="F30" i="2"/>
  <c r="E30" i="2"/>
  <c r="D30" i="2"/>
  <c r="V200" i="2"/>
  <c r="U200" i="2"/>
  <c r="R200" i="2"/>
  <c r="P200" i="2"/>
  <c r="AA200" i="2"/>
  <c r="K200" i="2"/>
  <c r="Z200" i="2"/>
  <c r="Y200" i="2"/>
  <c r="X200" i="2"/>
  <c r="W200" i="2"/>
  <c r="T200" i="2"/>
  <c r="S200" i="2"/>
  <c r="Q200" i="2"/>
  <c r="O200" i="2"/>
  <c r="N200" i="2"/>
  <c r="M200" i="2"/>
  <c r="L200" i="2"/>
  <c r="R224" i="2"/>
  <c r="Z224" i="2"/>
  <c r="M224" i="2"/>
  <c r="Y224" i="2"/>
  <c r="L224" i="2"/>
  <c r="X224" i="2"/>
  <c r="K224" i="2"/>
  <c r="W224" i="2"/>
  <c r="V224" i="2"/>
  <c r="U224" i="2"/>
  <c r="T224" i="2"/>
  <c r="S224" i="2"/>
  <c r="Q224" i="2"/>
  <c r="AA224" i="2"/>
  <c r="N224" i="2"/>
  <c r="P224" i="2"/>
  <c r="O224" i="2"/>
  <c r="R161" i="2"/>
  <c r="Q161" i="2"/>
  <c r="P161" i="2"/>
  <c r="AA161" i="2"/>
  <c r="O161" i="2"/>
  <c r="Z161" i="2"/>
  <c r="N161" i="2"/>
  <c r="Y161" i="2"/>
  <c r="M161" i="2"/>
  <c r="X161" i="2"/>
  <c r="L161" i="2"/>
  <c r="W161" i="2"/>
  <c r="K161" i="2"/>
  <c r="V161" i="2"/>
  <c r="U161" i="2"/>
  <c r="S161" i="2"/>
  <c r="T161" i="2"/>
  <c r="I20" i="2"/>
  <c r="H20" i="2"/>
  <c r="G20" i="2"/>
  <c r="F20" i="2"/>
  <c r="E20" i="2"/>
  <c r="D20" i="2"/>
  <c r="I10" i="2"/>
  <c r="H10" i="2"/>
  <c r="G10" i="2"/>
  <c r="F10" i="2"/>
  <c r="E10" i="2"/>
  <c r="D10" i="2"/>
  <c r="S80" i="2"/>
  <c r="R80" i="2"/>
  <c r="AA80" i="2"/>
  <c r="O80" i="2"/>
  <c r="Z80" i="2"/>
  <c r="N80" i="2"/>
  <c r="V80" i="2"/>
  <c r="U80" i="2"/>
  <c r="T80" i="2"/>
  <c r="Q80" i="2"/>
  <c r="P80" i="2"/>
  <c r="M80" i="2"/>
  <c r="L80" i="2"/>
  <c r="K80" i="2"/>
  <c r="W80" i="2"/>
  <c r="Y80" i="2"/>
  <c r="X80" i="2"/>
  <c r="F206" i="2"/>
  <c r="E206" i="2"/>
  <c r="D206" i="2"/>
  <c r="G206" i="2"/>
  <c r="I206" i="2"/>
  <c r="H206" i="2"/>
  <c r="I60" i="2"/>
  <c r="H60" i="2"/>
  <c r="G60" i="2"/>
  <c r="F60" i="2"/>
  <c r="E60" i="2"/>
  <c r="D60" i="2"/>
  <c r="F140" i="2"/>
  <c r="I140" i="2"/>
  <c r="H140" i="2"/>
  <c r="G140" i="2"/>
  <c r="E140" i="2"/>
  <c r="D140" i="2"/>
  <c r="E225" i="2"/>
  <c r="I225" i="2"/>
  <c r="H225" i="2"/>
  <c r="G225" i="2"/>
  <c r="F225" i="2"/>
  <c r="D225" i="2"/>
  <c r="I215" i="2"/>
  <c r="H215" i="2"/>
  <c r="G215" i="2"/>
  <c r="F215" i="2"/>
  <c r="E215" i="2"/>
  <c r="D215" i="2"/>
  <c r="Y10" i="2"/>
  <c r="M10" i="2"/>
  <c r="X10" i="2"/>
  <c r="L10" i="2"/>
  <c r="W10" i="2"/>
  <c r="K10" i="2"/>
  <c r="V10" i="2"/>
  <c r="U10" i="2"/>
  <c r="T10" i="2"/>
  <c r="S10" i="2"/>
  <c r="R10" i="2"/>
  <c r="Q10" i="2"/>
  <c r="Z10" i="2"/>
  <c r="N10" i="2"/>
  <c r="AA10" i="2"/>
  <c r="P10" i="2"/>
  <c r="O10" i="2"/>
  <c r="H79" i="2"/>
  <c r="G79" i="2"/>
  <c r="D79" i="2"/>
  <c r="I79" i="2"/>
  <c r="F79" i="2"/>
  <c r="E79" i="2"/>
  <c r="X130" i="2"/>
  <c r="L130" i="2"/>
  <c r="AA130" i="2"/>
  <c r="N130" i="2"/>
  <c r="Z130" i="2"/>
  <c r="M130" i="2"/>
  <c r="Y130" i="2"/>
  <c r="K130" i="2"/>
  <c r="W130" i="2"/>
  <c r="V130" i="2"/>
  <c r="U130" i="2"/>
  <c r="T130" i="2"/>
  <c r="S130" i="2"/>
  <c r="R130" i="2"/>
  <c r="O130" i="2"/>
  <c r="Q130" i="2"/>
  <c r="P130" i="2"/>
  <c r="H109" i="2"/>
  <c r="G109" i="2"/>
  <c r="F109" i="2"/>
  <c r="E109" i="2"/>
  <c r="D109" i="2"/>
  <c r="I109" i="2"/>
  <c r="S139" i="2"/>
  <c r="P139" i="2"/>
  <c r="Y139" i="2"/>
  <c r="M139" i="2"/>
  <c r="U139" i="2"/>
  <c r="T139" i="2"/>
  <c r="R139" i="2"/>
  <c r="Q139" i="2"/>
  <c r="O139" i="2"/>
  <c r="N139" i="2"/>
  <c r="L139" i="2"/>
  <c r="AA139" i="2"/>
  <c r="K139" i="2"/>
  <c r="Z139" i="2"/>
  <c r="V139" i="2"/>
  <c r="X139" i="2"/>
  <c r="W139" i="2"/>
  <c r="U233" i="2"/>
  <c r="T233" i="2"/>
  <c r="R233" i="2"/>
  <c r="Q233" i="2"/>
  <c r="P233" i="2"/>
  <c r="AA233" i="2"/>
  <c r="O233" i="2"/>
  <c r="X233" i="2"/>
  <c r="L233" i="2"/>
  <c r="Z233" i="2"/>
  <c r="Y233" i="2"/>
  <c r="W233" i="2"/>
  <c r="V233" i="2"/>
  <c r="S233" i="2"/>
  <c r="N233" i="2"/>
  <c r="M233" i="2"/>
  <c r="K233" i="2"/>
  <c r="I50" i="2"/>
  <c r="H50" i="2"/>
  <c r="G50" i="2"/>
  <c r="F50" i="2"/>
  <c r="E50" i="2"/>
  <c r="D50" i="2"/>
  <c r="D234" i="2"/>
  <c r="F234" i="2"/>
  <c r="Z49" i="2"/>
  <c r="N49" i="2"/>
  <c r="Y49" i="2"/>
  <c r="M49" i="2"/>
  <c r="X49" i="2"/>
  <c r="L49" i="2"/>
  <c r="W49" i="2"/>
  <c r="K49" i="2"/>
  <c r="V49" i="2"/>
  <c r="U49" i="2"/>
  <c r="T49" i="2"/>
  <c r="S49" i="2"/>
  <c r="R49" i="2"/>
  <c r="AA49" i="2"/>
  <c r="O49" i="2"/>
  <c r="Q49" i="2"/>
  <c r="P49" i="2"/>
  <c r="S90" i="2"/>
  <c r="R90" i="2"/>
  <c r="AA90" i="2"/>
  <c r="O90" i="2"/>
  <c r="Z90" i="2"/>
  <c r="N90" i="2"/>
  <c r="Y90" i="2"/>
  <c r="X90" i="2"/>
  <c r="W90" i="2"/>
  <c r="V90" i="2"/>
  <c r="U90" i="2"/>
  <c r="T90" i="2"/>
  <c r="Q90" i="2"/>
  <c r="P90" i="2"/>
  <c r="M90" i="2"/>
  <c r="L90" i="2"/>
  <c r="K90" i="2"/>
  <c r="H89" i="2"/>
  <c r="G89" i="2"/>
  <c r="D89" i="2"/>
  <c r="I89" i="2"/>
  <c r="F89" i="2"/>
  <c r="E89" i="2"/>
  <c r="S150" i="2"/>
  <c r="R150" i="2"/>
  <c r="P150" i="2"/>
  <c r="AA150" i="2"/>
  <c r="O150" i="2"/>
  <c r="Z150" i="2"/>
  <c r="N150" i="2"/>
  <c r="Y150" i="2"/>
  <c r="M150" i="2"/>
  <c r="W150" i="2"/>
  <c r="K150" i="2"/>
  <c r="V150" i="2"/>
  <c r="X150" i="2"/>
  <c r="U150" i="2"/>
  <c r="T150" i="2"/>
  <c r="Q150" i="2"/>
  <c r="L150" i="2"/>
  <c r="H99" i="2"/>
  <c r="G99" i="2"/>
  <c r="F99" i="2"/>
  <c r="E99" i="2"/>
  <c r="D99" i="2"/>
  <c r="I99" i="2"/>
  <c r="V190" i="2"/>
  <c r="U190" i="2"/>
  <c r="R190" i="2"/>
  <c r="AA190" i="2"/>
  <c r="L190" i="2"/>
  <c r="Z190" i="2"/>
  <c r="K190" i="2"/>
  <c r="Y190" i="2"/>
  <c r="X190" i="2"/>
  <c r="W190" i="2"/>
  <c r="T190" i="2"/>
  <c r="S190" i="2"/>
  <c r="Q190" i="2"/>
  <c r="P190" i="2"/>
  <c r="O190" i="2"/>
  <c r="M190" i="2"/>
  <c r="N190" i="2"/>
  <c r="I40" i="2"/>
  <c r="H40" i="2"/>
  <c r="G40" i="2"/>
  <c r="F40" i="2"/>
  <c r="E40" i="2"/>
  <c r="D40" i="2"/>
  <c r="I191" i="2"/>
  <c r="H191" i="2"/>
  <c r="E191" i="2"/>
  <c r="G191" i="2"/>
  <c r="F191" i="2"/>
  <c r="D191" i="2"/>
  <c r="I129" i="2"/>
  <c r="H129" i="2"/>
  <c r="G129" i="2"/>
  <c r="F129" i="2"/>
  <c r="E129" i="2"/>
  <c r="D129" i="2"/>
  <c r="R171" i="2"/>
  <c r="Q171" i="2"/>
  <c r="P171" i="2"/>
  <c r="AA171" i="2"/>
  <c r="O171" i="2"/>
  <c r="Z171" i="2"/>
  <c r="N171" i="2"/>
  <c r="Y171" i="2"/>
  <c r="M171" i="2"/>
  <c r="X171" i="2"/>
  <c r="L171" i="2"/>
  <c r="W171" i="2"/>
  <c r="K171" i="2"/>
  <c r="V171" i="2"/>
  <c r="U171" i="2"/>
  <c r="T171" i="2"/>
  <c r="S171" i="2"/>
  <c r="E182" i="2"/>
  <c r="D182" i="2"/>
  <c r="I182" i="2"/>
  <c r="H182" i="2"/>
  <c r="G182" i="2"/>
  <c r="F182" i="2"/>
  <c r="H119" i="2"/>
  <c r="G119" i="2"/>
  <c r="F119" i="2"/>
  <c r="E119" i="2"/>
  <c r="D119" i="2"/>
  <c r="I119" i="2"/>
  <c r="Q207" i="2"/>
  <c r="P207" i="2"/>
  <c r="AA207" i="2"/>
  <c r="O207" i="2"/>
  <c r="Z207" i="2"/>
  <c r="N207" i="2"/>
  <c r="Y207" i="2"/>
  <c r="M207" i="2"/>
  <c r="X207" i="2"/>
  <c r="L207" i="2"/>
  <c r="W207" i="2"/>
  <c r="K207" i="2"/>
  <c r="V207" i="2"/>
  <c r="U207" i="2"/>
  <c r="R207" i="2"/>
  <c r="T207" i="2"/>
  <c r="S207" i="2"/>
  <c r="T216" i="2"/>
  <c r="S216" i="2"/>
  <c r="R216" i="2"/>
  <c r="Q216" i="2"/>
  <c r="P216" i="2"/>
  <c r="AA216" i="2"/>
  <c r="O216" i="2"/>
  <c r="Z216" i="2"/>
  <c r="N216" i="2"/>
  <c r="Y216" i="2"/>
  <c r="M216" i="2"/>
  <c r="X216" i="2"/>
  <c r="L216" i="2"/>
  <c r="U216" i="2"/>
  <c r="W216" i="2"/>
  <c r="V216" i="2"/>
  <c r="K216" i="2"/>
  <c r="S180" i="2"/>
  <c r="R180" i="2"/>
  <c r="Q180" i="2"/>
  <c r="P180" i="2"/>
  <c r="AA180" i="2"/>
  <c r="O180" i="2"/>
  <c r="Z180" i="2"/>
  <c r="N180" i="2"/>
  <c r="Y180" i="2"/>
  <c r="M180" i="2"/>
  <c r="X180" i="2"/>
  <c r="L180" i="2"/>
  <c r="W180" i="2"/>
  <c r="K180" i="2"/>
  <c r="V180" i="2"/>
  <c r="U180" i="2"/>
  <c r="T180" i="2"/>
  <c r="Z59" i="2"/>
  <c r="N59" i="2"/>
  <c r="Y59" i="2"/>
  <c r="M59" i="2"/>
  <c r="X59" i="2"/>
  <c r="L59" i="2"/>
  <c r="W59" i="2"/>
  <c r="K59" i="2"/>
  <c r="V59" i="2"/>
  <c r="U59" i="2"/>
  <c r="T59" i="2"/>
  <c r="S59" i="2"/>
  <c r="R59" i="2"/>
  <c r="AA59" i="2"/>
  <c r="O59" i="2"/>
  <c r="Q59" i="2"/>
  <c r="P59" i="2"/>
  <c r="Z29" i="2"/>
  <c r="N29" i="2"/>
  <c r="Y29" i="2"/>
  <c r="M29" i="2"/>
  <c r="X29" i="2"/>
  <c r="L29" i="2"/>
  <c r="W29" i="2"/>
  <c r="K29" i="2"/>
  <c r="V29" i="2"/>
  <c r="U29" i="2"/>
  <c r="T29" i="2"/>
  <c r="S29" i="2"/>
  <c r="R29" i="2"/>
  <c r="AA29" i="2"/>
  <c r="O29" i="2"/>
  <c r="Q29" i="2"/>
  <c r="P29" i="2"/>
  <c r="B244" i="2" l="1"/>
  <c r="B245" i="2" s="1"/>
  <c r="B246" i="2" s="1"/>
  <c r="B247" i="2" s="1"/>
  <c r="B248" i="2" s="1"/>
  <c r="B249" i="2" s="1"/>
  <c r="B250" i="2" s="1"/>
  <c r="B251" i="2" s="1"/>
  <c r="B252" i="2" s="1"/>
  <c r="B253" i="2"/>
  <c r="J263" i="2"/>
  <c r="J254" i="2"/>
  <c r="J255" i="2" s="1"/>
  <c r="J256" i="2" s="1"/>
  <c r="J257" i="2" s="1"/>
  <c r="J258" i="2" s="1"/>
  <c r="J259" i="2" s="1"/>
  <c r="J260" i="2" s="1"/>
  <c r="J261" i="2" s="1"/>
  <c r="J262" i="2" s="1"/>
  <c r="S110" i="2"/>
  <c r="N111" i="2"/>
  <c r="R110" i="2"/>
  <c r="W110" i="2"/>
  <c r="Q110" i="2"/>
  <c r="U110" i="2"/>
  <c r="K110" i="2"/>
  <c r="P110" i="2"/>
  <c r="T110" i="2"/>
  <c r="AA110" i="2"/>
  <c r="M110" i="2"/>
  <c r="O110" i="2"/>
  <c r="L110" i="2"/>
  <c r="Z110" i="2"/>
  <c r="X110" i="2"/>
  <c r="V110" i="2"/>
  <c r="O111" i="2"/>
  <c r="U111" i="2"/>
  <c r="T120" i="2"/>
  <c r="P120" i="2"/>
  <c r="K120" i="2"/>
  <c r="F253" i="2"/>
  <c r="Q120" i="2"/>
  <c r="D243" i="2"/>
  <c r="W120" i="2"/>
  <c r="F244" i="2"/>
  <c r="N120" i="2"/>
  <c r="E243" i="2"/>
  <c r="Z120" i="2"/>
  <c r="F243" i="2"/>
  <c r="G243" i="2"/>
  <c r="H243" i="2"/>
  <c r="I234" i="2"/>
  <c r="G235" i="2"/>
  <c r="E234" i="2"/>
  <c r="G234" i="2"/>
  <c r="R120" i="2"/>
  <c r="V120" i="2"/>
  <c r="S120" i="2"/>
  <c r="L120" i="2"/>
  <c r="Y120" i="2"/>
  <c r="U120" i="2"/>
  <c r="W121" i="2"/>
  <c r="Z111" i="2"/>
  <c r="AA111" i="2"/>
  <c r="S111" i="2"/>
  <c r="P111" i="2"/>
  <c r="V111" i="2"/>
  <c r="Q111" i="2"/>
  <c r="K111" i="2"/>
  <c r="R111" i="2"/>
  <c r="W111" i="2"/>
  <c r="L111" i="2"/>
  <c r="T111" i="2"/>
  <c r="X111" i="2"/>
  <c r="M111" i="2"/>
  <c r="Y111" i="2"/>
  <c r="O120" i="2"/>
  <c r="X120" i="2"/>
  <c r="AA120" i="2"/>
  <c r="S100" i="2"/>
  <c r="R100" i="2"/>
  <c r="W100" i="2"/>
  <c r="Q100" i="2"/>
  <c r="K100" i="2"/>
  <c r="P100" i="2"/>
  <c r="T100" i="2"/>
  <c r="AA100" i="2"/>
  <c r="V100" i="2"/>
  <c r="L100" i="2"/>
  <c r="O100" i="2"/>
  <c r="U100" i="2"/>
  <c r="Z100" i="2"/>
  <c r="N100" i="2"/>
  <c r="Y100" i="2"/>
  <c r="M100" i="2"/>
  <c r="X100" i="2"/>
  <c r="F171" i="2"/>
  <c r="E171" i="2"/>
  <c r="D171" i="2"/>
  <c r="I171" i="2"/>
  <c r="H171" i="2"/>
  <c r="G171" i="2"/>
  <c r="F161" i="2"/>
  <c r="E161" i="2"/>
  <c r="D161" i="2"/>
  <c r="I161" i="2"/>
  <c r="H161" i="2"/>
  <c r="G161" i="2"/>
  <c r="E151" i="2"/>
  <c r="I151" i="2"/>
  <c r="D151" i="2"/>
  <c r="G151" i="2"/>
  <c r="F151" i="2"/>
  <c r="H151" i="2"/>
  <c r="X70" i="2"/>
  <c r="W70" i="2"/>
  <c r="V70" i="2"/>
  <c r="U70" i="2"/>
  <c r="S70" i="2"/>
  <c r="T70" i="2"/>
  <c r="R70" i="2"/>
  <c r="Q70" i="2"/>
  <c r="AA70" i="2"/>
  <c r="P70" i="2"/>
  <c r="O70" i="2"/>
  <c r="L70" i="2"/>
  <c r="Z70" i="2"/>
  <c r="N70" i="2"/>
  <c r="K70" i="2"/>
  <c r="M70" i="2"/>
  <c r="Y70" i="2"/>
  <c r="U191" i="2"/>
  <c r="T191" i="2"/>
  <c r="Q191" i="2"/>
  <c r="R191" i="2"/>
  <c r="P191" i="2"/>
  <c r="O191" i="2"/>
  <c r="N191" i="2"/>
  <c r="M191" i="2"/>
  <c r="AA191" i="2"/>
  <c r="L191" i="2"/>
  <c r="Z191" i="2"/>
  <c r="K191" i="2"/>
  <c r="Y191" i="2"/>
  <c r="X191" i="2"/>
  <c r="W191" i="2"/>
  <c r="V191" i="2"/>
  <c r="S191" i="2"/>
  <c r="I61" i="2"/>
  <c r="H61" i="2"/>
  <c r="G61" i="2"/>
  <c r="F61" i="2"/>
  <c r="E61" i="2"/>
  <c r="D61" i="2"/>
  <c r="Q225" i="2"/>
  <c r="P225" i="2"/>
  <c r="Z225" i="2"/>
  <c r="N225" i="2"/>
  <c r="O225" i="2"/>
  <c r="M225" i="2"/>
  <c r="L225" i="2"/>
  <c r="AA225" i="2"/>
  <c r="K225" i="2"/>
  <c r="Y225" i="2"/>
  <c r="X225" i="2"/>
  <c r="W225" i="2"/>
  <c r="V225" i="2"/>
  <c r="U225" i="2"/>
  <c r="R225" i="2"/>
  <c r="T225" i="2"/>
  <c r="S225" i="2"/>
  <c r="R91" i="2"/>
  <c r="Q91" i="2"/>
  <c r="Z91" i="2"/>
  <c r="N91" i="2"/>
  <c r="Y91" i="2"/>
  <c r="M91" i="2"/>
  <c r="T91" i="2"/>
  <c r="S91" i="2"/>
  <c r="P91" i="2"/>
  <c r="W91" i="2"/>
  <c r="O91" i="2"/>
  <c r="L91" i="2"/>
  <c r="K91" i="2"/>
  <c r="AA91" i="2"/>
  <c r="X91" i="2"/>
  <c r="U91" i="2"/>
  <c r="V91" i="2"/>
  <c r="Y50" i="2"/>
  <c r="M50" i="2"/>
  <c r="X50" i="2"/>
  <c r="L50" i="2"/>
  <c r="W50" i="2"/>
  <c r="K50" i="2"/>
  <c r="V50" i="2"/>
  <c r="U50" i="2"/>
  <c r="T50" i="2"/>
  <c r="S50" i="2"/>
  <c r="R50" i="2"/>
  <c r="Q50" i="2"/>
  <c r="Z50" i="2"/>
  <c r="N50" i="2"/>
  <c r="O50" i="2"/>
  <c r="P50" i="2"/>
  <c r="AA50" i="2"/>
  <c r="X11" i="2"/>
  <c r="L11" i="2"/>
  <c r="W11" i="2"/>
  <c r="K11" i="2"/>
  <c r="V11" i="2"/>
  <c r="U11" i="2"/>
  <c r="T11" i="2"/>
  <c r="S11" i="2"/>
  <c r="R11" i="2"/>
  <c r="Q11" i="2"/>
  <c r="P11" i="2"/>
  <c r="Y11" i="2"/>
  <c r="M11" i="2"/>
  <c r="AA11" i="2"/>
  <c r="N11" i="2"/>
  <c r="Z11" i="2"/>
  <c r="O11" i="2"/>
  <c r="D226" i="2"/>
  <c r="G226" i="2"/>
  <c r="F226" i="2"/>
  <c r="E226" i="2"/>
  <c r="H226" i="2"/>
  <c r="I226" i="2"/>
  <c r="I21" i="2"/>
  <c r="H21" i="2"/>
  <c r="G21" i="2"/>
  <c r="F21" i="2"/>
  <c r="E21" i="2"/>
  <c r="D21" i="2"/>
  <c r="Y30" i="2"/>
  <c r="M30" i="2"/>
  <c r="X30" i="2"/>
  <c r="L30" i="2"/>
  <c r="W30" i="2"/>
  <c r="K30" i="2"/>
  <c r="V30" i="2"/>
  <c r="U30" i="2"/>
  <c r="T30" i="2"/>
  <c r="S30" i="2"/>
  <c r="R30" i="2"/>
  <c r="Q30" i="2"/>
  <c r="Z30" i="2"/>
  <c r="N30" i="2"/>
  <c r="AA30" i="2"/>
  <c r="P30" i="2"/>
  <c r="O30" i="2"/>
  <c r="G100" i="2"/>
  <c r="F100" i="2"/>
  <c r="E100" i="2"/>
  <c r="D100" i="2"/>
  <c r="H100" i="2"/>
  <c r="I100" i="2"/>
  <c r="Q162" i="2"/>
  <c r="P162" i="2"/>
  <c r="AA162" i="2"/>
  <c r="O162" i="2"/>
  <c r="Z162" i="2"/>
  <c r="N162" i="2"/>
  <c r="Y162" i="2"/>
  <c r="M162" i="2"/>
  <c r="X162" i="2"/>
  <c r="L162" i="2"/>
  <c r="W162" i="2"/>
  <c r="K162" i="2"/>
  <c r="V162" i="2"/>
  <c r="U162" i="2"/>
  <c r="T162" i="2"/>
  <c r="S162" i="2"/>
  <c r="R162" i="2"/>
  <c r="P208" i="2"/>
  <c r="AA208" i="2"/>
  <c r="O208" i="2"/>
  <c r="Z208" i="2"/>
  <c r="N208" i="2"/>
  <c r="Y208" i="2"/>
  <c r="M208" i="2"/>
  <c r="X208" i="2"/>
  <c r="L208" i="2"/>
  <c r="W208" i="2"/>
  <c r="K208" i="2"/>
  <c r="V208" i="2"/>
  <c r="U208" i="2"/>
  <c r="T208" i="2"/>
  <c r="Q208" i="2"/>
  <c r="S208" i="2"/>
  <c r="R208" i="2"/>
  <c r="R151" i="2"/>
  <c r="Q151" i="2"/>
  <c r="AA151" i="2"/>
  <c r="O151" i="2"/>
  <c r="Z151" i="2"/>
  <c r="N151" i="2"/>
  <c r="Y151" i="2"/>
  <c r="M151" i="2"/>
  <c r="X151" i="2"/>
  <c r="L151" i="2"/>
  <c r="W151" i="2"/>
  <c r="V151" i="2"/>
  <c r="U151" i="2"/>
  <c r="T151" i="2"/>
  <c r="S151" i="2"/>
  <c r="P151" i="2"/>
  <c r="K151" i="2"/>
  <c r="T234" i="2"/>
  <c r="S234" i="2"/>
  <c r="R234" i="2"/>
  <c r="Q234" i="2"/>
  <c r="P234" i="2"/>
  <c r="AA234" i="2"/>
  <c r="O234" i="2"/>
  <c r="Z234" i="2"/>
  <c r="N234" i="2"/>
  <c r="W234" i="2"/>
  <c r="K234" i="2"/>
  <c r="Y234" i="2"/>
  <c r="X234" i="2"/>
  <c r="V234" i="2"/>
  <c r="U234" i="2"/>
  <c r="M234" i="2"/>
  <c r="L234" i="2"/>
  <c r="I31" i="2"/>
  <c r="H31" i="2"/>
  <c r="G31" i="2"/>
  <c r="F31" i="2"/>
  <c r="E31" i="2"/>
  <c r="D31" i="2"/>
  <c r="Y40" i="2"/>
  <c r="M40" i="2"/>
  <c r="X40" i="2"/>
  <c r="L40" i="2"/>
  <c r="W40" i="2"/>
  <c r="K40" i="2"/>
  <c r="V40" i="2"/>
  <c r="U40" i="2"/>
  <c r="T40" i="2"/>
  <c r="S40" i="2"/>
  <c r="R40" i="2"/>
  <c r="Q40" i="2"/>
  <c r="Z40" i="2"/>
  <c r="N40" i="2"/>
  <c r="AA40" i="2"/>
  <c r="P40" i="2"/>
  <c r="O40" i="2"/>
  <c r="S217" i="2"/>
  <c r="R217" i="2"/>
  <c r="Q217" i="2"/>
  <c r="P217" i="2"/>
  <c r="AA217" i="2"/>
  <c r="O217" i="2"/>
  <c r="Z217" i="2"/>
  <c r="N217" i="2"/>
  <c r="Y217" i="2"/>
  <c r="M217" i="2"/>
  <c r="X217" i="2"/>
  <c r="L217" i="2"/>
  <c r="W217" i="2"/>
  <c r="K217" i="2"/>
  <c r="T217" i="2"/>
  <c r="V217" i="2"/>
  <c r="U217" i="2"/>
  <c r="G120" i="2"/>
  <c r="F120" i="2"/>
  <c r="E120" i="2"/>
  <c r="D120" i="2"/>
  <c r="H120" i="2"/>
  <c r="I120" i="2"/>
  <c r="F235" i="2"/>
  <c r="H235" i="2"/>
  <c r="G90" i="2"/>
  <c r="F90" i="2"/>
  <c r="I90" i="2"/>
  <c r="H90" i="2"/>
  <c r="E90" i="2"/>
  <c r="D90" i="2"/>
  <c r="I41" i="2"/>
  <c r="H41" i="2"/>
  <c r="G41" i="2"/>
  <c r="F41" i="2"/>
  <c r="E41" i="2"/>
  <c r="D41" i="2"/>
  <c r="G110" i="2"/>
  <c r="F110" i="2"/>
  <c r="E110" i="2"/>
  <c r="D110" i="2"/>
  <c r="H110" i="2"/>
  <c r="I110" i="2"/>
  <c r="H192" i="2"/>
  <c r="G192" i="2"/>
  <c r="D192" i="2"/>
  <c r="I192" i="2"/>
  <c r="F192" i="2"/>
  <c r="E192" i="2"/>
  <c r="W131" i="2"/>
  <c r="K131" i="2"/>
  <c r="O131" i="2"/>
  <c r="AA131" i="2"/>
  <c r="N131" i="2"/>
  <c r="Z131" i="2"/>
  <c r="M131" i="2"/>
  <c r="Y131" i="2"/>
  <c r="L131" i="2"/>
  <c r="X131" i="2"/>
  <c r="V131" i="2"/>
  <c r="U131" i="2"/>
  <c r="T131" i="2"/>
  <c r="S131" i="2"/>
  <c r="P131" i="2"/>
  <c r="R131" i="2"/>
  <c r="Q131" i="2"/>
  <c r="E141" i="2"/>
  <c r="H141" i="2"/>
  <c r="F141" i="2"/>
  <c r="D141" i="2"/>
  <c r="G141" i="2"/>
  <c r="I141" i="2"/>
  <c r="I11" i="2"/>
  <c r="H11" i="2"/>
  <c r="G11" i="2"/>
  <c r="F11" i="2"/>
  <c r="E11" i="2"/>
  <c r="D11" i="2"/>
  <c r="H202" i="2"/>
  <c r="G202" i="2"/>
  <c r="F202" i="2"/>
  <c r="E202" i="2"/>
  <c r="D202" i="2"/>
  <c r="I202" i="2"/>
  <c r="I253" i="2"/>
  <c r="H253" i="2"/>
  <c r="G253" i="2"/>
  <c r="E253" i="2"/>
  <c r="D253" i="2"/>
  <c r="Y60" i="2"/>
  <c r="M60" i="2"/>
  <c r="X60" i="2"/>
  <c r="L60" i="2"/>
  <c r="W60" i="2"/>
  <c r="K60" i="2"/>
  <c r="V60" i="2"/>
  <c r="U60" i="2"/>
  <c r="T60" i="2"/>
  <c r="S60" i="2"/>
  <c r="R60" i="2"/>
  <c r="Q60" i="2"/>
  <c r="Z60" i="2"/>
  <c r="N60" i="2"/>
  <c r="AA60" i="2"/>
  <c r="P60" i="2"/>
  <c r="O60" i="2"/>
  <c r="R181" i="2"/>
  <c r="Q181" i="2"/>
  <c r="P181" i="2"/>
  <c r="AA181" i="2"/>
  <c r="O181" i="2"/>
  <c r="Z181" i="2"/>
  <c r="N181" i="2"/>
  <c r="Y181" i="2"/>
  <c r="M181" i="2"/>
  <c r="X181" i="2"/>
  <c r="L181" i="2"/>
  <c r="W181" i="2"/>
  <c r="K181" i="2"/>
  <c r="V181" i="2"/>
  <c r="U181" i="2"/>
  <c r="T181" i="2"/>
  <c r="S181" i="2"/>
  <c r="I51" i="2"/>
  <c r="H51" i="2"/>
  <c r="G51" i="2"/>
  <c r="F51" i="2"/>
  <c r="E51" i="2"/>
  <c r="D51" i="2"/>
  <c r="W243" i="2"/>
  <c r="K243" i="2"/>
  <c r="V243" i="2"/>
  <c r="U243" i="2"/>
  <c r="T243" i="2"/>
  <c r="S243" i="2"/>
  <c r="R243" i="2"/>
  <c r="Q243" i="2"/>
  <c r="P243" i="2"/>
  <c r="AA243" i="2"/>
  <c r="O243" i="2"/>
  <c r="Z243" i="2"/>
  <c r="N243" i="2"/>
  <c r="Y243" i="2"/>
  <c r="X243" i="2"/>
  <c r="M243" i="2"/>
  <c r="L243" i="2"/>
  <c r="R81" i="2"/>
  <c r="Q81" i="2"/>
  <c r="Z81" i="2"/>
  <c r="N81" i="2"/>
  <c r="Y81" i="2"/>
  <c r="M81" i="2"/>
  <c r="O81" i="2"/>
  <c r="L81" i="2"/>
  <c r="K81" i="2"/>
  <c r="AA81" i="2"/>
  <c r="X81" i="2"/>
  <c r="W81" i="2"/>
  <c r="V81" i="2"/>
  <c r="U81" i="2"/>
  <c r="P81" i="2"/>
  <c r="T81" i="2"/>
  <c r="S81" i="2"/>
  <c r="U201" i="2"/>
  <c r="T201" i="2"/>
  <c r="Q201" i="2"/>
  <c r="AA201" i="2"/>
  <c r="O201" i="2"/>
  <c r="Z201" i="2"/>
  <c r="N201" i="2"/>
  <c r="W201" i="2"/>
  <c r="V201" i="2"/>
  <c r="S201" i="2"/>
  <c r="R201" i="2"/>
  <c r="P201" i="2"/>
  <c r="M201" i="2"/>
  <c r="L201" i="2"/>
  <c r="K201" i="2"/>
  <c r="Y201" i="2"/>
  <c r="X201" i="2"/>
  <c r="Q172" i="2"/>
  <c r="P172" i="2"/>
  <c r="AA172" i="2"/>
  <c r="O172" i="2"/>
  <c r="Z172" i="2"/>
  <c r="N172" i="2"/>
  <c r="Y172" i="2"/>
  <c r="M172" i="2"/>
  <c r="X172" i="2"/>
  <c r="L172" i="2"/>
  <c r="W172" i="2"/>
  <c r="K172" i="2"/>
  <c r="V172" i="2"/>
  <c r="U172" i="2"/>
  <c r="T172" i="2"/>
  <c r="S172" i="2"/>
  <c r="R172" i="2"/>
  <c r="I130" i="2"/>
  <c r="H130" i="2"/>
  <c r="G130" i="2"/>
  <c r="F130" i="2"/>
  <c r="E130" i="2"/>
  <c r="D130" i="2"/>
  <c r="R140" i="2"/>
  <c r="AA140" i="2"/>
  <c r="O140" i="2"/>
  <c r="X140" i="2"/>
  <c r="L140" i="2"/>
  <c r="U140" i="2"/>
  <c r="M140" i="2"/>
  <c r="K140" i="2"/>
  <c r="Z140" i="2"/>
  <c r="Y140" i="2"/>
  <c r="W140" i="2"/>
  <c r="V140" i="2"/>
  <c r="T140" i="2"/>
  <c r="S140" i="2"/>
  <c r="N140" i="2"/>
  <c r="Q140" i="2"/>
  <c r="P140" i="2"/>
  <c r="G80" i="2"/>
  <c r="F80" i="2"/>
  <c r="D80" i="2"/>
  <c r="E80" i="2"/>
  <c r="I80" i="2"/>
  <c r="H80" i="2"/>
  <c r="H216" i="2"/>
  <c r="G216" i="2"/>
  <c r="F216" i="2"/>
  <c r="E216" i="2"/>
  <c r="D216" i="2"/>
  <c r="I216" i="2"/>
  <c r="E207" i="2"/>
  <c r="D207" i="2"/>
  <c r="I207" i="2"/>
  <c r="F207" i="2"/>
  <c r="G207" i="2"/>
  <c r="H207" i="2"/>
  <c r="F71" i="2"/>
  <c r="E71" i="2"/>
  <c r="I71" i="2"/>
  <c r="H71" i="2"/>
  <c r="D71" i="2"/>
  <c r="G71" i="2"/>
  <c r="Y20" i="2"/>
  <c r="M20" i="2"/>
  <c r="X20" i="2"/>
  <c r="L20" i="2"/>
  <c r="W20" i="2"/>
  <c r="K20" i="2"/>
  <c r="V20" i="2"/>
  <c r="U20" i="2"/>
  <c r="T20" i="2"/>
  <c r="S20" i="2"/>
  <c r="R20" i="2"/>
  <c r="Q20" i="2"/>
  <c r="Z20" i="2"/>
  <c r="N20" i="2"/>
  <c r="P20" i="2"/>
  <c r="O20" i="2"/>
  <c r="AA20" i="2"/>
  <c r="B263" i="2" l="1"/>
  <c r="B254" i="2"/>
  <c r="B255" i="2" s="1"/>
  <c r="B256" i="2" s="1"/>
  <c r="B257" i="2" s="1"/>
  <c r="B258" i="2" s="1"/>
  <c r="B259" i="2" s="1"/>
  <c r="B260" i="2" s="1"/>
  <c r="B261" i="2" s="1"/>
  <c r="B262" i="2" s="1"/>
  <c r="I235" i="2"/>
  <c r="D235" i="2"/>
  <c r="E235" i="2"/>
  <c r="J273" i="2"/>
  <c r="J264" i="2"/>
  <c r="J265" i="2" s="1"/>
  <c r="J266" i="2" s="1"/>
  <c r="J267" i="2" s="1"/>
  <c r="J268" i="2" s="1"/>
  <c r="J269" i="2" s="1"/>
  <c r="J270" i="2" s="1"/>
  <c r="J271" i="2" s="1"/>
  <c r="J272" i="2" s="1"/>
  <c r="G244" i="2"/>
  <c r="H244" i="2"/>
  <c r="AA121" i="2"/>
  <c r="E244" i="2"/>
  <c r="I244" i="2"/>
  <c r="D244" i="2"/>
  <c r="Y121" i="2"/>
  <c r="N121" i="2"/>
  <c r="T121" i="2"/>
  <c r="Z121" i="2"/>
  <c r="P121" i="2"/>
  <c r="V121" i="2"/>
  <c r="R121" i="2"/>
  <c r="L121" i="2"/>
  <c r="X121" i="2"/>
  <c r="S121" i="2"/>
  <c r="M121" i="2"/>
  <c r="Q121" i="2"/>
  <c r="O121" i="2"/>
  <c r="K121" i="2"/>
  <c r="U121" i="2"/>
  <c r="I172" i="2"/>
  <c r="H172" i="2"/>
  <c r="G172" i="2"/>
  <c r="F172" i="2"/>
  <c r="E172" i="2"/>
  <c r="D172" i="2"/>
  <c r="AA101" i="2"/>
  <c r="U101" i="2"/>
  <c r="O101" i="2"/>
  <c r="T101" i="2"/>
  <c r="Z101" i="2"/>
  <c r="Q101" i="2"/>
  <c r="N101" i="2"/>
  <c r="Y101" i="2"/>
  <c r="M101" i="2"/>
  <c r="X101" i="2"/>
  <c r="V101" i="2"/>
  <c r="L101" i="2"/>
  <c r="W101" i="2"/>
  <c r="R101" i="2"/>
  <c r="K101" i="2"/>
  <c r="P101" i="2"/>
  <c r="S101" i="2"/>
  <c r="E162" i="2"/>
  <c r="D162" i="2"/>
  <c r="I162" i="2"/>
  <c r="H162" i="2"/>
  <c r="G162" i="2"/>
  <c r="F162" i="2"/>
  <c r="M71" i="2"/>
  <c r="L71" i="2"/>
  <c r="AA71" i="2"/>
  <c r="K71" i="2"/>
  <c r="O71" i="2"/>
  <c r="Y71" i="2"/>
  <c r="R71" i="2"/>
  <c r="X71" i="2"/>
  <c r="Q71" i="2"/>
  <c r="W71" i="2"/>
  <c r="Z71" i="2"/>
  <c r="T71" i="2"/>
  <c r="N71" i="2"/>
  <c r="V71" i="2"/>
  <c r="S71" i="2"/>
  <c r="U71" i="2"/>
  <c r="P71" i="2"/>
  <c r="E152" i="2"/>
  <c r="D152" i="2"/>
  <c r="I152" i="2"/>
  <c r="H152" i="2"/>
  <c r="G152" i="2"/>
  <c r="F152" i="2"/>
  <c r="I263" i="2"/>
  <c r="H263" i="2"/>
  <c r="G263" i="2"/>
  <c r="F263" i="2"/>
  <c r="E263" i="2"/>
  <c r="D263" i="2"/>
  <c r="F236" i="2"/>
  <c r="E236" i="2"/>
  <c r="D236" i="2"/>
  <c r="I236" i="2"/>
  <c r="H236" i="2"/>
  <c r="G236" i="2"/>
  <c r="I227" i="2"/>
  <c r="H227" i="2"/>
  <c r="G227" i="2"/>
  <c r="F227" i="2"/>
  <c r="E227" i="2"/>
  <c r="D227" i="2"/>
  <c r="U253" i="2"/>
  <c r="T253" i="2"/>
  <c r="N253" i="2"/>
  <c r="AA253" i="2"/>
  <c r="M253" i="2"/>
  <c r="Z253" i="2"/>
  <c r="L253" i="2"/>
  <c r="Y253" i="2"/>
  <c r="K253" i="2"/>
  <c r="X253" i="2"/>
  <c r="W253" i="2"/>
  <c r="V253" i="2"/>
  <c r="S253" i="2"/>
  <c r="R253" i="2"/>
  <c r="Q253" i="2"/>
  <c r="P253" i="2"/>
  <c r="O253" i="2"/>
  <c r="I131" i="2"/>
  <c r="H131" i="2"/>
  <c r="G131" i="2"/>
  <c r="F131" i="2"/>
  <c r="E131" i="2"/>
  <c r="D131" i="2"/>
  <c r="S235" i="2"/>
  <c r="R235" i="2"/>
  <c r="Q235" i="2"/>
  <c r="P235" i="2"/>
  <c r="AA235" i="2"/>
  <c r="O235" i="2"/>
  <c r="Z235" i="2"/>
  <c r="N235" i="2"/>
  <c r="Y235" i="2"/>
  <c r="M235" i="2"/>
  <c r="X235" i="2"/>
  <c r="L235" i="2"/>
  <c r="W235" i="2"/>
  <c r="V235" i="2"/>
  <c r="K235" i="2"/>
  <c r="T235" i="2"/>
  <c r="U235" i="2"/>
  <c r="AA209" i="2"/>
  <c r="O209" i="2"/>
  <c r="Z209" i="2"/>
  <c r="N209" i="2"/>
  <c r="Y209" i="2"/>
  <c r="M209" i="2"/>
  <c r="X209" i="2"/>
  <c r="L209" i="2"/>
  <c r="W209" i="2"/>
  <c r="K209" i="2"/>
  <c r="V209" i="2"/>
  <c r="U209" i="2"/>
  <c r="T209" i="2"/>
  <c r="S209" i="2"/>
  <c r="P209" i="2"/>
  <c r="R209" i="2"/>
  <c r="Q209" i="2"/>
  <c r="D208" i="2"/>
  <c r="I208" i="2"/>
  <c r="H208" i="2"/>
  <c r="E208" i="2"/>
  <c r="G208" i="2"/>
  <c r="F208" i="2"/>
  <c r="F81" i="2"/>
  <c r="E81" i="2"/>
  <c r="I81" i="2"/>
  <c r="H81" i="2"/>
  <c r="G81" i="2"/>
  <c r="D81" i="2"/>
  <c r="T202" i="2"/>
  <c r="S202" i="2"/>
  <c r="R202" i="2"/>
  <c r="Q202" i="2"/>
  <c r="P202" i="2"/>
  <c r="Z202" i="2"/>
  <c r="N202" i="2"/>
  <c r="Y202" i="2"/>
  <c r="M202" i="2"/>
  <c r="U202" i="2"/>
  <c r="AA202" i="2"/>
  <c r="X202" i="2"/>
  <c r="W202" i="2"/>
  <c r="V202" i="2"/>
  <c r="O202" i="2"/>
  <c r="L202" i="2"/>
  <c r="K202" i="2"/>
  <c r="F91" i="2"/>
  <c r="E91" i="2"/>
  <c r="I91" i="2"/>
  <c r="G91" i="2"/>
  <c r="H91" i="2"/>
  <c r="D91" i="2"/>
  <c r="F101" i="2"/>
  <c r="E101" i="2"/>
  <c r="D101" i="2"/>
  <c r="G101" i="2"/>
  <c r="H101" i="2"/>
  <c r="I101" i="2"/>
  <c r="F111" i="2"/>
  <c r="E111" i="2"/>
  <c r="D111" i="2"/>
  <c r="G111" i="2"/>
  <c r="I111" i="2"/>
  <c r="H111" i="2"/>
  <c r="R218" i="2"/>
  <c r="Q218" i="2"/>
  <c r="P218" i="2"/>
  <c r="AA218" i="2"/>
  <c r="O218" i="2"/>
  <c r="Z218" i="2"/>
  <c r="N218" i="2"/>
  <c r="Y218" i="2"/>
  <c r="M218" i="2"/>
  <c r="X218" i="2"/>
  <c r="L218" i="2"/>
  <c r="W218" i="2"/>
  <c r="K218" i="2"/>
  <c r="V218" i="2"/>
  <c r="S218" i="2"/>
  <c r="U218" i="2"/>
  <c r="T218" i="2"/>
  <c r="V244" i="2"/>
  <c r="U244" i="2"/>
  <c r="T244" i="2"/>
  <c r="S244" i="2"/>
  <c r="R244" i="2"/>
  <c r="Q244" i="2"/>
  <c r="P244" i="2"/>
  <c r="AA244" i="2"/>
  <c r="O244" i="2"/>
  <c r="Z244" i="2"/>
  <c r="N244" i="2"/>
  <c r="Y244" i="2"/>
  <c r="M244" i="2"/>
  <c r="X244" i="2"/>
  <c r="K244" i="2"/>
  <c r="W244" i="2"/>
  <c r="L244" i="2"/>
  <c r="I245" i="2"/>
  <c r="H245" i="2"/>
  <c r="G245" i="2"/>
  <c r="F245" i="2"/>
  <c r="E245" i="2"/>
  <c r="D245" i="2"/>
  <c r="G217" i="2"/>
  <c r="F217" i="2"/>
  <c r="E217" i="2"/>
  <c r="D217" i="2"/>
  <c r="H217" i="2"/>
  <c r="I217" i="2"/>
  <c r="Q182" i="2"/>
  <c r="P182" i="2"/>
  <c r="AA182" i="2"/>
  <c r="O182" i="2"/>
  <c r="Z182" i="2"/>
  <c r="N182" i="2"/>
  <c r="Y182" i="2"/>
  <c r="M182" i="2"/>
  <c r="X182" i="2"/>
  <c r="L182" i="2"/>
  <c r="W182" i="2"/>
  <c r="K182" i="2"/>
  <c r="V182" i="2"/>
  <c r="U182" i="2"/>
  <c r="T182" i="2"/>
  <c r="R182" i="2"/>
  <c r="S182" i="2"/>
  <c r="H254" i="2"/>
  <c r="G254" i="2"/>
  <c r="I254" i="2"/>
  <c r="F254" i="2"/>
  <c r="E254" i="2"/>
  <c r="D254" i="2"/>
  <c r="X41" i="2"/>
  <c r="L41" i="2"/>
  <c r="W41" i="2"/>
  <c r="K41" i="2"/>
  <c r="V41" i="2"/>
  <c r="U41" i="2"/>
  <c r="T41" i="2"/>
  <c r="S41" i="2"/>
  <c r="R41" i="2"/>
  <c r="Q41" i="2"/>
  <c r="P41" i="2"/>
  <c r="Y41" i="2"/>
  <c r="M41" i="2"/>
  <c r="O41" i="2"/>
  <c r="N41" i="2"/>
  <c r="AA41" i="2"/>
  <c r="Z41" i="2"/>
  <c r="Q152" i="2"/>
  <c r="P152" i="2"/>
  <c r="Z152" i="2"/>
  <c r="N152" i="2"/>
  <c r="Y152" i="2"/>
  <c r="M152" i="2"/>
  <c r="X152" i="2"/>
  <c r="L152" i="2"/>
  <c r="W152" i="2"/>
  <c r="K152" i="2"/>
  <c r="V152" i="2"/>
  <c r="U152" i="2"/>
  <c r="T152" i="2"/>
  <c r="R152" i="2"/>
  <c r="O152" i="2"/>
  <c r="S152" i="2"/>
  <c r="AA152" i="2"/>
  <c r="X61" i="2"/>
  <c r="L61" i="2"/>
  <c r="W61" i="2"/>
  <c r="K61" i="2"/>
  <c r="V61" i="2"/>
  <c r="U61" i="2"/>
  <c r="T61" i="2"/>
  <c r="S61" i="2"/>
  <c r="R61" i="2"/>
  <c r="Q61" i="2"/>
  <c r="P61" i="2"/>
  <c r="Y61" i="2"/>
  <c r="M61" i="2"/>
  <c r="N61" i="2"/>
  <c r="O61" i="2"/>
  <c r="AA61" i="2"/>
  <c r="Z61" i="2"/>
  <c r="F121" i="2"/>
  <c r="E121" i="2"/>
  <c r="D121" i="2"/>
  <c r="G121" i="2"/>
  <c r="I121" i="2"/>
  <c r="H121" i="2"/>
  <c r="X31" i="2"/>
  <c r="L31" i="2"/>
  <c r="W31" i="2"/>
  <c r="K31" i="2"/>
  <c r="V31" i="2"/>
  <c r="U31" i="2"/>
  <c r="T31" i="2"/>
  <c r="S31" i="2"/>
  <c r="R31" i="2"/>
  <c r="Q31" i="2"/>
  <c r="P31" i="2"/>
  <c r="Y31" i="2"/>
  <c r="M31" i="2"/>
  <c r="AA31" i="2"/>
  <c r="Z31" i="2"/>
  <c r="O31" i="2"/>
  <c r="N31" i="2"/>
  <c r="X51" i="2"/>
  <c r="L51" i="2"/>
  <c r="W51" i="2"/>
  <c r="K51" i="2"/>
  <c r="V51" i="2"/>
  <c r="U51" i="2"/>
  <c r="T51" i="2"/>
  <c r="S51" i="2"/>
  <c r="R51" i="2"/>
  <c r="Q51" i="2"/>
  <c r="P51" i="2"/>
  <c r="Y51" i="2"/>
  <c r="M51" i="2"/>
  <c r="AA51" i="2"/>
  <c r="Z51" i="2"/>
  <c r="O51" i="2"/>
  <c r="N51" i="2"/>
  <c r="P226" i="2"/>
  <c r="AA226" i="2"/>
  <c r="O226" i="2"/>
  <c r="Y226" i="2"/>
  <c r="M226" i="2"/>
  <c r="V226" i="2"/>
  <c r="U226" i="2"/>
  <c r="T226" i="2"/>
  <c r="S226" i="2"/>
  <c r="R226" i="2"/>
  <c r="Q226" i="2"/>
  <c r="N226" i="2"/>
  <c r="L226" i="2"/>
  <c r="K226" i="2"/>
  <c r="W226" i="2"/>
  <c r="Z226" i="2"/>
  <c r="X226" i="2"/>
  <c r="T192" i="2"/>
  <c r="S192" i="2"/>
  <c r="P192" i="2"/>
  <c r="Y192" i="2"/>
  <c r="X192" i="2"/>
  <c r="W192" i="2"/>
  <c r="V192" i="2"/>
  <c r="U192" i="2"/>
  <c r="R192" i="2"/>
  <c r="Q192" i="2"/>
  <c r="O192" i="2"/>
  <c r="N192" i="2"/>
  <c r="M192" i="2"/>
  <c r="AA192" i="2"/>
  <c r="Z192" i="2"/>
  <c r="L192" i="2"/>
  <c r="K192" i="2"/>
  <c r="Q141" i="2"/>
  <c r="Z141" i="2"/>
  <c r="N141" i="2"/>
  <c r="W141" i="2"/>
  <c r="K141" i="2"/>
  <c r="T141" i="2"/>
  <c r="X141" i="2"/>
  <c r="V141" i="2"/>
  <c r="U141" i="2"/>
  <c r="S141" i="2"/>
  <c r="R141" i="2"/>
  <c r="P141" i="2"/>
  <c r="O141" i="2"/>
  <c r="M141" i="2"/>
  <c r="L141" i="2"/>
  <c r="Y141" i="2"/>
  <c r="AA141" i="2"/>
  <c r="X21" i="2"/>
  <c r="L21" i="2"/>
  <c r="W21" i="2"/>
  <c r="K21" i="2"/>
  <c r="V21" i="2"/>
  <c r="U21" i="2"/>
  <c r="T21" i="2"/>
  <c r="S21" i="2"/>
  <c r="R21" i="2"/>
  <c r="Q21" i="2"/>
  <c r="P21" i="2"/>
  <c r="Y21" i="2"/>
  <c r="M21" i="2"/>
  <c r="AA21" i="2"/>
  <c r="Z21" i="2"/>
  <c r="O21" i="2"/>
  <c r="N21" i="2"/>
  <c r="B273" i="2" l="1"/>
  <c r="B264" i="2"/>
  <c r="B265" i="2" s="1"/>
  <c r="B266" i="2" s="1"/>
  <c r="B267" i="2" s="1"/>
  <c r="B268" i="2" s="1"/>
  <c r="B269" i="2" s="1"/>
  <c r="B270" i="2" s="1"/>
  <c r="B271" i="2" s="1"/>
  <c r="B272" i="2" s="1"/>
  <c r="J274" i="2"/>
  <c r="J275" i="2" s="1"/>
  <c r="J276" i="2" s="1"/>
  <c r="J277" i="2" s="1"/>
  <c r="J278" i="2" s="1"/>
  <c r="J279" i="2" s="1"/>
  <c r="J280" i="2" s="1"/>
  <c r="J281" i="2" s="1"/>
  <c r="J282" i="2" s="1"/>
  <c r="J283" i="2"/>
  <c r="I209" i="2"/>
  <c r="H209" i="2"/>
  <c r="G209" i="2"/>
  <c r="D209" i="2"/>
  <c r="F209" i="2"/>
  <c r="E209" i="2"/>
  <c r="R236" i="2"/>
  <c r="Q236" i="2"/>
  <c r="P236" i="2"/>
  <c r="AA236" i="2"/>
  <c r="O236" i="2"/>
  <c r="Z236" i="2"/>
  <c r="N236" i="2"/>
  <c r="Y236" i="2"/>
  <c r="M236" i="2"/>
  <c r="X236" i="2"/>
  <c r="L236" i="2"/>
  <c r="W236" i="2"/>
  <c r="K236" i="2"/>
  <c r="V236" i="2"/>
  <c r="U236" i="2"/>
  <c r="T236" i="2"/>
  <c r="S236" i="2"/>
  <c r="T254" i="2"/>
  <c r="S254" i="2"/>
  <c r="Q254" i="2"/>
  <c r="P254" i="2"/>
  <c r="O254" i="2"/>
  <c r="N254" i="2"/>
  <c r="AA254" i="2"/>
  <c r="M254" i="2"/>
  <c r="Z254" i="2"/>
  <c r="L254" i="2"/>
  <c r="Y254" i="2"/>
  <c r="K254" i="2"/>
  <c r="X254" i="2"/>
  <c r="W254" i="2"/>
  <c r="V254" i="2"/>
  <c r="U254" i="2"/>
  <c r="R254" i="2"/>
  <c r="Y263" i="2"/>
  <c r="M263" i="2"/>
  <c r="X263" i="2"/>
  <c r="L263" i="2"/>
  <c r="W263" i="2"/>
  <c r="K263" i="2"/>
  <c r="V263" i="2"/>
  <c r="U263" i="2"/>
  <c r="T263" i="2"/>
  <c r="S263" i="2"/>
  <c r="R263" i="2"/>
  <c r="Z263" i="2"/>
  <c r="N263" i="2"/>
  <c r="AA263" i="2"/>
  <c r="Q263" i="2"/>
  <c r="P263" i="2"/>
  <c r="O263" i="2"/>
  <c r="Q219" i="2"/>
  <c r="P219" i="2"/>
  <c r="AA219" i="2"/>
  <c r="O219" i="2"/>
  <c r="Z219" i="2"/>
  <c r="N219" i="2"/>
  <c r="Y219" i="2"/>
  <c r="M219" i="2"/>
  <c r="X219" i="2"/>
  <c r="L219" i="2"/>
  <c r="W219" i="2"/>
  <c r="K219" i="2"/>
  <c r="V219" i="2"/>
  <c r="U219" i="2"/>
  <c r="R219" i="2"/>
  <c r="T219" i="2"/>
  <c r="S219" i="2"/>
  <c r="F218" i="2"/>
  <c r="E218" i="2"/>
  <c r="D218" i="2"/>
  <c r="G218" i="2"/>
  <c r="I218" i="2"/>
  <c r="H218" i="2"/>
  <c r="G255" i="2"/>
  <c r="F255" i="2"/>
  <c r="H255" i="2"/>
  <c r="E255" i="2"/>
  <c r="D255" i="2"/>
  <c r="I255" i="2"/>
  <c r="U245" i="2"/>
  <c r="T245" i="2"/>
  <c r="S245" i="2"/>
  <c r="R245" i="2"/>
  <c r="Q245" i="2"/>
  <c r="P245" i="2"/>
  <c r="AA245" i="2"/>
  <c r="O245" i="2"/>
  <c r="Z245" i="2"/>
  <c r="N245" i="2"/>
  <c r="Y245" i="2"/>
  <c r="M245" i="2"/>
  <c r="X245" i="2"/>
  <c r="L245" i="2"/>
  <c r="W245" i="2"/>
  <c r="V245" i="2"/>
  <c r="K245" i="2"/>
  <c r="E237" i="2"/>
  <c r="D237" i="2"/>
  <c r="I237" i="2"/>
  <c r="H237" i="2"/>
  <c r="G237" i="2"/>
  <c r="F237" i="2"/>
  <c r="I264" i="2"/>
  <c r="H264" i="2"/>
  <c r="G264" i="2"/>
  <c r="F264" i="2"/>
  <c r="E264" i="2"/>
  <c r="D264" i="2"/>
  <c r="H246" i="2"/>
  <c r="G246" i="2"/>
  <c r="F246" i="2"/>
  <c r="E246" i="2"/>
  <c r="D246" i="2"/>
  <c r="I246" i="2"/>
  <c r="AA227" i="2"/>
  <c r="O227" i="2"/>
  <c r="Z227" i="2"/>
  <c r="N227" i="2"/>
  <c r="X227" i="2"/>
  <c r="L227" i="2"/>
  <c r="M227" i="2"/>
  <c r="K227" i="2"/>
  <c r="Y227" i="2"/>
  <c r="W227" i="2"/>
  <c r="V227" i="2"/>
  <c r="U227" i="2"/>
  <c r="T227" i="2"/>
  <c r="S227" i="2"/>
  <c r="P227" i="2"/>
  <c r="R227" i="2"/>
  <c r="Q227" i="2"/>
  <c r="E228" i="2"/>
  <c r="D228" i="2"/>
  <c r="I228" i="2"/>
  <c r="F228" i="2"/>
  <c r="H228" i="2"/>
  <c r="G228" i="2"/>
  <c r="Z210" i="2"/>
  <c r="N210" i="2"/>
  <c r="Y210" i="2"/>
  <c r="M210" i="2"/>
  <c r="X210" i="2"/>
  <c r="L210" i="2"/>
  <c r="W210" i="2"/>
  <c r="K210" i="2"/>
  <c r="V210" i="2"/>
  <c r="U210" i="2"/>
  <c r="T210" i="2"/>
  <c r="S210" i="2"/>
  <c r="R210" i="2"/>
  <c r="AA210" i="2"/>
  <c r="O210" i="2"/>
  <c r="Q210" i="2"/>
  <c r="P210" i="2"/>
  <c r="E273" i="2"/>
  <c r="D273" i="2"/>
  <c r="H273" i="2"/>
  <c r="G273" i="2"/>
  <c r="F273" i="2"/>
  <c r="I273" i="2"/>
  <c r="B274" i="2" l="1"/>
  <c r="B275" i="2" s="1"/>
  <c r="B276" i="2" s="1"/>
  <c r="B277" i="2" s="1"/>
  <c r="B278" i="2" s="1"/>
  <c r="B279" i="2" s="1"/>
  <c r="B280" i="2" s="1"/>
  <c r="B281" i="2" s="1"/>
  <c r="B282" i="2" s="1"/>
  <c r="B283" i="2"/>
  <c r="J284" i="2"/>
  <c r="J285" i="2" s="1"/>
  <c r="J286" i="2" s="1"/>
  <c r="J287" i="2" s="1"/>
  <c r="J288" i="2" s="1"/>
  <c r="J289" i="2" s="1"/>
  <c r="J290" i="2" s="1"/>
  <c r="J291" i="2" s="1"/>
  <c r="J292" i="2" s="1"/>
  <c r="J293" i="2"/>
  <c r="Q273" i="2"/>
  <c r="P273" i="2"/>
  <c r="AA273" i="2"/>
  <c r="O273" i="2"/>
  <c r="W273" i="2"/>
  <c r="V273" i="2"/>
  <c r="U273" i="2"/>
  <c r="T273" i="2"/>
  <c r="S273" i="2"/>
  <c r="R273" i="2"/>
  <c r="N273" i="2"/>
  <c r="M273" i="2"/>
  <c r="L273" i="2"/>
  <c r="X273" i="2"/>
  <c r="Z273" i="2"/>
  <c r="Y273" i="2"/>
  <c r="K273" i="2"/>
  <c r="X264" i="2"/>
  <c r="L264" i="2"/>
  <c r="W264" i="2"/>
  <c r="K264" i="2"/>
  <c r="V264" i="2"/>
  <c r="U264" i="2"/>
  <c r="T264" i="2"/>
  <c r="S264" i="2"/>
  <c r="R264" i="2"/>
  <c r="Q264" i="2"/>
  <c r="P264" i="2"/>
  <c r="Y264" i="2"/>
  <c r="M264" i="2"/>
  <c r="AA264" i="2"/>
  <c r="Z264" i="2"/>
  <c r="O264" i="2"/>
  <c r="N264" i="2"/>
  <c r="Y211" i="2"/>
  <c r="M211" i="2"/>
  <c r="X211" i="2"/>
  <c r="L211" i="2"/>
  <c r="W211" i="2"/>
  <c r="K211" i="2"/>
  <c r="V211" i="2"/>
  <c r="U211" i="2"/>
  <c r="T211" i="2"/>
  <c r="S211" i="2"/>
  <c r="R211" i="2"/>
  <c r="Q211" i="2"/>
  <c r="Z211" i="2"/>
  <c r="N211" i="2"/>
  <c r="AA211" i="2"/>
  <c r="P211" i="2"/>
  <c r="O211" i="2"/>
  <c r="F256" i="2"/>
  <c r="E256" i="2"/>
  <c r="I256" i="2"/>
  <c r="H256" i="2"/>
  <c r="G256" i="2"/>
  <c r="D256" i="2"/>
  <c r="E219" i="2"/>
  <c r="D219" i="2"/>
  <c r="I219" i="2"/>
  <c r="F219" i="2"/>
  <c r="G219" i="2"/>
  <c r="H219" i="2"/>
  <c r="Q237" i="2"/>
  <c r="P237" i="2"/>
  <c r="AA237" i="2"/>
  <c r="O237" i="2"/>
  <c r="Z237" i="2"/>
  <c r="N237" i="2"/>
  <c r="Y237" i="2"/>
  <c r="M237" i="2"/>
  <c r="X237" i="2"/>
  <c r="L237" i="2"/>
  <c r="W237" i="2"/>
  <c r="K237" i="2"/>
  <c r="V237" i="2"/>
  <c r="U237" i="2"/>
  <c r="T237" i="2"/>
  <c r="S237" i="2"/>
  <c r="R237" i="2"/>
  <c r="D274" i="2"/>
  <c r="I274" i="2"/>
  <c r="H274" i="2"/>
  <c r="G274" i="2"/>
  <c r="F274" i="2"/>
  <c r="E274" i="2"/>
  <c r="D238" i="2"/>
  <c r="I238" i="2"/>
  <c r="H238" i="2"/>
  <c r="G238" i="2"/>
  <c r="F238" i="2"/>
  <c r="E238" i="2"/>
  <c r="I265" i="2"/>
  <c r="H265" i="2"/>
  <c r="G265" i="2"/>
  <c r="F265" i="2"/>
  <c r="E265" i="2"/>
  <c r="D265" i="2"/>
  <c r="S255" i="2"/>
  <c r="R255" i="2"/>
  <c r="V255" i="2"/>
  <c r="U255" i="2"/>
  <c r="T255" i="2"/>
  <c r="Q255" i="2"/>
  <c r="P255" i="2"/>
  <c r="O255" i="2"/>
  <c r="N255" i="2"/>
  <c r="AA255" i="2"/>
  <c r="M255" i="2"/>
  <c r="Z255" i="2"/>
  <c r="L255" i="2"/>
  <c r="Y255" i="2"/>
  <c r="K255" i="2"/>
  <c r="X255" i="2"/>
  <c r="W255" i="2"/>
  <c r="I210" i="2"/>
  <c r="H210" i="2"/>
  <c r="G210" i="2"/>
  <c r="F210" i="2"/>
  <c r="D210" i="2"/>
  <c r="E210" i="2"/>
  <c r="I229" i="2"/>
  <c r="H229" i="2"/>
  <c r="G229" i="2"/>
  <c r="F229" i="2"/>
  <c r="E229" i="2"/>
  <c r="D229" i="2"/>
  <c r="G283" i="2"/>
  <c r="F283" i="2"/>
  <c r="E283" i="2"/>
  <c r="I283" i="2"/>
  <c r="H283" i="2"/>
  <c r="D283" i="2"/>
  <c r="Z228" i="2"/>
  <c r="N228" i="2"/>
  <c r="Y228" i="2"/>
  <c r="M228" i="2"/>
  <c r="W228" i="2"/>
  <c r="K228" i="2"/>
  <c r="T228" i="2"/>
  <c r="S228" i="2"/>
  <c r="R228" i="2"/>
  <c r="Q228" i="2"/>
  <c r="P228" i="2"/>
  <c r="O228" i="2"/>
  <c r="L228" i="2"/>
  <c r="AA228" i="2"/>
  <c r="U228" i="2"/>
  <c r="X228" i="2"/>
  <c r="V228" i="2"/>
  <c r="G247" i="2"/>
  <c r="F247" i="2"/>
  <c r="E247" i="2"/>
  <c r="D247" i="2"/>
  <c r="H247" i="2"/>
  <c r="I247" i="2"/>
  <c r="T246" i="2"/>
  <c r="S246" i="2"/>
  <c r="R246" i="2"/>
  <c r="Q246" i="2"/>
  <c r="P246" i="2"/>
  <c r="AA246" i="2"/>
  <c r="O246" i="2"/>
  <c r="Z246" i="2"/>
  <c r="N246" i="2"/>
  <c r="Y246" i="2"/>
  <c r="M246" i="2"/>
  <c r="X246" i="2"/>
  <c r="L246" i="2"/>
  <c r="W246" i="2"/>
  <c r="K246" i="2"/>
  <c r="V246" i="2"/>
  <c r="U246" i="2"/>
  <c r="P220" i="2"/>
  <c r="AA220" i="2"/>
  <c r="O220" i="2"/>
  <c r="Z220" i="2"/>
  <c r="N220" i="2"/>
  <c r="Y220" i="2"/>
  <c r="M220" i="2"/>
  <c r="X220" i="2"/>
  <c r="L220" i="2"/>
  <c r="W220" i="2"/>
  <c r="K220" i="2"/>
  <c r="V220" i="2"/>
  <c r="U220" i="2"/>
  <c r="T220" i="2"/>
  <c r="Q220" i="2"/>
  <c r="S220" i="2"/>
  <c r="R220" i="2"/>
  <c r="B284" i="2" l="1"/>
  <c r="B285" i="2" s="1"/>
  <c r="B286" i="2" s="1"/>
  <c r="B287" i="2" s="1"/>
  <c r="B288" i="2" s="1"/>
  <c r="B289" i="2" s="1"/>
  <c r="B290" i="2" s="1"/>
  <c r="B291" i="2" s="1"/>
  <c r="B292" i="2" s="1"/>
  <c r="B293" i="2"/>
  <c r="J303" i="2"/>
  <c r="J304" i="2" s="1"/>
  <c r="J305" i="2" s="1"/>
  <c r="J306" i="2" s="1"/>
  <c r="J294" i="2"/>
  <c r="J295" i="2" s="1"/>
  <c r="J296" i="2" s="1"/>
  <c r="J297" i="2" s="1"/>
  <c r="J298" i="2" s="1"/>
  <c r="J299" i="2" s="1"/>
  <c r="J300" i="2" s="1"/>
  <c r="J301" i="2" s="1"/>
  <c r="J302" i="2" s="1"/>
  <c r="G284" i="2"/>
  <c r="F284" i="2"/>
  <c r="E284" i="2"/>
  <c r="D284" i="2"/>
  <c r="H284" i="2"/>
  <c r="I284" i="2"/>
  <c r="I211" i="2"/>
  <c r="H211" i="2"/>
  <c r="G211" i="2"/>
  <c r="F211" i="2"/>
  <c r="E211" i="2"/>
  <c r="D211" i="2"/>
  <c r="AA221" i="2"/>
  <c r="O221" i="2"/>
  <c r="Z221" i="2"/>
  <c r="N221" i="2"/>
  <c r="Y221" i="2"/>
  <c r="M221" i="2"/>
  <c r="X221" i="2"/>
  <c r="L221" i="2"/>
  <c r="W221" i="2"/>
  <c r="K221" i="2"/>
  <c r="V221" i="2"/>
  <c r="U221" i="2"/>
  <c r="T221" i="2"/>
  <c r="S221" i="2"/>
  <c r="P221" i="2"/>
  <c r="R221" i="2"/>
  <c r="Q221" i="2"/>
  <c r="Y229" i="2"/>
  <c r="M229" i="2"/>
  <c r="X229" i="2"/>
  <c r="L229" i="2"/>
  <c r="V229" i="2"/>
  <c r="K229" i="2"/>
  <c r="AA229" i="2"/>
  <c r="Z229" i="2"/>
  <c r="W229" i="2"/>
  <c r="U229" i="2"/>
  <c r="T229" i="2"/>
  <c r="S229" i="2"/>
  <c r="R229" i="2"/>
  <c r="Q229" i="2"/>
  <c r="N229" i="2"/>
  <c r="P229" i="2"/>
  <c r="O229" i="2"/>
  <c r="P274" i="2"/>
  <c r="AA274" i="2"/>
  <c r="O274" i="2"/>
  <c r="Z274" i="2"/>
  <c r="N274" i="2"/>
  <c r="M274" i="2"/>
  <c r="L274" i="2"/>
  <c r="K274" i="2"/>
  <c r="Y274" i="2"/>
  <c r="X274" i="2"/>
  <c r="W274" i="2"/>
  <c r="V274" i="2"/>
  <c r="U274" i="2"/>
  <c r="T274" i="2"/>
  <c r="Q274" i="2"/>
  <c r="S274" i="2"/>
  <c r="R274" i="2"/>
  <c r="P238" i="2"/>
  <c r="AA238" i="2"/>
  <c r="O238" i="2"/>
  <c r="Z238" i="2"/>
  <c r="N238" i="2"/>
  <c r="Y238" i="2"/>
  <c r="M238" i="2"/>
  <c r="X238" i="2"/>
  <c r="L238" i="2"/>
  <c r="W238" i="2"/>
  <c r="K238" i="2"/>
  <c r="V238" i="2"/>
  <c r="U238" i="2"/>
  <c r="T238" i="2"/>
  <c r="S238" i="2"/>
  <c r="Q238" i="2"/>
  <c r="R238" i="2"/>
  <c r="S283" i="2"/>
  <c r="R283" i="2"/>
  <c r="Q283" i="2"/>
  <c r="M283" i="2"/>
  <c r="AA283" i="2"/>
  <c r="L283" i="2"/>
  <c r="Z283" i="2"/>
  <c r="K283" i="2"/>
  <c r="Y283" i="2"/>
  <c r="X283" i="2"/>
  <c r="W283" i="2"/>
  <c r="V283" i="2"/>
  <c r="U283" i="2"/>
  <c r="T283" i="2"/>
  <c r="N283" i="2"/>
  <c r="P283" i="2"/>
  <c r="O283" i="2"/>
  <c r="I266" i="2"/>
  <c r="H266" i="2"/>
  <c r="G266" i="2"/>
  <c r="F266" i="2"/>
  <c r="E266" i="2"/>
  <c r="D266" i="2"/>
  <c r="S247" i="2"/>
  <c r="R247" i="2"/>
  <c r="Q247" i="2"/>
  <c r="P247" i="2"/>
  <c r="AA247" i="2"/>
  <c r="O247" i="2"/>
  <c r="Z247" i="2"/>
  <c r="N247" i="2"/>
  <c r="Y247" i="2"/>
  <c r="M247" i="2"/>
  <c r="X247" i="2"/>
  <c r="L247" i="2"/>
  <c r="W247" i="2"/>
  <c r="K247" i="2"/>
  <c r="V247" i="2"/>
  <c r="U247" i="2"/>
  <c r="T247" i="2"/>
  <c r="I239" i="2"/>
  <c r="H239" i="2"/>
  <c r="G239" i="2"/>
  <c r="F239" i="2"/>
  <c r="E239" i="2"/>
  <c r="D239" i="2"/>
  <c r="X212" i="2"/>
  <c r="L212" i="2"/>
  <c r="W212" i="2"/>
  <c r="K212" i="2"/>
  <c r="V212" i="2"/>
  <c r="U212" i="2"/>
  <c r="T212" i="2"/>
  <c r="S212" i="2"/>
  <c r="R212" i="2"/>
  <c r="Q212" i="2"/>
  <c r="P212" i="2"/>
  <c r="Y212" i="2"/>
  <c r="M212" i="2"/>
  <c r="Z212" i="2"/>
  <c r="O212" i="2"/>
  <c r="N212" i="2"/>
  <c r="AA212" i="2"/>
  <c r="W265" i="2"/>
  <c r="K265" i="2"/>
  <c r="V265" i="2"/>
  <c r="U265" i="2"/>
  <c r="T265" i="2"/>
  <c r="S265" i="2"/>
  <c r="R265" i="2"/>
  <c r="Q265" i="2"/>
  <c r="P265" i="2"/>
  <c r="AA265" i="2"/>
  <c r="O265" i="2"/>
  <c r="X265" i="2"/>
  <c r="L265" i="2"/>
  <c r="Z265" i="2"/>
  <c r="Y265" i="2"/>
  <c r="N265" i="2"/>
  <c r="M265" i="2"/>
  <c r="I293" i="2"/>
  <c r="H293" i="2"/>
  <c r="G293" i="2"/>
  <c r="E293" i="2"/>
  <c r="D293" i="2"/>
  <c r="F293" i="2"/>
  <c r="R256" i="2"/>
  <c r="Q256" i="2"/>
  <c r="Z256" i="2"/>
  <c r="Y256" i="2"/>
  <c r="K256" i="2"/>
  <c r="X256" i="2"/>
  <c r="W256" i="2"/>
  <c r="V256" i="2"/>
  <c r="U256" i="2"/>
  <c r="T256" i="2"/>
  <c r="S256" i="2"/>
  <c r="P256" i="2"/>
  <c r="O256" i="2"/>
  <c r="N256" i="2"/>
  <c r="L256" i="2"/>
  <c r="AA256" i="2"/>
  <c r="M256" i="2"/>
  <c r="F275" i="2"/>
  <c r="E275" i="2"/>
  <c r="D275" i="2"/>
  <c r="G275" i="2"/>
  <c r="I275" i="2"/>
  <c r="H275" i="2"/>
  <c r="D220" i="2"/>
  <c r="I220" i="2"/>
  <c r="H220" i="2"/>
  <c r="E220" i="2"/>
  <c r="G220" i="2"/>
  <c r="F220" i="2"/>
  <c r="G257" i="2"/>
  <c r="F257" i="2"/>
  <c r="E257" i="2"/>
  <c r="D257" i="2"/>
  <c r="I257" i="2"/>
  <c r="H257" i="2"/>
  <c r="F248" i="2"/>
  <c r="E248" i="2"/>
  <c r="D248" i="2"/>
  <c r="I248" i="2"/>
  <c r="H248" i="2"/>
  <c r="G248" i="2"/>
  <c r="I230" i="2"/>
  <c r="H230" i="2"/>
  <c r="G230" i="2"/>
  <c r="D230" i="2"/>
  <c r="F230" i="2"/>
  <c r="E230" i="2"/>
  <c r="B303" i="2" l="1"/>
  <c r="B304" i="2" s="1"/>
  <c r="B305" i="2" s="1"/>
  <c r="B306" i="2" s="1"/>
  <c r="B294" i="2"/>
  <c r="B295" i="2" s="1"/>
  <c r="B296" i="2" s="1"/>
  <c r="B297" i="2" s="1"/>
  <c r="B298" i="2" s="1"/>
  <c r="B299" i="2" s="1"/>
  <c r="B300" i="2" s="1"/>
  <c r="B301" i="2" s="1"/>
  <c r="B302" i="2" s="1"/>
  <c r="J312" i="2"/>
  <c r="J307" i="2"/>
  <c r="J308" i="2" s="1"/>
  <c r="J309" i="2" s="1"/>
  <c r="J310" i="2" s="1"/>
  <c r="J311" i="2" s="1"/>
  <c r="H231" i="2"/>
  <c r="I231" i="2"/>
  <c r="G231" i="2"/>
  <c r="F231" i="2"/>
  <c r="E231" i="2"/>
  <c r="D231" i="2"/>
  <c r="F258" i="2"/>
  <c r="E258" i="2"/>
  <c r="D258" i="2"/>
  <c r="I258" i="2"/>
  <c r="H258" i="2"/>
  <c r="G258" i="2"/>
  <c r="I276" i="2"/>
  <c r="H276" i="2"/>
  <c r="G276" i="2"/>
  <c r="F276" i="2"/>
  <c r="E276" i="2"/>
  <c r="D276" i="2"/>
  <c r="I294" i="2"/>
  <c r="H294" i="2"/>
  <c r="G294" i="2"/>
  <c r="F294" i="2"/>
  <c r="D294" i="2"/>
  <c r="E294" i="2"/>
  <c r="V266" i="2"/>
  <c r="U266" i="2"/>
  <c r="T266" i="2"/>
  <c r="S266" i="2"/>
  <c r="R266" i="2"/>
  <c r="Q266" i="2"/>
  <c r="P266" i="2"/>
  <c r="AA266" i="2"/>
  <c r="O266" i="2"/>
  <c r="Z266" i="2"/>
  <c r="N266" i="2"/>
  <c r="W266" i="2"/>
  <c r="K266" i="2"/>
  <c r="Y266" i="2"/>
  <c r="X266" i="2"/>
  <c r="M266" i="2"/>
  <c r="L266" i="2"/>
  <c r="X230" i="2"/>
  <c r="L230" i="2"/>
  <c r="W230" i="2"/>
  <c r="K230" i="2"/>
  <c r="U230" i="2"/>
  <c r="R230" i="2"/>
  <c r="Q230" i="2"/>
  <c r="P230" i="2"/>
  <c r="O230" i="2"/>
  <c r="N230" i="2"/>
  <c r="M230" i="2"/>
  <c r="AA230" i="2"/>
  <c r="Z230" i="2"/>
  <c r="Y230" i="2"/>
  <c r="S230" i="2"/>
  <c r="V230" i="2"/>
  <c r="T230" i="2"/>
  <c r="S284" i="2"/>
  <c r="R284" i="2"/>
  <c r="Q284" i="2"/>
  <c r="P284" i="2"/>
  <c r="Z284" i="2"/>
  <c r="N284" i="2"/>
  <c r="X284" i="2"/>
  <c r="W284" i="2"/>
  <c r="V284" i="2"/>
  <c r="U284" i="2"/>
  <c r="T284" i="2"/>
  <c r="O284" i="2"/>
  <c r="M284" i="2"/>
  <c r="L284" i="2"/>
  <c r="K284" i="2"/>
  <c r="Y284" i="2"/>
  <c r="AA284" i="2"/>
  <c r="E249" i="2"/>
  <c r="D249" i="2"/>
  <c r="I249" i="2"/>
  <c r="H249" i="2"/>
  <c r="G249" i="2"/>
  <c r="F249" i="2"/>
  <c r="AA239" i="2"/>
  <c r="O239" i="2"/>
  <c r="Z239" i="2"/>
  <c r="N239" i="2"/>
  <c r="Y239" i="2"/>
  <c r="M239" i="2"/>
  <c r="X239" i="2"/>
  <c r="L239" i="2"/>
  <c r="W239" i="2"/>
  <c r="K239" i="2"/>
  <c r="V239" i="2"/>
  <c r="U239" i="2"/>
  <c r="T239" i="2"/>
  <c r="S239" i="2"/>
  <c r="R239" i="2"/>
  <c r="Q239" i="2"/>
  <c r="P239" i="2"/>
  <c r="R248" i="2"/>
  <c r="Q248" i="2"/>
  <c r="P248" i="2"/>
  <c r="AA248" i="2"/>
  <c r="O248" i="2"/>
  <c r="Z248" i="2"/>
  <c r="N248" i="2"/>
  <c r="Y248" i="2"/>
  <c r="M248" i="2"/>
  <c r="X248" i="2"/>
  <c r="L248" i="2"/>
  <c r="W248" i="2"/>
  <c r="K248" i="2"/>
  <c r="V248" i="2"/>
  <c r="U248" i="2"/>
  <c r="T248" i="2"/>
  <c r="S248" i="2"/>
  <c r="AA275" i="2"/>
  <c r="O275" i="2"/>
  <c r="Z275" i="2"/>
  <c r="N275" i="2"/>
  <c r="Y275" i="2"/>
  <c r="M275" i="2"/>
  <c r="U275" i="2"/>
  <c r="T275" i="2"/>
  <c r="S275" i="2"/>
  <c r="R275" i="2"/>
  <c r="Q275" i="2"/>
  <c r="P275" i="2"/>
  <c r="L275" i="2"/>
  <c r="K275" i="2"/>
  <c r="V275" i="2"/>
  <c r="X275" i="2"/>
  <c r="W275" i="2"/>
  <c r="F285" i="2"/>
  <c r="E285" i="2"/>
  <c r="D285" i="2"/>
  <c r="I285" i="2"/>
  <c r="H285" i="2"/>
  <c r="G285" i="2"/>
  <c r="Z222" i="2"/>
  <c r="N222" i="2"/>
  <c r="Y222" i="2"/>
  <c r="M222" i="2"/>
  <c r="X222" i="2"/>
  <c r="L222" i="2"/>
  <c r="W222" i="2"/>
  <c r="K222" i="2"/>
  <c r="V222" i="2"/>
  <c r="U222" i="2"/>
  <c r="T222" i="2"/>
  <c r="S222" i="2"/>
  <c r="R222" i="2"/>
  <c r="AA222" i="2"/>
  <c r="O222" i="2"/>
  <c r="Q222" i="2"/>
  <c r="P222" i="2"/>
  <c r="I240" i="2"/>
  <c r="H240" i="2"/>
  <c r="G240" i="2"/>
  <c r="F240" i="2"/>
  <c r="E240" i="2"/>
  <c r="D240" i="2"/>
  <c r="I267" i="2"/>
  <c r="H267" i="2"/>
  <c r="G267" i="2"/>
  <c r="F267" i="2"/>
  <c r="E267" i="2"/>
  <c r="D267" i="2"/>
  <c r="V293" i="2"/>
  <c r="U293" i="2"/>
  <c r="T293" i="2"/>
  <c r="S293" i="2"/>
  <c r="Q293" i="2"/>
  <c r="P293" i="2"/>
  <c r="Z293" i="2"/>
  <c r="Y293" i="2"/>
  <c r="X293" i="2"/>
  <c r="W293" i="2"/>
  <c r="R293" i="2"/>
  <c r="O293" i="2"/>
  <c r="N293" i="2"/>
  <c r="M293" i="2"/>
  <c r="L293" i="2"/>
  <c r="AA293" i="2"/>
  <c r="K293" i="2"/>
  <c r="I221" i="2"/>
  <c r="H221" i="2"/>
  <c r="G221" i="2"/>
  <c r="D221" i="2"/>
  <c r="F221" i="2"/>
  <c r="E221" i="2"/>
  <c r="I303" i="2"/>
  <c r="G303" i="2"/>
  <c r="F303" i="2"/>
  <c r="D303" i="2"/>
  <c r="E303" i="2"/>
  <c r="H303" i="2"/>
  <c r="S257" i="2"/>
  <c r="R257" i="2"/>
  <c r="Q257" i="2"/>
  <c r="P257" i="2"/>
  <c r="AA257" i="2"/>
  <c r="O257" i="2"/>
  <c r="Y257" i="2"/>
  <c r="M257" i="2"/>
  <c r="X257" i="2"/>
  <c r="W257" i="2"/>
  <c r="V257" i="2"/>
  <c r="U257" i="2"/>
  <c r="T257" i="2"/>
  <c r="N257" i="2"/>
  <c r="L257" i="2"/>
  <c r="K257" i="2"/>
  <c r="Z257" i="2"/>
  <c r="I212" i="2"/>
  <c r="H212" i="2"/>
  <c r="G212" i="2"/>
  <c r="F212" i="2"/>
  <c r="E212" i="2"/>
  <c r="D212" i="2"/>
  <c r="B312" i="2" l="1"/>
  <c r="B307" i="2"/>
  <c r="B308" i="2" s="1"/>
  <c r="B309" i="2" s="1"/>
  <c r="B310" i="2" s="1"/>
  <c r="B311" i="2" s="1"/>
  <c r="I222" i="2"/>
  <c r="H222" i="2"/>
  <c r="G222" i="2"/>
  <c r="F222" i="2"/>
  <c r="E222" i="2"/>
  <c r="D222" i="2"/>
  <c r="H268" i="2"/>
  <c r="G268" i="2"/>
  <c r="F268" i="2"/>
  <c r="E268" i="2"/>
  <c r="D268" i="2"/>
  <c r="I268" i="2"/>
  <c r="D250" i="2"/>
  <c r="I250" i="2"/>
  <c r="H250" i="2"/>
  <c r="G250" i="2"/>
  <c r="E250" i="2"/>
  <c r="F250" i="2"/>
  <c r="E259" i="2"/>
  <c r="D259" i="2"/>
  <c r="I259" i="2"/>
  <c r="H259" i="2"/>
  <c r="G259" i="2"/>
  <c r="F259" i="2"/>
  <c r="I304" i="2"/>
  <c r="H304" i="2"/>
  <c r="F304" i="2"/>
  <c r="E304" i="2"/>
  <c r="G304" i="2"/>
  <c r="D304" i="2"/>
  <c r="Q249" i="2"/>
  <c r="P249" i="2"/>
  <c r="AA249" i="2"/>
  <c r="O249" i="2"/>
  <c r="Z249" i="2"/>
  <c r="N249" i="2"/>
  <c r="Y249" i="2"/>
  <c r="M249" i="2"/>
  <c r="X249" i="2"/>
  <c r="L249" i="2"/>
  <c r="W249" i="2"/>
  <c r="K249" i="2"/>
  <c r="V249" i="2"/>
  <c r="U249" i="2"/>
  <c r="T249" i="2"/>
  <c r="S249" i="2"/>
  <c r="R249" i="2"/>
  <c r="U294" i="2"/>
  <c r="T294" i="2"/>
  <c r="S294" i="2"/>
  <c r="R294" i="2"/>
  <c r="P294" i="2"/>
  <c r="AA294" i="2"/>
  <c r="O294" i="2"/>
  <c r="Y294" i="2"/>
  <c r="X294" i="2"/>
  <c r="W294" i="2"/>
  <c r="V294" i="2"/>
  <c r="Q294" i="2"/>
  <c r="N294" i="2"/>
  <c r="M294" i="2"/>
  <c r="L294" i="2"/>
  <c r="K294" i="2"/>
  <c r="Z294" i="2"/>
  <c r="I232" i="2"/>
  <c r="G232" i="2"/>
  <c r="F232" i="2"/>
  <c r="H232" i="2"/>
  <c r="E232" i="2"/>
  <c r="D232" i="2"/>
  <c r="I241" i="2"/>
  <c r="H241" i="2"/>
  <c r="G241" i="2"/>
  <c r="F241" i="2"/>
  <c r="E241" i="2"/>
  <c r="D241" i="2"/>
  <c r="R285" i="2"/>
  <c r="Q285" i="2"/>
  <c r="P285" i="2"/>
  <c r="AA285" i="2"/>
  <c r="O285" i="2"/>
  <c r="Y285" i="2"/>
  <c r="M285" i="2"/>
  <c r="U285" i="2"/>
  <c r="T285" i="2"/>
  <c r="S285" i="2"/>
  <c r="N285" i="2"/>
  <c r="L285" i="2"/>
  <c r="K285" i="2"/>
  <c r="Z285" i="2"/>
  <c r="V285" i="2"/>
  <c r="X285" i="2"/>
  <c r="W285" i="2"/>
  <c r="X303" i="2"/>
  <c r="L303" i="2"/>
  <c r="W303" i="2"/>
  <c r="K303" i="2"/>
  <c r="V303" i="2"/>
  <c r="U303" i="2"/>
  <c r="S303" i="2"/>
  <c r="R303" i="2"/>
  <c r="Z303" i="2"/>
  <c r="N303" i="2"/>
  <c r="AA303" i="2"/>
  <c r="Y303" i="2"/>
  <c r="T303" i="2"/>
  <c r="Q303" i="2"/>
  <c r="P303" i="2"/>
  <c r="O303" i="2"/>
  <c r="M303" i="2"/>
  <c r="U267" i="2"/>
  <c r="T267" i="2"/>
  <c r="S267" i="2"/>
  <c r="R267" i="2"/>
  <c r="Q267" i="2"/>
  <c r="P267" i="2"/>
  <c r="AA267" i="2"/>
  <c r="O267" i="2"/>
  <c r="Z267" i="2"/>
  <c r="N267" i="2"/>
  <c r="Y267" i="2"/>
  <c r="M267" i="2"/>
  <c r="V267" i="2"/>
  <c r="X267" i="2"/>
  <c r="W267" i="2"/>
  <c r="L267" i="2"/>
  <c r="K267" i="2"/>
  <c r="D277" i="2"/>
  <c r="I277" i="2"/>
  <c r="H277" i="2"/>
  <c r="E277" i="2"/>
  <c r="G277" i="2"/>
  <c r="F277" i="2"/>
  <c r="R258" i="2"/>
  <c r="Q258" i="2"/>
  <c r="P258" i="2"/>
  <c r="AA258" i="2"/>
  <c r="O258" i="2"/>
  <c r="Z258" i="2"/>
  <c r="N258" i="2"/>
  <c r="X258" i="2"/>
  <c r="L258" i="2"/>
  <c r="W258" i="2"/>
  <c r="V258" i="2"/>
  <c r="U258" i="2"/>
  <c r="T258" i="2"/>
  <c r="S258" i="2"/>
  <c r="M258" i="2"/>
  <c r="K258" i="2"/>
  <c r="Y258" i="2"/>
  <c r="E286" i="2"/>
  <c r="D286" i="2"/>
  <c r="I286" i="2"/>
  <c r="H286" i="2"/>
  <c r="G286" i="2"/>
  <c r="F286" i="2"/>
  <c r="Z240" i="2"/>
  <c r="N240" i="2"/>
  <c r="Y240" i="2"/>
  <c r="M240" i="2"/>
  <c r="X240" i="2"/>
  <c r="L240" i="2"/>
  <c r="W240" i="2"/>
  <c r="K240" i="2"/>
  <c r="V240" i="2"/>
  <c r="U240" i="2"/>
  <c r="T240" i="2"/>
  <c r="S240" i="2"/>
  <c r="R240" i="2"/>
  <c r="Q240" i="2"/>
  <c r="AA240" i="2"/>
  <c r="P240" i="2"/>
  <c r="O240" i="2"/>
  <c r="H295" i="2"/>
  <c r="G295" i="2"/>
  <c r="F295" i="2"/>
  <c r="E295" i="2"/>
  <c r="I295" i="2"/>
  <c r="D295" i="2"/>
  <c r="Z276" i="2"/>
  <c r="N276" i="2"/>
  <c r="Y276" i="2"/>
  <c r="M276" i="2"/>
  <c r="X276" i="2"/>
  <c r="L276" i="2"/>
  <c r="K276" i="2"/>
  <c r="AA276" i="2"/>
  <c r="W276" i="2"/>
  <c r="V276" i="2"/>
  <c r="U276" i="2"/>
  <c r="T276" i="2"/>
  <c r="S276" i="2"/>
  <c r="R276" i="2"/>
  <c r="O276" i="2"/>
  <c r="Q276" i="2"/>
  <c r="P276" i="2"/>
  <c r="W231" i="2"/>
  <c r="K231" i="2"/>
  <c r="V231" i="2"/>
  <c r="T231" i="2"/>
  <c r="Z231" i="2"/>
  <c r="Y231" i="2"/>
  <c r="X231" i="2"/>
  <c r="U231" i="2"/>
  <c r="S231" i="2"/>
  <c r="R231" i="2"/>
  <c r="Q231" i="2"/>
  <c r="P231" i="2"/>
  <c r="O231" i="2"/>
  <c r="AA231" i="2"/>
  <c r="L231" i="2"/>
  <c r="N231" i="2"/>
  <c r="M231" i="2"/>
  <c r="G296" i="2" l="1"/>
  <c r="F296" i="2"/>
  <c r="E296" i="2"/>
  <c r="D296" i="2"/>
  <c r="I296" i="2"/>
  <c r="H296" i="2"/>
  <c r="V232" i="2"/>
  <c r="U232" i="2"/>
  <c r="S232" i="2"/>
  <c r="R232" i="2"/>
  <c r="Q232" i="2"/>
  <c r="P232" i="2"/>
  <c r="Y232" i="2"/>
  <c r="M232" i="2"/>
  <c r="X232" i="2"/>
  <c r="W232" i="2"/>
  <c r="T232" i="2"/>
  <c r="O232" i="2"/>
  <c r="N232" i="2"/>
  <c r="L232" i="2"/>
  <c r="K232" i="2"/>
  <c r="Z232" i="2"/>
  <c r="AA232" i="2"/>
  <c r="P250" i="2"/>
  <c r="AA250" i="2"/>
  <c r="O250" i="2"/>
  <c r="Z250" i="2"/>
  <c r="N250" i="2"/>
  <c r="Y250" i="2"/>
  <c r="M250" i="2"/>
  <c r="X250" i="2"/>
  <c r="L250" i="2"/>
  <c r="W250" i="2"/>
  <c r="K250" i="2"/>
  <c r="V250" i="2"/>
  <c r="U250" i="2"/>
  <c r="T250" i="2"/>
  <c r="S250" i="2"/>
  <c r="R250" i="2"/>
  <c r="Q250" i="2"/>
  <c r="Y241" i="2"/>
  <c r="M241" i="2"/>
  <c r="X241" i="2"/>
  <c r="L241" i="2"/>
  <c r="W241" i="2"/>
  <c r="K241" i="2"/>
  <c r="V241" i="2"/>
  <c r="U241" i="2"/>
  <c r="T241" i="2"/>
  <c r="S241" i="2"/>
  <c r="R241" i="2"/>
  <c r="Q241" i="2"/>
  <c r="P241" i="2"/>
  <c r="AA241" i="2"/>
  <c r="N241" i="2"/>
  <c r="Z241" i="2"/>
  <c r="O241" i="2"/>
  <c r="D287" i="2"/>
  <c r="I287" i="2"/>
  <c r="H287" i="2"/>
  <c r="G287" i="2"/>
  <c r="F287" i="2"/>
  <c r="E287" i="2"/>
  <c r="W304" i="2"/>
  <c r="K304" i="2"/>
  <c r="V304" i="2"/>
  <c r="U304" i="2"/>
  <c r="T304" i="2"/>
  <c r="R304" i="2"/>
  <c r="Q304" i="2"/>
  <c r="Y304" i="2"/>
  <c r="M304" i="2"/>
  <c r="AA304" i="2"/>
  <c r="Z304" i="2"/>
  <c r="X304" i="2"/>
  <c r="S304" i="2"/>
  <c r="P304" i="2"/>
  <c r="L304" i="2"/>
  <c r="O304" i="2"/>
  <c r="N304" i="2"/>
  <c r="T295" i="2"/>
  <c r="S295" i="2"/>
  <c r="R295" i="2"/>
  <c r="Q295" i="2"/>
  <c r="AA295" i="2"/>
  <c r="O295" i="2"/>
  <c r="Z295" i="2"/>
  <c r="N295" i="2"/>
  <c r="X295" i="2"/>
  <c r="W295" i="2"/>
  <c r="V295" i="2"/>
  <c r="U295" i="2"/>
  <c r="P295" i="2"/>
  <c r="M295" i="2"/>
  <c r="L295" i="2"/>
  <c r="K295" i="2"/>
  <c r="Y295" i="2"/>
  <c r="D260" i="2"/>
  <c r="I260" i="2"/>
  <c r="H260" i="2"/>
  <c r="G260" i="2"/>
  <c r="F260" i="2"/>
  <c r="E260" i="2"/>
  <c r="I278" i="2"/>
  <c r="H278" i="2"/>
  <c r="G278" i="2"/>
  <c r="F278" i="2"/>
  <c r="E278" i="2"/>
  <c r="D278" i="2"/>
  <c r="T268" i="2"/>
  <c r="S268" i="2"/>
  <c r="R268" i="2"/>
  <c r="Q268" i="2"/>
  <c r="P268" i="2"/>
  <c r="AA268" i="2"/>
  <c r="O268" i="2"/>
  <c r="Z268" i="2"/>
  <c r="N268" i="2"/>
  <c r="Y268" i="2"/>
  <c r="M268" i="2"/>
  <c r="X268" i="2"/>
  <c r="L268" i="2"/>
  <c r="U268" i="2"/>
  <c r="W268" i="2"/>
  <c r="V268" i="2"/>
  <c r="K268" i="2"/>
  <c r="G269" i="2"/>
  <c r="F269" i="2"/>
  <c r="E269" i="2"/>
  <c r="D269" i="2"/>
  <c r="H269" i="2"/>
  <c r="I269" i="2"/>
  <c r="Q286" i="2"/>
  <c r="P286" i="2"/>
  <c r="AA286" i="2"/>
  <c r="O286" i="2"/>
  <c r="Z286" i="2"/>
  <c r="N286" i="2"/>
  <c r="X286" i="2"/>
  <c r="L286" i="2"/>
  <c r="R286" i="2"/>
  <c r="M286" i="2"/>
  <c r="K286" i="2"/>
  <c r="Y286" i="2"/>
  <c r="W286" i="2"/>
  <c r="V286" i="2"/>
  <c r="S286" i="2"/>
  <c r="U286" i="2"/>
  <c r="T286" i="2"/>
  <c r="Q259" i="2"/>
  <c r="P259" i="2"/>
  <c r="AA259" i="2"/>
  <c r="O259" i="2"/>
  <c r="Z259" i="2"/>
  <c r="N259" i="2"/>
  <c r="Y259" i="2"/>
  <c r="M259" i="2"/>
  <c r="W259" i="2"/>
  <c r="K259" i="2"/>
  <c r="V259" i="2"/>
  <c r="U259" i="2"/>
  <c r="T259" i="2"/>
  <c r="S259" i="2"/>
  <c r="R259" i="2"/>
  <c r="L259" i="2"/>
  <c r="X259" i="2"/>
  <c r="I242" i="2"/>
  <c r="H242" i="2"/>
  <c r="G242" i="2"/>
  <c r="F242" i="2"/>
  <c r="E242" i="2"/>
  <c r="D242" i="2"/>
  <c r="Y277" i="2"/>
  <c r="M277" i="2"/>
  <c r="X277" i="2"/>
  <c r="L277" i="2"/>
  <c r="W277" i="2"/>
  <c r="K277" i="2"/>
  <c r="S277" i="2"/>
  <c r="R277" i="2"/>
  <c r="Q277" i="2"/>
  <c r="P277" i="2"/>
  <c r="O277" i="2"/>
  <c r="N277" i="2"/>
  <c r="AA277" i="2"/>
  <c r="Z277" i="2"/>
  <c r="T277" i="2"/>
  <c r="V277" i="2"/>
  <c r="U277" i="2"/>
  <c r="I251" i="2"/>
  <c r="H251" i="2"/>
  <c r="G251" i="2"/>
  <c r="F251" i="2"/>
  <c r="E251" i="2"/>
  <c r="D251" i="2"/>
  <c r="I305" i="2"/>
  <c r="H305" i="2"/>
  <c r="G305" i="2"/>
  <c r="E305" i="2"/>
  <c r="D305" i="2"/>
  <c r="F305" i="2"/>
  <c r="S269" i="2" l="1"/>
  <c r="R269" i="2"/>
  <c r="Q269" i="2"/>
  <c r="P269" i="2"/>
  <c r="AA269" i="2"/>
  <c r="O269" i="2"/>
  <c r="Z269" i="2"/>
  <c r="N269" i="2"/>
  <c r="Y269" i="2"/>
  <c r="M269" i="2"/>
  <c r="X269" i="2"/>
  <c r="L269" i="2"/>
  <c r="W269" i="2"/>
  <c r="K269" i="2"/>
  <c r="T269" i="2"/>
  <c r="V269" i="2"/>
  <c r="U269" i="2"/>
  <c r="X278" i="2"/>
  <c r="L278" i="2"/>
  <c r="W278" i="2"/>
  <c r="K278" i="2"/>
  <c r="V278" i="2"/>
  <c r="AA278" i="2"/>
  <c r="Z278" i="2"/>
  <c r="Y278" i="2"/>
  <c r="U278" i="2"/>
  <c r="T278" i="2"/>
  <c r="S278" i="2"/>
  <c r="R278" i="2"/>
  <c r="Q278" i="2"/>
  <c r="P278" i="2"/>
  <c r="M278" i="2"/>
  <c r="N278" i="2"/>
  <c r="O278" i="2"/>
  <c r="I279" i="2"/>
  <c r="H279" i="2"/>
  <c r="G279" i="2"/>
  <c r="F279" i="2"/>
  <c r="E279" i="2"/>
  <c r="D279" i="2"/>
  <c r="I306" i="2"/>
  <c r="H306" i="2"/>
  <c r="G306" i="2"/>
  <c r="F306" i="2"/>
  <c r="D306" i="2"/>
  <c r="E306" i="2"/>
  <c r="I261" i="2"/>
  <c r="H261" i="2"/>
  <c r="G261" i="2"/>
  <c r="F261" i="2"/>
  <c r="E261" i="2"/>
  <c r="D261" i="2"/>
  <c r="V305" i="2"/>
  <c r="U305" i="2"/>
  <c r="T305" i="2"/>
  <c r="S305" i="2"/>
  <c r="Q305" i="2"/>
  <c r="P305" i="2"/>
  <c r="X305" i="2"/>
  <c r="L305" i="2"/>
  <c r="M305" i="2"/>
  <c r="K305" i="2"/>
  <c r="AA305" i="2"/>
  <c r="Z305" i="2"/>
  <c r="Y305" i="2"/>
  <c r="W305" i="2"/>
  <c r="N305" i="2"/>
  <c r="R305" i="2"/>
  <c r="O305" i="2"/>
  <c r="P287" i="2"/>
  <c r="AA287" i="2"/>
  <c r="O287" i="2"/>
  <c r="Z287" i="2"/>
  <c r="N287" i="2"/>
  <c r="Y287" i="2"/>
  <c r="M287" i="2"/>
  <c r="W287" i="2"/>
  <c r="K287" i="2"/>
  <c r="X287" i="2"/>
  <c r="V287" i="2"/>
  <c r="U287" i="2"/>
  <c r="T287" i="2"/>
  <c r="S287" i="2"/>
  <c r="L287" i="2"/>
  <c r="R287" i="2"/>
  <c r="Q287" i="2"/>
  <c r="F270" i="2"/>
  <c r="E270" i="2"/>
  <c r="D270" i="2"/>
  <c r="G270" i="2"/>
  <c r="I270" i="2"/>
  <c r="H270" i="2"/>
  <c r="AA251" i="2"/>
  <c r="O251" i="2"/>
  <c r="Z251" i="2"/>
  <c r="N251" i="2"/>
  <c r="Y251" i="2"/>
  <c r="M251" i="2"/>
  <c r="X251" i="2"/>
  <c r="L251" i="2"/>
  <c r="W251" i="2"/>
  <c r="K251" i="2"/>
  <c r="V251" i="2"/>
  <c r="U251" i="2"/>
  <c r="T251" i="2"/>
  <c r="S251" i="2"/>
  <c r="R251" i="2"/>
  <c r="Q251" i="2"/>
  <c r="P251" i="2"/>
  <c r="S296" i="2"/>
  <c r="R296" i="2"/>
  <c r="Q296" i="2"/>
  <c r="P296" i="2"/>
  <c r="Z296" i="2"/>
  <c r="N296" i="2"/>
  <c r="Y296" i="2"/>
  <c r="M296" i="2"/>
  <c r="W296" i="2"/>
  <c r="V296" i="2"/>
  <c r="U296" i="2"/>
  <c r="T296" i="2"/>
  <c r="O296" i="2"/>
  <c r="L296" i="2"/>
  <c r="K296" i="2"/>
  <c r="X296" i="2"/>
  <c r="AA296" i="2"/>
  <c r="X242" i="2"/>
  <c r="L242" i="2"/>
  <c r="W242" i="2"/>
  <c r="K242" i="2"/>
  <c r="V242" i="2"/>
  <c r="U242" i="2"/>
  <c r="T242" i="2"/>
  <c r="S242" i="2"/>
  <c r="R242" i="2"/>
  <c r="Q242" i="2"/>
  <c r="P242" i="2"/>
  <c r="AA242" i="2"/>
  <c r="O242" i="2"/>
  <c r="Z242" i="2"/>
  <c r="Y242" i="2"/>
  <c r="N242" i="2"/>
  <c r="M242" i="2"/>
  <c r="F297" i="2"/>
  <c r="E297" i="2"/>
  <c r="D297" i="2"/>
  <c r="I297" i="2"/>
  <c r="H297" i="2"/>
  <c r="G297" i="2"/>
  <c r="I252" i="2"/>
  <c r="H252" i="2"/>
  <c r="G252" i="2"/>
  <c r="F252" i="2"/>
  <c r="E252" i="2"/>
  <c r="D252" i="2"/>
  <c r="P260" i="2"/>
  <c r="AA260" i="2"/>
  <c r="O260" i="2"/>
  <c r="Z260" i="2"/>
  <c r="N260" i="2"/>
  <c r="Y260" i="2"/>
  <c r="M260" i="2"/>
  <c r="X260" i="2"/>
  <c r="L260" i="2"/>
  <c r="V260" i="2"/>
  <c r="U260" i="2"/>
  <c r="T260" i="2"/>
  <c r="S260" i="2"/>
  <c r="R260" i="2"/>
  <c r="Q260" i="2"/>
  <c r="K260" i="2"/>
  <c r="W260" i="2"/>
  <c r="I288" i="2"/>
  <c r="G288" i="2"/>
  <c r="F288" i="2"/>
  <c r="E288" i="2"/>
  <c r="D288" i="2"/>
  <c r="H288" i="2"/>
  <c r="AA288" i="2" l="1"/>
  <c r="O288" i="2"/>
  <c r="Z288" i="2"/>
  <c r="N288" i="2"/>
  <c r="Y288" i="2"/>
  <c r="M288" i="2"/>
  <c r="X288" i="2"/>
  <c r="L288" i="2"/>
  <c r="V288" i="2"/>
  <c r="U288" i="2"/>
  <c r="W288" i="2"/>
  <c r="T288" i="2"/>
  <c r="S288" i="2"/>
  <c r="R288" i="2"/>
  <c r="Q288" i="2"/>
  <c r="P288" i="2"/>
  <c r="K288" i="2"/>
  <c r="U306" i="2"/>
  <c r="T306" i="2"/>
  <c r="S306" i="2"/>
  <c r="R306" i="2"/>
  <c r="P306" i="2"/>
  <c r="AA306" i="2"/>
  <c r="O306" i="2"/>
  <c r="Z306" i="2"/>
  <c r="N306" i="2"/>
  <c r="W306" i="2"/>
  <c r="K306" i="2"/>
  <c r="Q306" i="2"/>
  <c r="M306" i="2"/>
  <c r="L306" i="2"/>
  <c r="V306" i="2"/>
  <c r="Y306" i="2"/>
  <c r="X306" i="2"/>
  <c r="W279" i="2"/>
  <c r="K279" i="2"/>
  <c r="V279" i="2"/>
  <c r="U279" i="2"/>
  <c r="Q279" i="2"/>
  <c r="P279" i="2"/>
  <c r="O279" i="2"/>
  <c r="N279" i="2"/>
  <c r="M279" i="2"/>
  <c r="AA279" i="2"/>
  <c r="L279" i="2"/>
  <c r="Z279" i="2"/>
  <c r="Y279" i="2"/>
  <c r="X279" i="2"/>
  <c r="R279" i="2"/>
  <c r="T279" i="2"/>
  <c r="S279" i="2"/>
  <c r="I312" i="2"/>
  <c r="H312" i="2"/>
  <c r="E312" i="2"/>
  <c r="G312" i="2"/>
  <c r="F312" i="2"/>
  <c r="D312" i="2"/>
  <c r="H262" i="2"/>
  <c r="I262" i="2"/>
  <c r="G262" i="2"/>
  <c r="F262" i="2"/>
  <c r="E262" i="2"/>
  <c r="D262" i="2"/>
  <c r="I289" i="2"/>
  <c r="H289" i="2"/>
  <c r="F289" i="2"/>
  <c r="E289" i="2"/>
  <c r="D289" i="2"/>
  <c r="G289" i="2"/>
  <c r="AA261" i="2"/>
  <c r="O261" i="2"/>
  <c r="Z261" i="2"/>
  <c r="N261" i="2"/>
  <c r="Y261" i="2"/>
  <c r="M261" i="2"/>
  <c r="X261" i="2"/>
  <c r="L261" i="2"/>
  <c r="W261" i="2"/>
  <c r="K261" i="2"/>
  <c r="U261" i="2"/>
  <c r="T261" i="2"/>
  <c r="S261" i="2"/>
  <c r="R261" i="2"/>
  <c r="Q261" i="2"/>
  <c r="P261" i="2"/>
  <c r="V261" i="2"/>
  <c r="R297" i="2"/>
  <c r="Q297" i="2"/>
  <c r="P297" i="2"/>
  <c r="AA297" i="2"/>
  <c r="O297" i="2"/>
  <c r="Y297" i="2"/>
  <c r="M297" i="2"/>
  <c r="X297" i="2"/>
  <c r="L297" i="2"/>
  <c r="V297" i="2"/>
  <c r="U297" i="2"/>
  <c r="T297" i="2"/>
  <c r="S297" i="2"/>
  <c r="N297" i="2"/>
  <c r="K297" i="2"/>
  <c r="W297" i="2"/>
  <c r="Z297" i="2"/>
  <c r="Z252" i="2"/>
  <c r="N252" i="2"/>
  <c r="Y252" i="2"/>
  <c r="M252" i="2"/>
  <c r="X252" i="2"/>
  <c r="L252" i="2"/>
  <c r="W252" i="2"/>
  <c r="K252" i="2"/>
  <c r="V252" i="2"/>
  <c r="U252" i="2"/>
  <c r="T252" i="2"/>
  <c r="S252" i="2"/>
  <c r="R252" i="2"/>
  <c r="Q252" i="2"/>
  <c r="P252" i="2"/>
  <c r="O252" i="2"/>
  <c r="AA252" i="2"/>
  <c r="I280" i="2"/>
  <c r="H280" i="2"/>
  <c r="G280" i="2"/>
  <c r="F280" i="2"/>
  <c r="E280" i="2"/>
  <c r="D280" i="2"/>
  <c r="E298" i="2"/>
  <c r="D298" i="2"/>
  <c r="I298" i="2"/>
  <c r="H298" i="2"/>
  <c r="G298" i="2"/>
  <c r="F298" i="2"/>
  <c r="E271" i="2"/>
  <c r="D271" i="2"/>
  <c r="I271" i="2"/>
  <c r="F271" i="2"/>
  <c r="H271" i="2"/>
  <c r="G271" i="2"/>
  <c r="H307" i="2"/>
  <c r="G307" i="2"/>
  <c r="F307" i="2"/>
  <c r="E307" i="2"/>
  <c r="I307" i="2"/>
  <c r="D307" i="2"/>
  <c r="R270" i="2"/>
  <c r="Q270" i="2"/>
  <c r="P270" i="2"/>
  <c r="AA270" i="2"/>
  <c r="O270" i="2"/>
  <c r="Z270" i="2"/>
  <c r="N270" i="2"/>
  <c r="Y270" i="2"/>
  <c r="M270" i="2"/>
  <c r="X270" i="2"/>
  <c r="L270" i="2"/>
  <c r="W270" i="2"/>
  <c r="K270" i="2"/>
  <c r="V270" i="2"/>
  <c r="S270" i="2"/>
  <c r="U270" i="2"/>
  <c r="T270" i="2"/>
  <c r="Q271" i="2" l="1"/>
  <c r="P271" i="2"/>
  <c r="AA271" i="2"/>
  <c r="O271" i="2"/>
  <c r="Z271" i="2"/>
  <c r="N271" i="2"/>
  <c r="Y271" i="2"/>
  <c r="M271" i="2"/>
  <c r="X271" i="2"/>
  <c r="L271" i="2"/>
  <c r="W271" i="2"/>
  <c r="K271" i="2"/>
  <c r="V271" i="2"/>
  <c r="U271" i="2"/>
  <c r="R271" i="2"/>
  <c r="T271" i="2"/>
  <c r="S271" i="2"/>
  <c r="Q298" i="2"/>
  <c r="P298" i="2"/>
  <c r="AA298" i="2"/>
  <c r="O298" i="2"/>
  <c r="Z298" i="2"/>
  <c r="N298" i="2"/>
  <c r="X298" i="2"/>
  <c r="L298" i="2"/>
  <c r="W298" i="2"/>
  <c r="K298" i="2"/>
  <c r="U298" i="2"/>
  <c r="T298" i="2"/>
  <c r="S298" i="2"/>
  <c r="R298" i="2"/>
  <c r="M298" i="2"/>
  <c r="V298" i="2"/>
  <c r="Y298" i="2"/>
  <c r="G308" i="2"/>
  <c r="F308" i="2"/>
  <c r="E308" i="2"/>
  <c r="D308" i="2"/>
  <c r="I308" i="2"/>
  <c r="H308" i="2"/>
  <c r="D272" i="2"/>
  <c r="I272" i="2"/>
  <c r="H272" i="2"/>
  <c r="E272" i="2"/>
  <c r="G272" i="2"/>
  <c r="F272" i="2"/>
  <c r="Z262" i="2"/>
  <c r="N262" i="2"/>
  <c r="Y262" i="2"/>
  <c r="M262" i="2"/>
  <c r="X262" i="2"/>
  <c r="L262" i="2"/>
  <c r="W262" i="2"/>
  <c r="K262" i="2"/>
  <c r="V262" i="2"/>
  <c r="U262" i="2"/>
  <c r="T262" i="2"/>
  <c r="AA262" i="2"/>
  <c r="S262" i="2"/>
  <c r="R262" i="2"/>
  <c r="Q262" i="2"/>
  <c r="P262" i="2"/>
  <c r="O262" i="2"/>
  <c r="AA312" i="2"/>
  <c r="O312" i="2"/>
  <c r="Z312" i="2"/>
  <c r="N312" i="2"/>
  <c r="Y312" i="2"/>
  <c r="M312" i="2"/>
  <c r="X312" i="2"/>
  <c r="L312" i="2"/>
  <c r="W312" i="2"/>
  <c r="V312" i="2"/>
  <c r="U312" i="2"/>
  <c r="T312" i="2"/>
  <c r="S312" i="2"/>
  <c r="R312" i="2"/>
  <c r="Q312" i="2"/>
  <c r="P312" i="2"/>
  <c r="K312" i="2"/>
  <c r="T307" i="2"/>
  <c r="S307" i="2"/>
  <c r="R307" i="2"/>
  <c r="Q307" i="2"/>
  <c r="AA307" i="2"/>
  <c r="O307" i="2"/>
  <c r="Z307" i="2"/>
  <c r="N307" i="2"/>
  <c r="Y307" i="2"/>
  <c r="M307" i="2"/>
  <c r="V307" i="2"/>
  <c r="X307" i="2"/>
  <c r="W307" i="2"/>
  <c r="U307" i="2"/>
  <c r="P307" i="2"/>
  <c r="L307" i="2"/>
  <c r="K307" i="2"/>
  <c r="D299" i="2"/>
  <c r="I299" i="2"/>
  <c r="H299" i="2"/>
  <c r="G299" i="2"/>
  <c r="F299" i="2"/>
  <c r="E299" i="2"/>
  <c r="Z289" i="2"/>
  <c r="N289" i="2"/>
  <c r="Y289" i="2"/>
  <c r="M289" i="2"/>
  <c r="X289" i="2"/>
  <c r="L289" i="2"/>
  <c r="W289" i="2"/>
  <c r="K289" i="2"/>
  <c r="U289" i="2"/>
  <c r="T289" i="2"/>
  <c r="AA289" i="2"/>
  <c r="V289" i="2"/>
  <c r="S289" i="2"/>
  <c r="R289" i="2"/>
  <c r="Q289" i="2"/>
  <c r="P289" i="2"/>
  <c r="O289" i="2"/>
  <c r="I281" i="2"/>
  <c r="H281" i="2"/>
  <c r="G281" i="2"/>
  <c r="F281" i="2"/>
  <c r="E281" i="2"/>
  <c r="D281" i="2"/>
  <c r="V280" i="2"/>
  <c r="U280" i="2"/>
  <c r="T280" i="2"/>
  <c r="Y280" i="2"/>
  <c r="X280" i="2"/>
  <c r="W280" i="2"/>
  <c r="S280" i="2"/>
  <c r="R280" i="2"/>
  <c r="Q280" i="2"/>
  <c r="P280" i="2"/>
  <c r="O280" i="2"/>
  <c r="N280" i="2"/>
  <c r="Z280" i="2"/>
  <c r="K280" i="2"/>
  <c r="AA280" i="2"/>
  <c r="M280" i="2"/>
  <c r="L280" i="2"/>
  <c r="H290" i="2"/>
  <c r="G290" i="2"/>
  <c r="E290" i="2"/>
  <c r="D290" i="2"/>
  <c r="F290" i="2"/>
  <c r="I290" i="2"/>
  <c r="R272" i="2" l="1"/>
  <c r="Q272" i="2"/>
  <c r="P272" i="2"/>
  <c r="O272" i="2"/>
  <c r="N272" i="2"/>
  <c r="AA272" i="2"/>
  <c r="M272" i="2"/>
  <c r="Z272" i="2"/>
  <c r="L272" i="2"/>
  <c r="Y272" i="2"/>
  <c r="K272" i="2"/>
  <c r="X272" i="2"/>
  <c r="W272" i="2"/>
  <c r="V272" i="2"/>
  <c r="S272" i="2"/>
  <c r="U272" i="2"/>
  <c r="T272" i="2"/>
  <c r="U281" i="2"/>
  <c r="T281" i="2"/>
  <c r="S281" i="2"/>
  <c r="O281" i="2"/>
  <c r="N281" i="2"/>
  <c r="M281" i="2"/>
  <c r="AA281" i="2"/>
  <c r="L281" i="2"/>
  <c r="Z281" i="2"/>
  <c r="K281" i="2"/>
  <c r="Y281" i="2"/>
  <c r="X281" i="2"/>
  <c r="W281" i="2"/>
  <c r="V281" i="2"/>
  <c r="P281" i="2"/>
  <c r="R281" i="2"/>
  <c r="Q281" i="2"/>
  <c r="Y290" i="2"/>
  <c r="M290" i="2"/>
  <c r="X290" i="2"/>
  <c r="L290" i="2"/>
  <c r="W290" i="2"/>
  <c r="K290" i="2"/>
  <c r="V290" i="2"/>
  <c r="T290" i="2"/>
  <c r="S290" i="2"/>
  <c r="AA290" i="2"/>
  <c r="Z290" i="2"/>
  <c r="U290" i="2"/>
  <c r="R290" i="2"/>
  <c r="Q290" i="2"/>
  <c r="P290" i="2"/>
  <c r="O290" i="2"/>
  <c r="N290" i="2"/>
  <c r="I300" i="2"/>
  <c r="H300" i="2"/>
  <c r="G300" i="2"/>
  <c r="F300" i="2"/>
  <c r="E300" i="2"/>
  <c r="D300" i="2"/>
  <c r="S308" i="2"/>
  <c r="R308" i="2"/>
  <c r="Q308" i="2"/>
  <c r="P308" i="2"/>
  <c r="Z308" i="2"/>
  <c r="N308" i="2"/>
  <c r="Y308" i="2"/>
  <c r="M308" i="2"/>
  <c r="X308" i="2"/>
  <c r="L308" i="2"/>
  <c r="U308" i="2"/>
  <c r="AA308" i="2"/>
  <c r="W308" i="2"/>
  <c r="V308" i="2"/>
  <c r="T308" i="2"/>
  <c r="O308" i="2"/>
  <c r="K308" i="2"/>
  <c r="F309" i="2"/>
  <c r="E309" i="2"/>
  <c r="D309" i="2"/>
  <c r="H309" i="2"/>
  <c r="I309" i="2"/>
  <c r="G309" i="2"/>
  <c r="H282" i="2"/>
  <c r="G282" i="2"/>
  <c r="F282" i="2"/>
  <c r="E282" i="2"/>
  <c r="D282" i="2"/>
  <c r="I282" i="2"/>
  <c r="P299" i="2"/>
  <c r="AA299" i="2"/>
  <c r="O299" i="2"/>
  <c r="Z299" i="2"/>
  <c r="N299" i="2"/>
  <c r="Y299" i="2"/>
  <c r="M299" i="2"/>
  <c r="W299" i="2"/>
  <c r="K299" i="2"/>
  <c r="V299" i="2"/>
  <c r="T299" i="2"/>
  <c r="S299" i="2"/>
  <c r="R299" i="2"/>
  <c r="Q299" i="2"/>
  <c r="L299" i="2"/>
  <c r="U299" i="2"/>
  <c r="X299" i="2"/>
  <c r="I291" i="2"/>
  <c r="G291" i="2"/>
  <c r="F291" i="2"/>
  <c r="D291" i="2"/>
  <c r="E291" i="2"/>
  <c r="H291" i="2"/>
  <c r="E310" i="2" l="1"/>
  <c r="D310" i="2"/>
  <c r="G310" i="2"/>
  <c r="I310" i="2"/>
  <c r="H310" i="2"/>
  <c r="F310" i="2"/>
  <c r="R309" i="2"/>
  <c r="Q309" i="2"/>
  <c r="P309" i="2"/>
  <c r="AA309" i="2"/>
  <c r="O309" i="2"/>
  <c r="Y309" i="2"/>
  <c r="M309" i="2"/>
  <c r="X309" i="2"/>
  <c r="L309" i="2"/>
  <c r="W309" i="2"/>
  <c r="K309" i="2"/>
  <c r="T309" i="2"/>
  <c r="N309" i="2"/>
  <c r="Z309" i="2"/>
  <c r="S309" i="2"/>
  <c r="V309" i="2"/>
  <c r="U309" i="2"/>
  <c r="T282" i="2"/>
  <c r="S282" i="2"/>
  <c r="R282" i="2"/>
  <c r="W282" i="2"/>
  <c r="V282" i="2"/>
  <c r="U282" i="2"/>
  <c r="Q282" i="2"/>
  <c r="P282" i="2"/>
  <c r="O282" i="2"/>
  <c r="N282" i="2"/>
  <c r="M282" i="2"/>
  <c r="AA282" i="2"/>
  <c r="L282" i="2"/>
  <c r="X282" i="2"/>
  <c r="Z282" i="2"/>
  <c r="Y282" i="2"/>
  <c r="K282" i="2"/>
  <c r="I292" i="2"/>
  <c r="H292" i="2"/>
  <c r="F292" i="2"/>
  <c r="E292" i="2"/>
  <c r="D292" i="2"/>
  <c r="G292" i="2"/>
  <c r="X291" i="2"/>
  <c r="L291" i="2"/>
  <c r="W291" i="2"/>
  <c r="K291" i="2"/>
  <c r="V291" i="2"/>
  <c r="U291" i="2"/>
  <c r="S291" i="2"/>
  <c r="R291" i="2"/>
  <c r="AA291" i="2"/>
  <c r="Z291" i="2"/>
  <c r="Y291" i="2"/>
  <c r="T291" i="2"/>
  <c r="Q291" i="2"/>
  <c r="P291" i="2"/>
  <c r="O291" i="2"/>
  <c r="N291" i="2"/>
  <c r="M291" i="2"/>
  <c r="AA300" i="2"/>
  <c r="O300" i="2"/>
  <c r="Z300" i="2"/>
  <c r="N300" i="2"/>
  <c r="Y300" i="2"/>
  <c r="M300" i="2"/>
  <c r="X300" i="2"/>
  <c r="L300" i="2"/>
  <c r="V300" i="2"/>
  <c r="U300" i="2"/>
  <c r="Q300" i="2"/>
  <c r="T300" i="2"/>
  <c r="S300" i="2"/>
  <c r="R300" i="2"/>
  <c r="P300" i="2"/>
  <c r="K300" i="2"/>
  <c r="W300" i="2"/>
  <c r="I301" i="2"/>
  <c r="H301" i="2"/>
  <c r="D301" i="2"/>
  <c r="G301" i="2"/>
  <c r="F301" i="2"/>
  <c r="E301" i="2"/>
  <c r="Q310" i="2" l="1"/>
  <c r="P310" i="2"/>
  <c r="AA310" i="2"/>
  <c r="O310" i="2"/>
  <c r="Z310" i="2"/>
  <c r="N310" i="2"/>
  <c r="X310" i="2"/>
  <c r="L310" i="2"/>
  <c r="W310" i="2"/>
  <c r="K310" i="2"/>
  <c r="V310" i="2"/>
  <c r="S310" i="2"/>
  <c r="Y310" i="2"/>
  <c r="U310" i="2"/>
  <c r="T310" i="2"/>
  <c r="R310" i="2"/>
  <c r="M310" i="2"/>
  <c r="Z301" i="2"/>
  <c r="N301" i="2"/>
  <c r="Y301" i="2"/>
  <c r="M301" i="2"/>
  <c r="X301" i="2"/>
  <c r="L301" i="2"/>
  <c r="W301" i="2"/>
  <c r="K301" i="2"/>
  <c r="U301" i="2"/>
  <c r="T301" i="2"/>
  <c r="P301" i="2"/>
  <c r="AA301" i="2"/>
  <c r="V301" i="2"/>
  <c r="S301" i="2"/>
  <c r="R301" i="2"/>
  <c r="Q301" i="2"/>
  <c r="O301" i="2"/>
  <c r="H302" i="2"/>
  <c r="G302" i="2"/>
  <c r="I302" i="2"/>
  <c r="D302" i="2"/>
  <c r="F302" i="2"/>
  <c r="E302" i="2"/>
  <c r="W292" i="2"/>
  <c r="K292" i="2"/>
  <c r="V292" i="2"/>
  <c r="U292" i="2"/>
  <c r="T292" i="2"/>
  <c r="R292" i="2"/>
  <c r="Q292" i="2"/>
  <c r="AA292" i="2"/>
  <c r="Z292" i="2"/>
  <c r="Y292" i="2"/>
  <c r="X292" i="2"/>
  <c r="S292" i="2"/>
  <c r="P292" i="2"/>
  <c r="O292" i="2"/>
  <c r="N292" i="2"/>
  <c r="M292" i="2"/>
  <c r="L292" i="2"/>
  <c r="D311" i="2"/>
  <c r="I311" i="2"/>
  <c r="F311" i="2"/>
  <c r="E311" i="2"/>
  <c r="H311" i="2"/>
  <c r="G311" i="2"/>
  <c r="P311" i="2" l="1"/>
  <c r="AA311" i="2"/>
  <c r="O311" i="2"/>
  <c r="Z311" i="2"/>
  <c r="N311" i="2"/>
  <c r="Y311" i="2"/>
  <c r="M311" i="2"/>
  <c r="W311" i="2"/>
  <c r="K311" i="2"/>
  <c r="V311" i="2"/>
  <c r="U311" i="2"/>
  <c r="R311" i="2"/>
  <c r="X311" i="2"/>
  <c r="T311" i="2"/>
  <c r="S311" i="2"/>
  <c r="Q311" i="2"/>
  <c r="L311" i="2"/>
  <c r="Y302" i="2"/>
  <c r="M302" i="2"/>
  <c r="X302" i="2"/>
  <c r="L302" i="2"/>
  <c r="W302" i="2"/>
  <c r="K302" i="2"/>
  <c r="V302" i="2"/>
  <c r="T302" i="2"/>
  <c r="S302" i="2"/>
  <c r="AA302" i="2"/>
  <c r="O302" i="2"/>
  <c r="Z302" i="2"/>
  <c r="U302" i="2"/>
  <c r="R302" i="2"/>
  <c r="Q302" i="2"/>
  <c r="P302" i="2"/>
  <c r="N302" i="2"/>
</calcChain>
</file>

<file path=xl/sharedStrings.xml><?xml version="1.0" encoding="utf-8"?>
<sst xmlns="http://schemas.openxmlformats.org/spreadsheetml/2006/main" count="647" uniqueCount="337">
  <si>
    <t xml:space="preserve">TG </t>
  </si>
  <si>
    <t>m/z + NH4</t>
  </si>
  <si>
    <t>loss 18:2</t>
  </si>
  <si>
    <t>loss 18:3</t>
  </si>
  <si>
    <t>loss 20:2</t>
  </si>
  <si>
    <t>loss 20:1</t>
  </si>
  <si>
    <t>loss 22:1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</si>
  <si>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</si>
  <si>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</si>
  <si>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</si>
  <si>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</si>
  <si>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</si>
  <si>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</si>
  <si>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</si>
  <si>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</si>
  <si>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</si>
  <si>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</si>
  <si>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</si>
  <si>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</si>
  <si>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</si>
  <si>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</si>
  <si>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n-15</t>
  </si>
  <si>
    <t>n-16</t>
  </si>
  <si>
    <t>n-17</t>
  </si>
  <si>
    <t>TG 40:1</t>
  </si>
  <si>
    <t>→</t>
  </si>
  <si>
    <t>TG 40:2</t>
  </si>
  <si>
    <t>TG 40:3</t>
  </si>
  <si>
    <t>TG 40:4</t>
  </si>
  <si>
    <t>TG 40:5</t>
  </si>
  <si>
    <t>TG 40:6</t>
  </si>
  <si>
    <t>TG 40:7</t>
  </si>
  <si>
    <t>TG 40:8</t>
  </si>
  <si>
    <t>TG 40:9</t>
  </si>
  <si>
    <t>TG 40:10</t>
  </si>
  <si>
    <t>TG 41:1</t>
  </si>
  <si>
    <t>TG 41:2</t>
  </si>
  <si>
    <t>TG 41:3</t>
  </si>
  <si>
    <t>TG 41:4</t>
  </si>
  <si>
    <t>TG 41:5</t>
  </si>
  <si>
    <t>TG 41:6</t>
  </si>
  <si>
    <t>TG 41:7</t>
  </si>
  <si>
    <t>TG 41:8</t>
  </si>
  <si>
    <t>TG 41:9</t>
  </si>
  <si>
    <t>TG 41:10</t>
  </si>
  <si>
    <t>TG 42:1</t>
  </si>
  <si>
    <t>TG 42:2</t>
  </si>
  <si>
    <t>TG 42:3</t>
  </si>
  <si>
    <t>TG 42:4</t>
  </si>
  <si>
    <t>TG 42:5</t>
  </si>
  <si>
    <t>TG 42:6</t>
  </si>
  <si>
    <t>TG 42:7</t>
  </si>
  <si>
    <t>TG 42:8</t>
  </si>
  <si>
    <t>TG 42:9</t>
  </si>
  <si>
    <t>TG 42:10</t>
  </si>
  <si>
    <t>TG 43:1</t>
  </si>
  <si>
    <t>TG 43:2</t>
  </si>
  <si>
    <t>TG 43:3</t>
  </si>
  <si>
    <t>TG 43:4</t>
  </si>
  <si>
    <t>TG 43:5</t>
  </si>
  <si>
    <t>TG 43:6</t>
  </si>
  <si>
    <t>TG 43:7</t>
  </si>
  <si>
    <t>TG 43:8</t>
  </si>
  <si>
    <t>TG 43:9</t>
  </si>
  <si>
    <t>TG 43:10</t>
  </si>
  <si>
    <t>TG 44:1</t>
  </si>
  <si>
    <t>TG 44:2</t>
  </si>
  <si>
    <t>TG 44:3</t>
  </si>
  <si>
    <t>TG 44:4</t>
  </si>
  <si>
    <t>TG 44:5</t>
  </si>
  <si>
    <t>TG 44:6</t>
  </si>
  <si>
    <t>TG 44:7</t>
  </si>
  <si>
    <t>TG 44:8</t>
  </si>
  <si>
    <t>TG 44:9</t>
  </si>
  <si>
    <t>TG 44:10</t>
  </si>
  <si>
    <t>TG 45:1</t>
  </si>
  <si>
    <t>TG 45:2</t>
  </si>
  <si>
    <t>TG 45:3</t>
  </si>
  <si>
    <t>TG 45:4</t>
  </si>
  <si>
    <t>TG 45:5</t>
  </si>
  <si>
    <t>TG 45:6</t>
  </si>
  <si>
    <t>TG 45:7</t>
  </si>
  <si>
    <t>TG 45:8</t>
  </si>
  <si>
    <t>TG 45:9</t>
  </si>
  <si>
    <t>TG 45:10</t>
  </si>
  <si>
    <t>TG 46:1</t>
  </si>
  <si>
    <t>TG 46:2</t>
  </si>
  <si>
    <t>TG 46:3</t>
  </si>
  <si>
    <t>TG 46:4</t>
  </si>
  <si>
    <t>TG 46:5</t>
  </si>
  <si>
    <t>TG 46:6</t>
  </si>
  <si>
    <t>TG 46:7</t>
  </si>
  <si>
    <t>TG 46:8</t>
  </si>
  <si>
    <t>TG 46:9</t>
  </si>
  <si>
    <t>TG 46:10</t>
  </si>
  <si>
    <t>TG 47:1</t>
  </si>
  <si>
    <t>TG 47:2</t>
  </si>
  <si>
    <t>TG 47:3</t>
  </si>
  <si>
    <t>TG 47:4</t>
  </si>
  <si>
    <t>TG 47:5</t>
  </si>
  <si>
    <t>TG 47:6</t>
  </si>
  <si>
    <t>TG 47:7</t>
  </si>
  <si>
    <t>TG 47:8</t>
  </si>
  <si>
    <t>TG 47:9</t>
  </si>
  <si>
    <t>TG 47:10</t>
  </si>
  <si>
    <t>TG 48:1</t>
  </si>
  <si>
    <t>TG 48:2</t>
  </si>
  <si>
    <t>TG 48:3</t>
  </si>
  <si>
    <t>TG 48:4</t>
  </si>
  <si>
    <t>TG 48:5</t>
  </si>
  <si>
    <t>TG 48:6</t>
  </si>
  <si>
    <t>TG 48:7</t>
  </si>
  <si>
    <t>TG 48:8</t>
  </si>
  <si>
    <t>TG 48:9</t>
  </si>
  <si>
    <t>TG 48:10</t>
  </si>
  <si>
    <t>TG 49:1</t>
  </si>
  <si>
    <t>TG 49:2</t>
  </si>
  <si>
    <t>TG 49:3</t>
  </si>
  <si>
    <t>TG 49:4</t>
  </si>
  <si>
    <t>TG 49:5</t>
  </si>
  <si>
    <t>TG 49:6</t>
  </si>
  <si>
    <t>TG 49:7</t>
  </si>
  <si>
    <t>TG 49:8</t>
  </si>
  <si>
    <t>TG 49:9</t>
  </si>
  <si>
    <t>TG 49:10</t>
  </si>
  <si>
    <t>TG 50:1</t>
  </si>
  <si>
    <t>TG 50:2</t>
  </si>
  <si>
    <t>TG 50:3</t>
  </si>
  <si>
    <t>TG 50:4</t>
  </si>
  <si>
    <t>TG 50:5</t>
  </si>
  <si>
    <t>TG 50:6</t>
  </si>
  <si>
    <t>TG 50:7</t>
  </si>
  <si>
    <t>TG 50:8</t>
  </si>
  <si>
    <t>TG 50:9</t>
  </si>
  <si>
    <t>TG 50:10</t>
  </si>
  <si>
    <t>TG 51:1</t>
  </si>
  <si>
    <t>TG 51:2</t>
  </si>
  <si>
    <t>TG 51:3</t>
  </si>
  <si>
    <t>TG 51:4</t>
  </si>
  <si>
    <t>TG 51:5</t>
  </si>
  <si>
    <t>TG 51:6</t>
  </si>
  <si>
    <t>TG 51:7</t>
  </si>
  <si>
    <t>TG 51:8</t>
  </si>
  <si>
    <t>TG 51:9</t>
  </si>
  <si>
    <t>TG 51:10</t>
  </si>
  <si>
    <t>TG 52:1</t>
  </si>
  <si>
    <t>TG 52:2</t>
  </si>
  <si>
    <t>TG 52:3</t>
  </si>
  <si>
    <t>TG 52:4</t>
  </si>
  <si>
    <t>TG 52:5</t>
  </si>
  <si>
    <t>TG 52:6</t>
  </si>
  <si>
    <t>TG 52:7</t>
  </si>
  <si>
    <t>TG 52:8</t>
  </si>
  <si>
    <t>TG 52:9</t>
  </si>
  <si>
    <t>TG 52:10</t>
  </si>
  <si>
    <t>TG 53:1</t>
  </si>
  <si>
    <t>TG 53:2</t>
  </si>
  <si>
    <t>TG 53:3</t>
  </si>
  <si>
    <t>TG 53:4</t>
  </si>
  <si>
    <t>TG 53:5</t>
  </si>
  <si>
    <t>TG 53:6</t>
  </si>
  <si>
    <t>TG 53:7</t>
  </si>
  <si>
    <t>TG 53:8</t>
  </si>
  <si>
    <t>TG 53:9</t>
  </si>
  <si>
    <t>TG 53:10</t>
  </si>
  <si>
    <t>TG 54:1</t>
  </si>
  <si>
    <t>TG 54:2</t>
  </si>
  <si>
    <t>TG 54:3</t>
  </si>
  <si>
    <t>TG 54:4</t>
  </si>
  <si>
    <t>TG 54:5</t>
  </si>
  <si>
    <t>TG 54:6</t>
  </si>
  <si>
    <t>TG 54:7</t>
  </si>
  <si>
    <t>TG 54:8</t>
  </si>
  <si>
    <t>TG 54:9</t>
  </si>
  <si>
    <t>TG 54:10</t>
  </si>
  <si>
    <t>TG 55:1</t>
  </si>
  <si>
    <t>TG 55:2</t>
  </si>
  <si>
    <t>TG 55:3</t>
  </si>
  <si>
    <t>TG 55:4</t>
  </si>
  <si>
    <t>TG 55:5</t>
  </si>
  <si>
    <t>TG 55:6</t>
  </si>
  <si>
    <t>TG 55:7</t>
  </si>
  <si>
    <t>TG 55:8</t>
  </si>
  <si>
    <t>TG 55:9</t>
  </si>
  <si>
    <t>TG 55:10</t>
  </si>
  <si>
    <t>TG 56:1</t>
  </si>
  <si>
    <t>TG 56:2</t>
  </si>
  <si>
    <t>TG 56:3</t>
  </si>
  <si>
    <t>TG 56:4</t>
  </si>
  <si>
    <t>TG 56:5</t>
  </si>
  <si>
    <t>TG 56:6</t>
  </si>
  <si>
    <t>TG 56:7</t>
  </si>
  <si>
    <t>TG 56:8</t>
  </si>
  <si>
    <t>TG 56:9</t>
  </si>
  <si>
    <t>TG 56:10</t>
  </si>
  <si>
    <t>TG 57:1</t>
  </si>
  <si>
    <t>TG 57:2</t>
  </si>
  <si>
    <t>TG 57:3</t>
  </si>
  <si>
    <t>TG 57:4</t>
  </si>
  <si>
    <t>TG 57:5</t>
  </si>
  <si>
    <t>TG 57:6</t>
  </si>
  <si>
    <t>TG 57:7</t>
  </si>
  <si>
    <t>TG 57:8</t>
  </si>
  <si>
    <t>TG 57:9</t>
  </si>
  <si>
    <t>TG 57:10</t>
  </si>
  <si>
    <t>TG 58:1</t>
  </si>
  <si>
    <t>TG 58:2</t>
  </si>
  <si>
    <t>TG 58:3</t>
  </si>
  <si>
    <t>TG 58:4</t>
  </si>
  <si>
    <t>TG 58:5</t>
  </si>
  <si>
    <t>TG 58:6</t>
  </si>
  <si>
    <t>TG 58:7</t>
  </si>
  <si>
    <t>TG 58:8</t>
  </si>
  <si>
    <t>TG 58:9</t>
  </si>
  <si>
    <t>TG 58:10</t>
  </si>
  <si>
    <t>TG 59:1</t>
  </si>
  <si>
    <t>TG 59:2</t>
  </si>
  <si>
    <t>TG 59:3</t>
  </si>
  <si>
    <t>TG 59:4</t>
  </si>
  <si>
    <t>TG 59:5</t>
  </si>
  <si>
    <t>TG 59:6</t>
  </si>
  <si>
    <t>TG 59:7</t>
  </si>
  <si>
    <t>TG 59:8</t>
  </si>
  <si>
    <t>TG 59:9</t>
  </si>
  <si>
    <t>TG 59:10</t>
  </si>
  <si>
    <t>TG 60:1</t>
  </si>
  <si>
    <t>TG 60:2</t>
  </si>
  <si>
    <t>TG 60:3</t>
  </si>
  <si>
    <t>TG 60:4</t>
  </si>
  <si>
    <t>TG 60:5</t>
  </si>
  <si>
    <t>TG 60:6</t>
  </si>
  <si>
    <t>TG 60:7</t>
  </si>
  <si>
    <t>TG 60:8</t>
  </si>
  <si>
    <t>TG 60:9</t>
  </si>
  <si>
    <t>TG 60:10</t>
  </si>
  <si>
    <t>TG 61:1</t>
  </si>
  <si>
    <t>TG 61:2</t>
  </si>
  <si>
    <t>TG 61:3</t>
  </si>
  <si>
    <t>TG 61:4</t>
  </si>
  <si>
    <t>TG 61:5</t>
  </si>
  <si>
    <t>TG 61:6</t>
  </si>
  <si>
    <t>TG 61:7</t>
  </si>
  <si>
    <t>TG 61:8</t>
  </si>
  <si>
    <t>TG 61:9</t>
  </si>
  <si>
    <t>TG 61:10</t>
  </si>
  <si>
    <t>TG 62:1</t>
  </si>
  <si>
    <t>TG 62:2</t>
  </si>
  <si>
    <t>TG 62:3</t>
  </si>
  <si>
    <t>TG 62:4</t>
  </si>
  <si>
    <t>TG 62:5</t>
  </si>
  <si>
    <t>TG 62:6</t>
  </si>
  <si>
    <t>TG 62:7</t>
  </si>
  <si>
    <t>TG 62:8</t>
  </si>
  <si>
    <t>TG 62:9</t>
  </si>
  <si>
    <t>TG 62:10</t>
  </si>
  <si>
    <t>TG 63:1</t>
  </si>
  <si>
    <t>TG 63:2</t>
  </si>
  <si>
    <t>TG 63:3</t>
  </si>
  <si>
    <t>TG 63:4</t>
  </si>
  <si>
    <t>TG 63:5</t>
  </si>
  <si>
    <t>TG 63:6</t>
  </si>
  <si>
    <t>TG 63:7</t>
  </si>
  <si>
    <t>TG 63:8</t>
  </si>
  <si>
    <t>TG 63:9</t>
  </si>
  <si>
    <t>TG 63:10</t>
  </si>
  <si>
    <t>TG 64:1</t>
  </si>
  <si>
    <t>TG 64:2</t>
  </si>
  <si>
    <t>TG 64:3</t>
  </si>
  <si>
    <t>TG 64:4</t>
  </si>
  <si>
    <t>TG 64:5</t>
  </si>
  <si>
    <t>TG 64:6</t>
  </si>
  <si>
    <t>TG 64:7</t>
  </si>
  <si>
    <t>TG 64:8</t>
  </si>
  <si>
    <t>TG 64:9</t>
  </si>
  <si>
    <t>TG 64:10</t>
  </si>
  <si>
    <t>TG 65:1</t>
  </si>
  <si>
    <t>TG 65:2</t>
  </si>
  <si>
    <t>TG 65:3</t>
  </si>
  <si>
    <t>TG 65:4</t>
  </si>
  <si>
    <t>TG 65:5</t>
  </si>
  <si>
    <t>TG 65:6</t>
  </si>
  <si>
    <t>TG 65:7</t>
  </si>
  <si>
    <t>TG 65:8</t>
  </si>
  <si>
    <t>TG 65:9</t>
  </si>
  <si>
    <t>TG 65:10</t>
  </si>
  <si>
    <t>TG 66:1</t>
  </si>
  <si>
    <t>TG 66:2</t>
  </si>
  <si>
    <t>TG 66:3</t>
  </si>
  <si>
    <t>TG 66:4</t>
  </si>
  <si>
    <t>TG 66:5</t>
  </si>
  <si>
    <t>TG 66:6</t>
  </si>
  <si>
    <t>TG 66:7</t>
  </si>
  <si>
    <t>TG 66:8</t>
  </si>
  <si>
    <t>TG 66:9</t>
  </si>
  <si>
    <t>TG 66:10</t>
  </si>
  <si>
    <t>TG 67:1</t>
  </si>
  <si>
    <t>TG 67:2</t>
  </si>
  <si>
    <t>TG 67:3</t>
  </si>
  <si>
    <t>TG 67:4</t>
  </si>
  <si>
    <t>TG 67:5</t>
  </si>
  <si>
    <t>TG 67:6</t>
  </si>
  <si>
    <t>TG 67:7</t>
  </si>
  <si>
    <t>TG 67:8</t>
  </si>
  <si>
    <t>TG 67:9</t>
  </si>
  <si>
    <t>TG 67:10</t>
  </si>
  <si>
    <t>TG 68:1</t>
  </si>
  <si>
    <t>TG 68:2</t>
  </si>
  <si>
    <t>TG 68:3</t>
  </si>
  <si>
    <t>TG 68:4</t>
  </si>
  <si>
    <t>TG 68:5</t>
  </si>
  <si>
    <t>TG 68:6</t>
  </si>
  <si>
    <t>TG 68:7</t>
  </si>
  <si>
    <t>TG 68:8</t>
  </si>
  <si>
    <t>TG 68:9</t>
  </si>
  <si>
    <t>TG 68:10</t>
  </si>
  <si>
    <t>TG 69:1</t>
  </si>
  <si>
    <t>TG 69:2</t>
  </si>
  <si>
    <t>TG 69:3</t>
  </si>
  <si>
    <t>TG 69:4</t>
  </si>
  <si>
    <t>TG 69:5</t>
  </si>
  <si>
    <t>TG 69:6</t>
  </si>
  <si>
    <t>TG 69:7</t>
  </si>
  <si>
    <t>TG 69:8</t>
  </si>
  <si>
    <t>TG 69:9</t>
  </si>
  <si>
    <t>TG 69:10</t>
  </si>
  <si>
    <t>TG 70:1</t>
  </si>
  <si>
    <t>TG 70:2</t>
  </si>
  <si>
    <t>TG 70:3</t>
  </si>
  <si>
    <t>TG 70:4</t>
  </si>
  <si>
    <t>TG 70:5</t>
  </si>
  <si>
    <t>TG 70:6</t>
  </si>
  <si>
    <t>TG 70:7</t>
  </si>
  <si>
    <t>TG 70:8</t>
  </si>
  <si>
    <t>TG 70:9</t>
  </si>
  <si>
    <t>TG 70:10</t>
  </si>
  <si>
    <t>loss 18:1</t>
  </si>
  <si>
    <t>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</si>
</sst>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164" fontId="2" fillId="8" borderId="5" xfId="0" applyNumberFormat="1" applyFont="1" applyFill="1" applyBorder="1" applyAlignment="1">
      <alignment horizontal="center"/>
    </xf>
    <xf numFmtId="164" fontId="3" fillId="9" borderId="5" xfId="0" applyNumberFormat="1" applyFont="1" applyFill="1" applyBorder="1" applyAlignment="1">
      <alignment horizontal="center"/>
    </xf>
    <xf numFmtId="164" fontId="2" fillId="9" borderId="5" xfId="0" applyNumberFormat="1" applyFont="1" applyFill="1" applyBorder="1" applyAlignment="1">
      <alignment horizontal="center"/>
    </xf>
    <xf numFmtId="164" fontId="2" fillId="10" borderId="5" xfId="0" applyNumberFormat="1" applyFont="1" applyFill="1" applyBorder="1" applyAlignment="1">
      <alignment horizontal="center"/>
    </xf>
    <xf numFmtId="164" fontId="2" fillId="11" borderId="5" xfId="0" applyNumberFormat="1" applyFont="1" applyFill="1" applyBorder="1" applyAlignment="1">
      <alignment horizontal="center"/>
    </xf>
    <xf numFmtId="164" fontId="2" fillId="12" borderId="5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1178-D682-498A-B534-0A811577E598}">
  <dimension ref="A1:AA313"/>
  <sheetViews>
    <sheetView tabSelected="1" topLeftCell="C1" workbookViewId="0">
      <selection activeCell="AB5" sqref="AB5"/>
    </sheetView>
  </sheetViews>
  <sheetFormatPr defaultRowHeight="23.25" x14ac:dyDescent="0.35"/>
  <cols>
    <col min="1" max="1" width="14.140625" style="13" bestFit="1" customWidth="1"/>
    <col min="2" max="2" width="16.5703125" style="14" bestFit="1" customWidth="1"/>
    <col min="3" max="3" width="9" style="15" customWidth="1"/>
    <col min="4" max="4" width="13.42578125" style="15" bestFit="1" customWidth="1"/>
    <col min="5" max="9" width="13.42578125" style="15" hidden="1" customWidth="1"/>
    <col min="10" max="10" width="16.5703125" style="14" bestFit="1" customWidth="1"/>
    <col min="11" max="12" width="10.7109375" style="15" bestFit="1" customWidth="1"/>
    <col min="13" max="16" width="10.7109375" style="15" customWidth="1"/>
    <col min="17" max="19" width="10.7109375" style="15" bestFit="1" customWidth="1"/>
    <col min="20" max="20" width="10.7109375" style="15" customWidth="1"/>
    <col min="21" max="24" width="10" style="15" bestFit="1" customWidth="1"/>
    <col min="25" max="25" width="10" style="15" customWidth="1"/>
    <col min="26" max="26" width="10" style="15" bestFit="1" customWidth="1"/>
    <col min="27" max="27" width="10" style="15" customWidth="1"/>
  </cols>
  <sheetData>
    <row r="1" spans="1:27" x14ac:dyDescent="0.35">
      <c r="A1" s="1" t="s">
        <v>0</v>
      </c>
      <c r="B1" s="2" t="s">
        <v>1</v>
      </c>
      <c r="C1" s="15" t="s">
        <v>336</v>
      </c>
      <c r="D1" s="16" t="s">
        <v>335</v>
      </c>
      <c r="E1" s="3" t="s">
        <v>2</v>
      </c>
      <c r="F1" s="4" t="s">
        <v>3</v>
      </c>
      <c r="G1" s="5" t="s">
        <v>4</v>
      </c>
      <c r="H1" s="3" t="s">
        <v>5</v>
      </c>
      <c r="I1" s="4" t="s">
        <v>6</v>
      </c>
      <c r="J1" s="2" t="s">
        <v>1</v>
      </c>
      <c r="K1" s="3" t="s">
        <v>7</v>
      </c>
      <c r="L1" s="4" t="s">
        <v>8</v>
      </c>
      <c r="M1" s="5" t="s">
        <v>9</v>
      </c>
      <c r="N1" s="3" t="s">
        <v>10</v>
      </c>
      <c r="O1" s="4" t="s">
        <v>11</v>
      </c>
      <c r="P1" s="5" t="s">
        <v>12</v>
      </c>
      <c r="Q1" s="3" t="s">
        <v>13</v>
      </c>
      <c r="R1" s="4" t="s">
        <v>14</v>
      </c>
      <c r="S1" s="5" t="s">
        <v>15</v>
      </c>
      <c r="T1" s="3" t="s">
        <v>16</v>
      </c>
      <c r="U1" s="4" t="s">
        <v>17</v>
      </c>
      <c r="V1" s="5" t="s">
        <v>18</v>
      </c>
      <c r="W1" s="3" t="s">
        <v>19</v>
      </c>
      <c r="X1" s="4" t="s">
        <v>20</v>
      </c>
      <c r="Y1" s="5" t="s">
        <v>21</v>
      </c>
      <c r="Z1" s="3" t="s">
        <v>22</v>
      </c>
      <c r="AA1" s="4" t="s">
        <v>23</v>
      </c>
    </row>
    <row r="2" spans="1:27" x14ac:dyDescent="0.35">
      <c r="A2" s="6" t="s">
        <v>24</v>
      </c>
      <c r="B2" s="7">
        <v>710.62929999999994</v>
      </c>
      <c r="C2" s="8" t="s">
        <v>25</v>
      </c>
      <c r="D2" s="9">
        <f t="shared" ref="D2:D33" si="0">B2-299.2</f>
        <v>411.42929999999996</v>
      </c>
      <c r="E2" s="10">
        <f t="shared" ref="E2:E33" si="1">B2-297.2</f>
        <v>413.42929999999996</v>
      </c>
      <c r="F2" s="11">
        <f t="shared" ref="F2:F33" si="2">B2-295.2</f>
        <v>415.42929999999996</v>
      </c>
      <c r="G2" s="9">
        <f t="shared" ref="G2:G33" si="3">B2-325.2</f>
        <v>385.42929999999996</v>
      </c>
      <c r="H2" s="10">
        <f t="shared" ref="H2:H33" si="4">B2-327.2</f>
        <v>383.42929999999996</v>
      </c>
      <c r="I2" s="11">
        <f t="shared" ref="I2:I33" si="5">B2-355.2</f>
        <v>355.42929999999996</v>
      </c>
      <c r="J2" s="7">
        <v>710.62929999999994</v>
      </c>
      <c r="K2" s="10">
        <f t="shared" ref="K2:K33" si="6">J2+1.9793</f>
        <v>712.60859999999991</v>
      </c>
      <c r="L2" s="11">
        <f t="shared" ref="L2:L33" si="7">J2-12.0264</f>
        <v>698.60289999999998</v>
      </c>
      <c r="M2" s="9">
        <f t="shared" ref="M2:M33" si="8">J2-26.052</f>
        <v>684.57729999999992</v>
      </c>
      <c r="N2" s="10">
        <f t="shared" ref="N2:N33" si="9">J2-40.0677</f>
        <v>670.5616</v>
      </c>
      <c r="O2" s="11">
        <f t="shared" ref="O2:O33" si="10">J2-54.0833</f>
        <v>656.54599999999994</v>
      </c>
      <c r="P2" s="9">
        <f t="shared" ref="P2:P33" si="11">J2-68.099</f>
        <v>642.5302999999999</v>
      </c>
      <c r="Q2" s="10">
        <f t="shared" ref="Q2:Q33" si="12">J2-82.1146</f>
        <v>628.51469999999995</v>
      </c>
      <c r="R2" s="11">
        <f t="shared" ref="R2:R33" si="13">J2-96.1303</f>
        <v>614.49899999999991</v>
      </c>
      <c r="S2" s="9">
        <f t="shared" ref="S2:S33" si="14">J2-110.1459</f>
        <v>600.48339999999996</v>
      </c>
      <c r="T2" s="10">
        <f t="shared" ref="T2:T33" si="15">J2-124.1616</f>
        <v>586.46769999999992</v>
      </c>
      <c r="U2" s="11">
        <f t="shared" ref="U2:U33" si="16">J2-138.1772</f>
        <v>572.45209999999997</v>
      </c>
      <c r="V2" s="9">
        <f>J2-152.1929</f>
        <v>558.43639999999994</v>
      </c>
      <c r="W2" s="10">
        <f t="shared" ref="W2:W33" si="17">J2-166.2085</f>
        <v>544.42079999999999</v>
      </c>
      <c r="X2" s="11">
        <f t="shared" ref="X2:X33" si="18">J2-180.2242</f>
        <v>530.40509999999995</v>
      </c>
      <c r="Y2" s="9">
        <f t="shared" ref="Y2:Y33" si="19">J2-194.2398</f>
        <v>516.3895</v>
      </c>
      <c r="Z2" s="10">
        <f t="shared" ref="Z2:Z33" si="20">J2-208.2555</f>
        <v>502.37379999999996</v>
      </c>
      <c r="AA2" s="11">
        <f t="shared" ref="AA2:AA33" si="21">J2-222.2711</f>
        <v>488.35819999999995</v>
      </c>
    </row>
    <row r="3" spans="1:27" x14ac:dyDescent="0.35">
      <c r="A3" s="6" t="s">
        <v>26</v>
      </c>
      <c r="B3" s="7">
        <v>708.6</v>
      </c>
      <c r="C3" s="8" t="s">
        <v>25</v>
      </c>
      <c r="D3" s="9">
        <f t="shared" si="0"/>
        <v>409.40000000000003</v>
      </c>
      <c r="E3" s="10">
        <f t="shared" si="1"/>
        <v>411.40000000000003</v>
      </c>
      <c r="F3" s="11">
        <f t="shared" si="2"/>
        <v>413.40000000000003</v>
      </c>
      <c r="G3" s="9">
        <f t="shared" si="3"/>
        <v>383.40000000000003</v>
      </c>
      <c r="H3" s="10">
        <f t="shared" si="4"/>
        <v>381.40000000000003</v>
      </c>
      <c r="I3" s="11">
        <f t="shared" si="5"/>
        <v>353.40000000000003</v>
      </c>
      <c r="J3" s="7">
        <v>708.6</v>
      </c>
      <c r="K3" s="10">
        <f t="shared" si="6"/>
        <v>710.57929999999999</v>
      </c>
      <c r="L3" s="11">
        <f t="shared" si="7"/>
        <v>696.57360000000006</v>
      </c>
      <c r="M3" s="9">
        <f t="shared" si="8"/>
        <v>682.548</v>
      </c>
      <c r="N3" s="10">
        <f t="shared" si="9"/>
        <v>668.53230000000008</v>
      </c>
      <c r="O3" s="11">
        <f t="shared" si="10"/>
        <v>654.51670000000001</v>
      </c>
      <c r="P3" s="9">
        <f t="shared" si="11"/>
        <v>640.50099999999998</v>
      </c>
      <c r="Q3" s="10">
        <f t="shared" si="12"/>
        <v>626.48540000000003</v>
      </c>
      <c r="R3" s="11">
        <f t="shared" si="13"/>
        <v>612.46969999999999</v>
      </c>
      <c r="S3" s="9">
        <f t="shared" si="14"/>
        <v>598.45410000000004</v>
      </c>
      <c r="T3" s="10">
        <f t="shared" si="15"/>
        <v>584.4384</v>
      </c>
      <c r="U3" s="11">
        <f t="shared" si="16"/>
        <v>570.42280000000005</v>
      </c>
      <c r="V3" s="9">
        <f t="shared" ref="V2:V33" si="22">J3-152.1929</f>
        <v>556.40710000000001</v>
      </c>
      <c r="W3" s="10">
        <f t="shared" si="17"/>
        <v>542.39150000000006</v>
      </c>
      <c r="X3" s="11">
        <f t="shared" si="18"/>
        <v>528.37580000000003</v>
      </c>
      <c r="Y3" s="9">
        <f t="shared" si="19"/>
        <v>514.36020000000008</v>
      </c>
      <c r="Z3" s="10">
        <f t="shared" si="20"/>
        <v>500.34450000000004</v>
      </c>
      <c r="AA3" s="11">
        <f t="shared" si="21"/>
        <v>486.32890000000003</v>
      </c>
    </row>
    <row r="4" spans="1:27" x14ac:dyDescent="0.35">
      <c r="A4" s="6" t="s">
        <v>27</v>
      </c>
      <c r="B4" s="12">
        <v>706.59799999999984</v>
      </c>
      <c r="C4" s="8" t="s">
        <v>25</v>
      </c>
      <c r="D4" s="12">
        <f t="shared" si="0"/>
        <v>407.39799999999985</v>
      </c>
      <c r="E4" s="10">
        <f t="shared" si="1"/>
        <v>409.39799999999985</v>
      </c>
      <c r="F4" s="11">
        <f t="shared" si="2"/>
        <v>411.39799999999985</v>
      </c>
      <c r="G4" s="9">
        <f t="shared" si="3"/>
        <v>381.39799999999985</v>
      </c>
      <c r="H4" s="10">
        <f t="shared" si="4"/>
        <v>379.39799999999985</v>
      </c>
      <c r="I4" s="11">
        <f t="shared" si="5"/>
        <v>351.39799999999985</v>
      </c>
      <c r="J4" s="7">
        <v>706.59799999999984</v>
      </c>
      <c r="K4" s="10">
        <f t="shared" si="6"/>
        <v>708.57729999999981</v>
      </c>
      <c r="L4" s="11">
        <f>J4-12.0264</f>
        <v>694.57159999999988</v>
      </c>
      <c r="M4" s="9">
        <f t="shared" si="8"/>
        <v>680.54599999999982</v>
      </c>
      <c r="N4" s="10">
        <f t="shared" si="9"/>
        <v>666.5302999999999</v>
      </c>
      <c r="O4" s="11">
        <f t="shared" si="10"/>
        <v>652.51469999999983</v>
      </c>
      <c r="P4" s="9">
        <f t="shared" si="11"/>
        <v>638.4989999999998</v>
      </c>
      <c r="Q4" s="10">
        <f t="shared" si="12"/>
        <v>624.48339999999985</v>
      </c>
      <c r="R4" s="11">
        <f t="shared" si="13"/>
        <v>610.46769999999981</v>
      </c>
      <c r="S4" s="12">
        <f t="shared" si="14"/>
        <v>596.45209999999986</v>
      </c>
      <c r="T4" s="10">
        <f t="shared" si="15"/>
        <v>582.43639999999982</v>
      </c>
      <c r="U4" s="11">
        <f t="shared" si="16"/>
        <v>568.42079999999987</v>
      </c>
      <c r="V4" s="9">
        <f t="shared" si="22"/>
        <v>554.40509999999983</v>
      </c>
      <c r="W4" s="10">
        <f t="shared" si="17"/>
        <v>540.38949999999988</v>
      </c>
      <c r="X4" s="11">
        <f t="shared" si="18"/>
        <v>526.37379999999985</v>
      </c>
      <c r="Y4" s="9">
        <f t="shared" si="19"/>
        <v>512.3581999999999</v>
      </c>
      <c r="Z4" s="10">
        <f t="shared" si="20"/>
        <v>498.34249999999986</v>
      </c>
      <c r="AA4" s="11">
        <f t="shared" si="21"/>
        <v>484.32689999999985</v>
      </c>
    </row>
    <row r="5" spans="1:27" x14ac:dyDescent="0.35">
      <c r="A5" s="6" t="s">
        <v>28</v>
      </c>
      <c r="B5" s="7">
        <v>704.58234999999979</v>
      </c>
      <c r="C5" s="8" t="s">
        <v>25</v>
      </c>
      <c r="D5" s="9">
        <f t="shared" si="0"/>
        <v>405.3823499999998</v>
      </c>
      <c r="E5" s="10">
        <f t="shared" si="1"/>
        <v>407.3823499999998</v>
      </c>
      <c r="F5" s="11">
        <f t="shared" si="2"/>
        <v>409.3823499999998</v>
      </c>
      <c r="G5" s="9">
        <f t="shared" si="3"/>
        <v>379.3823499999998</v>
      </c>
      <c r="H5" s="10">
        <f t="shared" si="4"/>
        <v>377.3823499999998</v>
      </c>
      <c r="I5" s="11">
        <f t="shared" si="5"/>
        <v>349.3823499999998</v>
      </c>
      <c r="J5" s="7">
        <v>704.58234999999979</v>
      </c>
      <c r="K5" s="10">
        <f t="shared" si="6"/>
        <v>706.56164999999976</v>
      </c>
      <c r="L5" s="11">
        <f t="shared" si="7"/>
        <v>692.55594999999983</v>
      </c>
      <c r="M5" s="9">
        <f t="shared" si="8"/>
        <v>678.53034999999977</v>
      </c>
      <c r="N5" s="10">
        <f t="shared" si="9"/>
        <v>664.51464999999985</v>
      </c>
      <c r="O5" s="11">
        <f t="shared" si="10"/>
        <v>650.49904999999978</v>
      </c>
      <c r="P5" s="9">
        <f t="shared" si="11"/>
        <v>636.48334999999975</v>
      </c>
      <c r="Q5" s="10">
        <f t="shared" si="12"/>
        <v>622.4677499999998</v>
      </c>
      <c r="R5" s="11">
        <f t="shared" si="13"/>
        <v>608.45204999999976</v>
      </c>
      <c r="S5" s="9">
        <f t="shared" si="14"/>
        <v>594.43644999999981</v>
      </c>
      <c r="T5" s="10">
        <f t="shared" si="15"/>
        <v>580.42074999999977</v>
      </c>
      <c r="U5" s="11">
        <f t="shared" si="16"/>
        <v>566.40514999999982</v>
      </c>
      <c r="V5" s="9">
        <f t="shared" si="22"/>
        <v>552.38944999999978</v>
      </c>
      <c r="W5" s="10">
        <f t="shared" si="17"/>
        <v>538.37384999999983</v>
      </c>
      <c r="X5" s="11">
        <f t="shared" si="18"/>
        <v>524.3581499999998</v>
      </c>
      <c r="Y5" s="9">
        <f t="shared" si="19"/>
        <v>510.34254999999979</v>
      </c>
      <c r="Z5" s="10">
        <f t="shared" si="20"/>
        <v>496.32684999999981</v>
      </c>
      <c r="AA5" s="11">
        <f t="shared" si="21"/>
        <v>482.3112499999998</v>
      </c>
    </row>
    <row r="6" spans="1:27" x14ac:dyDescent="0.35">
      <c r="A6" s="6" t="s">
        <v>29</v>
      </c>
      <c r="B6" s="7">
        <v>702.56669999999974</v>
      </c>
      <c r="C6" s="8" t="s">
        <v>25</v>
      </c>
      <c r="D6" s="9">
        <f t="shared" si="0"/>
        <v>403.36669999999975</v>
      </c>
      <c r="E6" s="10">
        <f t="shared" si="1"/>
        <v>405.36669999999975</v>
      </c>
      <c r="F6" s="11">
        <f t="shared" si="2"/>
        <v>407.36669999999975</v>
      </c>
      <c r="G6" s="9">
        <f t="shared" si="3"/>
        <v>377.36669999999975</v>
      </c>
      <c r="H6" s="10">
        <f t="shared" si="4"/>
        <v>375.36669999999975</v>
      </c>
      <c r="I6" s="11">
        <f t="shared" si="5"/>
        <v>347.36669999999975</v>
      </c>
      <c r="J6" s="7">
        <v>702.56669999999974</v>
      </c>
      <c r="K6" s="10">
        <f t="shared" si="6"/>
        <v>704.54599999999971</v>
      </c>
      <c r="L6" s="11">
        <f t="shared" si="7"/>
        <v>690.54029999999977</v>
      </c>
      <c r="M6" s="9">
        <f t="shared" si="8"/>
        <v>676.51469999999972</v>
      </c>
      <c r="N6" s="10">
        <f t="shared" si="9"/>
        <v>662.4989999999998</v>
      </c>
      <c r="O6" s="11">
        <f t="shared" si="10"/>
        <v>648.48339999999973</v>
      </c>
      <c r="P6" s="9">
        <f t="shared" si="11"/>
        <v>634.4676999999997</v>
      </c>
      <c r="Q6" s="10">
        <f t="shared" si="12"/>
        <v>620.45209999999975</v>
      </c>
      <c r="R6" s="11">
        <f t="shared" si="13"/>
        <v>606.43639999999971</v>
      </c>
      <c r="S6" s="9">
        <f t="shared" si="14"/>
        <v>592.42079999999976</v>
      </c>
      <c r="T6" s="10">
        <f t="shared" si="15"/>
        <v>578.40509999999972</v>
      </c>
      <c r="U6" s="11">
        <f t="shared" si="16"/>
        <v>564.38949999999977</v>
      </c>
      <c r="V6" s="9">
        <f t="shared" si="22"/>
        <v>550.37379999999973</v>
      </c>
      <c r="W6" s="10">
        <f t="shared" si="17"/>
        <v>536.35819999999978</v>
      </c>
      <c r="X6" s="11">
        <f t="shared" si="18"/>
        <v>522.34249999999975</v>
      </c>
      <c r="Y6" s="9">
        <f t="shared" si="19"/>
        <v>508.32689999999974</v>
      </c>
      <c r="Z6" s="10">
        <f t="shared" si="20"/>
        <v>494.31119999999976</v>
      </c>
      <c r="AA6" s="11">
        <f t="shared" si="21"/>
        <v>480.29559999999975</v>
      </c>
    </row>
    <row r="7" spans="1:27" x14ac:dyDescent="0.35">
      <c r="A7" s="6" t="s">
        <v>30</v>
      </c>
      <c r="B7" s="7">
        <f>B6-2</f>
        <v>700.56669999999974</v>
      </c>
      <c r="C7" s="8" t="s">
        <v>25</v>
      </c>
      <c r="D7" s="9">
        <f t="shared" si="0"/>
        <v>401.36669999999975</v>
      </c>
      <c r="E7" s="10">
        <f t="shared" si="1"/>
        <v>403.36669999999975</v>
      </c>
      <c r="F7" s="11">
        <f t="shared" si="2"/>
        <v>405.36669999999975</v>
      </c>
      <c r="G7" s="9">
        <f t="shared" si="3"/>
        <v>375.36669999999975</v>
      </c>
      <c r="H7" s="10">
        <f t="shared" si="4"/>
        <v>373.36669999999975</v>
      </c>
      <c r="I7" s="11">
        <f t="shared" si="5"/>
        <v>345.36669999999975</v>
      </c>
      <c r="J7" s="7">
        <f>J6-2</f>
        <v>700.56669999999974</v>
      </c>
      <c r="K7" s="10">
        <f t="shared" si="6"/>
        <v>702.54599999999971</v>
      </c>
      <c r="L7" s="11">
        <f t="shared" si="7"/>
        <v>688.54029999999977</v>
      </c>
      <c r="M7" s="9">
        <f t="shared" si="8"/>
        <v>674.51469999999972</v>
      </c>
      <c r="N7" s="10">
        <f t="shared" si="9"/>
        <v>660.4989999999998</v>
      </c>
      <c r="O7" s="11">
        <f t="shared" si="10"/>
        <v>646.48339999999973</v>
      </c>
      <c r="P7" s="9">
        <f t="shared" si="11"/>
        <v>632.4676999999997</v>
      </c>
      <c r="Q7" s="10">
        <f t="shared" si="12"/>
        <v>618.45209999999975</v>
      </c>
      <c r="R7" s="11">
        <f t="shared" si="13"/>
        <v>604.43639999999971</v>
      </c>
      <c r="S7" s="9">
        <f t="shared" si="14"/>
        <v>590.42079999999976</v>
      </c>
      <c r="T7" s="10">
        <f t="shared" si="15"/>
        <v>576.40509999999972</v>
      </c>
      <c r="U7" s="11">
        <f t="shared" si="16"/>
        <v>562.38949999999977</v>
      </c>
      <c r="V7" s="9">
        <f t="shared" si="22"/>
        <v>548.37379999999973</v>
      </c>
      <c r="W7" s="10">
        <f t="shared" si="17"/>
        <v>534.35819999999978</v>
      </c>
      <c r="X7" s="11">
        <f t="shared" si="18"/>
        <v>520.34249999999975</v>
      </c>
      <c r="Y7" s="9">
        <f t="shared" si="19"/>
        <v>506.32689999999974</v>
      </c>
      <c r="Z7" s="10">
        <f t="shared" si="20"/>
        <v>492.31119999999976</v>
      </c>
      <c r="AA7" s="11">
        <f t="shared" si="21"/>
        <v>478.29559999999975</v>
      </c>
    </row>
    <row r="8" spans="1:27" x14ac:dyDescent="0.35">
      <c r="A8" s="6" t="s">
        <v>31</v>
      </c>
      <c r="B8" s="7">
        <f>B7-2</f>
        <v>698.56669999999974</v>
      </c>
      <c r="C8" s="8" t="s">
        <v>25</v>
      </c>
      <c r="D8" s="9">
        <f t="shared" si="0"/>
        <v>399.36669999999975</v>
      </c>
      <c r="E8" s="10">
        <f t="shared" si="1"/>
        <v>401.36669999999975</v>
      </c>
      <c r="F8" s="11">
        <f t="shared" si="2"/>
        <v>403.36669999999975</v>
      </c>
      <c r="G8" s="9">
        <f t="shared" si="3"/>
        <v>373.36669999999975</v>
      </c>
      <c r="H8" s="10">
        <f t="shared" si="4"/>
        <v>371.36669999999975</v>
      </c>
      <c r="I8" s="11">
        <f t="shared" si="5"/>
        <v>343.36669999999975</v>
      </c>
      <c r="J8" s="7">
        <f>J7-2</f>
        <v>698.56669999999974</v>
      </c>
      <c r="K8" s="10">
        <f t="shared" si="6"/>
        <v>700.54599999999971</v>
      </c>
      <c r="L8" s="11">
        <f t="shared" si="7"/>
        <v>686.54029999999977</v>
      </c>
      <c r="M8" s="9">
        <f t="shared" si="8"/>
        <v>672.51469999999972</v>
      </c>
      <c r="N8" s="10">
        <f t="shared" si="9"/>
        <v>658.4989999999998</v>
      </c>
      <c r="O8" s="11">
        <f t="shared" si="10"/>
        <v>644.48339999999973</v>
      </c>
      <c r="P8" s="9">
        <f t="shared" si="11"/>
        <v>630.4676999999997</v>
      </c>
      <c r="Q8" s="10">
        <f t="shared" si="12"/>
        <v>616.45209999999975</v>
      </c>
      <c r="R8" s="11">
        <f t="shared" si="13"/>
        <v>602.43639999999971</v>
      </c>
      <c r="S8" s="9">
        <f t="shared" si="14"/>
        <v>588.42079999999976</v>
      </c>
      <c r="T8" s="10">
        <f t="shared" si="15"/>
        <v>574.40509999999972</v>
      </c>
      <c r="U8" s="11">
        <f t="shared" si="16"/>
        <v>560.38949999999977</v>
      </c>
      <c r="V8" s="9">
        <f t="shared" si="22"/>
        <v>546.37379999999973</v>
      </c>
      <c r="W8" s="10">
        <f t="shared" si="17"/>
        <v>532.35819999999978</v>
      </c>
      <c r="X8" s="11">
        <f t="shared" si="18"/>
        <v>518.34249999999975</v>
      </c>
      <c r="Y8" s="9">
        <f t="shared" si="19"/>
        <v>504.32689999999974</v>
      </c>
      <c r="Z8" s="10">
        <f t="shared" si="20"/>
        <v>490.31119999999976</v>
      </c>
      <c r="AA8" s="11">
        <f t="shared" si="21"/>
        <v>476.29559999999975</v>
      </c>
    </row>
    <row r="9" spans="1:27" x14ac:dyDescent="0.35">
      <c r="A9" s="6" t="s">
        <v>32</v>
      </c>
      <c r="B9" s="7">
        <f t="shared" ref="B9:B11" si="23">B8-2</f>
        <v>696.56669999999974</v>
      </c>
      <c r="C9" s="8" t="s">
        <v>25</v>
      </c>
      <c r="D9" s="9">
        <f t="shared" si="0"/>
        <v>397.36669999999975</v>
      </c>
      <c r="E9" s="10">
        <f t="shared" si="1"/>
        <v>399.36669999999975</v>
      </c>
      <c r="F9" s="11">
        <f t="shared" si="2"/>
        <v>401.36669999999975</v>
      </c>
      <c r="G9" s="9">
        <f t="shared" si="3"/>
        <v>371.36669999999975</v>
      </c>
      <c r="H9" s="10">
        <f t="shared" si="4"/>
        <v>369.36669999999975</v>
      </c>
      <c r="I9" s="11">
        <f t="shared" si="5"/>
        <v>341.36669999999975</v>
      </c>
      <c r="J9" s="7">
        <f t="shared" ref="J9:J11" si="24">J8-2</f>
        <v>696.56669999999974</v>
      </c>
      <c r="K9" s="10">
        <f t="shared" si="6"/>
        <v>698.54599999999971</v>
      </c>
      <c r="L9" s="11">
        <f t="shared" si="7"/>
        <v>684.54029999999977</v>
      </c>
      <c r="M9" s="9">
        <f t="shared" si="8"/>
        <v>670.51469999999972</v>
      </c>
      <c r="N9" s="10">
        <f t="shared" si="9"/>
        <v>656.4989999999998</v>
      </c>
      <c r="O9" s="11">
        <f t="shared" si="10"/>
        <v>642.48339999999973</v>
      </c>
      <c r="P9" s="9">
        <f t="shared" si="11"/>
        <v>628.4676999999997</v>
      </c>
      <c r="Q9" s="10">
        <f t="shared" si="12"/>
        <v>614.45209999999975</v>
      </c>
      <c r="R9" s="11">
        <f t="shared" si="13"/>
        <v>600.43639999999971</v>
      </c>
      <c r="S9" s="9">
        <f t="shared" si="14"/>
        <v>586.42079999999976</v>
      </c>
      <c r="T9" s="10">
        <f t="shared" si="15"/>
        <v>572.40509999999972</v>
      </c>
      <c r="U9" s="11">
        <f t="shared" si="16"/>
        <v>558.38949999999977</v>
      </c>
      <c r="V9" s="9">
        <f t="shared" si="22"/>
        <v>544.37379999999973</v>
      </c>
      <c r="W9" s="10">
        <f t="shared" si="17"/>
        <v>530.35819999999978</v>
      </c>
      <c r="X9" s="11">
        <f t="shared" si="18"/>
        <v>516.34249999999975</v>
      </c>
      <c r="Y9" s="9">
        <f t="shared" si="19"/>
        <v>502.32689999999974</v>
      </c>
      <c r="Z9" s="10">
        <f t="shared" si="20"/>
        <v>488.31119999999976</v>
      </c>
      <c r="AA9" s="11">
        <f t="shared" si="21"/>
        <v>474.29559999999975</v>
      </c>
    </row>
    <row r="10" spans="1:27" x14ac:dyDescent="0.35">
      <c r="A10" s="6" t="s">
        <v>33</v>
      </c>
      <c r="B10" s="7">
        <f t="shared" si="23"/>
        <v>694.56669999999974</v>
      </c>
      <c r="C10" s="8" t="s">
        <v>25</v>
      </c>
      <c r="D10" s="9">
        <f t="shared" si="0"/>
        <v>395.36669999999975</v>
      </c>
      <c r="E10" s="10">
        <f t="shared" si="1"/>
        <v>397.36669999999975</v>
      </c>
      <c r="F10" s="11">
        <f t="shared" si="2"/>
        <v>399.36669999999975</v>
      </c>
      <c r="G10" s="9">
        <f t="shared" si="3"/>
        <v>369.36669999999975</v>
      </c>
      <c r="H10" s="10">
        <f t="shared" si="4"/>
        <v>367.36669999999975</v>
      </c>
      <c r="I10" s="11">
        <f t="shared" si="5"/>
        <v>339.36669999999975</v>
      </c>
      <c r="J10" s="7">
        <f t="shared" si="24"/>
        <v>694.56669999999974</v>
      </c>
      <c r="K10" s="10">
        <f t="shared" si="6"/>
        <v>696.54599999999971</v>
      </c>
      <c r="L10" s="11">
        <f t="shared" si="7"/>
        <v>682.54029999999977</v>
      </c>
      <c r="M10" s="9">
        <f t="shared" si="8"/>
        <v>668.51469999999972</v>
      </c>
      <c r="N10" s="10">
        <f t="shared" si="9"/>
        <v>654.4989999999998</v>
      </c>
      <c r="O10" s="11">
        <f t="shared" si="10"/>
        <v>640.48339999999973</v>
      </c>
      <c r="P10" s="9">
        <f t="shared" si="11"/>
        <v>626.4676999999997</v>
      </c>
      <c r="Q10" s="10">
        <f t="shared" si="12"/>
        <v>612.45209999999975</v>
      </c>
      <c r="R10" s="11">
        <f t="shared" si="13"/>
        <v>598.43639999999971</v>
      </c>
      <c r="S10" s="9">
        <f t="shared" si="14"/>
        <v>584.42079999999976</v>
      </c>
      <c r="T10" s="10">
        <f t="shared" si="15"/>
        <v>570.40509999999972</v>
      </c>
      <c r="U10" s="11">
        <f t="shared" si="16"/>
        <v>556.38949999999977</v>
      </c>
      <c r="V10" s="9">
        <f t="shared" si="22"/>
        <v>542.37379999999973</v>
      </c>
      <c r="W10" s="10">
        <f t="shared" si="17"/>
        <v>528.35819999999978</v>
      </c>
      <c r="X10" s="11">
        <f t="shared" si="18"/>
        <v>514.34249999999975</v>
      </c>
      <c r="Y10" s="9">
        <f t="shared" si="19"/>
        <v>500.32689999999974</v>
      </c>
      <c r="Z10" s="10">
        <f t="shared" si="20"/>
        <v>486.31119999999976</v>
      </c>
      <c r="AA10" s="11">
        <f t="shared" si="21"/>
        <v>472.29559999999975</v>
      </c>
    </row>
    <row r="11" spans="1:27" x14ac:dyDescent="0.35">
      <c r="A11" s="6" t="s">
        <v>34</v>
      </c>
      <c r="B11" s="7">
        <f t="shared" si="23"/>
        <v>692.56669999999974</v>
      </c>
      <c r="C11" s="8" t="s">
        <v>25</v>
      </c>
      <c r="D11" s="9">
        <f t="shared" si="0"/>
        <v>393.36669999999975</v>
      </c>
      <c r="E11" s="10">
        <f t="shared" si="1"/>
        <v>395.36669999999975</v>
      </c>
      <c r="F11" s="11">
        <f t="shared" si="2"/>
        <v>397.36669999999975</v>
      </c>
      <c r="G11" s="9">
        <f t="shared" si="3"/>
        <v>367.36669999999975</v>
      </c>
      <c r="H11" s="10">
        <f t="shared" si="4"/>
        <v>365.36669999999975</v>
      </c>
      <c r="I11" s="11">
        <f t="shared" si="5"/>
        <v>337.36669999999975</v>
      </c>
      <c r="J11" s="7">
        <f t="shared" si="24"/>
        <v>692.56669999999974</v>
      </c>
      <c r="K11" s="10">
        <f t="shared" si="6"/>
        <v>694.54599999999971</v>
      </c>
      <c r="L11" s="11">
        <f t="shared" si="7"/>
        <v>680.54029999999977</v>
      </c>
      <c r="M11" s="9">
        <f t="shared" si="8"/>
        <v>666.51469999999972</v>
      </c>
      <c r="N11" s="10">
        <f t="shared" si="9"/>
        <v>652.4989999999998</v>
      </c>
      <c r="O11" s="11">
        <f t="shared" si="10"/>
        <v>638.48339999999973</v>
      </c>
      <c r="P11" s="9">
        <f t="shared" si="11"/>
        <v>624.4676999999997</v>
      </c>
      <c r="Q11" s="10">
        <f t="shared" si="12"/>
        <v>610.45209999999975</v>
      </c>
      <c r="R11" s="11">
        <f t="shared" si="13"/>
        <v>596.43639999999971</v>
      </c>
      <c r="S11" s="9">
        <f t="shared" si="14"/>
        <v>582.42079999999976</v>
      </c>
      <c r="T11" s="10">
        <f t="shared" si="15"/>
        <v>568.40509999999972</v>
      </c>
      <c r="U11" s="11">
        <f t="shared" si="16"/>
        <v>554.38949999999977</v>
      </c>
      <c r="V11" s="9">
        <f t="shared" si="22"/>
        <v>540.37379999999973</v>
      </c>
      <c r="W11" s="10">
        <f t="shared" si="17"/>
        <v>526.35819999999978</v>
      </c>
      <c r="X11" s="11">
        <f t="shared" si="18"/>
        <v>512.34249999999975</v>
      </c>
      <c r="Y11" s="9">
        <f t="shared" si="19"/>
        <v>498.32689999999974</v>
      </c>
      <c r="Z11" s="10">
        <f t="shared" si="20"/>
        <v>484.31119999999976</v>
      </c>
      <c r="AA11" s="11">
        <f t="shared" si="21"/>
        <v>470.29559999999975</v>
      </c>
    </row>
    <row r="12" spans="1:27" x14ac:dyDescent="0.35">
      <c r="A12" s="6" t="s">
        <v>35</v>
      </c>
      <c r="B12" s="7">
        <v>724.64494999999988</v>
      </c>
      <c r="C12" s="8" t="s">
        <v>25</v>
      </c>
      <c r="D12" s="9">
        <f t="shared" si="0"/>
        <v>425.44494999999989</v>
      </c>
      <c r="E12" s="10">
        <f t="shared" si="1"/>
        <v>427.44494999999989</v>
      </c>
      <c r="F12" s="11">
        <f t="shared" si="2"/>
        <v>429.44494999999989</v>
      </c>
      <c r="G12" s="9">
        <f t="shared" si="3"/>
        <v>399.44494999999989</v>
      </c>
      <c r="H12" s="10">
        <f t="shared" si="4"/>
        <v>397.44494999999989</v>
      </c>
      <c r="I12" s="11">
        <f t="shared" si="5"/>
        <v>369.44494999999989</v>
      </c>
      <c r="J12" s="7">
        <v>724.64494999999988</v>
      </c>
      <c r="K12" s="10">
        <f t="shared" si="6"/>
        <v>726.62424999999985</v>
      </c>
      <c r="L12" s="11">
        <f t="shared" si="7"/>
        <v>712.61854999999991</v>
      </c>
      <c r="M12" s="9">
        <f t="shared" si="8"/>
        <v>698.59294999999986</v>
      </c>
      <c r="N12" s="10">
        <f t="shared" si="9"/>
        <v>684.57724999999982</v>
      </c>
      <c r="O12" s="11">
        <f t="shared" si="10"/>
        <v>670.56164999999987</v>
      </c>
      <c r="P12" s="9">
        <f t="shared" si="11"/>
        <v>656.54594999999983</v>
      </c>
      <c r="Q12" s="10">
        <f t="shared" si="12"/>
        <v>642.53034999999988</v>
      </c>
      <c r="R12" s="11">
        <f t="shared" si="13"/>
        <v>628.51464999999985</v>
      </c>
      <c r="S12" s="9">
        <f t="shared" si="14"/>
        <v>614.4990499999999</v>
      </c>
      <c r="T12" s="10">
        <f t="shared" si="15"/>
        <v>600.48334999999986</v>
      </c>
      <c r="U12" s="11">
        <f t="shared" si="16"/>
        <v>586.46774999999991</v>
      </c>
      <c r="V12" s="9">
        <f t="shared" si="22"/>
        <v>572.45204999999987</v>
      </c>
      <c r="W12" s="10">
        <f t="shared" si="17"/>
        <v>558.43644999999992</v>
      </c>
      <c r="X12" s="11">
        <f t="shared" si="18"/>
        <v>544.42074999999988</v>
      </c>
      <c r="Y12" s="9">
        <f t="shared" si="19"/>
        <v>530.40514999999982</v>
      </c>
      <c r="Z12" s="10">
        <f t="shared" si="20"/>
        <v>516.3894499999999</v>
      </c>
      <c r="AA12" s="11">
        <f t="shared" si="21"/>
        <v>502.37384999999989</v>
      </c>
    </row>
    <row r="13" spans="1:27" x14ac:dyDescent="0.35">
      <c r="A13" s="6" t="s">
        <v>36</v>
      </c>
      <c r="B13" s="7">
        <v>722.62929999999983</v>
      </c>
      <c r="C13" s="8" t="s">
        <v>25</v>
      </c>
      <c r="D13" s="9">
        <f t="shared" si="0"/>
        <v>423.42929999999984</v>
      </c>
      <c r="E13" s="10">
        <f t="shared" si="1"/>
        <v>425.42929999999984</v>
      </c>
      <c r="F13" s="11">
        <f t="shared" si="2"/>
        <v>427.42929999999984</v>
      </c>
      <c r="G13" s="9">
        <f t="shared" si="3"/>
        <v>397.42929999999984</v>
      </c>
      <c r="H13" s="10">
        <f t="shared" si="4"/>
        <v>395.42929999999984</v>
      </c>
      <c r="I13" s="11">
        <f t="shared" si="5"/>
        <v>367.42929999999984</v>
      </c>
      <c r="J13" s="7">
        <v>722.62929999999983</v>
      </c>
      <c r="K13" s="10">
        <f t="shared" si="6"/>
        <v>724.6085999999998</v>
      </c>
      <c r="L13" s="11">
        <f t="shared" si="7"/>
        <v>710.60289999999986</v>
      </c>
      <c r="M13" s="9">
        <f t="shared" si="8"/>
        <v>696.57729999999981</v>
      </c>
      <c r="N13" s="10">
        <f t="shared" si="9"/>
        <v>682.56159999999977</v>
      </c>
      <c r="O13" s="11">
        <f t="shared" si="10"/>
        <v>668.54599999999982</v>
      </c>
      <c r="P13" s="9">
        <f t="shared" si="11"/>
        <v>654.53029999999978</v>
      </c>
      <c r="Q13" s="10">
        <f t="shared" si="12"/>
        <v>640.51469999999983</v>
      </c>
      <c r="R13" s="11">
        <f t="shared" si="13"/>
        <v>626.4989999999998</v>
      </c>
      <c r="S13" s="9">
        <f t="shared" si="14"/>
        <v>612.48339999999985</v>
      </c>
      <c r="T13" s="10">
        <f t="shared" si="15"/>
        <v>598.46769999999981</v>
      </c>
      <c r="U13" s="11">
        <f t="shared" si="16"/>
        <v>584.45209999999986</v>
      </c>
      <c r="V13" s="9">
        <f t="shared" si="22"/>
        <v>570.43639999999982</v>
      </c>
      <c r="W13" s="10">
        <f t="shared" si="17"/>
        <v>556.42079999999987</v>
      </c>
      <c r="X13" s="11">
        <f t="shared" si="18"/>
        <v>542.40509999999983</v>
      </c>
      <c r="Y13" s="9">
        <f t="shared" si="19"/>
        <v>528.38949999999977</v>
      </c>
      <c r="Z13" s="10">
        <f t="shared" si="20"/>
        <v>514.37379999999985</v>
      </c>
      <c r="AA13" s="11">
        <f t="shared" si="21"/>
        <v>500.35819999999984</v>
      </c>
    </row>
    <row r="14" spans="1:27" x14ac:dyDescent="0.35">
      <c r="A14" s="6" t="s">
        <v>37</v>
      </c>
      <c r="B14" s="7">
        <v>720.61364999999978</v>
      </c>
      <c r="C14" s="8" t="s">
        <v>25</v>
      </c>
      <c r="D14" s="9">
        <f t="shared" si="0"/>
        <v>421.41364999999979</v>
      </c>
      <c r="E14" s="10">
        <f t="shared" si="1"/>
        <v>423.41364999999979</v>
      </c>
      <c r="F14" s="11">
        <f t="shared" si="2"/>
        <v>425.41364999999979</v>
      </c>
      <c r="G14" s="9">
        <f t="shared" si="3"/>
        <v>395.41364999999979</v>
      </c>
      <c r="H14" s="10">
        <f t="shared" si="4"/>
        <v>393.41364999999979</v>
      </c>
      <c r="I14" s="11">
        <f t="shared" si="5"/>
        <v>365.41364999999979</v>
      </c>
      <c r="J14" s="7">
        <v>720.61364999999978</v>
      </c>
      <c r="K14" s="10">
        <f t="shared" si="6"/>
        <v>722.59294999999975</v>
      </c>
      <c r="L14" s="11">
        <f t="shared" si="7"/>
        <v>708.58724999999981</v>
      </c>
      <c r="M14" s="9">
        <f t="shared" si="8"/>
        <v>694.56164999999976</v>
      </c>
      <c r="N14" s="10">
        <f t="shared" si="9"/>
        <v>680.54594999999972</v>
      </c>
      <c r="O14" s="11">
        <f t="shared" si="10"/>
        <v>666.53034999999977</v>
      </c>
      <c r="P14" s="9">
        <f t="shared" si="11"/>
        <v>652.51464999999973</v>
      </c>
      <c r="Q14" s="10">
        <f t="shared" si="12"/>
        <v>638.49904999999978</v>
      </c>
      <c r="R14" s="11">
        <f t="shared" si="13"/>
        <v>624.48334999999975</v>
      </c>
      <c r="S14" s="9">
        <f t="shared" si="14"/>
        <v>610.4677499999998</v>
      </c>
      <c r="T14" s="10">
        <f t="shared" si="15"/>
        <v>596.45204999999976</v>
      </c>
      <c r="U14" s="11">
        <f t="shared" si="16"/>
        <v>582.43644999999981</v>
      </c>
      <c r="V14" s="9">
        <f t="shared" si="22"/>
        <v>568.42074999999977</v>
      </c>
      <c r="W14" s="10">
        <f t="shared" si="17"/>
        <v>554.40514999999982</v>
      </c>
      <c r="X14" s="11">
        <f t="shared" si="18"/>
        <v>540.38944999999978</v>
      </c>
      <c r="Y14" s="9">
        <f t="shared" si="19"/>
        <v>526.37384999999972</v>
      </c>
      <c r="Z14" s="10">
        <f t="shared" si="20"/>
        <v>512.3581499999998</v>
      </c>
      <c r="AA14" s="11">
        <f t="shared" si="21"/>
        <v>498.34254999999979</v>
      </c>
    </row>
    <row r="15" spans="1:27" x14ac:dyDescent="0.35">
      <c r="A15" s="6" t="s">
        <v>38</v>
      </c>
      <c r="B15" s="7">
        <v>718.59799999999973</v>
      </c>
      <c r="C15" s="8" t="s">
        <v>25</v>
      </c>
      <c r="D15" s="9">
        <f t="shared" si="0"/>
        <v>419.39799999999974</v>
      </c>
      <c r="E15" s="10">
        <f t="shared" si="1"/>
        <v>421.39799999999974</v>
      </c>
      <c r="F15" s="11">
        <f t="shared" si="2"/>
        <v>423.39799999999974</v>
      </c>
      <c r="G15" s="9">
        <f t="shared" si="3"/>
        <v>393.39799999999974</v>
      </c>
      <c r="H15" s="10">
        <f t="shared" si="4"/>
        <v>391.39799999999974</v>
      </c>
      <c r="I15" s="11">
        <f t="shared" si="5"/>
        <v>363.39799999999974</v>
      </c>
      <c r="J15" s="7">
        <v>718.59799999999973</v>
      </c>
      <c r="K15" s="10">
        <f t="shared" si="6"/>
        <v>720.5772999999997</v>
      </c>
      <c r="L15" s="11">
        <f t="shared" si="7"/>
        <v>706.57159999999976</v>
      </c>
      <c r="M15" s="9">
        <f t="shared" si="8"/>
        <v>692.54599999999971</v>
      </c>
      <c r="N15" s="10">
        <f t="shared" si="9"/>
        <v>678.53029999999967</v>
      </c>
      <c r="O15" s="11">
        <f t="shared" si="10"/>
        <v>664.51469999999972</v>
      </c>
      <c r="P15" s="9">
        <f t="shared" si="11"/>
        <v>650.49899999999968</v>
      </c>
      <c r="Q15" s="10">
        <f t="shared" si="12"/>
        <v>636.48339999999973</v>
      </c>
      <c r="R15" s="11">
        <f t="shared" si="13"/>
        <v>622.4676999999997</v>
      </c>
      <c r="S15" s="9">
        <f t="shared" si="14"/>
        <v>608.45209999999975</v>
      </c>
      <c r="T15" s="10">
        <f t="shared" si="15"/>
        <v>594.43639999999971</v>
      </c>
      <c r="U15" s="11">
        <f t="shared" si="16"/>
        <v>580.42079999999976</v>
      </c>
      <c r="V15" s="9">
        <f t="shared" si="22"/>
        <v>566.40509999999972</v>
      </c>
      <c r="W15" s="10">
        <f t="shared" si="17"/>
        <v>552.38949999999977</v>
      </c>
      <c r="X15" s="11">
        <f t="shared" si="18"/>
        <v>538.37379999999973</v>
      </c>
      <c r="Y15" s="9">
        <f t="shared" si="19"/>
        <v>524.35819999999967</v>
      </c>
      <c r="Z15" s="10">
        <f t="shared" si="20"/>
        <v>510.34249999999975</v>
      </c>
      <c r="AA15" s="11">
        <f t="shared" si="21"/>
        <v>496.32689999999974</v>
      </c>
    </row>
    <row r="16" spans="1:27" x14ac:dyDescent="0.35">
      <c r="A16" s="6" t="s">
        <v>39</v>
      </c>
      <c r="B16" s="7">
        <v>716.58234999999968</v>
      </c>
      <c r="C16" s="8" t="s">
        <v>25</v>
      </c>
      <c r="D16" s="9">
        <f t="shared" si="0"/>
        <v>417.38234999999969</v>
      </c>
      <c r="E16" s="10">
        <f t="shared" si="1"/>
        <v>419.38234999999969</v>
      </c>
      <c r="F16" s="11">
        <f t="shared" si="2"/>
        <v>421.38234999999969</v>
      </c>
      <c r="G16" s="9">
        <f t="shared" si="3"/>
        <v>391.38234999999969</v>
      </c>
      <c r="H16" s="10">
        <f t="shared" si="4"/>
        <v>389.38234999999969</v>
      </c>
      <c r="I16" s="11">
        <f t="shared" si="5"/>
        <v>361.38234999999969</v>
      </c>
      <c r="J16" s="7">
        <v>716.58234999999968</v>
      </c>
      <c r="K16" s="10">
        <f t="shared" si="6"/>
        <v>718.56164999999964</v>
      </c>
      <c r="L16" s="11">
        <f t="shared" si="7"/>
        <v>704.55594999999971</v>
      </c>
      <c r="M16" s="9">
        <f t="shared" si="8"/>
        <v>690.53034999999966</v>
      </c>
      <c r="N16" s="10">
        <f t="shared" si="9"/>
        <v>676.51464999999962</v>
      </c>
      <c r="O16" s="11">
        <f t="shared" si="10"/>
        <v>662.49904999999967</v>
      </c>
      <c r="P16" s="9">
        <f t="shared" si="11"/>
        <v>648.48334999999963</v>
      </c>
      <c r="Q16" s="10">
        <f t="shared" si="12"/>
        <v>634.46774999999968</v>
      </c>
      <c r="R16" s="11">
        <f t="shared" si="13"/>
        <v>620.45204999999964</v>
      </c>
      <c r="S16" s="9">
        <f t="shared" si="14"/>
        <v>606.4364499999997</v>
      </c>
      <c r="T16" s="10">
        <f t="shared" si="15"/>
        <v>592.42074999999966</v>
      </c>
      <c r="U16" s="11">
        <f t="shared" si="16"/>
        <v>578.40514999999971</v>
      </c>
      <c r="V16" s="9">
        <f t="shared" si="22"/>
        <v>564.38944999999967</v>
      </c>
      <c r="W16" s="10">
        <f t="shared" si="17"/>
        <v>550.37384999999972</v>
      </c>
      <c r="X16" s="11">
        <f t="shared" si="18"/>
        <v>536.35814999999968</v>
      </c>
      <c r="Y16" s="9">
        <f t="shared" si="19"/>
        <v>522.34254999999962</v>
      </c>
      <c r="Z16" s="10">
        <f t="shared" si="20"/>
        <v>508.32684999999969</v>
      </c>
      <c r="AA16" s="11">
        <f t="shared" si="21"/>
        <v>494.31124999999969</v>
      </c>
    </row>
    <row r="17" spans="1:27" x14ac:dyDescent="0.35">
      <c r="A17" s="6" t="s">
        <v>40</v>
      </c>
      <c r="B17" s="7">
        <f>B16-2</f>
        <v>714.58234999999968</v>
      </c>
      <c r="C17" s="8" t="s">
        <v>25</v>
      </c>
      <c r="D17" s="9">
        <f t="shared" si="0"/>
        <v>415.38234999999969</v>
      </c>
      <c r="E17" s="10">
        <f t="shared" si="1"/>
        <v>417.38234999999969</v>
      </c>
      <c r="F17" s="11">
        <f t="shared" si="2"/>
        <v>419.38234999999969</v>
      </c>
      <c r="G17" s="9">
        <f t="shared" si="3"/>
        <v>389.38234999999969</v>
      </c>
      <c r="H17" s="10">
        <f t="shared" si="4"/>
        <v>387.38234999999969</v>
      </c>
      <c r="I17" s="11">
        <f t="shared" si="5"/>
        <v>359.38234999999969</v>
      </c>
      <c r="J17" s="7">
        <f>J16-2</f>
        <v>714.58234999999968</v>
      </c>
      <c r="K17" s="10">
        <f t="shared" si="6"/>
        <v>716.56164999999964</v>
      </c>
      <c r="L17" s="11">
        <f t="shared" si="7"/>
        <v>702.55594999999971</v>
      </c>
      <c r="M17" s="9">
        <f t="shared" si="8"/>
        <v>688.53034999999966</v>
      </c>
      <c r="N17" s="10">
        <f t="shared" si="9"/>
        <v>674.51464999999962</v>
      </c>
      <c r="O17" s="11">
        <f t="shared" si="10"/>
        <v>660.49904999999967</v>
      </c>
      <c r="P17" s="9">
        <f t="shared" si="11"/>
        <v>646.48334999999963</v>
      </c>
      <c r="Q17" s="10">
        <f t="shared" si="12"/>
        <v>632.46774999999968</v>
      </c>
      <c r="R17" s="11">
        <f t="shared" si="13"/>
        <v>618.45204999999964</v>
      </c>
      <c r="S17" s="9">
        <f t="shared" si="14"/>
        <v>604.4364499999997</v>
      </c>
      <c r="T17" s="10">
        <f t="shared" si="15"/>
        <v>590.42074999999966</v>
      </c>
      <c r="U17" s="11">
        <f t="shared" si="16"/>
        <v>576.40514999999971</v>
      </c>
      <c r="V17" s="9">
        <f t="shared" si="22"/>
        <v>562.38944999999967</v>
      </c>
      <c r="W17" s="10">
        <f t="shared" si="17"/>
        <v>548.37384999999972</v>
      </c>
      <c r="X17" s="11">
        <f t="shared" si="18"/>
        <v>534.35814999999968</v>
      </c>
      <c r="Y17" s="9">
        <f t="shared" si="19"/>
        <v>520.34254999999962</v>
      </c>
      <c r="Z17" s="10">
        <f t="shared" si="20"/>
        <v>506.32684999999969</v>
      </c>
      <c r="AA17" s="11">
        <f t="shared" si="21"/>
        <v>492.31124999999969</v>
      </c>
    </row>
    <row r="18" spans="1:27" x14ac:dyDescent="0.35">
      <c r="A18" s="6" t="s">
        <v>41</v>
      </c>
      <c r="B18" s="7">
        <f>B17-2</f>
        <v>712.58234999999968</v>
      </c>
      <c r="C18" s="8" t="s">
        <v>25</v>
      </c>
      <c r="D18" s="9">
        <f t="shared" si="0"/>
        <v>413.38234999999969</v>
      </c>
      <c r="E18" s="10">
        <f t="shared" si="1"/>
        <v>415.38234999999969</v>
      </c>
      <c r="F18" s="11">
        <f t="shared" si="2"/>
        <v>417.38234999999969</v>
      </c>
      <c r="G18" s="9">
        <f t="shared" si="3"/>
        <v>387.38234999999969</v>
      </c>
      <c r="H18" s="10">
        <f t="shared" si="4"/>
        <v>385.38234999999969</v>
      </c>
      <c r="I18" s="11">
        <f t="shared" si="5"/>
        <v>357.38234999999969</v>
      </c>
      <c r="J18" s="7">
        <f>J17-2</f>
        <v>712.58234999999968</v>
      </c>
      <c r="K18" s="10">
        <f t="shared" si="6"/>
        <v>714.56164999999964</v>
      </c>
      <c r="L18" s="11">
        <f t="shared" si="7"/>
        <v>700.55594999999971</v>
      </c>
      <c r="M18" s="9">
        <f t="shared" si="8"/>
        <v>686.53034999999966</v>
      </c>
      <c r="N18" s="10">
        <f t="shared" si="9"/>
        <v>672.51464999999962</v>
      </c>
      <c r="O18" s="11">
        <f t="shared" si="10"/>
        <v>658.49904999999967</v>
      </c>
      <c r="P18" s="9">
        <f t="shared" si="11"/>
        <v>644.48334999999963</v>
      </c>
      <c r="Q18" s="10">
        <f t="shared" si="12"/>
        <v>630.46774999999968</v>
      </c>
      <c r="R18" s="11">
        <f t="shared" si="13"/>
        <v>616.45204999999964</v>
      </c>
      <c r="S18" s="9">
        <f t="shared" si="14"/>
        <v>602.4364499999997</v>
      </c>
      <c r="T18" s="10">
        <f t="shared" si="15"/>
        <v>588.42074999999966</v>
      </c>
      <c r="U18" s="11">
        <f t="shared" si="16"/>
        <v>574.40514999999971</v>
      </c>
      <c r="V18" s="9">
        <f t="shared" si="22"/>
        <v>560.38944999999967</v>
      </c>
      <c r="W18" s="10">
        <f t="shared" si="17"/>
        <v>546.37384999999972</v>
      </c>
      <c r="X18" s="11">
        <f t="shared" si="18"/>
        <v>532.35814999999968</v>
      </c>
      <c r="Y18" s="9">
        <f t="shared" si="19"/>
        <v>518.34254999999962</v>
      </c>
      <c r="Z18" s="10">
        <f t="shared" si="20"/>
        <v>504.32684999999969</v>
      </c>
      <c r="AA18" s="11">
        <f t="shared" si="21"/>
        <v>490.31124999999969</v>
      </c>
    </row>
    <row r="19" spans="1:27" x14ac:dyDescent="0.35">
      <c r="A19" s="6" t="s">
        <v>42</v>
      </c>
      <c r="B19" s="7">
        <f t="shared" ref="B19:B21" si="25">B18-2</f>
        <v>710.58234999999968</v>
      </c>
      <c r="C19" s="8" t="s">
        <v>25</v>
      </c>
      <c r="D19" s="9">
        <f t="shared" si="0"/>
        <v>411.38234999999969</v>
      </c>
      <c r="E19" s="10">
        <f t="shared" si="1"/>
        <v>413.38234999999969</v>
      </c>
      <c r="F19" s="11">
        <f t="shared" si="2"/>
        <v>415.38234999999969</v>
      </c>
      <c r="G19" s="9">
        <f t="shared" si="3"/>
        <v>385.38234999999969</v>
      </c>
      <c r="H19" s="10">
        <f t="shared" si="4"/>
        <v>383.38234999999969</v>
      </c>
      <c r="I19" s="11">
        <f t="shared" si="5"/>
        <v>355.38234999999969</v>
      </c>
      <c r="J19" s="7">
        <f t="shared" ref="J19:J21" si="26">J18-2</f>
        <v>710.58234999999968</v>
      </c>
      <c r="K19" s="10">
        <f t="shared" si="6"/>
        <v>712.56164999999964</v>
      </c>
      <c r="L19" s="11">
        <f t="shared" si="7"/>
        <v>698.55594999999971</v>
      </c>
      <c r="M19" s="9">
        <f t="shared" si="8"/>
        <v>684.53034999999966</v>
      </c>
      <c r="N19" s="10">
        <f t="shared" si="9"/>
        <v>670.51464999999962</v>
      </c>
      <c r="O19" s="11">
        <f t="shared" si="10"/>
        <v>656.49904999999967</v>
      </c>
      <c r="P19" s="9">
        <f t="shared" si="11"/>
        <v>642.48334999999963</v>
      </c>
      <c r="Q19" s="10">
        <f t="shared" si="12"/>
        <v>628.46774999999968</v>
      </c>
      <c r="R19" s="11">
        <f t="shared" si="13"/>
        <v>614.45204999999964</v>
      </c>
      <c r="S19" s="9">
        <f t="shared" si="14"/>
        <v>600.4364499999997</v>
      </c>
      <c r="T19" s="10">
        <f t="shared" si="15"/>
        <v>586.42074999999966</v>
      </c>
      <c r="U19" s="11">
        <f t="shared" si="16"/>
        <v>572.40514999999971</v>
      </c>
      <c r="V19" s="9">
        <f t="shared" si="22"/>
        <v>558.38944999999967</v>
      </c>
      <c r="W19" s="10">
        <f t="shared" si="17"/>
        <v>544.37384999999972</v>
      </c>
      <c r="X19" s="11">
        <f t="shared" si="18"/>
        <v>530.35814999999968</v>
      </c>
      <c r="Y19" s="9">
        <f t="shared" si="19"/>
        <v>516.34254999999962</v>
      </c>
      <c r="Z19" s="10">
        <f t="shared" si="20"/>
        <v>502.32684999999969</v>
      </c>
      <c r="AA19" s="11">
        <f t="shared" si="21"/>
        <v>488.31124999999969</v>
      </c>
    </row>
    <row r="20" spans="1:27" x14ac:dyDescent="0.35">
      <c r="A20" s="6" t="s">
        <v>43</v>
      </c>
      <c r="B20" s="7">
        <f t="shared" si="25"/>
        <v>708.58234999999968</v>
      </c>
      <c r="C20" s="8" t="s">
        <v>25</v>
      </c>
      <c r="D20" s="9">
        <f t="shared" si="0"/>
        <v>409.38234999999969</v>
      </c>
      <c r="E20" s="10">
        <f t="shared" si="1"/>
        <v>411.38234999999969</v>
      </c>
      <c r="F20" s="11">
        <f t="shared" si="2"/>
        <v>413.38234999999969</v>
      </c>
      <c r="G20" s="9">
        <f t="shared" si="3"/>
        <v>383.38234999999969</v>
      </c>
      <c r="H20" s="10">
        <f t="shared" si="4"/>
        <v>381.38234999999969</v>
      </c>
      <c r="I20" s="11">
        <f t="shared" si="5"/>
        <v>353.38234999999969</v>
      </c>
      <c r="J20" s="7">
        <f t="shared" si="26"/>
        <v>708.58234999999968</v>
      </c>
      <c r="K20" s="10">
        <f t="shared" si="6"/>
        <v>710.56164999999964</v>
      </c>
      <c r="L20" s="11">
        <f t="shared" si="7"/>
        <v>696.55594999999971</v>
      </c>
      <c r="M20" s="9">
        <f t="shared" si="8"/>
        <v>682.53034999999966</v>
      </c>
      <c r="N20" s="10">
        <f t="shared" si="9"/>
        <v>668.51464999999962</v>
      </c>
      <c r="O20" s="11">
        <f t="shared" si="10"/>
        <v>654.49904999999967</v>
      </c>
      <c r="P20" s="9">
        <f t="shared" si="11"/>
        <v>640.48334999999963</v>
      </c>
      <c r="Q20" s="10">
        <f t="shared" si="12"/>
        <v>626.46774999999968</v>
      </c>
      <c r="R20" s="11">
        <f t="shared" si="13"/>
        <v>612.45204999999964</v>
      </c>
      <c r="S20" s="9">
        <f t="shared" si="14"/>
        <v>598.4364499999997</v>
      </c>
      <c r="T20" s="10">
        <f t="shared" si="15"/>
        <v>584.42074999999966</v>
      </c>
      <c r="U20" s="11">
        <f t="shared" si="16"/>
        <v>570.40514999999971</v>
      </c>
      <c r="V20" s="9">
        <f t="shared" si="22"/>
        <v>556.38944999999967</v>
      </c>
      <c r="W20" s="10">
        <f t="shared" si="17"/>
        <v>542.37384999999972</v>
      </c>
      <c r="X20" s="11">
        <f t="shared" si="18"/>
        <v>528.35814999999968</v>
      </c>
      <c r="Y20" s="9">
        <f t="shared" si="19"/>
        <v>514.34254999999962</v>
      </c>
      <c r="Z20" s="10">
        <f t="shared" si="20"/>
        <v>500.32684999999969</v>
      </c>
      <c r="AA20" s="11">
        <f t="shared" si="21"/>
        <v>486.31124999999969</v>
      </c>
    </row>
    <row r="21" spans="1:27" x14ac:dyDescent="0.35">
      <c r="A21" s="6" t="s">
        <v>44</v>
      </c>
      <c r="B21" s="12">
        <f t="shared" si="25"/>
        <v>706.58234999999968</v>
      </c>
      <c r="C21" s="8" t="s">
        <v>25</v>
      </c>
      <c r="D21" s="12">
        <f t="shared" si="0"/>
        <v>407.38234999999969</v>
      </c>
      <c r="E21" s="10">
        <f t="shared" si="1"/>
        <v>409.38234999999969</v>
      </c>
      <c r="F21" s="11">
        <f t="shared" si="2"/>
        <v>411.38234999999969</v>
      </c>
      <c r="G21" s="9">
        <f t="shared" si="3"/>
        <v>381.38234999999969</v>
      </c>
      <c r="H21" s="10">
        <f t="shared" si="4"/>
        <v>379.38234999999969</v>
      </c>
      <c r="I21" s="11">
        <f t="shared" si="5"/>
        <v>351.38234999999969</v>
      </c>
      <c r="J21" s="7">
        <f t="shared" si="26"/>
        <v>706.58234999999968</v>
      </c>
      <c r="K21" s="10">
        <f t="shared" si="6"/>
        <v>708.56164999999964</v>
      </c>
      <c r="L21" s="11">
        <f t="shared" si="7"/>
        <v>694.55594999999971</v>
      </c>
      <c r="M21" s="9">
        <f t="shared" si="8"/>
        <v>680.53034999999966</v>
      </c>
      <c r="N21" s="10">
        <f t="shared" si="9"/>
        <v>666.51464999999962</v>
      </c>
      <c r="O21" s="11">
        <f t="shared" si="10"/>
        <v>652.49904999999967</v>
      </c>
      <c r="P21" s="9">
        <f t="shared" si="11"/>
        <v>638.48334999999963</v>
      </c>
      <c r="Q21" s="10">
        <f t="shared" si="12"/>
        <v>624.46774999999968</v>
      </c>
      <c r="R21" s="11">
        <f t="shared" si="13"/>
        <v>610.45204999999964</v>
      </c>
      <c r="S21" s="12">
        <f t="shared" si="14"/>
        <v>596.4364499999997</v>
      </c>
      <c r="T21" s="10">
        <f t="shared" si="15"/>
        <v>582.42074999999966</v>
      </c>
      <c r="U21" s="11">
        <f t="shared" si="16"/>
        <v>568.40514999999971</v>
      </c>
      <c r="V21" s="9">
        <f t="shared" si="22"/>
        <v>554.38944999999967</v>
      </c>
      <c r="W21" s="10">
        <f t="shared" si="17"/>
        <v>540.37384999999972</v>
      </c>
      <c r="X21" s="11">
        <f t="shared" si="18"/>
        <v>526.35814999999968</v>
      </c>
      <c r="Y21" s="9">
        <f t="shared" si="19"/>
        <v>512.34254999999962</v>
      </c>
      <c r="Z21" s="10">
        <f t="shared" si="20"/>
        <v>498.32684999999969</v>
      </c>
      <c r="AA21" s="11">
        <f t="shared" si="21"/>
        <v>484.31124999999969</v>
      </c>
    </row>
    <row r="22" spans="1:27" x14ac:dyDescent="0.35">
      <c r="A22" s="6" t="s">
        <v>45</v>
      </c>
      <c r="B22" s="7">
        <v>738.66059999999993</v>
      </c>
      <c r="C22" s="8" t="s">
        <v>25</v>
      </c>
      <c r="D22" s="9">
        <f t="shared" si="0"/>
        <v>439.46059999999994</v>
      </c>
      <c r="E22" s="10">
        <f t="shared" si="1"/>
        <v>441.46059999999994</v>
      </c>
      <c r="F22" s="11">
        <f t="shared" si="2"/>
        <v>443.46059999999994</v>
      </c>
      <c r="G22" s="9">
        <f t="shared" si="3"/>
        <v>413.46059999999994</v>
      </c>
      <c r="H22" s="10">
        <f t="shared" si="4"/>
        <v>411.46059999999994</v>
      </c>
      <c r="I22" s="11">
        <f t="shared" si="5"/>
        <v>383.46059999999994</v>
      </c>
      <c r="J22" s="7">
        <v>738.66059999999993</v>
      </c>
      <c r="K22" s="10">
        <f t="shared" si="6"/>
        <v>740.6398999999999</v>
      </c>
      <c r="L22" s="11">
        <f t="shared" si="7"/>
        <v>726.63419999999996</v>
      </c>
      <c r="M22" s="9">
        <f t="shared" si="8"/>
        <v>712.60859999999991</v>
      </c>
      <c r="N22" s="10">
        <f t="shared" si="9"/>
        <v>698.59289999999987</v>
      </c>
      <c r="O22" s="11">
        <f t="shared" si="10"/>
        <v>684.57729999999992</v>
      </c>
      <c r="P22" s="9">
        <f t="shared" si="11"/>
        <v>670.56159999999988</v>
      </c>
      <c r="Q22" s="10">
        <f t="shared" si="12"/>
        <v>656.54599999999994</v>
      </c>
      <c r="R22" s="11">
        <f t="shared" si="13"/>
        <v>642.5302999999999</v>
      </c>
      <c r="S22" s="9">
        <f t="shared" si="14"/>
        <v>628.51469999999995</v>
      </c>
      <c r="T22" s="10">
        <f t="shared" si="15"/>
        <v>614.49899999999991</v>
      </c>
      <c r="U22" s="11">
        <f t="shared" si="16"/>
        <v>600.48339999999996</v>
      </c>
      <c r="V22" s="9">
        <f t="shared" si="22"/>
        <v>586.46769999999992</v>
      </c>
      <c r="W22" s="10">
        <f t="shared" si="17"/>
        <v>572.45209999999997</v>
      </c>
      <c r="X22" s="11">
        <f t="shared" si="18"/>
        <v>558.43639999999994</v>
      </c>
      <c r="Y22" s="9">
        <f t="shared" si="19"/>
        <v>544.42079999999987</v>
      </c>
      <c r="Z22" s="10">
        <f t="shared" si="20"/>
        <v>530.40509999999995</v>
      </c>
      <c r="AA22" s="11">
        <f t="shared" si="21"/>
        <v>516.3895</v>
      </c>
    </row>
    <row r="23" spans="1:27" x14ac:dyDescent="0.35">
      <c r="A23" s="6" t="s">
        <v>46</v>
      </c>
      <c r="B23" s="7">
        <v>736.64494999999988</v>
      </c>
      <c r="C23" s="8" t="s">
        <v>25</v>
      </c>
      <c r="D23" s="9">
        <f t="shared" si="0"/>
        <v>437.44494999999989</v>
      </c>
      <c r="E23" s="10">
        <f t="shared" si="1"/>
        <v>439.44494999999989</v>
      </c>
      <c r="F23" s="11">
        <f t="shared" si="2"/>
        <v>441.44494999999989</v>
      </c>
      <c r="G23" s="9">
        <f t="shared" si="3"/>
        <v>411.44494999999989</v>
      </c>
      <c r="H23" s="10">
        <f t="shared" si="4"/>
        <v>409.44494999999989</v>
      </c>
      <c r="I23" s="11">
        <f t="shared" si="5"/>
        <v>381.44494999999989</v>
      </c>
      <c r="J23" s="7">
        <v>736.64494999999988</v>
      </c>
      <c r="K23" s="10">
        <f t="shared" si="6"/>
        <v>738.62424999999985</v>
      </c>
      <c r="L23" s="11">
        <f t="shared" si="7"/>
        <v>724.61854999999991</v>
      </c>
      <c r="M23" s="9">
        <f t="shared" si="8"/>
        <v>710.59294999999986</v>
      </c>
      <c r="N23" s="10">
        <f t="shared" si="9"/>
        <v>696.57724999999982</v>
      </c>
      <c r="O23" s="11">
        <f t="shared" si="10"/>
        <v>682.56164999999987</v>
      </c>
      <c r="P23" s="9">
        <f t="shared" si="11"/>
        <v>668.54594999999983</v>
      </c>
      <c r="Q23" s="10">
        <f t="shared" si="12"/>
        <v>654.53034999999988</v>
      </c>
      <c r="R23" s="11">
        <f t="shared" si="13"/>
        <v>640.51464999999985</v>
      </c>
      <c r="S23" s="9">
        <f t="shared" si="14"/>
        <v>626.4990499999999</v>
      </c>
      <c r="T23" s="10">
        <f t="shared" si="15"/>
        <v>612.48334999999986</v>
      </c>
      <c r="U23" s="11">
        <f t="shared" si="16"/>
        <v>598.46774999999991</v>
      </c>
      <c r="V23" s="9">
        <f t="shared" si="22"/>
        <v>584.45204999999987</v>
      </c>
      <c r="W23" s="10">
        <f t="shared" si="17"/>
        <v>570.43644999999992</v>
      </c>
      <c r="X23" s="11">
        <f t="shared" si="18"/>
        <v>556.42074999999988</v>
      </c>
      <c r="Y23" s="9">
        <f t="shared" si="19"/>
        <v>542.40514999999982</v>
      </c>
      <c r="Z23" s="10">
        <f t="shared" si="20"/>
        <v>528.3894499999999</v>
      </c>
      <c r="AA23" s="11">
        <f t="shared" si="21"/>
        <v>514.37384999999995</v>
      </c>
    </row>
    <row r="24" spans="1:27" x14ac:dyDescent="0.35">
      <c r="A24" s="6" t="s">
        <v>47</v>
      </c>
      <c r="B24" s="7">
        <v>734.62929999999983</v>
      </c>
      <c r="C24" s="8" t="s">
        <v>25</v>
      </c>
      <c r="D24" s="9">
        <f t="shared" si="0"/>
        <v>435.42929999999984</v>
      </c>
      <c r="E24" s="10">
        <f t="shared" si="1"/>
        <v>437.42929999999984</v>
      </c>
      <c r="F24" s="11">
        <f t="shared" si="2"/>
        <v>439.42929999999984</v>
      </c>
      <c r="G24" s="9">
        <f t="shared" si="3"/>
        <v>409.42929999999984</v>
      </c>
      <c r="H24" s="10">
        <f t="shared" si="4"/>
        <v>407.42929999999984</v>
      </c>
      <c r="I24" s="11">
        <f t="shared" si="5"/>
        <v>379.42929999999984</v>
      </c>
      <c r="J24" s="7">
        <v>734.62929999999983</v>
      </c>
      <c r="K24" s="10">
        <f t="shared" si="6"/>
        <v>736.6085999999998</v>
      </c>
      <c r="L24" s="11">
        <f t="shared" si="7"/>
        <v>722.60289999999986</v>
      </c>
      <c r="M24" s="9">
        <f t="shared" si="8"/>
        <v>708.57729999999981</v>
      </c>
      <c r="N24" s="10">
        <f t="shared" si="9"/>
        <v>694.56159999999977</v>
      </c>
      <c r="O24" s="11">
        <f t="shared" si="10"/>
        <v>680.54599999999982</v>
      </c>
      <c r="P24" s="9">
        <f t="shared" si="11"/>
        <v>666.53029999999978</v>
      </c>
      <c r="Q24" s="10">
        <f t="shared" si="12"/>
        <v>652.51469999999983</v>
      </c>
      <c r="R24" s="11">
        <f t="shared" si="13"/>
        <v>638.4989999999998</v>
      </c>
      <c r="S24" s="9">
        <f t="shared" si="14"/>
        <v>624.48339999999985</v>
      </c>
      <c r="T24" s="10">
        <f t="shared" si="15"/>
        <v>610.46769999999981</v>
      </c>
      <c r="U24" s="11">
        <f t="shared" si="16"/>
        <v>596.45209999999986</v>
      </c>
      <c r="V24" s="9">
        <f t="shared" si="22"/>
        <v>582.43639999999982</v>
      </c>
      <c r="W24" s="10">
        <f t="shared" si="17"/>
        <v>568.42079999999987</v>
      </c>
      <c r="X24" s="11">
        <f t="shared" si="18"/>
        <v>554.40509999999983</v>
      </c>
      <c r="Y24" s="9">
        <f t="shared" si="19"/>
        <v>540.38949999999977</v>
      </c>
      <c r="Z24" s="10">
        <f t="shared" si="20"/>
        <v>526.37379999999985</v>
      </c>
      <c r="AA24" s="11">
        <f t="shared" si="21"/>
        <v>512.3581999999999</v>
      </c>
    </row>
    <row r="25" spans="1:27" x14ac:dyDescent="0.35">
      <c r="A25" s="6" t="s">
        <v>48</v>
      </c>
      <c r="B25" s="7">
        <v>732.61364999999978</v>
      </c>
      <c r="C25" s="8" t="s">
        <v>25</v>
      </c>
      <c r="D25" s="9">
        <f t="shared" si="0"/>
        <v>433.41364999999979</v>
      </c>
      <c r="E25" s="10">
        <f t="shared" si="1"/>
        <v>435.41364999999979</v>
      </c>
      <c r="F25" s="11">
        <f t="shared" si="2"/>
        <v>437.41364999999979</v>
      </c>
      <c r="G25" s="9">
        <f t="shared" si="3"/>
        <v>407.41364999999979</v>
      </c>
      <c r="H25" s="10">
        <f t="shared" si="4"/>
        <v>405.41364999999979</v>
      </c>
      <c r="I25" s="11">
        <f t="shared" si="5"/>
        <v>377.41364999999979</v>
      </c>
      <c r="J25" s="7">
        <v>732.61364999999978</v>
      </c>
      <c r="K25" s="10">
        <f t="shared" si="6"/>
        <v>734.59294999999975</v>
      </c>
      <c r="L25" s="11">
        <f t="shared" si="7"/>
        <v>720.58724999999981</v>
      </c>
      <c r="M25" s="9">
        <f t="shared" si="8"/>
        <v>706.56164999999976</v>
      </c>
      <c r="N25" s="10">
        <f t="shared" si="9"/>
        <v>692.54594999999972</v>
      </c>
      <c r="O25" s="11">
        <f t="shared" si="10"/>
        <v>678.53034999999977</v>
      </c>
      <c r="P25" s="9">
        <f t="shared" si="11"/>
        <v>664.51464999999973</v>
      </c>
      <c r="Q25" s="10">
        <f t="shared" si="12"/>
        <v>650.49904999999978</v>
      </c>
      <c r="R25" s="11">
        <f t="shared" si="13"/>
        <v>636.48334999999975</v>
      </c>
      <c r="S25" s="9">
        <f t="shared" si="14"/>
        <v>622.4677499999998</v>
      </c>
      <c r="T25" s="10">
        <f t="shared" si="15"/>
        <v>608.45204999999976</v>
      </c>
      <c r="U25" s="11">
        <f t="shared" si="16"/>
        <v>594.43644999999981</v>
      </c>
      <c r="V25" s="9">
        <f t="shared" si="22"/>
        <v>580.42074999999977</v>
      </c>
      <c r="W25" s="10">
        <f t="shared" si="17"/>
        <v>566.40514999999982</v>
      </c>
      <c r="X25" s="11">
        <f t="shared" si="18"/>
        <v>552.38944999999978</v>
      </c>
      <c r="Y25" s="9">
        <f t="shared" si="19"/>
        <v>538.37384999999972</v>
      </c>
      <c r="Z25" s="10">
        <f t="shared" si="20"/>
        <v>524.3581499999998</v>
      </c>
      <c r="AA25" s="11">
        <f t="shared" si="21"/>
        <v>510.34254999999979</v>
      </c>
    </row>
    <row r="26" spans="1:27" x14ac:dyDescent="0.35">
      <c r="A26" s="6" t="s">
        <v>49</v>
      </c>
      <c r="B26" s="7">
        <v>730.59799999999973</v>
      </c>
      <c r="C26" s="8" t="s">
        <v>25</v>
      </c>
      <c r="D26" s="9">
        <f t="shared" si="0"/>
        <v>431.39799999999974</v>
      </c>
      <c r="E26" s="10">
        <f t="shared" si="1"/>
        <v>433.39799999999974</v>
      </c>
      <c r="F26" s="11">
        <f t="shared" si="2"/>
        <v>435.39799999999974</v>
      </c>
      <c r="G26" s="9">
        <f t="shared" si="3"/>
        <v>405.39799999999974</v>
      </c>
      <c r="H26" s="10">
        <f t="shared" si="4"/>
        <v>403.39799999999974</v>
      </c>
      <c r="I26" s="11">
        <f t="shared" si="5"/>
        <v>375.39799999999974</v>
      </c>
      <c r="J26" s="7">
        <v>730.59799999999973</v>
      </c>
      <c r="K26" s="10">
        <f t="shared" si="6"/>
        <v>732.5772999999997</v>
      </c>
      <c r="L26" s="11">
        <f t="shared" si="7"/>
        <v>718.57159999999976</v>
      </c>
      <c r="M26" s="9">
        <f t="shared" si="8"/>
        <v>704.54599999999971</v>
      </c>
      <c r="N26" s="10">
        <f t="shared" si="9"/>
        <v>690.53029999999967</v>
      </c>
      <c r="O26" s="11">
        <f t="shared" si="10"/>
        <v>676.51469999999972</v>
      </c>
      <c r="P26" s="9">
        <f t="shared" si="11"/>
        <v>662.49899999999968</v>
      </c>
      <c r="Q26" s="10">
        <f t="shared" si="12"/>
        <v>648.48339999999973</v>
      </c>
      <c r="R26" s="11">
        <f t="shared" si="13"/>
        <v>634.4676999999997</v>
      </c>
      <c r="S26" s="9">
        <f t="shared" si="14"/>
        <v>620.45209999999975</v>
      </c>
      <c r="T26" s="10">
        <f t="shared" si="15"/>
        <v>606.43639999999971</v>
      </c>
      <c r="U26" s="11">
        <f t="shared" si="16"/>
        <v>592.42079999999976</v>
      </c>
      <c r="V26" s="9">
        <f t="shared" si="22"/>
        <v>578.40509999999972</v>
      </c>
      <c r="W26" s="10">
        <f t="shared" si="17"/>
        <v>564.38949999999977</v>
      </c>
      <c r="X26" s="11">
        <f t="shared" si="18"/>
        <v>550.37379999999973</v>
      </c>
      <c r="Y26" s="9">
        <f t="shared" si="19"/>
        <v>536.35819999999967</v>
      </c>
      <c r="Z26" s="10">
        <f t="shared" si="20"/>
        <v>522.34249999999975</v>
      </c>
      <c r="AA26" s="11">
        <f t="shared" si="21"/>
        <v>508.32689999999974</v>
      </c>
    </row>
    <row r="27" spans="1:27" x14ac:dyDescent="0.35">
      <c r="A27" s="6" t="s">
        <v>50</v>
      </c>
      <c r="B27" s="7">
        <f>B26-2</f>
        <v>728.59799999999973</v>
      </c>
      <c r="C27" s="8" t="s">
        <v>25</v>
      </c>
      <c r="D27" s="9">
        <f t="shared" si="0"/>
        <v>429.39799999999974</v>
      </c>
      <c r="E27" s="10">
        <f t="shared" si="1"/>
        <v>431.39799999999974</v>
      </c>
      <c r="F27" s="11">
        <f t="shared" si="2"/>
        <v>433.39799999999974</v>
      </c>
      <c r="G27" s="9">
        <f t="shared" si="3"/>
        <v>403.39799999999974</v>
      </c>
      <c r="H27" s="10">
        <f t="shared" si="4"/>
        <v>401.39799999999974</v>
      </c>
      <c r="I27" s="11">
        <f t="shared" si="5"/>
        <v>373.39799999999974</v>
      </c>
      <c r="J27" s="7">
        <f>J26-2</f>
        <v>728.59799999999973</v>
      </c>
      <c r="K27" s="10">
        <f t="shared" si="6"/>
        <v>730.5772999999997</v>
      </c>
      <c r="L27" s="11">
        <f t="shared" si="7"/>
        <v>716.57159999999976</v>
      </c>
      <c r="M27" s="9">
        <f t="shared" si="8"/>
        <v>702.54599999999971</v>
      </c>
      <c r="N27" s="10">
        <f t="shared" si="9"/>
        <v>688.53029999999967</v>
      </c>
      <c r="O27" s="11">
        <f t="shared" si="10"/>
        <v>674.51469999999972</v>
      </c>
      <c r="P27" s="9">
        <f t="shared" si="11"/>
        <v>660.49899999999968</v>
      </c>
      <c r="Q27" s="10">
        <f t="shared" si="12"/>
        <v>646.48339999999973</v>
      </c>
      <c r="R27" s="11">
        <f t="shared" si="13"/>
        <v>632.4676999999997</v>
      </c>
      <c r="S27" s="9">
        <f t="shared" si="14"/>
        <v>618.45209999999975</v>
      </c>
      <c r="T27" s="10">
        <f t="shared" si="15"/>
        <v>604.43639999999971</v>
      </c>
      <c r="U27" s="11">
        <f t="shared" si="16"/>
        <v>590.42079999999976</v>
      </c>
      <c r="V27" s="9">
        <f t="shared" si="22"/>
        <v>576.40509999999972</v>
      </c>
      <c r="W27" s="10">
        <f t="shared" si="17"/>
        <v>562.38949999999977</v>
      </c>
      <c r="X27" s="11">
        <f t="shared" si="18"/>
        <v>548.37379999999973</v>
      </c>
      <c r="Y27" s="9">
        <f t="shared" si="19"/>
        <v>534.35819999999967</v>
      </c>
      <c r="Z27" s="10">
        <f t="shared" si="20"/>
        <v>520.34249999999975</v>
      </c>
      <c r="AA27" s="11">
        <f t="shared" si="21"/>
        <v>506.32689999999974</v>
      </c>
    </row>
    <row r="28" spans="1:27" x14ac:dyDescent="0.35">
      <c r="A28" s="6" t="s">
        <v>51</v>
      </c>
      <c r="B28" s="7">
        <f>B27-2</f>
        <v>726.59799999999973</v>
      </c>
      <c r="C28" s="8" t="s">
        <v>25</v>
      </c>
      <c r="D28" s="9">
        <f t="shared" si="0"/>
        <v>427.39799999999974</v>
      </c>
      <c r="E28" s="10">
        <f t="shared" si="1"/>
        <v>429.39799999999974</v>
      </c>
      <c r="F28" s="11">
        <f t="shared" si="2"/>
        <v>431.39799999999974</v>
      </c>
      <c r="G28" s="9">
        <f t="shared" si="3"/>
        <v>401.39799999999974</v>
      </c>
      <c r="H28" s="10">
        <f t="shared" si="4"/>
        <v>399.39799999999974</v>
      </c>
      <c r="I28" s="11">
        <f t="shared" si="5"/>
        <v>371.39799999999974</v>
      </c>
      <c r="J28" s="7">
        <f>J27-2</f>
        <v>726.59799999999973</v>
      </c>
      <c r="K28" s="10">
        <f t="shared" si="6"/>
        <v>728.5772999999997</v>
      </c>
      <c r="L28" s="11">
        <f t="shared" si="7"/>
        <v>714.57159999999976</v>
      </c>
      <c r="M28" s="9">
        <f t="shared" si="8"/>
        <v>700.54599999999971</v>
      </c>
      <c r="N28" s="10">
        <f t="shared" si="9"/>
        <v>686.53029999999967</v>
      </c>
      <c r="O28" s="11">
        <f t="shared" si="10"/>
        <v>672.51469999999972</v>
      </c>
      <c r="P28" s="9">
        <f t="shared" si="11"/>
        <v>658.49899999999968</v>
      </c>
      <c r="Q28" s="10">
        <f t="shared" si="12"/>
        <v>644.48339999999973</v>
      </c>
      <c r="R28" s="11">
        <f t="shared" si="13"/>
        <v>630.4676999999997</v>
      </c>
      <c r="S28" s="9">
        <f t="shared" si="14"/>
        <v>616.45209999999975</v>
      </c>
      <c r="T28" s="10">
        <f t="shared" si="15"/>
        <v>602.43639999999971</v>
      </c>
      <c r="U28" s="11">
        <f t="shared" si="16"/>
        <v>588.42079999999976</v>
      </c>
      <c r="V28" s="9">
        <f t="shared" si="22"/>
        <v>574.40509999999972</v>
      </c>
      <c r="W28" s="10">
        <f t="shared" si="17"/>
        <v>560.38949999999977</v>
      </c>
      <c r="X28" s="11">
        <f t="shared" si="18"/>
        <v>546.37379999999973</v>
      </c>
      <c r="Y28" s="9">
        <f t="shared" si="19"/>
        <v>532.35819999999967</v>
      </c>
      <c r="Z28" s="10">
        <f t="shared" si="20"/>
        <v>518.34249999999975</v>
      </c>
      <c r="AA28" s="11">
        <f t="shared" si="21"/>
        <v>504.32689999999974</v>
      </c>
    </row>
    <row r="29" spans="1:27" x14ac:dyDescent="0.35">
      <c r="A29" s="6" t="s">
        <v>52</v>
      </c>
      <c r="B29" s="7">
        <f t="shared" ref="B29:B31" si="27">B28-2</f>
        <v>724.59799999999973</v>
      </c>
      <c r="C29" s="8" t="s">
        <v>25</v>
      </c>
      <c r="D29" s="9">
        <f t="shared" si="0"/>
        <v>425.39799999999974</v>
      </c>
      <c r="E29" s="10">
        <f t="shared" si="1"/>
        <v>427.39799999999974</v>
      </c>
      <c r="F29" s="11">
        <f t="shared" si="2"/>
        <v>429.39799999999974</v>
      </c>
      <c r="G29" s="9">
        <f t="shared" si="3"/>
        <v>399.39799999999974</v>
      </c>
      <c r="H29" s="10">
        <f t="shared" si="4"/>
        <v>397.39799999999974</v>
      </c>
      <c r="I29" s="11">
        <f t="shared" si="5"/>
        <v>369.39799999999974</v>
      </c>
      <c r="J29" s="7">
        <f t="shared" ref="J29:J31" si="28">J28-2</f>
        <v>724.59799999999973</v>
      </c>
      <c r="K29" s="10">
        <f t="shared" si="6"/>
        <v>726.5772999999997</v>
      </c>
      <c r="L29" s="11">
        <f t="shared" si="7"/>
        <v>712.57159999999976</v>
      </c>
      <c r="M29" s="9">
        <f t="shared" si="8"/>
        <v>698.54599999999971</v>
      </c>
      <c r="N29" s="10">
        <f t="shared" si="9"/>
        <v>684.53029999999967</v>
      </c>
      <c r="O29" s="11">
        <f t="shared" si="10"/>
        <v>670.51469999999972</v>
      </c>
      <c r="P29" s="9">
        <f t="shared" si="11"/>
        <v>656.49899999999968</v>
      </c>
      <c r="Q29" s="10">
        <f t="shared" si="12"/>
        <v>642.48339999999973</v>
      </c>
      <c r="R29" s="11">
        <f t="shared" si="13"/>
        <v>628.4676999999997</v>
      </c>
      <c r="S29" s="9">
        <f t="shared" si="14"/>
        <v>614.45209999999975</v>
      </c>
      <c r="T29" s="10">
        <f t="shared" si="15"/>
        <v>600.43639999999971</v>
      </c>
      <c r="U29" s="11">
        <f t="shared" si="16"/>
        <v>586.42079999999976</v>
      </c>
      <c r="V29" s="9">
        <f t="shared" si="22"/>
        <v>572.40509999999972</v>
      </c>
      <c r="W29" s="10">
        <f t="shared" si="17"/>
        <v>558.38949999999977</v>
      </c>
      <c r="X29" s="11">
        <f t="shared" si="18"/>
        <v>544.37379999999973</v>
      </c>
      <c r="Y29" s="9">
        <f t="shared" si="19"/>
        <v>530.35819999999967</v>
      </c>
      <c r="Z29" s="10">
        <f t="shared" si="20"/>
        <v>516.34249999999975</v>
      </c>
      <c r="AA29" s="11">
        <f t="shared" si="21"/>
        <v>502.32689999999974</v>
      </c>
    </row>
    <row r="30" spans="1:27" x14ac:dyDescent="0.35">
      <c r="A30" s="6" t="s">
        <v>53</v>
      </c>
      <c r="B30" s="7">
        <f t="shared" si="27"/>
        <v>722.59799999999973</v>
      </c>
      <c r="C30" s="8" t="s">
        <v>25</v>
      </c>
      <c r="D30" s="9">
        <f t="shared" si="0"/>
        <v>423.39799999999974</v>
      </c>
      <c r="E30" s="10">
        <f t="shared" si="1"/>
        <v>425.39799999999974</v>
      </c>
      <c r="F30" s="11">
        <f t="shared" si="2"/>
        <v>427.39799999999974</v>
      </c>
      <c r="G30" s="9">
        <f t="shared" si="3"/>
        <v>397.39799999999974</v>
      </c>
      <c r="H30" s="10">
        <f t="shared" si="4"/>
        <v>395.39799999999974</v>
      </c>
      <c r="I30" s="11">
        <f t="shared" si="5"/>
        <v>367.39799999999974</v>
      </c>
      <c r="J30" s="7">
        <f t="shared" si="28"/>
        <v>722.59799999999973</v>
      </c>
      <c r="K30" s="10">
        <f t="shared" si="6"/>
        <v>724.5772999999997</v>
      </c>
      <c r="L30" s="11">
        <f t="shared" si="7"/>
        <v>710.57159999999976</v>
      </c>
      <c r="M30" s="9">
        <f t="shared" si="8"/>
        <v>696.54599999999971</v>
      </c>
      <c r="N30" s="10">
        <f t="shared" si="9"/>
        <v>682.53029999999967</v>
      </c>
      <c r="O30" s="11">
        <f t="shared" si="10"/>
        <v>668.51469999999972</v>
      </c>
      <c r="P30" s="9">
        <f t="shared" si="11"/>
        <v>654.49899999999968</v>
      </c>
      <c r="Q30" s="10">
        <f t="shared" si="12"/>
        <v>640.48339999999973</v>
      </c>
      <c r="R30" s="11">
        <f t="shared" si="13"/>
        <v>626.4676999999997</v>
      </c>
      <c r="S30" s="9">
        <f t="shared" si="14"/>
        <v>612.45209999999975</v>
      </c>
      <c r="T30" s="10">
        <f t="shared" si="15"/>
        <v>598.43639999999971</v>
      </c>
      <c r="U30" s="11">
        <f t="shared" si="16"/>
        <v>584.42079999999976</v>
      </c>
      <c r="V30" s="9">
        <f t="shared" si="22"/>
        <v>570.40509999999972</v>
      </c>
      <c r="W30" s="10">
        <f t="shared" si="17"/>
        <v>556.38949999999977</v>
      </c>
      <c r="X30" s="11">
        <f t="shared" si="18"/>
        <v>542.37379999999973</v>
      </c>
      <c r="Y30" s="9">
        <f t="shared" si="19"/>
        <v>528.35819999999967</v>
      </c>
      <c r="Z30" s="10">
        <f t="shared" si="20"/>
        <v>514.34249999999975</v>
      </c>
      <c r="AA30" s="11">
        <f t="shared" si="21"/>
        <v>500.32689999999974</v>
      </c>
    </row>
    <row r="31" spans="1:27" x14ac:dyDescent="0.35">
      <c r="A31" s="6" t="s">
        <v>54</v>
      </c>
      <c r="B31" s="7">
        <f t="shared" si="27"/>
        <v>720.59799999999973</v>
      </c>
      <c r="C31" s="8" t="s">
        <v>25</v>
      </c>
      <c r="D31" s="9">
        <f t="shared" si="0"/>
        <v>421.39799999999974</v>
      </c>
      <c r="E31" s="10">
        <f t="shared" si="1"/>
        <v>423.39799999999974</v>
      </c>
      <c r="F31" s="11">
        <f t="shared" si="2"/>
        <v>425.39799999999974</v>
      </c>
      <c r="G31" s="9">
        <f t="shared" si="3"/>
        <v>395.39799999999974</v>
      </c>
      <c r="H31" s="10">
        <f t="shared" si="4"/>
        <v>393.39799999999974</v>
      </c>
      <c r="I31" s="11">
        <f t="shared" si="5"/>
        <v>365.39799999999974</v>
      </c>
      <c r="J31" s="7">
        <f t="shared" si="28"/>
        <v>720.59799999999973</v>
      </c>
      <c r="K31" s="10">
        <f t="shared" si="6"/>
        <v>722.5772999999997</v>
      </c>
      <c r="L31" s="11">
        <f t="shared" si="7"/>
        <v>708.57159999999976</v>
      </c>
      <c r="M31" s="9">
        <f t="shared" si="8"/>
        <v>694.54599999999971</v>
      </c>
      <c r="N31" s="10">
        <f t="shared" si="9"/>
        <v>680.53029999999967</v>
      </c>
      <c r="O31" s="11">
        <f t="shared" si="10"/>
        <v>666.51469999999972</v>
      </c>
      <c r="P31" s="9">
        <f t="shared" si="11"/>
        <v>652.49899999999968</v>
      </c>
      <c r="Q31" s="10">
        <f t="shared" si="12"/>
        <v>638.48339999999973</v>
      </c>
      <c r="R31" s="11">
        <f t="shared" si="13"/>
        <v>624.4676999999997</v>
      </c>
      <c r="S31" s="9">
        <f t="shared" si="14"/>
        <v>610.45209999999975</v>
      </c>
      <c r="T31" s="10">
        <f t="shared" si="15"/>
        <v>596.43639999999971</v>
      </c>
      <c r="U31" s="11">
        <f t="shared" si="16"/>
        <v>582.42079999999976</v>
      </c>
      <c r="V31" s="9">
        <f t="shared" si="22"/>
        <v>568.40509999999972</v>
      </c>
      <c r="W31" s="10">
        <f t="shared" si="17"/>
        <v>554.38949999999977</v>
      </c>
      <c r="X31" s="11">
        <f t="shared" si="18"/>
        <v>540.37379999999973</v>
      </c>
      <c r="Y31" s="9">
        <f t="shared" si="19"/>
        <v>526.35819999999967</v>
      </c>
      <c r="Z31" s="10">
        <f t="shared" si="20"/>
        <v>512.34249999999975</v>
      </c>
      <c r="AA31" s="11">
        <f t="shared" si="21"/>
        <v>498.32689999999974</v>
      </c>
    </row>
    <row r="32" spans="1:27" x14ac:dyDescent="0.35">
      <c r="A32" s="6" t="s">
        <v>55</v>
      </c>
      <c r="B32" s="7">
        <v>752.67624999999998</v>
      </c>
      <c r="C32" s="8" t="s">
        <v>25</v>
      </c>
      <c r="D32" s="9">
        <f t="shared" si="0"/>
        <v>453.47624999999999</v>
      </c>
      <c r="E32" s="10">
        <f t="shared" si="1"/>
        <v>455.47624999999999</v>
      </c>
      <c r="F32" s="11">
        <f t="shared" si="2"/>
        <v>457.47624999999999</v>
      </c>
      <c r="G32" s="9">
        <f t="shared" si="3"/>
        <v>427.47624999999999</v>
      </c>
      <c r="H32" s="10">
        <f t="shared" si="4"/>
        <v>425.47624999999999</v>
      </c>
      <c r="I32" s="11">
        <f t="shared" si="5"/>
        <v>397.47624999999999</v>
      </c>
      <c r="J32" s="7">
        <v>752.67624999999998</v>
      </c>
      <c r="K32" s="10">
        <f t="shared" si="6"/>
        <v>754.65554999999995</v>
      </c>
      <c r="L32" s="11">
        <f t="shared" si="7"/>
        <v>740.64985000000001</v>
      </c>
      <c r="M32" s="9">
        <f t="shared" si="8"/>
        <v>726.62424999999996</v>
      </c>
      <c r="N32" s="10">
        <f t="shared" si="9"/>
        <v>712.60854999999992</v>
      </c>
      <c r="O32" s="11">
        <f t="shared" si="10"/>
        <v>698.59294999999997</v>
      </c>
      <c r="P32" s="9">
        <f t="shared" si="11"/>
        <v>684.57724999999994</v>
      </c>
      <c r="Q32" s="10">
        <f t="shared" si="12"/>
        <v>670.56164999999999</v>
      </c>
      <c r="R32" s="11">
        <f t="shared" si="13"/>
        <v>656.54594999999995</v>
      </c>
      <c r="S32" s="9">
        <f t="shared" si="14"/>
        <v>642.53035</v>
      </c>
      <c r="T32" s="10">
        <f t="shared" si="15"/>
        <v>628.51464999999996</v>
      </c>
      <c r="U32" s="11">
        <f t="shared" si="16"/>
        <v>614.49905000000001</v>
      </c>
      <c r="V32" s="9">
        <f t="shared" si="22"/>
        <v>600.48334999999997</v>
      </c>
      <c r="W32" s="10">
        <f t="shared" si="17"/>
        <v>586.46775000000002</v>
      </c>
      <c r="X32" s="11">
        <f t="shared" si="18"/>
        <v>572.45204999999999</v>
      </c>
      <c r="Y32" s="9">
        <f t="shared" si="19"/>
        <v>558.43644999999992</v>
      </c>
      <c r="Z32" s="10">
        <f t="shared" si="20"/>
        <v>544.42075</v>
      </c>
      <c r="AA32" s="11">
        <f t="shared" si="21"/>
        <v>530.40515000000005</v>
      </c>
    </row>
    <row r="33" spans="1:27" x14ac:dyDescent="0.35">
      <c r="A33" s="6" t="s">
        <v>56</v>
      </c>
      <c r="B33" s="7">
        <v>750.66059999999993</v>
      </c>
      <c r="C33" s="8" t="s">
        <v>25</v>
      </c>
      <c r="D33" s="9">
        <f t="shared" si="0"/>
        <v>451.46059999999994</v>
      </c>
      <c r="E33" s="10">
        <f t="shared" si="1"/>
        <v>453.46059999999994</v>
      </c>
      <c r="F33" s="11">
        <f t="shared" si="2"/>
        <v>455.46059999999994</v>
      </c>
      <c r="G33" s="9">
        <f t="shared" si="3"/>
        <v>425.46059999999994</v>
      </c>
      <c r="H33" s="10">
        <f t="shared" si="4"/>
        <v>423.46059999999994</v>
      </c>
      <c r="I33" s="11">
        <f t="shared" si="5"/>
        <v>395.46059999999994</v>
      </c>
      <c r="J33" s="7">
        <v>750.66059999999993</v>
      </c>
      <c r="K33" s="10">
        <f t="shared" si="6"/>
        <v>752.6398999999999</v>
      </c>
      <c r="L33" s="11">
        <f t="shared" si="7"/>
        <v>738.63419999999996</v>
      </c>
      <c r="M33" s="9">
        <f t="shared" si="8"/>
        <v>724.60859999999991</v>
      </c>
      <c r="N33" s="10">
        <f t="shared" si="9"/>
        <v>710.59289999999987</v>
      </c>
      <c r="O33" s="11">
        <f t="shared" si="10"/>
        <v>696.57729999999992</v>
      </c>
      <c r="P33" s="9">
        <f t="shared" si="11"/>
        <v>682.56159999999988</v>
      </c>
      <c r="Q33" s="10">
        <f t="shared" si="12"/>
        <v>668.54599999999994</v>
      </c>
      <c r="R33" s="11">
        <f t="shared" si="13"/>
        <v>654.5302999999999</v>
      </c>
      <c r="S33" s="9">
        <f t="shared" si="14"/>
        <v>640.51469999999995</v>
      </c>
      <c r="T33" s="10">
        <f t="shared" si="15"/>
        <v>626.49899999999991</v>
      </c>
      <c r="U33" s="11">
        <f t="shared" si="16"/>
        <v>612.48339999999996</v>
      </c>
      <c r="V33" s="9">
        <f t="shared" si="22"/>
        <v>598.46769999999992</v>
      </c>
      <c r="W33" s="10">
        <f t="shared" si="17"/>
        <v>584.45209999999997</v>
      </c>
      <c r="X33" s="11">
        <f t="shared" si="18"/>
        <v>570.43639999999994</v>
      </c>
      <c r="Y33" s="9">
        <f t="shared" si="19"/>
        <v>556.42079999999987</v>
      </c>
      <c r="Z33" s="10">
        <f t="shared" si="20"/>
        <v>542.40509999999995</v>
      </c>
      <c r="AA33" s="11">
        <f t="shared" si="21"/>
        <v>528.3895</v>
      </c>
    </row>
    <row r="34" spans="1:27" x14ac:dyDescent="0.35">
      <c r="A34" s="6" t="s">
        <v>57</v>
      </c>
      <c r="B34" s="7">
        <v>748.64494999999988</v>
      </c>
      <c r="C34" s="8" t="s">
        <v>25</v>
      </c>
      <c r="D34" s="9">
        <f t="shared" ref="D34:D65" si="29">B34-299.2</f>
        <v>449.44494999999989</v>
      </c>
      <c r="E34" s="10">
        <f t="shared" ref="E34:E65" si="30">B34-297.2</f>
        <v>451.44494999999989</v>
      </c>
      <c r="F34" s="11">
        <f t="shared" ref="F34:F65" si="31">B34-295.2</f>
        <v>453.44494999999989</v>
      </c>
      <c r="G34" s="9">
        <f t="shared" ref="G34:G65" si="32">B34-325.2</f>
        <v>423.44494999999989</v>
      </c>
      <c r="H34" s="10">
        <f t="shared" ref="H34:H65" si="33">B34-327.2</f>
        <v>421.44494999999989</v>
      </c>
      <c r="I34" s="11">
        <f t="shared" ref="I34:I65" si="34">B34-355.2</f>
        <v>393.44494999999989</v>
      </c>
      <c r="J34" s="7">
        <v>748.64494999999988</v>
      </c>
      <c r="K34" s="10">
        <f t="shared" ref="K34:K65" si="35">J34+1.9793</f>
        <v>750.62424999999985</v>
      </c>
      <c r="L34" s="11">
        <f t="shared" ref="L34:L65" si="36">J34-12.0264</f>
        <v>736.61854999999991</v>
      </c>
      <c r="M34" s="9">
        <f t="shared" ref="M34:M65" si="37">J34-26.052</f>
        <v>722.59294999999986</v>
      </c>
      <c r="N34" s="10">
        <f t="shared" ref="N34:N65" si="38">J34-40.0677</f>
        <v>708.57724999999982</v>
      </c>
      <c r="O34" s="11">
        <f t="shared" ref="O34:O65" si="39">J34-54.0833</f>
        <v>694.56164999999987</v>
      </c>
      <c r="P34" s="9">
        <f t="shared" ref="P34:P65" si="40">J34-68.099</f>
        <v>680.54594999999983</v>
      </c>
      <c r="Q34" s="10">
        <f t="shared" ref="Q34:Q65" si="41">J34-82.1146</f>
        <v>666.53034999999988</v>
      </c>
      <c r="R34" s="11">
        <f t="shared" ref="R34:R65" si="42">J34-96.1303</f>
        <v>652.51464999999985</v>
      </c>
      <c r="S34" s="9">
        <f t="shared" ref="S34:S65" si="43">J34-110.1459</f>
        <v>638.4990499999999</v>
      </c>
      <c r="T34" s="10">
        <f t="shared" ref="T34:T65" si="44">J34-124.1616</f>
        <v>624.48334999999986</v>
      </c>
      <c r="U34" s="11">
        <f t="shared" ref="U34:U65" si="45">J34-138.1772</f>
        <v>610.46774999999991</v>
      </c>
      <c r="V34" s="9">
        <f t="shared" ref="V34:V65" si="46">J34-152.1929</f>
        <v>596.45204999999987</v>
      </c>
      <c r="W34" s="10">
        <f t="shared" ref="W34:W65" si="47">J34-166.2085</f>
        <v>582.43644999999992</v>
      </c>
      <c r="X34" s="11">
        <f t="shared" ref="X34:X65" si="48">J34-180.2242</f>
        <v>568.42074999999988</v>
      </c>
      <c r="Y34" s="9">
        <f t="shared" ref="Y34:Y65" si="49">J34-194.2398</f>
        <v>554.40514999999982</v>
      </c>
      <c r="Z34" s="10">
        <f t="shared" ref="Z34:Z65" si="50">J34-208.2555</f>
        <v>540.3894499999999</v>
      </c>
      <c r="AA34" s="11">
        <f t="shared" ref="AA34:AA65" si="51">J34-222.2711</f>
        <v>526.37384999999995</v>
      </c>
    </row>
    <row r="35" spans="1:27" x14ac:dyDescent="0.35">
      <c r="A35" s="6" t="s">
        <v>58</v>
      </c>
      <c r="B35" s="7">
        <v>746.62929999999983</v>
      </c>
      <c r="C35" s="8" t="s">
        <v>25</v>
      </c>
      <c r="D35" s="9">
        <f t="shared" si="29"/>
        <v>447.42929999999984</v>
      </c>
      <c r="E35" s="10">
        <f t="shared" si="30"/>
        <v>449.42929999999984</v>
      </c>
      <c r="F35" s="11">
        <f t="shared" si="31"/>
        <v>451.42929999999984</v>
      </c>
      <c r="G35" s="9">
        <f t="shared" si="32"/>
        <v>421.42929999999984</v>
      </c>
      <c r="H35" s="10">
        <f t="shared" si="33"/>
        <v>419.42929999999984</v>
      </c>
      <c r="I35" s="11">
        <f t="shared" si="34"/>
        <v>391.42929999999984</v>
      </c>
      <c r="J35" s="7">
        <v>746.62929999999983</v>
      </c>
      <c r="K35" s="10">
        <f t="shared" si="35"/>
        <v>748.6085999999998</v>
      </c>
      <c r="L35" s="11">
        <f t="shared" si="36"/>
        <v>734.60289999999986</v>
      </c>
      <c r="M35" s="9">
        <f t="shared" si="37"/>
        <v>720.57729999999981</v>
      </c>
      <c r="N35" s="10">
        <f t="shared" si="38"/>
        <v>706.56159999999977</v>
      </c>
      <c r="O35" s="11">
        <f t="shared" si="39"/>
        <v>692.54599999999982</v>
      </c>
      <c r="P35" s="9">
        <f t="shared" si="40"/>
        <v>678.53029999999978</v>
      </c>
      <c r="Q35" s="10">
        <f t="shared" si="41"/>
        <v>664.51469999999983</v>
      </c>
      <c r="R35" s="11">
        <f t="shared" si="42"/>
        <v>650.4989999999998</v>
      </c>
      <c r="S35" s="9">
        <f t="shared" si="43"/>
        <v>636.48339999999985</v>
      </c>
      <c r="T35" s="10">
        <f t="shared" si="44"/>
        <v>622.46769999999981</v>
      </c>
      <c r="U35" s="11">
        <f t="shared" si="45"/>
        <v>608.45209999999986</v>
      </c>
      <c r="V35" s="9">
        <f t="shared" si="46"/>
        <v>594.43639999999982</v>
      </c>
      <c r="W35" s="10">
        <f t="shared" si="47"/>
        <v>580.42079999999987</v>
      </c>
      <c r="X35" s="11">
        <f t="shared" si="48"/>
        <v>566.40509999999983</v>
      </c>
      <c r="Y35" s="9">
        <f t="shared" si="49"/>
        <v>552.38949999999977</v>
      </c>
      <c r="Z35" s="10">
        <f t="shared" si="50"/>
        <v>538.37379999999985</v>
      </c>
      <c r="AA35" s="11">
        <f t="shared" si="51"/>
        <v>524.3581999999999</v>
      </c>
    </row>
    <row r="36" spans="1:27" x14ac:dyDescent="0.35">
      <c r="A36" s="6" t="s">
        <v>59</v>
      </c>
      <c r="B36" s="7">
        <v>744.61364999999978</v>
      </c>
      <c r="C36" s="8" t="s">
        <v>25</v>
      </c>
      <c r="D36" s="9">
        <f t="shared" si="29"/>
        <v>445.41364999999979</v>
      </c>
      <c r="E36" s="10">
        <f t="shared" si="30"/>
        <v>447.41364999999979</v>
      </c>
      <c r="F36" s="11">
        <f t="shared" si="31"/>
        <v>449.41364999999979</v>
      </c>
      <c r="G36" s="9">
        <f t="shared" si="32"/>
        <v>419.41364999999979</v>
      </c>
      <c r="H36" s="10">
        <f t="shared" si="33"/>
        <v>417.41364999999979</v>
      </c>
      <c r="I36" s="11">
        <f t="shared" si="34"/>
        <v>389.41364999999979</v>
      </c>
      <c r="J36" s="7">
        <v>744.61364999999978</v>
      </c>
      <c r="K36" s="10">
        <f t="shared" si="35"/>
        <v>746.59294999999975</v>
      </c>
      <c r="L36" s="11">
        <f t="shared" si="36"/>
        <v>732.58724999999981</v>
      </c>
      <c r="M36" s="9">
        <f t="shared" si="37"/>
        <v>718.56164999999976</v>
      </c>
      <c r="N36" s="10">
        <f t="shared" si="38"/>
        <v>704.54594999999972</v>
      </c>
      <c r="O36" s="11">
        <f t="shared" si="39"/>
        <v>690.53034999999977</v>
      </c>
      <c r="P36" s="9">
        <f t="shared" si="40"/>
        <v>676.51464999999973</v>
      </c>
      <c r="Q36" s="10">
        <f t="shared" si="41"/>
        <v>662.49904999999978</v>
      </c>
      <c r="R36" s="11">
        <f t="shared" si="42"/>
        <v>648.48334999999975</v>
      </c>
      <c r="S36" s="9">
        <f t="shared" si="43"/>
        <v>634.4677499999998</v>
      </c>
      <c r="T36" s="10">
        <f t="shared" si="44"/>
        <v>620.45204999999976</v>
      </c>
      <c r="U36" s="11">
        <f t="shared" si="45"/>
        <v>606.43644999999981</v>
      </c>
      <c r="V36" s="9">
        <f t="shared" si="46"/>
        <v>592.42074999999977</v>
      </c>
      <c r="W36" s="10">
        <f t="shared" si="47"/>
        <v>578.40514999999982</v>
      </c>
      <c r="X36" s="11">
        <f t="shared" si="48"/>
        <v>564.38944999999978</v>
      </c>
      <c r="Y36" s="9">
        <f t="shared" si="49"/>
        <v>550.37384999999972</v>
      </c>
      <c r="Z36" s="10">
        <f t="shared" si="50"/>
        <v>536.3581499999998</v>
      </c>
      <c r="AA36" s="11">
        <f t="shared" si="51"/>
        <v>522.34254999999985</v>
      </c>
    </row>
    <row r="37" spans="1:27" x14ac:dyDescent="0.35">
      <c r="A37" s="6" t="s">
        <v>60</v>
      </c>
      <c r="B37" s="7">
        <f>B36-2</f>
        <v>742.61364999999978</v>
      </c>
      <c r="C37" s="8" t="s">
        <v>25</v>
      </c>
      <c r="D37" s="9">
        <f t="shared" si="29"/>
        <v>443.41364999999979</v>
      </c>
      <c r="E37" s="10">
        <f t="shared" si="30"/>
        <v>445.41364999999979</v>
      </c>
      <c r="F37" s="11">
        <f t="shared" si="31"/>
        <v>447.41364999999979</v>
      </c>
      <c r="G37" s="9">
        <f t="shared" si="32"/>
        <v>417.41364999999979</v>
      </c>
      <c r="H37" s="10">
        <f t="shared" si="33"/>
        <v>415.41364999999979</v>
      </c>
      <c r="I37" s="11">
        <f t="shared" si="34"/>
        <v>387.41364999999979</v>
      </c>
      <c r="J37" s="7">
        <f>J36-2</f>
        <v>742.61364999999978</v>
      </c>
      <c r="K37" s="10">
        <f t="shared" si="35"/>
        <v>744.59294999999975</v>
      </c>
      <c r="L37" s="11">
        <f t="shared" si="36"/>
        <v>730.58724999999981</v>
      </c>
      <c r="M37" s="9">
        <f t="shared" si="37"/>
        <v>716.56164999999976</v>
      </c>
      <c r="N37" s="10">
        <f t="shared" si="38"/>
        <v>702.54594999999972</v>
      </c>
      <c r="O37" s="11">
        <f t="shared" si="39"/>
        <v>688.53034999999977</v>
      </c>
      <c r="P37" s="9">
        <f t="shared" si="40"/>
        <v>674.51464999999973</v>
      </c>
      <c r="Q37" s="10">
        <f t="shared" si="41"/>
        <v>660.49904999999978</v>
      </c>
      <c r="R37" s="11">
        <f t="shared" si="42"/>
        <v>646.48334999999975</v>
      </c>
      <c r="S37" s="9">
        <f t="shared" si="43"/>
        <v>632.4677499999998</v>
      </c>
      <c r="T37" s="10">
        <f t="shared" si="44"/>
        <v>618.45204999999976</v>
      </c>
      <c r="U37" s="11">
        <f t="shared" si="45"/>
        <v>604.43644999999981</v>
      </c>
      <c r="V37" s="9">
        <f t="shared" si="46"/>
        <v>590.42074999999977</v>
      </c>
      <c r="W37" s="10">
        <f t="shared" si="47"/>
        <v>576.40514999999982</v>
      </c>
      <c r="X37" s="11">
        <f t="shared" si="48"/>
        <v>562.38944999999978</v>
      </c>
      <c r="Y37" s="9">
        <f t="shared" si="49"/>
        <v>548.37384999999972</v>
      </c>
      <c r="Z37" s="10">
        <f t="shared" si="50"/>
        <v>534.3581499999998</v>
      </c>
      <c r="AA37" s="11">
        <f t="shared" si="51"/>
        <v>520.34254999999985</v>
      </c>
    </row>
    <row r="38" spans="1:27" x14ac:dyDescent="0.35">
      <c r="A38" s="6" t="s">
        <v>61</v>
      </c>
      <c r="B38" s="7">
        <f>B37-2</f>
        <v>740.61364999999978</v>
      </c>
      <c r="C38" s="8" t="s">
        <v>25</v>
      </c>
      <c r="D38" s="9">
        <f t="shared" si="29"/>
        <v>441.41364999999979</v>
      </c>
      <c r="E38" s="10">
        <f t="shared" si="30"/>
        <v>443.41364999999979</v>
      </c>
      <c r="F38" s="11">
        <f t="shared" si="31"/>
        <v>445.41364999999979</v>
      </c>
      <c r="G38" s="9">
        <f t="shared" si="32"/>
        <v>415.41364999999979</v>
      </c>
      <c r="H38" s="10">
        <f t="shared" si="33"/>
        <v>413.41364999999979</v>
      </c>
      <c r="I38" s="11">
        <f t="shared" si="34"/>
        <v>385.41364999999979</v>
      </c>
      <c r="J38" s="7">
        <f>J37-2</f>
        <v>740.61364999999978</v>
      </c>
      <c r="K38" s="10">
        <f t="shared" si="35"/>
        <v>742.59294999999975</v>
      </c>
      <c r="L38" s="11">
        <f t="shared" si="36"/>
        <v>728.58724999999981</v>
      </c>
      <c r="M38" s="9">
        <f t="shared" si="37"/>
        <v>714.56164999999976</v>
      </c>
      <c r="N38" s="10">
        <f t="shared" si="38"/>
        <v>700.54594999999972</v>
      </c>
      <c r="O38" s="11">
        <f t="shared" si="39"/>
        <v>686.53034999999977</v>
      </c>
      <c r="P38" s="9">
        <f t="shared" si="40"/>
        <v>672.51464999999973</v>
      </c>
      <c r="Q38" s="10">
        <f t="shared" si="41"/>
        <v>658.49904999999978</v>
      </c>
      <c r="R38" s="11">
        <f t="shared" si="42"/>
        <v>644.48334999999975</v>
      </c>
      <c r="S38" s="9">
        <f t="shared" si="43"/>
        <v>630.4677499999998</v>
      </c>
      <c r="T38" s="10">
        <f t="shared" si="44"/>
        <v>616.45204999999976</v>
      </c>
      <c r="U38" s="11">
        <f t="shared" si="45"/>
        <v>602.43644999999981</v>
      </c>
      <c r="V38" s="9">
        <f t="shared" si="46"/>
        <v>588.42074999999977</v>
      </c>
      <c r="W38" s="10">
        <f t="shared" si="47"/>
        <v>574.40514999999982</v>
      </c>
      <c r="X38" s="11">
        <f t="shared" si="48"/>
        <v>560.38944999999978</v>
      </c>
      <c r="Y38" s="9">
        <f t="shared" si="49"/>
        <v>546.37384999999972</v>
      </c>
      <c r="Z38" s="10">
        <f t="shared" si="50"/>
        <v>532.3581499999998</v>
      </c>
      <c r="AA38" s="11">
        <f t="shared" si="51"/>
        <v>518.34254999999985</v>
      </c>
    </row>
    <row r="39" spans="1:27" x14ac:dyDescent="0.35">
      <c r="A39" s="6" t="s">
        <v>62</v>
      </c>
      <c r="B39" s="7">
        <f t="shared" ref="B39:B41" si="52">B38-2</f>
        <v>738.61364999999978</v>
      </c>
      <c r="C39" s="8" t="s">
        <v>25</v>
      </c>
      <c r="D39" s="9">
        <f t="shared" si="29"/>
        <v>439.41364999999979</v>
      </c>
      <c r="E39" s="10">
        <f t="shared" si="30"/>
        <v>441.41364999999979</v>
      </c>
      <c r="F39" s="11">
        <f t="shared" si="31"/>
        <v>443.41364999999979</v>
      </c>
      <c r="G39" s="9">
        <f t="shared" si="32"/>
        <v>413.41364999999979</v>
      </c>
      <c r="H39" s="10">
        <f t="shared" si="33"/>
        <v>411.41364999999979</v>
      </c>
      <c r="I39" s="11">
        <f t="shared" si="34"/>
        <v>383.41364999999979</v>
      </c>
      <c r="J39" s="7">
        <f t="shared" ref="J39:J41" si="53">J38-2</f>
        <v>738.61364999999978</v>
      </c>
      <c r="K39" s="10">
        <f t="shared" si="35"/>
        <v>740.59294999999975</v>
      </c>
      <c r="L39" s="11">
        <f t="shared" si="36"/>
        <v>726.58724999999981</v>
      </c>
      <c r="M39" s="9">
        <f t="shared" si="37"/>
        <v>712.56164999999976</v>
      </c>
      <c r="N39" s="10">
        <f t="shared" si="38"/>
        <v>698.54594999999972</v>
      </c>
      <c r="O39" s="11">
        <f t="shared" si="39"/>
        <v>684.53034999999977</v>
      </c>
      <c r="P39" s="9">
        <f t="shared" si="40"/>
        <v>670.51464999999973</v>
      </c>
      <c r="Q39" s="10">
        <f t="shared" si="41"/>
        <v>656.49904999999978</v>
      </c>
      <c r="R39" s="11">
        <f t="shared" si="42"/>
        <v>642.48334999999975</v>
      </c>
      <c r="S39" s="9">
        <f t="shared" si="43"/>
        <v>628.4677499999998</v>
      </c>
      <c r="T39" s="10">
        <f t="shared" si="44"/>
        <v>614.45204999999976</v>
      </c>
      <c r="U39" s="11">
        <f t="shared" si="45"/>
        <v>600.43644999999981</v>
      </c>
      <c r="V39" s="9">
        <f t="shared" si="46"/>
        <v>586.42074999999977</v>
      </c>
      <c r="W39" s="10">
        <f t="shared" si="47"/>
        <v>572.40514999999982</v>
      </c>
      <c r="X39" s="11">
        <f t="shared" si="48"/>
        <v>558.38944999999978</v>
      </c>
      <c r="Y39" s="9">
        <f t="shared" si="49"/>
        <v>544.37384999999972</v>
      </c>
      <c r="Z39" s="10">
        <f t="shared" si="50"/>
        <v>530.3581499999998</v>
      </c>
      <c r="AA39" s="11">
        <f t="shared" si="51"/>
        <v>516.34254999999985</v>
      </c>
    </row>
    <row r="40" spans="1:27" x14ac:dyDescent="0.35">
      <c r="A40" s="6" t="s">
        <v>63</v>
      </c>
      <c r="B40" s="7">
        <f t="shared" si="52"/>
        <v>736.61364999999978</v>
      </c>
      <c r="C40" s="8" t="s">
        <v>25</v>
      </c>
      <c r="D40" s="9">
        <f t="shared" si="29"/>
        <v>437.41364999999979</v>
      </c>
      <c r="E40" s="10">
        <f t="shared" si="30"/>
        <v>439.41364999999979</v>
      </c>
      <c r="F40" s="11">
        <f t="shared" si="31"/>
        <v>441.41364999999979</v>
      </c>
      <c r="G40" s="9">
        <f t="shared" si="32"/>
        <v>411.41364999999979</v>
      </c>
      <c r="H40" s="10">
        <f t="shared" si="33"/>
        <v>409.41364999999979</v>
      </c>
      <c r="I40" s="11">
        <f t="shared" si="34"/>
        <v>381.41364999999979</v>
      </c>
      <c r="J40" s="7">
        <f t="shared" si="53"/>
        <v>736.61364999999978</v>
      </c>
      <c r="K40" s="10">
        <f t="shared" si="35"/>
        <v>738.59294999999975</v>
      </c>
      <c r="L40" s="11">
        <f t="shared" si="36"/>
        <v>724.58724999999981</v>
      </c>
      <c r="M40" s="9">
        <f t="shared" si="37"/>
        <v>710.56164999999976</v>
      </c>
      <c r="N40" s="10">
        <f t="shared" si="38"/>
        <v>696.54594999999972</v>
      </c>
      <c r="O40" s="11">
        <f t="shared" si="39"/>
        <v>682.53034999999977</v>
      </c>
      <c r="P40" s="9">
        <f t="shared" si="40"/>
        <v>668.51464999999973</v>
      </c>
      <c r="Q40" s="10">
        <f t="shared" si="41"/>
        <v>654.49904999999978</v>
      </c>
      <c r="R40" s="11">
        <f t="shared" si="42"/>
        <v>640.48334999999975</v>
      </c>
      <c r="S40" s="9">
        <f t="shared" si="43"/>
        <v>626.4677499999998</v>
      </c>
      <c r="T40" s="10">
        <f t="shared" si="44"/>
        <v>612.45204999999976</v>
      </c>
      <c r="U40" s="11">
        <f t="shared" si="45"/>
        <v>598.43644999999981</v>
      </c>
      <c r="V40" s="9">
        <f t="shared" si="46"/>
        <v>584.42074999999977</v>
      </c>
      <c r="W40" s="10">
        <f t="shared" si="47"/>
        <v>570.40514999999982</v>
      </c>
      <c r="X40" s="11">
        <f t="shared" si="48"/>
        <v>556.38944999999978</v>
      </c>
      <c r="Y40" s="9">
        <f t="shared" si="49"/>
        <v>542.37384999999972</v>
      </c>
      <c r="Z40" s="10">
        <f t="shared" si="50"/>
        <v>528.3581499999998</v>
      </c>
      <c r="AA40" s="11">
        <f t="shared" si="51"/>
        <v>514.34254999999985</v>
      </c>
    </row>
    <row r="41" spans="1:27" x14ac:dyDescent="0.35">
      <c r="A41" s="6" t="s">
        <v>64</v>
      </c>
      <c r="B41" s="7">
        <f t="shared" si="52"/>
        <v>734.61364999999978</v>
      </c>
      <c r="C41" s="8" t="s">
        <v>25</v>
      </c>
      <c r="D41" s="9">
        <f t="shared" si="29"/>
        <v>435.41364999999979</v>
      </c>
      <c r="E41" s="10">
        <f t="shared" si="30"/>
        <v>437.41364999999979</v>
      </c>
      <c r="F41" s="11">
        <f t="shared" si="31"/>
        <v>439.41364999999979</v>
      </c>
      <c r="G41" s="9">
        <f t="shared" si="32"/>
        <v>409.41364999999979</v>
      </c>
      <c r="H41" s="10">
        <f t="shared" si="33"/>
        <v>407.41364999999979</v>
      </c>
      <c r="I41" s="11">
        <f t="shared" si="34"/>
        <v>379.41364999999979</v>
      </c>
      <c r="J41" s="7">
        <f t="shared" si="53"/>
        <v>734.61364999999978</v>
      </c>
      <c r="K41" s="10">
        <f t="shared" si="35"/>
        <v>736.59294999999975</v>
      </c>
      <c r="L41" s="11">
        <f t="shared" si="36"/>
        <v>722.58724999999981</v>
      </c>
      <c r="M41" s="9">
        <f t="shared" si="37"/>
        <v>708.56164999999976</v>
      </c>
      <c r="N41" s="10">
        <f t="shared" si="38"/>
        <v>694.54594999999972</v>
      </c>
      <c r="O41" s="11">
        <f t="shared" si="39"/>
        <v>680.53034999999977</v>
      </c>
      <c r="P41" s="9">
        <f t="shared" si="40"/>
        <v>666.51464999999973</v>
      </c>
      <c r="Q41" s="10">
        <f t="shared" si="41"/>
        <v>652.49904999999978</v>
      </c>
      <c r="R41" s="11">
        <f t="shared" si="42"/>
        <v>638.48334999999975</v>
      </c>
      <c r="S41" s="9">
        <f t="shared" si="43"/>
        <v>624.4677499999998</v>
      </c>
      <c r="T41" s="10">
        <f t="shared" si="44"/>
        <v>610.45204999999976</v>
      </c>
      <c r="U41" s="11">
        <f t="shared" si="45"/>
        <v>596.43644999999981</v>
      </c>
      <c r="V41" s="9">
        <f t="shared" si="46"/>
        <v>582.42074999999977</v>
      </c>
      <c r="W41" s="10">
        <f t="shared" si="47"/>
        <v>568.40514999999982</v>
      </c>
      <c r="X41" s="11">
        <f t="shared" si="48"/>
        <v>554.38944999999978</v>
      </c>
      <c r="Y41" s="9">
        <f t="shared" si="49"/>
        <v>540.37384999999972</v>
      </c>
      <c r="Z41" s="10">
        <f t="shared" si="50"/>
        <v>526.3581499999998</v>
      </c>
      <c r="AA41" s="11">
        <f t="shared" si="51"/>
        <v>512.34254999999985</v>
      </c>
    </row>
    <row r="42" spans="1:27" x14ac:dyDescent="0.35">
      <c r="A42" s="6" t="s">
        <v>65</v>
      </c>
      <c r="B42" s="7">
        <v>766.69190000000003</v>
      </c>
      <c r="C42" s="8" t="s">
        <v>25</v>
      </c>
      <c r="D42" s="9">
        <f t="shared" si="29"/>
        <v>467.49190000000004</v>
      </c>
      <c r="E42" s="10">
        <f t="shared" si="30"/>
        <v>469.49190000000004</v>
      </c>
      <c r="F42" s="11">
        <f t="shared" si="31"/>
        <v>471.49190000000004</v>
      </c>
      <c r="G42" s="9">
        <f t="shared" si="32"/>
        <v>441.49190000000004</v>
      </c>
      <c r="H42" s="10">
        <f t="shared" si="33"/>
        <v>439.49190000000004</v>
      </c>
      <c r="I42" s="11">
        <f t="shared" si="34"/>
        <v>411.49190000000004</v>
      </c>
      <c r="J42" s="7">
        <v>766.69190000000003</v>
      </c>
      <c r="K42" s="10">
        <f t="shared" si="35"/>
        <v>768.6712</v>
      </c>
      <c r="L42" s="11">
        <f t="shared" si="36"/>
        <v>754.66550000000007</v>
      </c>
      <c r="M42" s="9">
        <f t="shared" si="37"/>
        <v>740.63990000000001</v>
      </c>
      <c r="N42" s="10">
        <f t="shared" si="38"/>
        <v>726.62419999999997</v>
      </c>
      <c r="O42" s="11">
        <f t="shared" si="39"/>
        <v>712.60860000000002</v>
      </c>
      <c r="P42" s="9">
        <f t="shared" si="40"/>
        <v>698.59289999999999</v>
      </c>
      <c r="Q42" s="10">
        <f t="shared" si="41"/>
        <v>684.57730000000004</v>
      </c>
      <c r="R42" s="11">
        <f t="shared" si="42"/>
        <v>670.5616</v>
      </c>
      <c r="S42" s="9">
        <f t="shared" si="43"/>
        <v>656.54600000000005</v>
      </c>
      <c r="T42" s="10">
        <f t="shared" si="44"/>
        <v>642.53030000000001</v>
      </c>
      <c r="U42" s="11">
        <f t="shared" si="45"/>
        <v>628.51470000000006</v>
      </c>
      <c r="V42" s="9">
        <f t="shared" si="46"/>
        <v>614.49900000000002</v>
      </c>
      <c r="W42" s="10">
        <f t="shared" si="47"/>
        <v>600.48340000000007</v>
      </c>
      <c r="X42" s="11">
        <f t="shared" si="48"/>
        <v>586.46770000000004</v>
      </c>
      <c r="Y42" s="9">
        <f t="shared" si="49"/>
        <v>572.45209999999997</v>
      </c>
      <c r="Z42" s="10">
        <f t="shared" si="50"/>
        <v>558.43640000000005</v>
      </c>
      <c r="AA42" s="11">
        <f t="shared" si="51"/>
        <v>544.4208000000001</v>
      </c>
    </row>
    <row r="43" spans="1:27" x14ac:dyDescent="0.35">
      <c r="A43" s="6" t="s">
        <v>66</v>
      </c>
      <c r="B43" s="7">
        <v>764.67624999999998</v>
      </c>
      <c r="C43" s="8" t="s">
        <v>25</v>
      </c>
      <c r="D43" s="9">
        <f t="shared" si="29"/>
        <v>465.47624999999999</v>
      </c>
      <c r="E43" s="10">
        <f t="shared" si="30"/>
        <v>467.47624999999999</v>
      </c>
      <c r="F43" s="11">
        <f t="shared" si="31"/>
        <v>469.47624999999999</v>
      </c>
      <c r="G43" s="9">
        <f t="shared" si="32"/>
        <v>439.47624999999999</v>
      </c>
      <c r="H43" s="10">
        <f t="shared" si="33"/>
        <v>437.47624999999999</v>
      </c>
      <c r="I43" s="11">
        <f t="shared" si="34"/>
        <v>409.47624999999999</v>
      </c>
      <c r="J43" s="7">
        <v>764.67624999999998</v>
      </c>
      <c r="K43" s="10">
        <f t="shared" si="35"/>
        <v>766.65554999999995</v>
      </c>
      <c r="L43" s="11">
        <f t="shared" si="36"/>
        <v>752.64985000000001</v>
      </c>
      <c r="M43" s="9">
        <f t="shared" si="37"/>
        <v>738.62424999999996</v>
      </c>
      <c r="N43" s="10">
        <f t="shared" si="38"/>
        <v>724.60854999999992</v>
      </c>
      <c r="O43" s="11">
        <f t="shared" si="39"/>
        <v>710.59294999999997</v>
      </c>
      <c r="P43" s="9">
        <f t="shared" si="40"/>
        <v>696.57724999999994</v>
      </c>
      <c r="Q43" s="10">
        <f t="shared" si="41"/>
        <v>682.56164999999999</v>
      </c>
      <c r="R43" s="11">
        <f t="shared" si="42"/>
        <v>668.54594999999995</v>
      </c>
      <c r="S43" s="9">
        <f t="shared" si="43"/>
        <v>654.53035</v>
      </c>
      <c r="T43" s="10">
        <f t="shared" si="44"/>
        <v>640.51464999999996</v>
      </c>
      <c r="U43" s="11">
        <f t="shared" si="45"/>
        <v>626.49905000000001</v>
      </c>
      <c r="V43" s="9">
        <f t="shared" si="46"/>
        <v>612.48334999999997</v>
      </c>
      <c r="W43" s="10">
        <f t="shared" si="47"/>
        <v>598.46775000000002</v>
      </c>
      <c r="X43" s="11">
        <f t="shared" si="48"/>
        <v>584.45204999999999</v>
      </c>
      <c r="Y43" s="9">
        <f t="shared" si="49"/>
        <v>570.43644999999992</v>
      </c>
      <c r="Z43" s="10">
        <f t="shared" si="50"/>
        <v>556.42075</v>
      </c>
      <c r="AA43" s="11">
        <f t="shared" si="51"/>
        <v>542.40515000000005</v>
      </c>
    </row>
    <row r="44" spans="1:27" x14ac:dyDescent="0.35">
      <c r="A44" s="6" t="s">
        <v>67</v>
      </c>
      <c r="B44" s="7">
        <v>762.66059999999993</v>
      </c>
      <c r="C44" s="8" t="s">
        <v>25</v>
      </c>
      <c r="D44" s="9">
        <f t="shared" si="29"/>
        <v>463.46059999999994</v>
      </c>
      <c r="E44" s="10">
        <f t="shared" si="30"/>
        <v>465.46059999999994</v>
      </c>
      <c r="F44" s="11">
        <f t="shared" si="31"/>
        <v>467.46059999999994</v>
      </c>
      <c r="G44" s="9">
        <f t="shared" si="32"/>
        <v>437.46059999999994</v>
      </c>
      <c r="H44" s="10">
        <f t="shared" si="33"/>
        <v>435.46059999999994</v>
      </c>
      <c r="I44" s="11">
        <f t="shared" si="34"/>
        <v>407.46059999999994</v>
      </c>
      <c r="J44" s="7">
        <v>762.66059999999993</v>
      </c>
      <c r="K44" s="10">
        <f t="shared" si="35"/>
        <v>764.6398999999999</v>
      </c>
      <c r="L44" s="11">
        <f t="shared" si="36"/>
        <v>750.63419999999996</v>
      </c>
      <c r="M44" s="9">
        <f t="shared" si="37"/>
        <v>736.60859999999991</v>
      </c>
      <c r="N44" s="10">
        <f t="shared" si="38"/>
        <v>722.59289999999987</v>
      </c>
      <c r="O44" s="11">
        <f t="shared" si="39"/>
        <v>708.57729999999992</v>
      </c>
      <c r="P44" s="9">
        <f t="shared" si="40"/>
        <v>694.56159999999988</v>
      </c>
      <c r="Q44" s="10">
        <f t="shared" si="41"/>
        <v>680.54599999999994</v>
      </c>
      <c r="R44" s="11">
        <f t="shared" si="42"/>
        <v>666.5302999999999</v>
      </c>
      <c r="S44" s="9">
        <f t="shared" si="43"/>
        <v>652.51469999999995</v>
      </c>
      <c r="T44" s="10">
        <f t="shared" si="44"/>
        <v>638.49899999999991</v>
      </c>
      <c r="U44" s="11">
        <f t="shared" si="45"/>
        <v>624.48339999999996</v>
      </c>
      <c r="V44" s="9">
        <f t="shared" si="46"/>
        <v>610.46769999999992</v>
      </c>
      <c r="W44" s="10">
        <f t="shared" si="47"/>
        <v>596.45209999999997</v>
      </c>
      <c r="X44" s="11">
        <f t="shared" si="48"/>
        <v>582.43639999999994</v>
      </c>
      <c r="Y44" s="9">
        <f t="shared" si="49"/>
        <v>568.42079999999987</v>
      </c>
      <c r="Z44" s="10">
        <f t="shared" si="50"/>
        <v>554.40509999999995</v>
      </c>
      <c r="AA44" s="11">
        <f t="shared" si="51"/>
        <v>540.3895</v>
      </c>
    </row>
    <row r="45" spans="1:27" x14ac:dyDescent="0.35">
      <c r="A45" s="6" t="s">
        <v>68</v>
      </c>
      <c r="B45" s="7">
        <v>760.64494999999988</v>
      </c>
      <c r="C45" s="8" t="s">
        <v>25</v>
      </c>
      <c r="D45" s="9">
        <f t="shared" si="29"/>
        <v>461.44494999999989</v>
      </c>
      <c r="E45" s="10">
        <f t="shared" si="30"/>
        <v>463.44494999999989</v>
      </c>
      <c r="F45" s="11">
        <f t="shared" si="31"/>
        <v>465.44494999999989</v>
      </c>
      <c r="G45" s="9">
        <f t="shared" si="32"/>
        <v>435.44494999999989</v>
      </c>
      <c r="H45" s="10">
        <f t="shared" si="33"/>
        <v>433.44494999999989</v>
      </c>
      <c r="I45" s="11">
        <f t="shared" si="34"/>
        <v>405.44494999999989</v>
      </c>
      <c r="J45" s="7">
        <v>760.64494999999988</v>
      </c>
      <c r="K45" s="10">
        <f t="shared" si="35"/>
        <v>762.62424999999985</v>
      </c>
      <c r="L45" s="11">
        <f t="shared" si="36"/>
        <v>748.61854999999991</v>
      </c>
      <c r="M45" s="9">
        <f t="shared" si="37"/>
        <v>734.59294999999986</v>
      </c>
      <c r="N45" s="10">
        <f t="shared" si="38"/>
        <v>720.57724999999982</v>
      </c>
      <c r="O45" s="11">
        <f t="shared" si="39"/>
        <v>706.56164999999987</v>
      </c>
      <c r="P45" s="9">
        <f t="shared" si="40"/>
        <v>692.54594999999983</v>
      </c>
      <c r="Q45" s="10">
        <f t="shared" si="41"/>
        <v>678.53034999999988</v>
      </c>
      <c r="R45" s="11">
        <f t="shared" si="42"/>
        <v>664.51464999999985</v>
      </c>
      <c r="S45" s="9">
        <f t="shared" si="43"/>
        <v>650.4990499999999</v>
      </c>
      <c r="T45" s="10">
        <f t="shared" si="44"/>
        <v>636.48334999999986</v>
      </c>
      <c r="U45" s="11">
        <f t="shared" si="45"/>
        <v>622.46774999999991</v>
      </c>
      <c r="V45" s="9">
        <f t="shared" si="46"/>
        <v>608.45204999999987</v>
      </c>
      <c r="W45" s="10">
        <f t="shared" si="47"/>
        <v>594.43644999999992</v>
      </c>
      <c r="X45" s="11">
        <f t="shared" si="48"/>
        <v>580.42074999999988</v>
      </c>
      <c r="Y45" s="9">
        <f t="shared" si="49"/>
        <v>566.40514999999982</v>
      </c>
      <c r="Z45" s="10">
        <f t="shared" si="50"/>
        <v>552.3894499999999</v>
      </c>
      <c r="AA45" s="11">
        <f t="shared" si="51"/>
        <v>538.37384999999995</v>
      </c>
    </row>
    <row r="46" spans="1:27" x14ac:dyDescent="0.35">
      <c r="A46" s="6" t="s">
        <v>69</v>
      </c>
      <c r="B46" s="7">
        <v>758.62929999999983</v>
      </c>
      <c r="C46" s="8" t="s">
        <v>25</v>
      </c>
      <c r="D46" s="9">
        <f t="shared" si="29"/>
        <v>459.42929999999984</v>
      </c>
      <c r="E46" s="10">
        <f t="shared" si="30"/>
        <v>461.42929999999984</v>
      </c>
      <c r="F46" s="11">
        <f t="shared" si="31"/>
        <v>463.42929999999984</v>
      </c>
      <c r="G46" s="9">
        <f t="shared" si="32"/>
        <v>433.42929999999984</v>
      </c>
      <c r="H46" s="10">
        <f t="shared" si="33"/>
        <v>431.42929999999984</v>
      </c>
      <c r="I46" s="11">
        <f t="shared" si="34"/>
        <v>403.42929999999984</v>
      </c>
      <c r="J46" s="7">
        <v>758.62929999999983</v>
      </c>
      <c r="K46" s="10">
        <f t="shared" si="35"/>
        <v>760.6085999999998</v>
      </c>
      <c r="L46" s="11">
        <f t="shared" si="36"/>
        <v>746.60289999999986</v>
      </c>
      <c r="M46" s="9">
        <f t="shared" si="37"/>
        <v>732.57729999999981</v>
      </c>
      <c r="N46" s="10">
        <f t="shared" si="38"/>
        <v>718.56159999999977</v>
      </c>
      <c r="O46" s="11">
        <f t="shared" si="39"/>
        <v>704.54599999999982</v>
      </c>
      <c r="P46" s="9">
        <f t="shared" si="40"/>
        <v>690.53029999999978</v>
      </c>
      <c r="Q46" s="10">
        <f t="shared" si="41"/>
        <v>676.51469999999983</v>
      </c>
      <c r="R46" s="11">
        <f t="shared" si="42"/>
        <v>662.4989999999998</v>
      </c>
      <c r="S46" s="9">
        <f t="shared" si="43"/>
        <v>648.48339999999985</v>
      </c>
      <c r="T46" s="10">
        <f t="shared" si="44"/>
        <v>634.46769999999981</v>
      </c>
      <c r="U46" s="11">
        <f t="shared" si="45"/>
        <v>620.45209999999986</v>
      </c>
      <c r="V46" s="9">
        <f t="shared" si="46"/>
        <v>606.43639999999982</v>
      </c>
      <c r="W46" s="10">
        <f t="shared" si="47"/>
        <v>592.42079999999987</v>
      </c>
      <c r="X46" s="11">
        <f t="shared" si="48"/>
        <v>578.40509999999983</v>
      </c>
      <c r="Y46" s="9">
        <f t="shared" si="49"/>
        <v>564.38949999999977</v>
      </c>
      <c r="Z46" s="10">
        <f t="shared" si="50"/>
        <v>550.37379999999985</v>
      </c>
      <c r="AA46" s="11">
        <f t="shared" si="51"/>
        <v>536.3581999999999</v>
      </c>
    </row>
    <row r="47" spans="1:27" x14ac:dyDescent="0.35">
      <c r="A47" s="6" t="s">
        <v>70</v>
      </c>
      <c r="B47" s="7">
        <f>B46-2</f>
        <v>756.62929999999983</v>
      </c>
      <c r="C47" s="8" t="s">
        <v>25</v>
      </c>
      <c r="D47" s="9">
        <f t="shared" si="29"/>
        <v>457.42929999999984</v>
      </c>
      <c r="E47" s="10">
        <f t="shared" si="30"/>
        <v>459.42929999999984</v>
      </c>
      <c r="F47" s="11">
        <f t="shared" si="31"/>
        <v>461.42929999999984</v>
      </c>
      <c r="G47" s="9">
        <f t="shared" si="32"/>
        <v>431.42929999999984</v>
      </c>
      <c r="H47" s="10">
        <f t="shared" si="33"/>
        <v>429.42929999999984</v>
      </c>
      <c r="I47" s="11">
        <f t="shared" si="34"/>
        <v>401.42929999999984</v>
      </c>
      <c r="J47" s="7">
        <f>J46-2</f>
        <v>756.62929999999983</v>
      </c>
      <c r="K47" s="10">
        <f t="shared" si="35"/>
        <v>758.6085999999998</v>
      </c>
      <c r="L47" s="11">
        <f t="shared" si="36"/>
        <v>744.60289999999986</v>
      </c>
      <c r="M47" s="9">
        <f t="shared" si="37"/>
        <v>730.57729999999981</v>
      </c>
      <c r="N47" s="10">
        <f t="shared" si="38"/>
        <v>716.56159999999977</v>
      </c>
      <c r="O47" s="11">
        <f t="shared" si="39"/>
        <v>702.54599999999982</v>
      </c>
      <c r="P47" s="9">
        <f t="shared" si="40"/>
        <v>688.53029999999978</v>
      </c>
      <c r="Q47" s="10">
        <f t="shared" si="41"/>
        <v>674.51469999999983</v>
      </c>
      <c r="R47" s="11">
        <f t="shared" si="42"/>
        <v>660.4989999999998</v>
      </c>
      <c r="S47" s="9">
        <f t="shared" si="43"/>
        <v>646.48339999999985</v>
      </c>
      <c r="T47" s="10">
        <f t="shared" si="44"/>
        <v>632.46769999999981</v>
      </c>
      <c r="U47" s="11">
        <f t="shared" si="45"/>
        <v>618.45209999999986</v>
      </c>
      <c r="V47" s="9">
        <f t="shared" si="46"/>
        <v>604.43639999999982</v>
      </c>
      <c r="W47" s="10">
        <f t="shared" si="47"/>
        <v>590.42079999999987</v>
      </c>
      <c r="X47" s="11">
        <f t="shared" si="48"/>
        <v>576.40509999999983</v>
      </c>
      <c r="Y47" s="9">
        <f t="shared" si="49"/>
        <v>562.38949999999977</v>
      </c>
      <c r="Z47" s="10">
        <f t="shared" si="50"/>
        <v>548.37379999999985</v>
      </c>
      <c r="AA47" s="11">
        <f t="shared" si="51"/>
        <v>534.3581999999999</v>
      </c>
    </row>
    <row r="48" spans="1:27" x14ac:dyDescent="0.35">
      <c r="A48" s="6" t="s">
        <v>71</v>
      </c>
      <c r="B48" s="7">
        <f>B47-2</f>
        <v>754.62929999999983</v>
      </c>
      <c r="C48" s="8" t="s">
        <v>25</v>
      </c>
      <c r="D48" s="9">
        <f t="shared" si="29"/>
        <v>455.42929999999984</v>
      </c>
      <c r="E48" s="10">
        <f t="shared" si="30"/>
        <v>457.42929999999984</v>
      </c>
      <c r="F48" s="11">
        <f t="shared" si="31"/>
        <v>459.42929999999984</v>
      </c>
      <c r="G48" s="9">
        <f t="shared" si="32"/>
        <v>429.42929999999984</v>
      </c>
      <c r="H48" s="10">
        <f t="shared" si="33"/>
        <v>427.42929999999984</v>
      </c>
      <c r="I48" s="11">
        <f t="shared" si="34"/>
        <v>399.42929999999984</v>
      </c>
      <c r="J48" s="7">
        <f>J47-2</f>
        <v>754.62929999999983</v>
      </c>
      <c r="K48" s="10">
        <f t="shared" si="35"/>
        <v>756.6085999999998</v>
      </c>
      <c r="L48" s="11">
        <f t="shared" si="36"/>
        <v>742.60289999999986</v>
      </c>
      <c r="M48" s="9">
        <f t="shared" si="37"/>
        <v>728.57729999999981</v>
      </c>
      <c r="N48" s="10">
        <f t="shared" si="38"/>
        <v>714.56159999999977</v>
      </c>
      <c r="O48" s="11">
        <f t="shared" si="39"/>
        <v>700.54599999999982</v>
      </c>
      <c r="P48" s="9">
        <f t="shared" si="40"/>
        <v>686.53029999999978</v>
      </c>
      <c r="Q48" s="10">
        <f t="shared" si="41"/>
        <v>672.51469999999983</v>
      </c>
      <c r="R48" s="11">
        <f t="shared" si="42"/>
        <v>658.4989999999998</v>
      </c>
      <c r="S48" s="9">
        <f t="shared" si="43"/>
        <v>644.48339999999985</v>
      </c>
      <c r="T48" s="10">
        <f t="shared" si="44"/>
        <v>630.46769999999981</v>
      </c>
      <c r="U48" s="11">
        <f t="shared" si="45"/>
        <v>616.45209999999986</v>
      </c>
      <c r="V48" s="9">
        <f t="shared" si="46"/>
        <v>602.43639999999982</v>
      </c>
      <c r="W48" s="10">
        <f t="shared" si="47"/>
        <v>588.42079999999987</v>
      </c>
      <c r="X48" s="11">
        <f t="shared" si="48"/>
        <v>574.40509999999983</v>
      </c>
      <c r="Y48" s="9">
        <f t="shared" si="49"/>
        <v>560.38949999999977</v>
      </c>
      <c r="Z48" s="10">
        <f t="shared" si="50"/>
        <v>546.37379999999985</v>
      </c>
      <c r="AA48" s="11">
        <f t="shared" si="51"/>
        <v>532.3581999999999</v>
      </c>
    </row>
    <row r="49" spans="1:27" x14ac:dyDescent="0.35">
      <c r="A49" s="6" t="s">
        <v>72</v>
      </c>
      <c r="B49" s="7">
        <f t="shared" ref="B49:B51" si="54">B48-2</f>
        <v>752.62929999999983</v>
      </c>
      <c r="C49" s="8" t="s">
        <v>25</v>
      </c>
      <c r="D49" s="9">
        <f t="shared" si="29"/>
        <v>453.42929999999984</v>
      </c>
      <c r="E49" s="10">
        <f t="shared" si="30"/>
        <v>455.42929999999984</v>
      </c>
      <c r="F49" s="11">
        <f t="shared" si="31"/>
        <v>457.42929999999984</v>
      </c>
      <c r="G49" s="9">
        <f t="shared" si="32"/>
        <v>427.42929999999984</v>
      </c>
      <c r="H49" s="10">
        <f t="shared" si="33"/>
        <v>425.42929999999984</v>
      </c>
      <c r="I49" s="11">
        <f t="shared" si="34"/>
        <v>397.42929999999984</v>
      </c>
      <c r="J49" s="7">
        <f t="shared" ref="J49:J51" si="55">J48-2</f>
        <v>752.62929999999983</v>
      </c>
      <c r="K49" s="10">
        <f t="shared" si="35"/>
        <v>754.6085999999998</v>
      </c>
      <c r="L49" s="11">
        <f t="shared" si="36"/>
        <v>740.60289999999986</v>
      </c>
      <c r="M49" s="9">
        <f t="shared" si="37"/>
        <v>726.57729999999981</v>
      </c>
      <c r="N49" s="10">
        <f t="shared" si="38"/>
        <v>712.56159999999977</v>
      </c>
      <c r="O49" s="11">
        <f t="shared" si="39"/>
        <v>698.54599999999982</v>
      </c>
      <c r="P49" s="9">
        <f t="shared" si="40"/>
        <v>684.53029999999978</v>
      </c>
      <c r="Q49" s="10">
        <f t="shared" si="41"/>
        <v>670.51469999999983</v>
      </c>
      <c r="R49" s="11">
        <f t="shared" si="42"/>
        <v>656.4989999999998</v>
      </c>
      <c r="S49" s="9">
        <f t="shared" si="43"/>
        <v>642.48339999999985</v>
      </c>
      <c r="T49" s="10">
        <f t="shared" si="44"/>
        <v>628.46769999999981</v>
      </c>
      <c r="U49" s="11">
        <f t="shared" si="45"/>
        <v>614.45209999999986</v>
      </c>
      <c r="V49" s="9">
        <f t="shared" si="46"/>
        <v>600.43639999999982</v>
      </c>
      <c r="W49" s="10">
        <f t="shared" si="47"/>
        <v>586.42079999999987</v>
      </c>
      <c r="X49" s="11">
        <f t="shared" si="48"/>
        <v>572.40509999999983</v>
      </c>
      <c r="Y49" s="9">
        <f t="shared" si="49"/>
        <v>558.38949999999977</v>
      </c>
      <c r="Z49" s="10">
        <f t="shared" si="50"/>
        <v>544.37379999999985</v>
      </c>
      <c r="AA49" s="11">
        <f t="shared" si="51"/>
        <v>530.3581999999999</v>
      </c>
    </row>
    <row r="50" spans="1:27" x14ac:dyDescent="0.35">
      <c r="A50" s="6" t="s">
        <v>73</v>
      </c>
      <c r="B50" s="7">
        <f t="shared" si="54"/>
        <v>750.62929999999983</v>
      </c>
      <c r="C50" s="8" t="s">
        <v>25</v>
      </c>
      <c r="D50" s="9">
        <f t="shared" si="29"/>
        <v>451.42929999999984</v>
      </c>
      <c r="E50" s="10">
        <f t="shared" si="30"/>
        <v>453.42929999999984</v>
      </c>
      <c r="F50" s="11">
        <f t="shared" si="31"/>
        <v>455.42929999999984</v>
      </c>
      <c r="G50" s="9">
        <f t="shared" si="32"/>
        <v>425.42929999999984</v>
      </c>
      <c r="H50" s="10">
        <f t="shared" si="33"/>
        <v>423.42929999999984</v>
      </c>
      <c r="I50" s="11">
        <f t="shared" si="34"/>
        <v>395.42929999999984</v>
      </c>
      <c r="J50" s="7">
        <f t="shared" si="55"/>
        <v>750.62929999999983</v>
      </c>
      <c r="K50" s="10">
        <f t="shared" si="35"/>
        <v>752.6085999999998</v>
      </c>
      <c r="L50" s="11">
        <f t="shared" si="36"/>
        <v>738.60289999999986</v>
      </c>
      <c r="M50" s="9">
        <f t="shared" si="37"/>
        <v>724.57729999999981</v>
      </c>
      <c r="N50" s="10">
        <f t="shared" si="38"/>
        <v>710.56159999999977</v>
      </c>
      <c r="O50" s="11">
        <f t="shared" si="39"/>
        <v>696.54599999999982</v>
      </c>
      <c r="P50" s="9">
        <f t="shared" si="40"/>
        <v>682.53029999999978</v>
      </c>
      <c r="Q50" s="10">
        <f t="shared" si="41"/>
        <v>668.51469999999983</v>
      </c>
      <c r="R50" s="11">
        <f t="shared" si="42"/>
        <v>654.4989999999998</v>
      </c>
      <c r="S50" s="9">
        <f t="shared" si="43"/>
        <v>640.48339999999985</v>
      </c>
      <c r="T50" s="10">
        <f t="shared" si="44"/>
        <v>626.46769999999981</v>
      </c>
      <c r="U50" s="11">
        <f t="shared" si="45"/>
        <v>612.45209999999986</v>
      </c>
      <c r="V50" s="9">
        <f t="shared" si="46"/>
        <v>598.43639999999982</v>
      </c>
      <c r="W50" s="10">
        <f t="shared" si="47"/>
        <v>584.42079999999987</v>
      </c>
      <c r="X50" s="11">
        <f t="shared" si="48"/>
        <v>570.40509999999983</v>
      </c>
      <c r="Y50" s="9">
        <f t="shared" si="49"/>
        <v>556.38949999999977</v>
      </c>
      <c r="Z50" s="10">
        <f t="shared" si="50"/>
        <v>542.37379999999985</v>
      </c>
      <c r="AA50" s="11">
        <f t="shared" si="51"/>
        <v>528.3581999999999</v>
      </c>
    </row>
    <row r="51" spans="1:27" x14ac:dyDescent="0.35">
      <c r="A51" s="6" t="s">
        <v>74</v>
      </c>
      <c r="B51" s="7">
        <f t="shared" si="54"/>
        <v>748.62929999999983</v>
      </c>
      <c r="C51" s="8" t="s">
        <v>25</v>
      </c>
      <c r="D51" s="9">
        <f t="shared" si="29"/>
        <v>449.42929999999984</v>
      </c>
      <c r="E51" s="10">
        <f t="shared" si="30"/>
        <v>451.42929999999984</v>
      </c>
      <c r="F51" s="11">
        <f t="shared" si="31"/>
        <v>453.42929999999984</v>
      </c>
      <c r="G51" s="9">
        <f t="shared" si="32"/>
        <v>423.42929999999984</v>
      </c>
      <c r="H51" s="10">
        <f t="shared" si="33"/>
        <v>421.42929999999984</v>
      </c>
      <c r="I51" s="11">
        <f t="shared" si="34"/>
        <v>393.42929999999984</v>
      </c>
      <c r="J51" s="7">
        <f t="shared" si="55"/>
        <v>748.62929999999983</v>
      </c>
      <c r="K51" s="10">
        <f t="shared" si="35"/>
        <v>750.6085999999998</v>
      </c>
      <c r="L51" s="11">
        <f t="shared" si="36"/>
        <v>736.60289999999986</v>
      </c>
      <c r="M51" s="9">
        <f t="shared" si="37"/>
        <v>722.57729999999981</v>
      </c>
      <c r="N51" s="10">
        <f t="shared" si="38"/>
        <v>708.56159999999977</v>
      </c>
      <c r="O51" s="11">
        <f t="shared" si="39"/>
        <v>694.54599999999982</v>
      </c>
      <c r="P51" s="9">
        <f t="shared" si="40"/>
        <v>680.53029999999978</v>
      </c>
      <c r="Q51" s="10">
        <f t="shared" si="41"/>
        <v>666.51469999999983</v>
      </c>
      <c r="R51" s="11">
        <f t="shared" si="42"/>
        <v>652.4989999999998</v>
      </c>
      <c r="S51" s="9">
        <f t="shared" si="43"/>
        <v>638.48339999999985</v>
      </c>
      <c r="T51" s="10">
        <f t="shared" si="44"/>
        <v>624.46769999999981</v>
      </c>
      <c r="U51" s="11">
        <f t="shared" si="45"/>
        <v>610.45209999999986</v>
      </c>
      <c r="V51" s="9">
        <f t="shared" si="46"/>
        <v>596.43639999999982</v>
      </c>
      <c r="W51" s="10">
        <f t="shared" si="47"/>
        <v>582.42079999999987</v>
      </c>
      <c r="X51" s="11">
        <f t="shared" si="48"/>
        <v>568.40509999999983</v>
      </c>
      <c r="Y51" s="9">
        <f t="shared" si="49"/>
        <v>554.38949999999977</v>
      </c>
      <c r="Z51" s="10">
        <f t="shared" si="50"/>
        <v>540.37379999999985</v>
      </c>
      <c r="AA51" s="11">
        <f t="shared" si="51"/>
        <v>526.3581999999999</v>
      </c>
    </row>
    <row r="52" spans="1:27" x14ac:dyDescent="0.35">
      <c r="A52" s="6" t="s">
        <v>75</v>
      </c>
      <c r="B52" s="7">
        <v>780.70755000000008</v>
      </c>
      <c r="C52" s="8" t="s">
        <v>25</v>
      </c>
      <c r="D52" s="9">
        <f t="shared" si="29"/>
        <v>481.50755000000009</v>
      </c>
      <c r="E52" s="10">
        <f t="shared" si="30"/>
        <v>483.50755000000009</v>
      </c>
      <c r="F52" s="11">
        <f t="shared" si="31"/>
        <v>485.50755000000009</v>
      </c>
      <c r="G52" s="9">
        <f t="shared" si="32"/>
        <v>455.50755000000009</v>
      </c>
      <c r="H52" s="10">
        <f t="shared" si="33"/>
        <v>453.50755000000009</v>
      </c>
      <c r="I52" s="11">
        <f t="shared" si="34"/>
        <v>425.50755000000009</v>
      </c>
      <c r="J52" s="7">
        <v>780.70755000000008</v>
      </c>
      <c r="K52" s="10">
        <f t="shared" si="35"/>
        <v>782.68685000000005</v>
      </c>
      <c r="L52" s="11">
        <f t="shared" si="36"/>
        <v>768.68115000000012</v>
      </c>
      <c r="M52" s="9">
        <f t="shared" si="37"/>
        <v>754.65555000000006</v>
      </c>
      <c r="N52" s="10">
        <f t="shared" si="38"/>
        <v>740.63985000000002</v>
      </c>
      <c r="O52" s="11">
        <f t="shared" si="39"/>
        <v>726.62425000000007</v>
      </c>
      <c r="P52" s="9">
        <f t="shared" si="40"/>
        <v>712.60855000000004</v>
      </c>
      <c r="Q52" s="10">
        <f t="shared" si="41"/>
        <v>698.59295000000009</v>
      </c>
      <c r="R52" s="11">
        <f t="shared" si="42"/>
        <v>684.57725000000005</v>
      </c>
      <c r="S52" s="9">
        <f t="shared" si="43"/>
        <v>670.5616500000001</v>
      </c>
      <c r="T52" s="10">
        <f t="shared" si="44"/>
        <v>656.54595000000006</v>
      </c>
      <c r="U52" s="11">
        <f t="shared" si="45"/>
        <v>642.53035000000011</v>
      </c>
      <c r="V52" s="9">
        <f t="shared" si="46"/>
        <v>628.51465000000007</v>
      </c>
      <c r="W52" s="10">
        <f t="shared" si="47"/>
        <v>614.49905000000012</v>
      </c>
      <c r="X52" s="11">
        <f t="shared" si="48"/>
        <v>600.48335000000009</v>
      </c>
      <c r="Y52" s="9">
        <f t="shared" si="49"/>
        <v>586.46775000000002</v>
      </c>
      <c r="Z52" s="10">
        <f t="shared" si="50"/>
        <v>572.4520500000001</v>
      </c>
      <c r="AA52" s="11">
        <f t="shared" si="51"/>
        <v>558.43645000000015</v>
      </c>
    </row>
    <row r="53" spans="1:27" x14ac:dyDescent="0.35">
      <c r="A53" s="6" t="s">
        <v>76</v>
      </c>
      <c r="B53" s="7">
        <v>778.69190000000003</v>
      </c>
      <c r="C53" s="8" t="s">
        <v>25</v>
      </c>
      <c r="D53" s="9">
        <f t="shared" si="29"/>
        <v>479.49190000000004</v>
      </c>
      <c r="E53" s="10">
        <f t="shared" si="30"/>
        <v>481.49190000000004</v>
      </c>
      <c r="F53" s="11">
        <f t="shared" si="31"/>
        <v>483.49190000000004</v>
      </c>
      <c r="G53" s="9">
        <f t="shared" si="32"/>
        <v>453.49190000000004</v>
      </c>
      <c r="H53" s="10">
        <f t="shared" si="33"/>
        <v>451.49190000000004</v>
      </c>
      <c r="I53" s="11">
        <f t="shared" si="34"/>
        <v>423.49190000000004</v>
      </c>
      <c r="J53" s="7">
        <v>778.69190000000003</v>
      </c>
      <c r="K53" s="10">
        <f t="shared" si="35"/>
        <v>780.6712</v>
      </c>
      <c r="L53" s="11">
        <f t="shared" si="36"/>
        <v>766.66550000000007</v>
      </c>
      <c r="M53" s="9">
        <f t="shared" si="37"/>
        <v>752.63990000000001</v>
      </c>
      <c r="N53" s="10">
        <f t="shared" si="38"/>
        <v>738.62419999999997</v>
      </c>
      <c r="O53" s="11">
        <f t="shared" si="39"/>
        <v>724.60860000000002</v>
      </c>
      <c r="P53" s="9">
        <f t="shared" si="40"/>
        <v>710.59289999999999</v>
      </c>
      <c r="Q53" s="10">
        <f t="shared" si="41"/>
        <v>696.57730000000004</v>
      </c>
      <c r="R53" s="11">
        <f t="shared" si="42"/>
        <v>682.5616</v>
      </c>
      <c r="S53" s="9">
        <f t="shared" si="43"/>
        <v>668.54600000000005</v>
      </c>
      <c r="T53" s="10">
        <f t="shared" si="44"/>
        <v>654.53030000000001</v>
      </c>
      <c r="U53" s="11">
        <f t="shared" si="45"/>
        <v>640.51470000000006</v>
      </c>
      <c r="V53" s="9">
        <f t="shared" si="46"/>
        <v>626.49900000000002</v>
      </c>
      <c r="W53" s="10">
        <f t="shared" si="47"/>
        <v>612.48340000000007</v>
      </c>
      <c r="X53" s="11">
        <f t="shared" si="48"/>
        <v>598.46770000000004</v>
      </c>
      <c r="Y53" s="9">
        <f t="shared" si="49"/>
        <v>584.45209999999997</v>
      </c>
      <c r="Z53" s="10">
        <f t="shared" si="50"/>
        <v>570.43640000000005</v>
      </c>
      <c r="AA53" s="11">
        <f t="shared" si="51"/>
        <v>556.4208000000001</v>
      </c>
    </row>
    <row r="54" spans="1:27" x14ac:dyDescent="0.35">
      <c r="A54" s="6" t="s">
        <v>77</v>
      </c>
      <c r="B54" s="7">
        <v>776.67624999999998</v>
      </c>
      <c r="C54" s="8" t="s">
        <v>25</v>
      </c>
      <c r="D54" s="9">
        <f t="shared" si="29"/>
        <v>477.47624999999999</v>
      </c>
      <c r="E54" s="10">
        <f t="shared" si="30"/>
        <v>479.47624999999999</v>
      </c>
      <c r="F54" s="11">
        <f t="shared" si="31"/>
        <v>481.47624999999999</v>
      </c>
      <c r="G54" s="9">
        <f t="shared" si="32"/>
        <v>451.47624999999999</v>
      </c>
      <c r="H54" s="10">
        <f t="shared" si="33"/>
        <v>449.47624999999999</v>
      </c>
      <c r="I54" s="11">
        <f t="shared" si="34"/>
        <v>421.47624999999999</v>
      </c>
      <c r="J54" s="7">
        <v>776.67624999999998</v>
      </c>
      <c r="K54" s="10">
        <f t="shared" si="35"/>
        <v>778.65554999999995</v>
      </c>
      <c r="L54" s="11">
        <f t="shared" si="36"/>
        <v>764.64985000000001</v>
      </c>
      <c r="M54" s="9">
        <f t="shared" si="37"/>
        <v>750.62424999999996</v>
      </c>
      <c r="N54" s="10">
        <f t="shared" si="38"/>
        <v>736.60854999999992</v>
      </c>
      <c r="O54" s="11">
        <f t="shared" si="39"/>
        <v>722.59294999999997</v>
      </c>
      <c r="P54" s="9">
        <f t="shared" si="40"/>
        <v>708.57724999999994</v>
      </c>
      <c r="Q54" s="10">
        <f t="shared" si="41"/>
        <v>694.56164999999999</v>
      </c>
      <c r="R54" s="11">
        <f t="shared" si="42"/>
        <v>680.54594999999995</v>
      </c>
      <c r="S54" s="9">
        <f t="shared" si="43"/>
        <v>666.53035</v>
      </c>
      <c r="T54" s="10">
        <f t="shared" si="44"/>
        <v>652.51464999999996</v>
      </c>
      <c r="U54" s="11">
        <f t="shared" si="45"/>
        <v>638.49905000000001</v>
      </c>
      <c r="V54" s="9">
        <f t="shared" si="46"/>
        <v>624.48334999999997</v>
      </c>
      <c r="W54" s="10">
        <f t="shared" si="47"/>
        <v>610.46775000000002</v>
      </c>
      <c r="X54" s="11">
        <f t="shared" si="48"/>
        <v>596.45204999999999</v>
      </c>
      <c r="Y54" s="9">
        <f t="shared" si="49"/>
        <v>582.43644999999992</v>
      </c>
      <c r="Z54" s="10">
        <f t="shared" si="50"/>
        <v>568.42075</v>
      </c>
      <c r="AA54" s="11">
        <f t="shared" si="51"/>
        <v>554.40515000000005</v>
      </c>
    </row>
    <row r="55" spans="1:27" x14ac:dyDescent="0.35">
      <c r="A55" s="6" t="s">
        <v>78</v>
      </c>
      <c r="B55" s="7">
        <v>774.66059999999993</v>
      </c>
      <c r="C55" s="8" t="s">
        <v>25</v>
      </c>
      <c r="D55" s="9">
        <f t="shared" si="29"/>
        <v>475.46059999999994</v>
      </c>
      <c r="E55" s="10">
        <f t="shared" si="30"/>
        <v>477.46059999999994</v>
      </c>
      <c r="F55" s="11">
        <f t="shared" si="31"/>
        <v>479.46059999999994</v>
      </c>
      <c r="G55" s="9">
        <f t="shared" si="32"/>
        <v>449.46059999999994</v>
      </c>
      <c r="H55" s="10">
        <f t="shared" si="33"/>
        <v>447.46059999999994</v>
      </c>
      <c r="I55" s="11">
        <f t="shared" si="34"/>
        <v>419.46059999999994</v>
      </c>
      <c r="J55" s="7">
        <v>774.66059999999993</v>
      </c>
      <c r="K55" s="10">
        <f t="shared" si="35"/>
        <v>776.6398999999999</v>
      </c>
      <c r="L55" s="11">
        <f t="shared" si="36"/>
        <v>762.63419999999996</v>
      </c>
      <c r="M55" s="9">
        <f t="shared" si="37"/>
        <v>748.60859999999991</v>
      </c>
      <c r="N55" s="10">
        <f t="shared" si="38"/>
        <v>734.59289999999987</v>
      </c>
      <c r="O55" s="11">
        <f t="shared" si="39"/>
        <v>720.57729999999992</v>
      </c>
      <c r="P55" s="9">
        <f t="shared" si="40"/>
        <v>706.56159999999988</v>
      </c>
      <c r="Q55" s="10">
        <f t="shared" si="41"/>
        <v>692.54599999999994</v>
      </c>
      <c r="R55" s="11">
        <f t="shared" si="42"/>
        <v>678.5302999999999</v>
      </c>
      <c r="S55" s="9">
        <f t="shared" si="43"/>
        <v>664.51469999999995</v>
      </c>
      <c r="T55" s="10">
        <f t="shared" si="44"/>
        <v>650.49899999999991</v>
      </c>
      <c r="U55" s="11">
        <f t="shared" si="45"/>
        <v>636.48339999999996</v>
      </c>
      <c r="V55" s="9">
        <f t="shared" si="46"/>
        <v>622.46769999999992</v>
      </c>
      <c r="W55" s="10">
        <f t="shared" si="47"/>
        <v>608.45209999999997</v>
      </c>
      <c r="X55" s="11">
        <f t="shared" si="48"/>
        <v>594.43639999999994</v>
      </c>
      <c r="Y55" s="9">
        <f t="shared" si="49"/>
        <v>580.42079999999987</v>
      </c>
      <c r="Z55" s="10">
        <f t="shared" si="50"/>
        <v>566.40509999999995</v>
      </c>
      <c r="AA55" s="11">
        <f t="shared" si="51"/>
        <v>552.3895</v>
      </c>
    </row>
    <row r="56" spans="1:27" x14ac:dyDescent="0.35">
      <c r="A56" s="6" t="s">
        <v>79</v>
      </c>
      <c r="B56" s="7">
        <v>772.64494999999988</v>
      </c>
      <c r="C56" s="8" t="s">
        <v>25</v>
      </c>
      <c r="D56" s="9">
        <f t="shared" si="29"/>
        <v>473.44494999999989</v>
      </c>
      <c r="E56" s="10">
        <f t="shared" si="30"/>
        <v>475.44494999999989</v>
      </c>
      <c r="F56" s="11">
        <f t="shared" si="31"/>
        <v>477.44494999999989</v>
      </c>
      <c r="G56" s="9">
        <f t="shared" si="32"/>
        <v>447.44494999999989</v>
      </c>
      <c r="H56" s="10">
        <f t="shared" si="33"/>
        <v>445.44494999999989</v>
      </c>
      <c r="I56" s="11">
        <f t="shared" si="34"/>
        <v>417.44494999999989</v>
      </c>
      <c r="J56" s="7">
        <v>772.64494999999988</v>
      </c>
      <c r="K56" s="10">
        <f t="shared" si="35"/>
        <v>774.62424999999985</v>
      </c>
      <c r="L56" s="11">
        <f t="shared" si="36"/>
        <v>760.61854999999991</v>
      </c>
      <c r="M56" s="9">
        <f t="shared" si="37"/>
        <v>746.59294999999986</v>
      </c>
      <c r="N56" s="10">
        <f t="shared" si="38"/>
        <v>732.57724999999982</v>
      </c>
      <c r="O56" s="11">
        <f t="shared" si="39"/>
        <v>718.56164999999987</v>
      </c>
      <c r="P56" s="9">
        <f t="shared" si="40"/>
        <v>704.54594999999983</v>
      </c>
      <c r="Q56" s="10">
        <f t="shared" si="41"/>
        <v>690.53034999999988</v>
      </c>
      <c r="R56" s="11">
        <f t="shared" si="42"/>
        <v>676.51464999999985</v>
      </c>
      <c r="S56" s="9">
        <f t="shared" si="43"/>
        <v>662.4990499999999</v>
      </c>
      <c r="T56" s="10">
        <f t="shared" si="44"/>
        <v>648.48334999999986</v>
      </c>
      <c r="U56" s="11">
        <f t="shared" si="45"/>
        <v>634.46774999999991</v>
      </c>
      <c r="V56" s="9">
        <f t="shared" si="46"/>
        <v>620.45204999999987</v>
      </c>
      <c r="W56" s="10">
        <f t="shared" si="47"/>
        <v>606.43644999999992</v>
      </c>
      <c r="X56" s="11">
        <f t="shared" si="48"/>
        <v>592.42074999999988</v>
      </c>
      <c r="Y56" s="9">
        <f t="shared" si="49"/>
        <v>578.40514999999982</v>
      </c>
      <c r="Z56" s="10">
        <f t="shared" si="50"/>
        <v>564.3894499999999</v>
      </c>
      <c r="AA56" s="11">
        <f t="shared" si="51"/>
        <v>550.37384999999995</v>
      </c>
    </row>
    <row r="57" spans="1:27" x14ac:dyDescent="0.35">
      <c r="A57" s="6" t="s">
        <v>80</v>
      </c>
      <c r="B57" s="7">
        <f>B56-2</f>
        <v>770.64494999999988</v>
      </c>
      <c r="C57" s="8" t="s">
        <v>25</v>
      </c>
      <c r="D57" s="9">
        <f t="shared" si="29"/>
        <v>471.44494999999989</v>
      </c>
      <c r="E57" s="10">
        <f t="shared" si="30"/>
        <v>473.44494999999989</v>
      </c>
      <c r="F57" s="11">
        <f t="shared" si="31"/>
        <v>475.44494999999989</v>
      </c>
      <c r="G57" s="9">
        <f t="shared" si="32"/>
        <v>445.44494999999989</v>
      </c>
      <c r="H57" s="10">
        <f t="shared" si="33"/>
        <v>443.44494999999989</v>
      </c>
      <c r="I57" s="11">
        <f t="shared" si="34"/>
        <v>415.44494999999989</v>
      </c>
      <c r="J57" s="7">
        <f>J56-2</f>
        <v>770.64494999999988</v>
      </c>
      <c r="K57" s="10">
        <f t="shared" si="35"/>
        <v>772.62424999999985</v>
      </c>
      <c r="L57" s="11">
        <f t="shared" si="36"/>
        <v>758.61854999999991</v>
      </c>
      <c r="M57" s="9">
        <f t="shared" si="37"/>
        <v>744.59294999999986</v>
      </c>
      <c r="N57" s="10">
        <f t="shared" si="38"/>
        <v>730.57724999999982</v>
      </c>
      <c r="O57" s="11">
        <f t="shared" si="39"/>
        <v>716.56164999999987</v>
      </c>
      <c r="P57" s="9">
        <f t="shared" si="40"/>
        <v>702.54594999999983</v>
      </c>
      <c r="Q57" s="10">
        <f t="shared" si="41"/>
        <v>688.53034999999988</v>
      </c>
      <c r="R57" s="11">
        <f t="shared" si="42"/>
        <v>674.51464999999985</v>
      </c>
      <c r="S57" s="9">
        <f t="shared" si="43"/>
        <v>660.4990499999999</v>
      </c>
      <c r="T57" s="10">
        <f t="shared" si="44"/>
        <v>646.48334999999986</v>
      </c>
      <c r="U57" s="11">
        <f t="shared" si="45"/>
        <v>632.46774999999991</v>
      </c>
      <c r="V57" s="9">
        <f t="shared" si="46"/>
        <v>618.45204999999987</v>
      </c>
      <c r="W57" s="10">
        <f t="shared" si="47"/>
        <v>604.43644999999992</v>
      </c>
      <c r="X57" s="11">
        <f t="shared" si="48"/>
        <v>590.42074999999988</v>
      </c>
      <c r="Y57" s="9">
        <f t="shared" si="49"/>
        <v>576.40514999999982</v>
      </c>
      <c r="Z57" s="10">
        <f t="shared" si="50"/>
        <v>562.3894499999999</v>
      </c>
      <c r="AA57" s="11">
        <f t="shared" si="51"/>
        <v>548.37384999999995</v>
      </c>
    </row>
    <row r="58" spans="1:27" x14ac:dyDescent="0.35">
      <c r="A58" s="6" t="s">
        <v>81</v>
      </c>
      <c r="B58" s="7">
        <f>B57-2</f>
        <v>768.64494999999988</v>
      </c>
      <c r="C58" s="8" t="s">
        <v>25</v>
      </c>
      <c r="D58" s="9">
        <f t="shared" si="29"/>
        <v>469.44494999999989</v>
      </c>
      <c r="E58" s="10">
        <f t="shared" si="30"/>
        <v>471.44494999999989</v>
      </c>
      <c r="F58" s="11">
        <f t="shared" si="31"/>
        <v>473.44494999999989</v>
      </c>
      <c r="G58" s="9">
        <f t="shared" si="32"/>
        <v>443.44494999999989</v>
      </c>
      <c r="H58" s="10">
        <f t="shared" si="33"/>
        <v>441.44494999999989</v>
      </c>
      <c r="I58" s="11">
        <f t="shared" si="34"/>
        <v>413.44494999999989</v>
      </c>
      <c r="J58" s="7">
        <f>J57-2</f>
        <v>768.64494999999988</v>
      </c>
      <c r="K58" s="10">
        <f t="shared" si="35"/>
        <v>770.62424999999985</v>
      </c>
      <c r="L58" s="11">
        <f t="shared" si="36"/>
        <v>756.61854999999991</v>
      </c>
      <c r="M58" s="9">
        <f t="shared" si="37"/>
        <v>742.59294999999986</v>
      </c>
      <c r="N58" s="10">
        <f t="shared" si="38"/>
        <v>728.57724999999982</v>
      </c>
      <c r="O58" s="11">
        <f t="shared" si="39"/>
        <v>714.56164999999987</v>
      </c>
      <c r="P58" s="9">
        <f t="shared" si="40"/>
        <v>700.54594999999983</v>
      </c>
      <c r="Q58" s="10">
        <f t="shared" si="41"/>
        <v>686.53034999999988</v>
      </c>
      <c r="R58" s="11">
        <f t="shared" si="42"/>
        <v>672.51464999999985</v>
      </c>
      <c r="S58" s="9">
        <f t="shared" si="43"/>
        <v>658.4990499999999</v>
      </c>
      <c r="T58" s="10">
        <f t="shared" si="44"/>
        <v>644.48334999999986</v>
      </c>
      <c r="U58" s="11">
        <f t="shared" si="45"/>
        <v>630.46774999999991</v>
      </c>
      <c r="V58" s="9">
        <f t="shared" si="46"/>
        <v>616.45204999999987</v>
      </c>
      <c r="W58" s="10">
        <f t="shared" si="47"/>
        <v>602.43644999999992</v>
      </c>
      <c r="X58" s="11">
        <f t="shared" si="48"/>
        <v>588.42074999999988</v>
      </c>
      <c r="Y58" s="9">
        <f t="shared" si="49"/>
        <v>574.40514999999982</v>
      </c>
      <c r="Z58" s="10">
        <f t="shared" si="50"/>
        <v>560.3894499999999</v>
      </c>
      <c r="AA58" s="11">
        <f t="shared" si="51"/>
        <v>546.37384999999995</v>
      </c>
    </row>
    <row r="59" spans="1:27" x14ac:dyDescent="0.35">
      <c r="A59" s="6" t="s">
        <v>82</v>
      </c>
      <c r="B59" s="7">
        <f t="shared" ref="B59:B61" si="56">B58-2</f>
        <v>766.64494999999988</v>
      </c>
      <c r="C59" s="8" t="s">
        <v>25</v>
      </c>
      <c r="D59" s="9">
        <f t="shared" si="29"/>
        <v>467.44494999999989</v>
      </c>
      <c r="E59" s="10">
        <f t="shared" si="30"/>
        <v>469.44494999999989</v>
      </c>
      <c r="F59" s="11">
        <f t="shared" si="31"/>
        <v>471.44494999999989</v>
      </c>
      <c r="G59" s="9">
        <f t="shared" si="32"/>
        <v>441.44494999999989</v>
      </c>
      <c r="H59" s="10">
        <f t="shared" si="33"/>
        <v>439.44494999999989</v>
      </c>
      <c r="I59" s="11">
        <f t="shared" si="34"/>
        <v>411.44494999999989</v>
      </c>
      <c r="J59" s="7">
        <f t="shared" ref="J59:J61" si="57">J58-2</f>
        <v>766.64494999999988</v>
      </c>
      <c r="K59" s="10">
        <f t="shared" si="35"/>
        <v>768.62424999999985</v>
      </c>
      <c r="L59" s="11">
        <f t="shared" si="36"/>
        <v>754.61854999999991</v>
      </c>
      <c r="M59" s="9">
        <f t="shared" si="37"/>
        <v>740.59294999999986</v>
      </c>
      <c r="N59" s="10">
        <f t="shared" si="38"/>
        <v>726.57724999999982</v>
      </c>
      <c r="O59" s="11">
        <f t="shared" si="39"/>
        <v>712.56164999999987</v>
      </c>
      <c r="P59" s="9">
        <f t="shared" si="40"/>
        <v>698.54594999999983</v>
      </c>
      <c r="Q59" s="10">
        <f t="shared" si="41"/>
        <v>684.53034999999988</v>
      </c>
      <c r="R59" s="11">
        <f t="shared" si="42"/>
        <v>670.51464999999985</v>
      </c>
      <c r="S59" s="9">
        <f t="shared" si="43"/>
        <v>656.4990499999999</v>
      </c>
      <c r="T59" s="10">
        <f t="shared" si="44"/>
        <v>642.48334999999986</v>
      </c>
      <c r="U59" s="11">
        <f t="shared" si="45"/>
        <v>628.46774999999991</v>
      </c>
      <c r="V59" s="9">
        <f t="shared" si="46"/>
        <v>614.45204999999987</v>
      </c>
      <c r="W59" s="10">
        <f t="shared" si="47"/>
        <v>600.43644999999992</v>
      </c>
      <c r="X59" s="11">
        <f t="shared" si="48"/>
        <v>586.42074999999988</v>
      </c>
      <c r="Y59" s="9">
        <f t="shared" si="49"/>
        <v>572.40514999999982</v>
      </c>
      <c r="Z59" s="10">
        <f t="shared" si="50"/>
        <v>558.3894499999999</v>
      </c>
      <c r="AA59" s="11">
        <f t="shared" si="51"/>
        <v>544.37384999999995</v>
      </c>
    </row>
    <row r="60" spans="1:27" x14ac:dyDescent="0.35">
      <c r="A60" s="6" t="s">
        <v>83</v>
      </c>
      <c r="B60" s="7">
        <f t="shared" si="56"/>
        <v>764.64494999999988</v>
      </c>
      <c r="C60" s="8" t="s">
        <v>25</v>
      </c>
      <c r="D60" s="9">
        <f t="shared" si="29"/>
        <v>465.44494999999989</v>
      </c>
      <c r="E60" s="10">
        <f t="shared" si="30"/>
        <v>467.44494999999989</v>
      </c>
      <c r="F60" s="11">
        <f t="shared" si="31"/>
        <v>469.44494999999989</v>
      </c>
      <c r="G60" s="9">
        <f t="shared" si="32"/>
        <v>439.44494999999989</v>
      </c>
      <c r="H60" s="10">
        <f t="shared" si="33"/>
        <v>437.44494999999989</v>
      </c>
      <c r="I60" s="11">
        <f t="shared" si="34"/>
        <v>409.44494999999989</v>
      </c>
      <c r="J60" s="7">
        <f t="shared" si="57"/>
        <v>764.64494999999988</v>
      </c>
      <c r="K60" s="10">
        <f t="shared" si="35"/>
        <v>766.62424999999985</v>
      </c>
      <c r="L60" s="11">
        <f t="shared" si="36"/>
        <v>752.61854999999991</v>
      </c>
      <c r="M60" s="9">
        <f t="shared" si="37"/>
        <v>738.59294999999986</v>
      </c>
      <c r="N60" s="10">
        <f t="shared" si="38"/>
        <v>724.57724999999982</v>
      </c>
      <c r="O60" s="11">
        <f t="shared" si="39"/>
        <v>710.56164999999987</v>
      </c>
      <c r="P60" s="9">
        <f t="shared" si="40"/>
        <v>696.54594999999983</v>
      </c>
      <c r="Q60" s="10">
        <f t="shared" si="41"/>
        <v>682.53034999999988</v>
      </c>
      <c r="R60" s="11">
        <f t="shared" si="42"/>
        <v>668.51464999999985</v>
      </c>
      <c r="S60" s="9">
        <f t="shared" si="43"/>
        <v>654.4990499999999</v>
      </c>
      <c r="T60" s="10">
        <f t="shared" si="44"/>
        <v>640.48334999999986</v>
      </c>
      <c r="U60" s="11">
        <f t="shared" si="45"/>
        <v>626.46774999999991</v>
      </c>
      <c r="V60" s="9">
        <f t="shared" si="46"/>
        <v>612.45204999999987</v>
      </c>
      <c r="W60" s="10">
        <f t="shared" si="47"/>
        <v>598.43644999999992</v>
      </c>
      <c r="X60" s="11">
        <f t="shared" si="48"/>
        <v>584.42074999999988</v>
      </c>
      <c r="Y60" s="9">
        <f t="shared" si="49"/>
        <v>570.40514999999982</v>
      </c>
      <c r="Z60" s="10">
        <f t="shared" si="50"/>
        <v>556.3894499999999</v>
      </c>
      <c r="AA60" s="11">
        <f t="shared" si="51"/>
        <v>542.37384999999995</v>
      </c>
    </row>
    <row r="61" spans="1:27" x14ac:dyDescent="0.35">
      <c r="A61" s="6" t="s">
        <v>84</v>
      </c>
      <c r="B61" s="7">
        <f t="shared" si="56"/>
        <v>762.64494999999988</v>
      </c>
      <c r="C61" s="8" t="s">
        <v>25</v>
      </c>
      <c r="D61" s="9">
        <f t="shared" si="29"/>
        <v>463.44494999999989</v>
      </c>
      <c r="E61" s="10">
        <f t="shared" si="30"/>
        <v>465.44494999999989</v>
      </c>
      <c r="F61" s="11">
        <f t="shared" si="31"/>
        <v>467.44494999999989</v>
      </c>
      <c r="G61" s="9">
        <f t="shared" si="32"/>
        <v>437.44494999999989</v>
      </c>
      <c r="H61" s="10">
        <f t="shared" si="33"/>
        <v>435.44494999999989</v>
      </c>
      <c r="I61" s="11">
        <f t="shared" si="34"/>
        <v>407.44494999999989</v>
      </c>
      <c r="J61" s="7">
        <f t="shared" si="57"/>
        <v>762.64494999999988</v>
      </c>
      <c r="K61" s="10">
        <f t="shared" si="35"/>
        <v>764.62424999999985</v>
      </c>
      <c r="L61" s="11">
        <f t="shared" si="36"/>
        <v>750.61854999999991</v>
      </c>
      <c r="M61" s="9">
        <f t="shared" si="37"/>
        <v>736.59294999999986</v>
      </c>
      <c r="N61" s="10">
        <f t="shared" si="38"/>
        <v>722.57724999999982</v>
      </c>
      <c r="O61" s="11">
        <f t="shared" si="39"/>
        <v>708.56164999999987</v>
      </c>
      <c r="P61" s="9">
        <f t="shared" si="40"/>
        <v>694.54594999999983</v>
      </c>
      <c r="Q61" s="10">
        <f t="shared" si="41"/>
        <v>680.53034999999988</v>
      </c>
      <c r="R61" s="11">
        <f t="shared" si="42"/>
        <v>666.51464999999985</v>
      </c>
      <c r="S61" s="9">
        <f t="shared" si="43"/>
        <v>652.4990499999999</v>
      </c>
      <c r="T61" s="10">
        <f t="shared" si="44"/>
        <v>638.48334999999986</v>
      </c>
      <c r="U61" s="11">
        <f t="shared" si="45"/>
        <v>624.46774999999991</v>
      </c>
      <c r="V61" s="9">
        <f t="shared" si="46"/>
        <v>610.45204999999987</v>
      </c>
      <c r="W61" s="10">
        <f t="shared" si="47"/>
        <v>596.43644999999992</v>
      </c>
      <c r="X61" s="11">
        <f t="shared" si="48"/>
        <v>582.42074999999988</v>
      </c>
      <c r="Y61" s="9">
        <f t="shared" si="49"/>
        <v>568.40514999999982</v>
      </c>
      <c r="Z61" s="10">
        <f t="shared" si="50"/>
        <v>554.3894499999999</v>
      </c>
      <c r="AA61" s="11">
        <f t="shared" si="51"/>
        <v>540.37384999999995</v>
      </c>
    </row>
    <row r="62" spans="1:27" x14ac:dyDescent="0.35">
      <c r="A62" s="6" t="s">
        <v>85</v>
      </c>
      <c r="B62" s="7">
        <v>794.72320000000013</v>
      </c>
      <c r="C62" s="8" t="s">
        <v>25</v>
      </c>
      <c r="D62" s="9">
        <f t="shared" si="29"/>
        <v>495.52320000000014</v>
      </c>
      <c r="E62" s="10">
        <f t="shared" si="30"/>
        <v>497.52320000000014</v>
      </c>
      <c r="F62" s="11">
        <f t="shared" si="31"/>
        <v>499.52320000000014</v>
      </c>
      <c r="G62" s="9">
        <f t="shared" si="32"/>
        <v>469.52320000000014</v>
      </c>
      <c r="H62" s="10">
        <f t="shared" si="33"/>
        <v>467.52320000000014</v>
      </c>
      <c r="I62" s="11">
        <f t="shared" si="34"/>
        <v>439.52320000000014</v>
      </c>
      <c r="J62" s="7">
        <v>794.72320000000013</v>
      </c>
      <c r="K62" s="10">
        <f t="shared" si="35"/>
        <v>796.7025000000001</v>
      </c>
      <c r="L62" s="11">
        <f t="shared" si="36"/>
        <v>782.69680000000017</v>
      </c>
      <c r="M62" s="9">
        <f t="shared" si="37"/>
        <v>768.67120000000011</v>
      </c>
      <c r="N62" s="10">
        <f t="shared" si="38"/>
        <v>754.65550000000007</v>
      </c>
      <c r="O62" s="11">
        <f t="shared" si="39"/>
        <v>740.63990000000013</v>
      </c>
      <c r="P62" s="9">
        <f t="shared" si="40"/>
        <v>726.62420000000009</v>
      </c>
      <c r="Q62" s="10">
        <f t="shared" si="41"/>
        <v>712.60860000000014</v>
      </c>
      <c r="R62" s="11">
        <f t="shared" si="42"/>
        <v>698.5929000000001</v>
      </c>
      <c r="S62" s="9">
        <f t="shared" si="43"/>
        <v>684.57730000000015</v>
      </c>
      <c r="T62" s="10">
        <f t="shared" si="44"/>
        <v>670.56160000000011</v>
      </c>
      <c r="U62" s="11">
        <f t="shared" si="45"/>
        <v>656.54600000000016</v>
      </c>
      <c r="V62" s="9">
        <f t="shared" si="46"/>
        <v>642.53030000000012</v>
      </c>
      <c r="W62" s="10">
        <f t="shared" si="47"/>
        <v>628.51470000000018</v>
      </c>
      <c r="X62" s="11">
        <f t="shared" si="48"/>
        <v>614.49900000000014</v>
      </c>
      <c r="Y62" s="9">
        <f t="shared" si="49"/>
        <v>600.48340000000007</v>
      </c>
      <c r="Z62" s="10">
        <f t="shared" si="50"/>
        <v>586.46770000000015</v>
      </c>
      <c r="AA62" s="11">
        <f t="shared" si="51"/>
        <v>572.4521000000002</v>
      </c>
    </row>
    <row r="63" spans="1:27" x14ac:dyDescent="0.35">
      <c r="A63" s="6" t="s">
        <v>86</v>
      </c>
      <c r="B63" s="7">
        <v>792.70755000000008</v>
      </c>
      <c r="C63" s="8" t="s">
        <v>25</v>
      </c>
      <c r="D63" s="9">
        <f t="shared" si="29"/>
        <v>493.50755000000009</v>
      </c>
      <c r="E63" s="10">
        <f t="shared" si="30"/>
        <v>495.50755000000009</v>
      </c>
      <c r="F63" s="11">
        <f t="shared" si="31"/>
        <v>497.50755000000009</v>
      </c>
      <c r="G63" s="9">
        <f t="shared" si="32"/>
        <v>467.50755000000009</v>
      </c>
      <c r="H63" s="10">
        <f t="shared" si="33"/>
        <v>465.50755000000009</v>
      </c>
      <c r="I63" s="11">
        <f t="shared" si="34"/>
        <v>437.50755000000009</v>
      </c>
      <c r="J63" s="7">
        <v>792.70755000000008</v>
      </c>
      <c r="K63" s="10">
        <f t="shared" si="35"/>
        <v>794.68685000000005</v>
      </c>
      <c r="L63" s="11">
        <f t="shared" si="36"/>
        <v>780.68115000000012</v>
      </c>
      <c r="M63" s="9">
        <f t="shared" si="37"/>
        <v>766.65555000000006</v>
      </c>
      <c r="N63" s="10">
        <f t="shared" si="38"/>
        <v>752.63985000000002</v>
      </c>
      <c r="O63" s="11">
        <f t="shared" si="39"/>
        <v>738.62425000000007</v>
      </c>
      <c r="P63" s="9">
        <f t="shared" si="40"/>
        <v>724.60855000000004</v>
      </c>
      <c r="Q63" s="10">
        <f t="shared" si="41"/>
        <v>710.59295000000009</v>
      </c>
      <c r="R63" s="11">
        <f t="shared" si="42"/>
        <v>696.57725000000005</v>
      </c>
      <c r="S63" s="9">
        <f t="shared" si="43"/>
        <v>682.5616500000001</v>
      </c>
      <c r="T63" s="10">
        <f t="shared" si="44"/>
        <v>668.54595000000006</v>
      </c>
      <c r="U63" s="11">
        <f t="shared" si="45"/>
        <v>654.53035000000011</v>
      </c>
      <c r="V63" s="9">
        <f t="shared" si="46"/>
        <v>640.51465000000007</v>
      </c>
      <c r="W63" s="10">
        <f t="shared" si="47"/>
        <v>626.49905000000012</v>
      </c>
      <c r="X63" s="11">
        <f t="shared" si="48"/>
        <v>612.48335000000009</v>
      </c>
      <c r="Y63" s="9">
        <f t="shared" si="49"/>
        <v>598.46775000000002</v>
      </c>
      <c r="Z63" s="10">
        <f t="shared" si="50"/>
        <v>584.4520500000001</v>
      </c>
      <c r="AA63" s="11">
        <f t="shared" si="51"/>
        <v>570.43645000000015</v>
      </c>
    </row>
    <row r="64" spans="1:27" x14ac:dyDescent="0.35">
      <c r="A64" s="6" t="s">
        <v>87</v>
      </c>
      <c r="B64" s="7">
        <v>790.69190000000003</v>
      </c>
      <c r="C64" s="8" t="s">
        <v>25</v>
      </c>
      <c r="D64" s="9">
        <f t="shared" si="29"/>
        <v>491.49190000000004</v>
      </c>
      <c r="E64" s="10">
        <f t="shared" si="30"/>
        <v>493.49190000000004</v>
      </c>
      <c r="F64" s="11">
        <f t="shared" si="31"/>
        <v>495.49190000000004</v>
      </c>
      <c r="G64" s="9">
        <f t="shared" si="32"/>
        <v>465.49190000000004</v>
      </c>
      <c r="H64" s="10">
        <f t="shared" si="33"/>
        <v>463.49190000000004</v>
      </c>
      <c r="I64" s="11">
        <f t="shared" si="34"/>
        <v>435.49190000000004</v>
      </c>
      <c r="J64" s="7">
        <v>790.69190000000003</v>
      </c>
      <c r="K64" s="10">
        <f t="shared" si="35"/>
        <v>792.6712</v>
      </c>
      <c r="L64" s="11">
        <f t="shared" si="36"/>
        <v>778.66550000000007</v>
      </c>
      <c r="M64" s="9">
        <f t="shared" si="37"/>
        <v>764.63990000000001</v>
      </c>
      <c r="N64" s="10">
        <f t="shared" si="38"/>
        <v>750.62419999999997</v>
      </c>
      <c r="O64" s="11">
        <f t="shared" si="39"/>
        <v>736.60860000000002</v>
      </c>
      <c r="P64" s="9">
        <f t="shared" si="40"/>
        <v>722.59289999999999</v>
      </c>
      <c r="Q64" s="10">
        <f t="shared" si="41"/>
        <v>708.57730000000004</v>
      </c>
      <c r="R64" s="11">
        <f t="shared" si="42"/>
        <v>694.5616</v>
      </c>
      <c r="S64" s="9">
        <f t="shared" si="43"/>
        <v>680.54600000000005</v>
      </c>
      <c r="T64" s="10">
        <f t="shared" si="44"/>
        <v>666.53030000000001</v>
      </c>
      <c r="U64" s="11">
        <f t="shared" si="45"/>
        <v>652.51470000000006</v>
      </c>
      <c r="V64" s="9">
        <f t="shared" si="46"/>
        <v>638.49900000000002</v>
      </c>
      <c r="W64" s="10">
        <f t="shared" si="47"/>
        <v>624.48340000000007</v>
      </c>
      <c r="X64" s="11">
        <f t="shared" si="48"/>
        <v>610.46770000000004</v>
      </c>
      <c r="Y64" s="9">
        <f t="shared" si="49"/>
        <v>596.45209999999997</v>
      </c>
      <c r="Z64" s="10">
        <f t="shared" si="50"/>
        <v>582.43640000000005</v>
      </c>
      <c r="AA64" s="11">
        <f t="shared" si="51"/>
        <v>568.4208000000001</v>
      </c>
    </row>
    <row r="65" spans="1:27" x14ac:dyDescent="0.35">
      <c r="A65" s="6" t="s">
        <v>88</v>
      </c>
      <c r="B65" s="7">
        <v>788.67624999999998</v>
      </c>
      <c r="C65" s="8" t="s">
        <v>25</v>
      </c>
      <c r="D65" s="9">
        <f t="shared" si="29"/>
        <v>489.47624999999999</v>
      </c>
      <c r="E65" s="10">
        <f t="shared" si="30"/>
        <v>491.47624999999999</v>
      </c>
      <c r="F65" s="11">
        <f t="shared" si="31"/>
        <v>493.47624999999999</v>
      </c>
      <c r="G65" s="9">
        <f t="shared" si="32"/>
        <v>463.47624999999999</v>
      </c>
      <c r="H65" s="10">
        <f t="shared" si="33"/>
        <v>461.47624999999999</v>
      </c>
      <c r="I65" s="11">
        <f t="shared" si="34"/>
        <v>433.47624999999999</v>
      </c>
      <c r="J65" s="7">
        <v>788.67624999999998</v>
      </c>
      <c r="K65" s="10">
        <f t="shared" si="35"/>
        <v>790.65554999999995</v>
      </c>
      <c r="L65" s="11">
        <f t="shared" si="36"/>
        <v>776.64985000000001</v>
      </c>
      <c r="M65" s="9">
        <f t="shared" si="37"/>
        <v>762.62424999999996</v>
      </c>
      <c r="N65" s="10">
        <f t="shared" si="38"/>
        <v>748.60854999999992</v>
      </c>
      <c r="O65" s="11">
        <f t="shared" si="39"/>
        <v>734.59294999999997</v>
      </c>
      <c r="P65" s="9">
        <f t="shared" si="40"/>
        <v>720.57724999999994</v>
      </c>
      <c r="Q65" s="10">
        <f t="shared" si="41"/>
        <v>706.56164999999999</v>
      </c>
      <c r="R65" s="11">
        <f t="shared" si="42"/>
        <v>692.54594999999995</v>
      </c>
      <c r="S65" s="9">
        <f t="shared" si="43"/>
        <v>678.53035</v>
      </c>
      <c r="T65" s="10">
        <f t="shared" si="44"/>
        <v>664.51464999999996</v>
      </c>
      <c r="U65" s="11">
        <f t="shared" si="45"/>
        <v>650.49905000000001</v>
      </c>
      <c r="V65" s="9">
        <f t="shared" si="46"/>
        <v>636.48334999999997</v>
      </c>
      <c r="W65" s="10">
        <f t="shared" si="47"/>
        <v>622.46775000000002</v>
      </c>
      <c r="X65" s="11">
        <f t="shared" si="48"/>
        <v>608.45204999999999</v>
      </c>
      <c r="Y65" s="9">
        <f t="shared" si="49"/>
        <v>594.43644999999992</v>
      </c>
      <c r="Z65" s="10">
        <f t="shared" si="50"/>
        <v>580.42075</v>
      </c>
      <c r="AA65" s="11">
        <f t="shared" si="51"/>
        <v>566.40515000000005</v>
      </c>
    </row>
    <row r="66" spans="1:27" x14ac:dyDescent="0.35">
      <c r="A66" s="6" t="s">
        <v>89</v>
      </c>
      <c r="B66" s="7">
        <v>786.66059999999993</v>
      </c>
      <c r="C66" s="8" t="s">
        <v>25</v>
      </c>
      <c r="D66" s="9">
        <f t="shared" ref="D66:D97" si="58">B66-299.2</f>
        <v>487.46059999999994</v>
      </c>
      <c r="E66" s="10">
        <f t="shared" ref="E66:E97" si="59">B66-297.2</f>
        <v>489.46059999999994</v>
      </c>
      <c r="F66" s="11">
        <f t="shared" ref="F66:F97" si="60">B66-295.2</f>
        <v>491.46059999999994</v>
      </c>
      <c r="G66" s="9">
        <f t="shared" ref="G66:G97" si="61">B66-325.2</f>
        <v>461.46059999999994</v>
      </c>
      <c r="H66" s="10">
        <f t="shared" ref="H66:H97" si="62">B66-327.2</f>
        <v>459.46059999999994</v>
      </c>
      <c r="I66" s="11">
        <f t="shared" ref="I66:I97" si="63">B66-355.2</f>
        <v>431.46059999999994</v>
      </c>
      <c r="J66" s="7">
        <v>786.66059999999993</v>
      </c>
      <c r="K66" s="10">
        <f t="shared" ref="K66:K97" si="64">J66+1.9793</f>
        <v>788.6398999999999</v>
      </c>
      <c r="L66" s="11">
        <f t="shared" ref="L66:L97" si="65">J66-12.0264</f>
        <v>774.63419999999996</v>
      </c>
      <c r="M66" s="9">
        <f t="shared" ref="M66:M97" si="66">J66-26.052</f>
        <v>760.60859999999991</v>
      </c>
      <c r="N66" s="10">
        <f t="shared" ref="N66:N97" si="67">J66-40.0677</f>
        <v>746.59289999999987</v>
      </c>
      <c r="O66" s="11">
        <f t="shared" ref="O66:O97" si="68">J66-54.0833</f>
        <v>732.57729999999992</v>
      </c>
      <c r="P66" s="9">
        <f t="shared" ref="P66:P97" si="69">J66-68.099</f>
        <v>718.56159999999988</v>
      </c>
      <c r="Q66" s="10">
        <f t="shared" ref="Q66:Q97" si="70">J66-82.1146</f>
        <v>704.54599999999994</v>
      </c>
      <c r="R66" s="11">
        <f t="shared" ref="R66:R97" si="71">J66-96.1303</f>
        <v>690.5302999999999</v>
      </c>
      <c r="S66" s="9">
        <f t="shared" ref="S66:S97" si="72">J66-110.1459</f>
        <v>676.51469999999995</v>
      </c>
      <c r="T66" s="10">
        <f t="shared" ref="T66:T97" si="73">J66-124.1616</f>
        <v>662.49899999999991</v>
      </c>
      <c r="U66" s="11">
        <f t="shared" ref="U66:U97" si="74">J66-138.1772</f>
        <v>648.48339999999996</v>
      </c>
      <c r="V66" s="9">
        <f t="shared" ref="V66:V97" si="75">J66-152.1929</f>
        <v>634.46769999999992</v>
      </c>
      <c r="W66" s="10">
        <f t="shared" ref="W66:W97" si="76">J66-166.2085</f>
        <v>620.45209999999997</v>
      </c>
      <c r="X66" s="11">
        <f t="shared" ref="X66:X97" si="77">J66-180.2242</f>
        <v>606.43639999999994</v>
      </c>
      <c r="Y66" s="9">
        <f t="shared" ref="Y66:Y97" si="78">J66-194.2398</f>
        <v>592.42079999999987</v>
      </c>
      <c r="Z66" s="10">
        <f t="shared" ref="Z66:Z97" si="79">J66-208.2555</f>
        <v>578.40509999999995</v>
      </c>
      <c r="AA66" s="11">
        <f t="shared" ref="AA66:AA97" si="80">J66-222.2711</f>
        <v>564.3895</v>
      </c>
    </row>
    <row r="67" spans="1:27" x14ac:dyDescent="0.35">
      <c r="A67" s="6" t="s">
        <v>90</v>
      </c>
      <c r="B67" s="7">
        <f>B66-2</f>
        <v>784.66059999999993</v>
      </c>
      <c r="C67" s="8" t="s">
        <v>25</v>
      </c>
      <c r="D67" s="9">
        <f t="shared" si="58"/>
        <v>485.46059999999994</v>
      </c>
      <c r="E67" s="10">
        <f t="shared" si="59"/>
        <v>487.46059999999994</v>
      </c>
      <c r="F67" s="11">
        <f t="shared" si="60"/>
        <v>489.46059999999994</v>
      </c>
      <c r="G67" s="9">
        <f t="shared" si="61"/>
        <v>459.46059999999994</v>
      </c>
      <c r="H67" s="10">
        <f t="shared" si="62"/>
        <v>457.46059999999994</v>
      </c>
      <c r="I67" s="11">
        <f t="shared" si="63"/>
        <v>429.46059999999994</v>
      </c>
      <c r="J67" s="7">
        <f>J66-2</f>
        <v>784.66059999999993</v>
      </c>
      <c r="K67" s="10">
        <f t="shared" si="64"/>
        <v>786.6398999999999</v>
      </c>
      <c r="L67" s="11">
        <f t="shared" si="65"/>
        <v>772.63419999999996</v>
      </c>
      <c r="M67" s="9">
        <f t="shared" si="66"/>
        <v>758.60859999999991</v>
      </c>
      <c r="N67" s="10">
        <f t="shared" si="67"/>
        <v>744.59289999999987</v>
      </c>
      <c r="O67" s="11">
        <f t="shared" si="68"/>
        <v>730.57729999999992</v>
      </c>
      <c r="P67" s="9">
        <f t="shared" si="69"/>
        <v>716.56159999999988</v>
      </c>
      <c r="Q67" s="10">
        <f t="shared" si="70"/>
        <v>702.54599999999994</v>
      </c>
      <c r="R67" s="11">
        <f t="shared" si="71"/>
        <v>688.5302999999999</v>
      </c>
      <c r="S67" s="9">
        <f t="shared" si="72"/>
        <v>674.51469999999995</v>
      </c>
      <c r="T67" s="10">
        <f t="shared" si="73"/>
        <v>660.49899999999991</v>
      </c>
      <c r="U67" s="11">
        <f t="shared" si="74"/>
        <v>646.48339999999996</v>
      </c>
      <c r="V67" s="9">
        <f t="shared" si="75"/>
        <v>632.46769999999992</v>
      </c>
      <c r="W67" s="10">
        <f t="shared" si="76"/>
        <v>618.45209999999997</v>
      </c>
      <c r="X67" s="11">
        <f t="shared" si="77"/>
        <v>604.43639999999994</v>
      </c>
      <c r="Y67" s="9">
        <f t="shared" si="78"/>
        <v>590.42079999999987</v>
      </c>
      <c r="Z67" s="10">
        <f t="shared" si="79"/>
        <v>576.40509999999995</v>
      </c>
      <c r="AA67" s="11">
        <f t="shared" si="80"/>
        <v>562.3895</v>
      </c>
    </row>
    <row r="68" spans="1:27" x14ac:dyDescent="0.35">
      <c r="A68" s="6" t="s">
        <v>91</v>
      </c>
      <c r="B68" s="7">
        <f>B67-2</f>
        <v>782.66059999999993</v>
      </c>
      <c r="C68" s="8" t="s">
        <v>25</v>
      </c>
      <c r="D68" s="9">
        <f t="shared" si="58"/>
        <v>483.46059999999994</v>
      </c>
      <c r="E68" s="10">
        <f t="shared" si="59"/>
        <v>485.46059999999994</v>
      </c>
      <c r="F68" s="11">
        <f t="shared" si="60"/>
        <v>487.46059999999994</v>
      </c>
      <c r="G68" s="9">
        <f t="shared" si="61"/>
        <v>457.46059999999994</v>
      </c>
      <c r="H68" s="10">
        <f t="shared" si="62"/>
        <v>455.46059999999994</v>
      </c>
      <c r="I68" s="11">
        <f t="shared" si="63"/>
        <v>427.46059999999994</v>
      </c>
      <c r="J68" s="7">
        <f>J67-2</f>
        <v>782.66059999999993</v>
      </c>
      <c r="K68" s="10">
        <f t="shared" si="64"/>
        <v>784.6398999999999</v>
      </c>
      <c r="L68" s="11">
        <f t="shared" si="65"/>
        <v>770.63419999999996</v>
      </c>
      <c r="M68" s="9">
        <f t="shared" si="66"/>
        <v>756.60859999999991</v>
      </c>
      <c r="N68" s="10">
        <f t="shared" si="67"/>
        <v>742.59289999999987</v>
      </c>
      <c r="O68" s="11">
        <f t="shared" si="68"/>
        <v>728.57729999999992</v>
      </c>
      <c r="P68" s="9">
        <f t="shared" si="69"/>
        <v>714.56159999999988</v>
      </c>
      <c r="Q68" s="10">
        <f t="shared" si="70"/>
        <v>700.54599999999994</v>
      </c>
      <c r="R68" s="11">
        <f t="shared" si="71"/>
        <v>686.5302999999999</v>
      </c>
      <c r="S68" s="9">
        <f t="shared" si="72"/>
        <v>672.51469999999995</v>
      </c>
      <c r="T68" s="10">
        <f t="shared" si="73"/>
        <v>658.49899999999991</v>
      </c>
      <c r="U68" s="11">
        <f t="shared" si="74"/>
        <v>644.48339999999996</v>
      </c>
      <c r="V68" s="9">
        <f t="shared" si="75"/>
        <v>630.46769999999992</v>
      </c>
      <c r="W68" s="10">
        <f t="shared" si="76"/>
        <v>616.45209999999997</v>
      </c>
      <c r="X68" s="11">
        <f t="shared" si="77"/>
        <v>602.43639999999994</v>
      </c>
      <c r="Y68" s="9">
        <f t="shared" si="78"/>
        <v>588.42079999999987</v>
      </c>
      <c r="Z68" s="10">
        <f t="shared" si="79"/>
        <v>574.40509999999995</v>
      </c>
      <c r="AA68" s="11">
        <f t="shared" si="80"/>
        <v>560.3895</v>
      </c>
    </row>
    <row r="69" spans="1:27" x14ac:dyDescent="0.35">
      <c r="A69" s="6" t="s">
        <v>92</v>
      </c>
      <c r="B69" s="7">
        <f t="shared" ref="B69:B71" si="81">B68-2</f>
        <v>780.66059999999993</v>
      </c>
      <c r="C69" s="8" t="s">
        <v>25</v>
      </c>
      <c r="D69" s="9">
        <f t="shared" si="58"/>
        <v>481.46059999999994</v>
      </c>
      <c r="E69" s="10">
        <f t="shared" si="59"/>
        <v>483.46059999999994</v>
      </c>
      <c r="F69" s="11">
        <f t="shared" si="60"/>
        <v>485.46059999999994</v>
      </c>
      <c r="G69" s="9">
        <f t="shared" si="61"/>
        <v>455.46059999999994</v>
      </c>
      <c r="H69" s="10">
        <f t="shared" si="62"/>
        <v>453.46059999999994</v>
      </c>
      <c r="I69" s="11">
        <f t="shared" si="63"/>
        <v>425.46059999999994</v>
      </c>
      <c r="J69" s="7">
        <f t="shared" ref="J69:J71" si="82">J68-2</f>
        <v>780.66059999999993</v>
      </c>
      <c r="K69" s="10">
        <f t="shared" si="64"/>
        <v>782.6398999999999</v>
      </c>
      <c r="L69" s="11">
        <f t="shared" si="65"/>
        <v>768.63419999999996</v>
      </c>
      <c r="M69" s="9">
        <f t="shared" si="66"/>
        <v>754.60859999999991</v>
      </c>
      <c r="N69" s="10">
        <f t="shared" si="67"/>
        <v>740.59289999999987</v>
      </c>
      <c r="O69" s="11">
        <f t="shared" si="68"/>
        <v>726.57729999999992</v>
      </c>
      <c r="P69" s="9">
        <f t="shared" si="69"/>
        <v>712.56159999999988</v>
      </c>
      <c r="Q69" s="10">
        <f t="shared" si="70"/>
        <v>698.54599999999994</v>
      </c>
      <c r="R69" s="11">
        <f t="shared" si="71"/>
        <v>684.5302999999999</v>
      </c>
      <c r="S69" s="9">
        <f t="shared" si="72"/>
        <v>670.51469999999995</v>
      </c>
      <c r="T69" s="10">
        <f t="shared" si="73"/>
        <v>656.49899999999991</v>
      </c>
      <c r="U69" s="11">
        <f t="shared" si="74"/>
        <v>642.48339999999996</v>
      </c>
      <c r="V69" s="9">
        <f t="shared" si="75"/>
        <v>628.46769999999992</v>
      </c>
      <c r="W69" s="10">
        <f t="shared" si="76"/>
        <v>614.45209999999997</v>
      </c>
      <c r="X69" s="11">
        <f t="shared" si="77"/>
        <v>600.43639999999994</v>
      </c>
      <c r="Y69" s="9">
        <f t="shared" si="78"/>
        <v>586.42079999999987</v>
      </c>
      <c r="Z69" s="10">
        <f t="shared" si="79"/>
        <v>572.40509999999995</v>
      </c>
      <c r="AA69" s="11">
        <f t="shared" si="80"/>
        <v>558.3895</v>
      </c>
    </row>
    <row r="70" spans="1:27" x14ac:dyDescent="0.35">
      <c r="A70" s="6" t="s">
        <v>93</v>
      </c>
      <c r="B70" s="7">
        <f t="shared" si="81"/>
        <v>778.66059999999993</v>
      </c>
      <c r="C70" s="8" t="s">
        <v>25</v>
      </c>
      <c r="D70" s="9">
        <f t="shared" si="58"/>
        <v>479.46059999999994</v>
      </c>
      <c r="E70" s="10">
        <f t="shared" si="59"/>
        <v>481.46059999999994</v>
      </c>
      <c r="F70" s="11">
        <f t="shared" si="60"/>
        <v>483.46059999999994</v>
      </c>
      <c r="G70" s="9">
        <f t="shared" si="61"/>
        <v>453.46059999999994</v>
      </c>
      <c r="H70" s="10">
        <f t="shared" si="62"/>
        <v>451.46059999999994</v>
      </c>
      <c r="I70" s="11">
        <f t="shared" si="63"/>
        <v>423.46059999999994</v>
      </c>
      <c r="J70" s="7">
        <f t="shared" si="82"/>
        <v>778.66059999999993</v>
      </c>
      <c r="K70" s="10">
        <f t="shared" si="64"/>
        <v>780.6398999999999</v>
      </c>
      <c r="L70" s="11">
        <f t="shared" si="65"/>
        <v>766.63419999999996</v>
      </c>
      <c r="M70" s="9">
        <f t="shared" si="66"/>
        <v>752.60859999999991</v>
      </c>
      <c r="N70" s="10">
        <f t="shared" si="67"/>
        <v>738.59289999999987</v>
      </c>
      <c r="O70" s="11">
        <f t="shared" si="68"/>
        <v>724.57729999999992</v>
      </c>
      <c r="P70" s="9">
        <f t="shared" si="69"/>
        <v>710.56159999999988</v>
      </c>
      <c r="Q70" s="10">
        <f t="shared" si="70"/>
        <v>696.54599999999994</v>
      </c>
      <c r="R70" s="11">
        <f t="shared" si="71"/>
        <v>682.5302999999999</v>
      </c>
      <c r="S70" s="9">
        <f t="shared" si="72"/>
        <v>668.51469999999995</v>
      </c>
      <c r="T70" s="10">
        <f t="shared" si="73"/>
        <v>654.49899999999991</v>
      </c>
      <c r="U70" s="11">
        <f t="shared" si="74"/>
        <v>640.48339999999996</v>
      </c>
      <c r="V70" s="9">
        <f t="shared" si="75"/>
        <v>626.46769999999992</v>
      </c>
      <c r="W70" s="10">
        <f t="shared" si="76"/>
        <v>612.45209999999997</v>
      </c>
      <c r="X70" s="11">
        <f t="shared" si="77"/>
        <v>598.43639999999994</v>
      </c>
      <c r="Y70" s="9">
        <f t="shared" si="78"/>
        <v>584.42079999999987</v>
      </c>
      <c r="Z70" s="10">
        <f t="shared" si="79"/>
        <v>570.40509999999995</v>
      </c>
      <c r="AA70" s="11">
        <f t="shared" si="80"/>
        <v>556.3895</v>
      </c>
    </row>
    <row r="71" spans="1:27" x14ac:dyDescent="0.35">
      <c r="A71" s="6" t="s">
        <v>94</v>
      </c>
      <c r="B71" s="7">
        <f t="shared" si="81"/>
        <v>776.66059999999993</v>
      </c>
      <c r="C71" s="8" t="s">
        <v>25</v>
      </c>
      <c r="D71" s="9">
        <f t="shared" si="58"/>
        <v>477.46059999999994</v>
      </c>
      <c r="E71" s="10">
        <f t="shared" si="59"/>
        <v>479.46059999999994</v>
      </c>
      <c r="F71" s="11">
        <f t="shared" si="60"/>
        <v>481.46059999999994</v>
      </c>
      <c r="G71" s="9">
        <f t="shared" si="61"/>
        <v>451.46059999999994</v>
      </c>
      <c r="H71" s="10">
        <f t="shared" si="62"/>
        <v>449.46059999999994</v>
      </c>
      <c r="I71" s="11">
        <f t="shared" si="63"/>
        <v>421.46059999999994</v>
      </c>
      <c r="J71" s="7">
        <f t="shared" si="82"/>
        <v>776.66059999999993</v>
      </c>
      <c r="K71" s="10">
        <f t="shared" si="64"/>
        <v>778.6398999999999</v>
      </c>
      <c r="L71" s="11">
        <f t="shared" si="65"/>
        <v>764.63419999999996</v>
      </c>
      <c r="M71" s="9">
        <f t="shared" si="66"/>
        <v>750.60859999999991</v>
      </c>
      <c r="N71" s="10">
        <f t="shared" si="67"/>
        <v>736.59289999999987</v>
      </c>
      <c r="O71" s="11">
        <f t="shared" si="68"/>
        <v>722.57729999999992</v>
      </c>
      <c r="P71" s="9">
        <f t="shared" si="69"/>
        <v>708.56159999999988</v>
      </c>
      <c r="Q71" s="10">
        <f t="shared" si="70"/>
        <v>694.54599999999994</v>
      </c>
      <c r="R71" s="11">
        <f t="shared" si="71"/>
        <v>680.5302999999999</v>
      </c>
      <c r="S71" s="9">
        <f t="shared" si="72"/>
        <v>666.51469999999995</v>
      </c>
      <c r="T71" s="10">
        <f t="shared" si="73"/>
        <v>652.49899999999991</v>
      </c>
      <c r="U71" s="11">
        <f t="shared" si="74"/>
        <v>638.48339999999996</v>
      </c>
      <c r="V71" s="9">
        <f t="shared" si="75"/>
        <v>624.46769999999992</v>
      </c>
      <c r="W71" s="10">
        <f t="shared" si="76"/>
        <v>610.45209999999997</v>
      </c>
      <c r="X71" s="11">
        <f t="shared" si="77"/>
        <v>596.43639999999994</v>
      </c>
      <c r="Y71" s="9">
        <f t="shared" si="78"/>
        <v>582.42079999999987</v>
      </c>
      <c r="Z71" s="10">
        <f t="shared" si="79"/>
        <v>568.40509999999995</v>
      </c>
      <c r="AA71" s="11">
        <f t="shared" si="80"/>
        <v>554.3895</v>
      </c>
    </row>
    <row r="72" spans="1:27" x14ac:dyDescent="0.35">
      <c r="A72" s="6" t="s">
        <v>95</v>
      </c>
      <c r="B72" s="7">
        <v>808.73885000000018</v>
      </c>
      <c r="C72" s="8" t="s">
        <v>25</v>
      </c>
      <c r="D72" s="9">
        <f t="shared" si="58"/>
        <v>509.5388500000002</v>
      </c>
      <c r="E72" s="10">
        <f t="shared" si="59"/>
        <v>511.5388500000002</v>
      </c>
      <c r="F72" s="11">
        <f t="shared" si="60"/>
        <v>513.53885000000014</v>
      </c>
      <c r="G72" s="9">
        <f t="shared" si="61"/>
        <v>483.5388500000002</v>
      </c>
      <c r="H72" s="10">
        <f t="shared" si="62"/>
        <v>481.5388500000002</v>
      </c>
      <c r="I72" s="11">
        <f t="shared" si="63"/>
        <v>453.5388500000002</v>
      </c>
      <c r="J72" s="7">
        <v>808.73885000000018</v>
      </c>
      <c r="K72" s="10">
        <f t="shared" si="64"/>
        <v>810.71815000000015</v>
      </c>
      <c r="L72" s="11">
        <f t="shared" si="65"/>
        <v>796.71245000000022</v>
      </c>
      <c r="M72" s="9">
        <f t="shared" si="66"/>
        <v>782.68685000000016</v>
      </c>
      <c r="N72" s="10">
        <f t="shared" si="67"/>
        <v>768.67115000000013</v>
      </c>
      <c r="O72" s="11">
        <f t="shared" si="68"/>
        <v>754.65555000000018</v>
      </c>
      <c r="P72" s="9">
        <f t="shared" si="69"/>
        <v>740.63985000000014</v>
      </c>
      <c r="Q72" s="10">
        <f t="shared" si="70"/>
        <v>726.62425000000019</v>
      </c>
      <c r="R72" s="11">
        <f t="shared" si="71"/>
        <v>712.60855000000015</v>
      </c>
      <c r="S72" s="9">
        <f t="shared" si="72"/>
        <v>698.5929500000002</v>
      </c>
      <c r="T72" s="10">
        <f t="shared" si="73"/>
        <v>684.57725000000016</v>
      </c>
      <c r="U72" s="11">
        <f t="shared" si="74"/>
        <v>670.56165000000021</v>
      </c>
      <c r="V72" s="9">
        <f t="shared" si="75"/>
        <v>656.54595000000018</v>
      </c>
      <c r="W72" s="10">
        <f t="shared" si="76"/>
        <v>642.53035000000023</v>
      </c>
      <c r="X72" s="11">
        <f t="shared" si="77"/>
        <v>628.51465000000019</v>
      </c>
      <c r="Y72" s="9">
        <f t="shared" si="78"/>
        <v>614.49905000000012</v>
      </c>
      <c r="Z72" s="10">
        <f t="shared" si="79"/>
        <v>600.4833500000002</v>
      </c>
      <c r="AA72" s="11">
        <f t="shared" si="80"/>
        <v>586.46775000000025</v>
      </c>
    </row>
    <row r="73" spans="1:27" x14ac:dyDescent="0.35">
      <c r="A73" s="6" t="s">
        <v>96</v>
      </c>
      <c r="B73" s="7">
        <v>806.72320000000013</v>
      </c>
      <c r="C73" s="8" t="s">
        <v>25</v>
      </c>
      <c r="D73" s="9">
        <f t="shared" si="58"/>
        <v>507.52320000000014</v>
      </c>
      <c r="E73" s="10">
        <f t="shared" si="59"/>
        <v>509.52320000000014</v>
      </c>
      <c r="F73" s="11">
        <f t="shared" si="60"/>
        <v>511.52320000000014</v>
      </c>
      <c r="G73" s="9">
        <f t="shared" si="61"/>
        <v>481.52320000000014</v>
      </c>
      <c r="H73" s="10">
        <f t="shared" si="62"/>
        <v>479.52320000000014</v>
      </c>
      <c r="I73" s="11">
        <f t="shared" si="63"/>
        <v>451.52320000000014</v>
      </c>
      <c r="J73" s="7">
        <v>806.72320000000013</v>
      </c>
      <c r="K73" s="10">
        <f t="shared" si="64"/>
        <v>808.7025000000001</v>
      </c>
      <c r="L73" s="11">
        <f t="shared" si="65"/>
        <v>794.69680000000017</v>
      </c>
      <c r="M73" s="9">
        <f t="shared" si="66"/>
        <v>780.67120000000011</v>
      </c>
      <c r="N73" s="10">
        <f t="shared" si="67"/>
        <v>766.65550000000007</v>
      </c>
      <c r="O73" s="11">
        <f t="shared" si="68"/>
        <v>752.63990000000013</v>
      </c>
      <c r="P73" s="9">
        <f t="shared" si="69"/>
        <v>738.62420000000009</v>
      </c>
      <c r="Q73" s="10">
        <f t="shared" si="70"/>
        <v>724.60860000000014</v>
      </c>
      <c r="R73" s="11">
        <f t="shared" si="71"/>
        <v>710.5929000000001</v>
      </c>
      <c r="S73" s="9">
        <f t="shared" si="72"/>
        <v>696.57730000000015</v>
      </c>
      <c r="T73" s="10">
        <f t="shared" si="73"/>
        <v>682.56160000000011</v>
      </c>
      <c r="U73" s="11">
        <f t="shared" si="74"/>
        <v>668.54600000000016</v>
      </c>
      <c r="V73" s="9">
        <f t="shared" si="75"/>
        <v>654.53030000000012</v>
      </c>
      <c r="W73" s="10">
        <f t="shared" si="76"/>
        <v>640.51470000000018</v>
      </c>
      <c r="X73" s="11">
        <f t="shared" si="77"/>
        <v>626.49900000000014</v>
      </c>
      <c r="Y73" s="9">
        <f t="shared" si="78"/>
        <v>612.48340000000007</v>
      </c>
      <c r="Z73" s="10">
        <f t="shared" si="79"/>
        <v>598.46770000000015</v>
      </c>
      <c r="AA73" s="11">
        <f t="shared" si="80"/>
        <v>584.4521000000002</v>
      </c>
    </row>
    <row r="74" spans="1:27" x14ac:dyDescent="0.35">
      <c r="A74" s="6" t="s">
        <v>97</v>
      </c>
      <c r="B74" s="7">
        <v>804.70755000000008</v>
      </c>
      <c r="C74" s="8" t="s">
        <v>25</v>
      </c>
      <c r="D74" s="9">
        <f t="shared" si="58"/>
        <v>505.50755000000009</v>
      </c>
      <c r="E74" s="10">
        <f t="shared" si="59"/>
        <v>507.50755000000009</v>
      </c>
      <c r="F74" s="11">
        <f t="shared" si="60"/>
        <v>509.50755000000009</v>
      </c>
      <c r="G74" s="9">
        <f t="shared" si="61"/>
        <v>479.50755000000009</v>
      </c>
      <c r="H74" s="10">
        <f t="shared" si="62"/>
        <v>477.50755000000009</v>
      </c>
      <c r="I74" s="11">
        <f t="shared" si="63"/>
        <v>449.50755000000009</v>
      </c>
      <c r="J74" s="7">
        <v>804.70755000000008</v>
      </c>
      <c r="K74" s="10">
        <f t="shared" si="64"/>
        <v>806.68685000000005</v>
      </c>
      <c r="L74" s="11">
        <f t="shared" si="65"/>
        <v>792.68115000000012</v>
      </c>
      <c r="M74" s="9">
        <f t="shared" si="66"/>
        <v>778.65555000000006</v>
      </c>
      <c r="N74" s="10">
        <f t="shared" si="67"/>
        <v>764.63985000000002</v>
      </c>
      <c r="O74" s="11">
        <f t="shared" si="68"/>
        <v>750.62425000000007</v>
      </c>
      <c r="P74" s="9">
        <f t="shared" si="69"/>
        <v>736.60855000000004</v>
      </c>
      <c r="Q74" s="10">
        <f t="shared" si="70"/>
        <v>722.59295000000009</v>
      </c>
      <c r="R74" s="11">
        <f t="shared" si="71"/>
        <v>708.57725000000005</v>
      </c>
      <c r="S74" s="9">
        <f t="shared" si="72"/>
        <v>694.5616500000001</v>
      </c>
      <c r="T74" s="10">
        <f t="shared" si="73"/>
        <v>680.54595000000006</v>
      </c>
      <c r="U74" s="11">
        <f t="shared" si="74"/>
        <v>666.53035000000011</v>
      </c>
      <c r="V74" s="9">
        <f t="shared" si="75"/>
        <v>652.51465000000007</v>
      </c>
      <c r="W74" s="10">
        <f t="shared" si="76"/>
        <v>638.49905000000012</v>
      </c>
      <c r="X74" s="11">
        <f t="shared" si="77"/>
        <v>624.48335000000009</v>
      </c>
      <c r="Y74" s="9">
        <f t="shared" si="78"/>
        <v>610.46775000000002</v>
      </c>
      <c r="Z74" s="10">
        <f t="shared" si="79"/>
        <v>596.4520500000001</v>
      </c>
      <c r="AA74" s="11">
        <f t="shared" si="80"/>
        <v>582.43645000000015</v>
      </c>
    </row>
    <row r="75" spans="1:27" x14ac:dyDescent="0.35">
      <c r="A75" s="6" t="s">
        <v>98</v>
      </c>
      <c r="B75" s="7">
        <v>802.69190000000003</v>
      </c>
      <c r="C75" s="8" t="s">
        <v>25</v>
      </c>
      <c r="D75" s="9">
        <f t="shared" si="58"/>
        <v>503.49190000000004</v>
      </c>
      <c r="E75" s="10">
        <f t="shared" si="59"/>
        <v>505.49190000000004</v>
      </c>
      <c r="F75" s="11">
        <f t="shared" si="60"/>
        <v>507.49190000000004</v>
      </c>
      <c r="G75" s="9">
        <f t="shared" si="61"/>
        <v>477.49190000000004</v>
      </c>
      <c r="H75" s="10">
        <f t="shared" si="62"/>
        <v>475.49190000000004</v>
      </c>
      <c r="I75" s="11">
        <f t="shared" si="63"/>
        <v>447.49190000000004</v>
      </c>
      <c r="J75" s="7">
        <v>802.69190000000003</v>
      </c>
      <c r="K75" s="10">
        <f t="shared" si="64"/>
        <v>804.6712</v>
      </c>
      <c r="L75" s="11">
        <f t="shared" si="65"/>
        <v>790.66550000000007</v>
      </c>
      <c r="M75" s="9">
        <f t="shared" si="66"/>
        <v>776.63990000000001</v>
      </c>
      <c r="N75" s="10">
        <f t="shared" si="67"/>
        <v>762.62419999999997</v>
      </c>
      <c r="O75" s="11">
        <f t="shared" si="68"/>
        <v>748.60860000000002</v>
      </c>
      <c r="P75" s="9">
        <f t="shared" si="69"/>
        <v>734.59289999999999</v>
      </c>
      <c r="Q75" s="10">
        <f t="shared" si="70"/>
        <v>720.57730000000004</v>
      </c>
      <c r="R75" s="11">
        <f t="shared" si="71"/>
        <v>706.5616</v>
      </c>
      <c r="S75" s="9">
        <f t="shared" si="72"/>
        <v>692.54600000000005</v>
      </c>
      <c r="T75" s="10">
        <f t="shared" si="73"/>
        <v>678.53030000000001</v>
      </c>
      <c r="U75" s="11">
        <f t="shared" si="74"/>
        <v>664.51470000000006</v>
      </c>
      <c r="V75" s="9">
        <f t="shared" si="75"/>
        <v>650.49900000000002</v>
      </c>
      <c r="W75" s="10">
        <f t="shared" si="76"/>
        <v>636.48340000000007</v>
      </c>
      <c r="X75" s="11">
        <f t="shared" si="77"/>
        <v>622.46770000000004</v>
      </c>
      <c r="Y75" s="9">
        <f t="shared" si="78"/>
        <v>608.45209999999997</v>
      </c>
      <c r="Z75" s="10">
        <f t="shared" si="79"/>
        <v>594.43640000000005</v>
      </c>
      <c r="AA75" s="11">
        <f t="shared" si="80"/>
        <v>580.4208000000001</v>
      </c>
    </row>
    <row r="76" spans="1:27" x14ac:dyDescent="0.35">
      <c r="A76" s="6" t="s">
        <v>99</v>
      </c>
      <c r="B76" s="7">
        <v>800.67624999999998</v>
      </c>
      <c r="C76" s="8" t="s">
        <v>25</v>
      </c>
      <c r="D76" s="9">
        <f t="shared" si="58"/>
        <v>501.47624999999999</v>
      </c>
      <c r="E76" s="10">
        <f t="shared" si="59"/>
        <v>503.47624999999999</v>
      </c>
      <c r="F76" s="11">
        <f t="shared" si="60"/>
        <v>505.47624999999999</v>
      </c>
      <c r="G76" s="9">
        <f t="shared" si="61"/>
        <v>475.47624999999999</v>
      </c>
      <c r="H76" s="10">
        <f t="shared" si="62"/>
        <v>473.47624999999999</v>
      </c>
      <c r="I76" s="11">
        <f t="shared" si="63"/>
        <v>445.47624999999999</v>
      </c>
      <c r="J76" s="7">
        <v>800.67624999999998</v>
      </c>
      <c r="K76" s="10">
        <f t="shared" si="64"/>
        <v>802.65554999999995</v>
      </c>
      <c r="L76" s="11">
        <f t="shared" si="65"/>
        <v>788.64985000000001</v>
      </c>
      <c r="M76" s="9">
        <f t="shared" si="66"/>
        <v>774.62424999999996</v>
      </c>
      <c r="N76" s="10">
        <f t="shared" si="67"/>
        <v>760.60854999999992</v>
      </c>
      <c r="O76" s="11">
        <f t="shared" si="68"/>
        <v>746.59294999999997</v>
      </c>
      <c r="P76" s="9">
        <f t="shared" si="69"/>
        <v>732.57724999999994</v>
      </c>
      <c r="Q76" s="10">
        <f t="shared" si="70"/>
        <v>718.56164999999999</v>
      </c>
      <c r="R76" s="11">
        <f t="shared" si="71"/>
        <v>704.54594999999995</v>
      </c>
      <c r="S76" s="9">
        <f t="shared" si="72"/>
        <v>690.53035</v>
      </c>
      <c r="T76" s="10">
        <f t="shared" si="73"/>
        <v>676.51464999999996</v>
      </c>
      <c r="U76" s="11">
        <f t="shared" si="74"/>
        <v>662.49905000000001</v>
      </c>
      <c r="V76" s="9">
        <f t="shared" si="75"/>
        <v>648.48334999999997</v>
      </c>
      <c r="W76" s="10">
        <f t="shared" si="76"/>
        <v>634.46775000000002</v>
      </c>
      <c r="X76" s="11">
        <f t="shared" si="77"/>
        <v>620.45204999999999</v>
      </c>
      <c r="Y76" s="9">
        <f t="shared" si="78"/>
        <v>606.43644999999992</v>
      </c>
      <c r="Z76" s="10">
        <f t="shared" si="79"/>
        <v>592.42075</v>
      </c>
      <c r="AA76" s="11">
        <f t="shared" si="80"/>
        <v>578.40515000000005</v>
      </c>
    </row>
    <row r="77" spans="1:27" x14ac:dyDescent="0.35">
      <c r="A77" s="6" t="s">
        <v>100</v>
      </c>
      <c r="B77" s="7">
        <f>B76-2</f>
        <v>798.67624999999998</v>
      </c>
      <c r="C77" s="8" t="s">
        <v>25</v>
      </c>
      <c r="D77" s="9">
        <f t="shared" si="58"/>
        <v>499.47624999999999</v>
      </c>
      <c r="E77" s="10">
        <f t="shared" si="59"/>
        <v>501.47624999999999</v>
      </c>
      <c r="F77" s="11">
        <f t="shared" si="60"/>
        <v>503.47624999999999</v>
      </c>
      <c r="G77" s="9">
        <f t="shared" si="61"/>
        <v>473.47624999999999</v>
      </c>
      <c r="H77" s="10">
        <f t="shared" si="62"/>
        <v>471.47624999999999</v>
      </c>
      <c r="I77" s="11">
        <f t="shared" si="63"/>
        <v>443.47624999999999</v>
      </c>
      <c r="J77" s="7">
        <f>J76-2</f>
        <v>798.67624999999998</v>
      </c>
      <c r="K77" s="10">
        <f t="shared" si="64"/>
        <v>800.65554999999995</v>
      </c>
      <c r="L77" s="11">
        <f t="shared" si="65"/>
        <v>786.64985000000001</v>
      </c>
      <c r="M77" s="9">
        <f t="shared" si="66"/>
        <v>772.62424999999996</v>
      </c>
      <c r="N77" s="10">
        <f t="shared" si="67"/>
        <v>758.60854999999992</v>
      </c>
      <c r="O77" s="11">
        <f t="shared" si="68"/>
        <v>744.59294999999997</v>
      </c>
      <c r="P77" s="9">
        <f t="shared" si="69"/>
        <v>730.57724999999994</v>
      </c>
      <c r="Q77" s="10">
        <f t="shared" si="70"/>
        <v>716.56164999999999</v>
      </c>
      <c r="R77" s="11">
        <f t="shared" si="71"/>
        <v>702.54594999999995</v>
      </c>
      <c r="S77" s="9">
        <f t="shared" si="72"/>
        <v>688.53035</v>
      </c>
      <c r="T77" s="10">
        <f t="shared" si="73"/>
        <v>674.51464999999996</v>
      </c>
      <c r="U77" s="11">
        <f t="shared" si="74"/>
        <v>660.49905000000001</v>
      </c>
      <c r="V77" s="9">
        <f t="shared" si="75"/>
        <v>646.48334999999997</v>
      </c>
      <c r="W77" s="10">
        <f t="shared" si="76"/>
        <v>632.46775000000002</v>
      </c>
      <c r="X77" s="11">
        <f t="shared" si="77"/>
        <v>618.45204999999999</v>
      </c>
      <c r="Y77" s="9">
        <f t="shared" si="78"/>
        <v>604.43644999999992</v>
      </c>
      <c r="Z77" s="10">
        <f t="shared" si="79"/>
        <v>590.42075</v>
      </c>
      <c r="AA77" s="11">
        <f t="shared" si="80"/>
        <v>576.40515000000005</v>
      </c>
    </row>
    <row r="78" spans="1:27" x14ac:dyDescent="0.35">
      <c r="A78" s="6" t="s">
        <v>101</v>
      </c>
      <c r="B78" s="7">
        <f>B77-2</f>
        <v>796.67624999999998</v>
      </c>
      <c r="C78" s="8" t="s">
        <v>25</v>
      </c>
      <c r="D78" s="9">
        <f t="shared" si="58"/>
        <v>497.47624999999999</v>
      </c>
      <c r="E78" s="10">
        <f t="shared" si="59"/>
        <v>499.47624999999999</v>
      </c>
      <c r="F78" s="11">
        <f t="shared" si="60"/>
        <v>501.47624999999999</v>
      </c>
      <c r="G78" s="9">
        <f t="shared" si="61"/>
        <v>471.47624999999999</v>
      </c>
      <c r="H78" s="10">
        <f t="shared" si="62"/>
        <v>469.47624999999999</v>
      </c>
      <c r="I78" s="11">
        <f t="shared" si="63"/>
        <v>441.47624999999999</v>
      </c>
      <c r="J78" s="7">
        <f>J77-2</f>
        <v>796.67624999999998</v>
      </c>
      <c r="K78" s="10">
        <f t="shared" si="64"/>
        <v>798.65554999999995</v>
      </c>
      <c r="L78" s="11">
        <f t="shared" si="65"/>
        <v>784.64985000000001</v>
      </c>
      <c r="M78" s="9">
        <f t="shared" si="66"/>
        <v>770.62424999999996</v>
      </c>
      <c r="N78" s="10">
        <f t="shared" si="67"/>
        <v>756.60854999999992</v>
      </c>
      <c r="O78" s="11">
        <f t="shared" si="68"/>
        <v>742.59294999999997</v>
      </c>
      <c r="P78" s="9">
        <f t="shared" si="69"/>
        <v>728.57724999999994</v>
      </c>
      <c r="Q78" s="10">
        <f t="shared" si="70"/>
        <v>714.56164999999999</v>
      </c>
      <c r="R78" s="11">
        <f t="shared" si="71"/>
        <v>700.54594999999995</v>
      </c>
      <c r="S78" s="9">
        <f t="shared" si="72"/>
        <v>686.53035</v>
      </c>
      <c r="T78" s="10">
        <f t="shared" si="73"/>
        <v>672.51464999999996</v>
      </c>
      <c r="U78" s="11">
        <f t="shared" si="74"/>
        <v>658.49905000000001</v>
      </c>
      <c r="V78" s="9">
        <f t="shared" si="75"/>
        <v>644.48334999999997</v>
      </c>
      <c r="W78" s="10">
        <f t="shared" si="76"/>
        <v>630.46775000000002</v>
      </c>
      <c r="X78" s="11">
        <f t="shared" si="77"/>
        <v>616.45204999999999</v>
      </c>
      <c r="Y78" s="9">
        <f t="shared" si="78"/>
        <v>602.43644999999992</v>
      </c>
      <c r="Z78" s="10">
        <f t="shared" si="79"/>
        <v>588.42075</v>
      </c>
      <c r="AA78" s="11">
        <f t="shared" si="80"/>
        <v>574.40515000000005</v>
      </c>
    </row>
    <row r="79" spans="1:27" x14ac:dyDescent="0.35">
      <c r="A79" s="6" t="s">
        <v>102</v>
      </c>
      <c r="B79" s="7">
        <f t="shared" ref="B79:B81" si="83">B78-2</f>
        <v>794.67624999999998</v>
      </c>
      <c r="C79" s="8" t="s">
        <v>25</v>
      </c>
      <c r="D79" s="9">
        <f t="shared" si="58"/>
        <v>495.47624999999999</v>
      </c>
      <c r="E79" s="10">
        <f t="shared" si="59"/>
        <v>497.47624999999999</v>
      </c>
      <c r="F79" s="11">
        <f t="shared" si="60"/>
        <v>499.47624999999999</v>
      </c>
      <c r="G79" s="9">
        <f t="shared" si="61"/>
        <v>469.47624999999999</v>
      </c>
      <c r="H79" s="10">
        <f t="shared" si="62"/>
        <v>467.47624999999999</v>
      </c>
      <c r="I79" s="11">
        <f t="shared" si="63"/>
        <v>439.47624999999999</v>
      </c>
      <c r="J79" s="7">
        <f t="shared" ref="J79:J81" si="84">J78-2</f>
        <v>794.67624999999998</v>
      </c>
      <c r="K79" s="10">
        <f t="shared" si="64"/>
        <v>796.65554999999995</v>
      </c>
      <c r="L79" s="11">
        <f t="shared" si="65"/>
        <v>782.64985000000001</v>
      </c>
      <c r="M79" s="9">
        <f t="shared" si="66"/>
        <v>768.62424999999996</v>
      </c>
      <c r="N79" s="10">
        <f t="shared" si="67"/>
        <v>754.60854999999992</v>
      </c>
      <c r="O79" s="11">
        <f t="shared" si="68"/>
        <v>740.59294999999997</v>
      </c>
      <c r="P79" s="9">
        <f t="shared" si="69"/>
        <v>726.57724999999994</v>
      </c>
      <c r="Q79" s="10">
        <f t="shared" si="70"/>
        <v>712.56164999999999</v>
      </c>
      <c r="R79" s="11">
        <f t="shared" si="71"/>
        <v>698.54594999999995</v>
      </c>
      <c r="S79" s="9">
        <f t="shared" si="72"/>
        <v>684.53035</v>
      </c>
      <c r="T79" s="10">
        <f t="shared" si="73"/>
        <v>670.51464999999996</v>
      </c>
      <c r="U79" s="11">
        <f t="shared" si="74"/>
        <v>656.49905000000001</v>
      </c>
      <c r="V79" s="9">
        <f t="shared" si="75"/>
        <v>642.48334999999997</v>
      </c>
      <c r="W79" s="10">
        <f t="shared" si="76"/>
        <v>628.46775000000002</v>
      </c>
      <c r="X79" s="11">
        <f t="shared" si="77"/>
        <v>614.45204999999999</v>
      </c>
      <c r="Y79" s="9">
        <f t="shared" si="78"/>
        <v>600.43644999999992</v>
      </c>
      <c r="Z79" s="10">
        <f t="shared" si="79"/>
        <v>586.42075</v>
      </c>
      <c r="AA79" s="11">
        <f t="shared" si="80"/>
        <v>572.40515000000005</v>
      </c>
    </row>
    <row r="80" spans="1:27" x14ac:dyDescent="0.35">
      <c r="A80" s="6" t="s">
        <v>103</v>
      </c>
      <c r="B80" s="7">
        <f t="shared" si="83"/>
        <v>792.67624999999998</v>
      </c>
      <c r="C80" s="8" t="s">
        <v>25</v>
      </c>
      <c r="D80" s="9">
        <f t="shared" si="58"/>
        <v>493.47624999999999</v>
      </c>
      <c r="E80" s="10">
        <f t="shared" si="59"/>
        <v>495.47624999999999</v>
      </c>
      <c r="F80" s="11">
        <f t="shared" si="60"/>
        <v>497.47624999999999</v>
      </c>
      <c r="G80" s="9">
        <f t="shared" si="61"/>
        <v>467.47624999999999</v>
      </c>
      <c r="H80" s="10">
        <f t="shared" si="62"/>
        <v>465.47624999999999</v>
      </c>
      <c r="I80" s="11">
        <f t="shared" si="63"/>
        <v>437.47624999999999</v>
      </c>
      <c r="J80" s="7">
        <f t="shared" si="84"/>
        <v>792.67624999999998</v>
      </c>
      <c r="K80" s="10">
        <f t="shared" si="64"/>
        <v>794.65554999999995</v>
      </c>
      <c r="L80" s="11">
        <f t="shared" si="65"/>
        <v>780.64985000000001</v>
      </c>
      <c r="M80" s="9">
        <f t="shared" si="66"/>
        <v>766.62424999999996</v>
      </c>
      <c r="N80" s="10">
        <f t="shared" si="67"/>
        <v>752.60854999999992</v>
      </c>
      <c r="O80" s="11">
        <f t="shared" si="68"/>
        <v>738.59294999999997</v>
      </c>
      <c r="P80" s="9">
        <f t="shared" si="69"/>
        <v>724.57724999999994</v>
      </c>
      <c r="Q80" s="10">
        <f t="shared" si="70"/>
        <v>710.56164999999999</v>
      </c>
      <c r="R80" s="11">
        <f t="shared" si="71"/>
        <v>696.54594999999995</v>
      </c>
      <c r="S80" s="9">
        <f t="shared" si="72"/>
        <v>682.53035</v>
      </c>
      <c r="T80" s="10">
        <f t="shared" si="73"/>
        <v>668.51464999999996</v>
      </c>
      <c r="U80" s="11">
        <f t="shared" si="74"/>
        <v>654.49905000000001</v>
      </c>
      <c r="V80" s="9">
        <f t="shared" si="75"/>
        <v>640.48334999999997</v>
      </c>
      <c r="W80" s="10">
        <f t="shared" si="76"/>
        <v>626.46775000000002</v>
      </c>
      <c r="X80" s="11">
        <f t="shared" si="77"/>
        <v>612.45204999999999</v>
      </c>
      <c r="Y80" s="9">
        <f t="shared" si="78"/>
        <v>598.43644999999992</v>
      </c>
      <c r="Z80" s="10">
        <f t="shared" si="79"/>
        <v>584.42075</v>
      </c>
      <c r="AA80" s="11">
        <f t="shared" si="80"/>
        <v>570.40515000000005</v>
      </c>
    </row>
    <row r="81" spans="1:27" x14ac:dyDescent="0.35">
      <c r="A81" s="6" t="s">
        <v>104</v>
      </c>
      <c r="B81" s="7">
        <f t="shared" si="83"/>
        <v>790.67624999999998</v>
      </c>
      <c r="C81" s="8" t="s">
        <v>25</v>
      </c>
      <c r="D81" s="9">
        <f t="shared" si="58"/>
        <v>491.47624999999999</v>
      </c>
      <c r="E81" s="10">
        <f t="shared" si="59"/>
        <v>493.47624999999999</v>
      </c>
      <c r="F81" s="11">
        <f t="shared" si="60"/>
        <v>495.47624999999999</v>
      </c>
      <c r="G81" s="9">
        <f t="shared" si="61"/>
        <v>465.47624999999999</v>
      </c>
      <c r="H81" s="10">
        <f t="shared" si="62"/>
        <v>463.47624999999999</v>
      </c>
      <c r="I81" s="11">
        <f t="shared" si="63"/>
        <v>435.47624999999999</v>
      </c>
      <c r="J81" s="7">
        <f t="shared" si="84"/>
        <v>790.67624999999998</v>
      </c>
      <c r="K81" s="10">
        <f t="shared" si="64"/>
        <v>792.65554999999995</v>
      </c>
      <c r="L81" s="11">
        <f t="shared" si="65"/>
        <v>778.64985000000001</v>
      </c>
      <c r="M81" s="9">
        <f t="shared" si="66"/>
        <v>764.62424999999996</v>
      </c>
      <c r="N81" s="10">
        <f t="shared" si="67"/>
        <v>750.60854999999992</v>
      </c>
      <c r="O81" s="11">
        <f t="shared" si="68"/>
        <v>736.59294999999997</v>
      </c>
      <c r="P81" s="9">
        <f t="shared" si="69"/>
        <v>722.57724999999994</v>
      </c>
      <c r="Q81" s="10">
        <f t="shared" si="70"/>
        <v>708.56164999999999</v>
      </c>
      <c r="R81" s="11">
        <f t="shared" si="71"/>
        <v>694.54594999999995</v>
      </c>
      <c r="S81" s="9">
        <f t="shared" si="72"/>
        <v>680.53035</v>
      </c>
      <c r="T81" s="10">
        <f t="shared" si="73"/>
        <v>666.51464999999996</v>
      </c>
      <c r="U81" s="11">
        <f t="shared" si="74"/>
        <v>652.49905000000001</v>
      </c>
      <c r="V81" s="9">
        <f t="shared" si="75"/>
        <v>638.48334999999997</v>
      </c>
      <c r="W81" s="10">
        <f t="shared" si="76"/>
        <v>624.46775000000002</v>
      </c>
      <c r="X81" s="11">
        <f t="shared" si="77"/>
        <v>610.45204999999999</v>
      </c>
      <c r="Y81" s="9">
        <f t="shared" si="78"/>
        <v>596.43644999999992</v>
      </c>
      <c r="Z81" s="10">
        <f t="shared" si="79"/>
        <v>582.42075</v>
      </c>
      <c r="AA81" s="11">
        <f t="shared" si="80"/>
        <v>568.40515000000005</v>
      </c>
    </row>
    <row r="82" spans="1:27" x14ac:dyDescent="0.35">
      <c r="A82" s="6" t="s">
        <v>105</v>
      </c>
      <c r="B82" s="7">
        <v>822.75450000000023</v>
      </c>
      <c r="C82" s="8" t="s">
        <v>25</v>
      </c>
      <c r="D82" s="9">
        <f t="shared" si="58"/>
        <v>523.55450000000019</v>
      </c>
      <c r="E82" s="10">
        <f t="shared" si="59"/>
        <v>525.55450000000019</v>
      </c>
      <c r="F82" s="11">
        <f t="shared" si="60"/>
        <v>527.55450000000019</v>
      </c>
      <c r="G82" s="9">
        <f t="shared" si="61"/>
        <v>497.55450000000025</v>
      </c>
      <c r="H82" s="10">
        <f t="shared" si="62"/>
        <v>495.55450000000025</v>
      </c>
      <c r="I82" s="11">
        <f t="shared" si="63"/>
        <v>467.55450000000025</v>
      </c>
      <c r="J82" s="7">
        <v>822.75450000000023</v>
      </c>
      <c r="K82" s="10">
        <f t="shared" si="64"/>
        <v>824.7338000000002</v>
      </c>
      <c r="L82" s="11">
        <f t="shared" si="65"/>
        <v>810.72810000000027</v>
      </c>
      <c r="M82" s="9">
        <f t="shared" si="66"/>
        <v>796.70250000000021</v>
      </c>
      <c r="N82" s="10">
        <f t="shared" si="67"/>
        <v>782.68680000000018</v>
      </c>
      <c r="O82" s="11">
        <f t="shared" si="68"/>
        <v>768.67120000000023</v>
      </c>
      <c r="P82" s="9">
        <f t="shared" si="69"/>
        <v>754.65550000000019</v>
      </c>
      <c r="Q82" s="10">
        <f t="shared" si="70"/>
        <v>740.63990000000024</v>
      </c>
      <c r="R82" s="11">
        <f t="shared" si="71"/>
        <v>726.6242000000002</v>
      </c>
      <c r="S82" s="9">
        <f t="shared" si="72"/>
        <v>712.60860000000025</v>
      </c>
      <c r="T82" s="10">
        <f t="shared" si="73"/>
        <v>698.59290000000021</v>
      </c>
      <c r="U82" s="11">
        <f t="shared" si="74"/>
        <v>684.57730000000026</v>
      </c>
      <c r="V82" s="9">
        <f t="shared" si="75"/>
        <v>670.56160000000023</v>
      </c>
      <c r="W82" s="10">
        <f t="shared" si="76"/>
        <v>656.54600000000028</v>
      </c>
      <c r="X82" s="11">
        <f t="shared" si="77"/>
        <v>642.53030000000024</v>
      </c>
      <c r="Y82" s="9">
        <f t="shared" si="78"/>
        <v>628.51470000000018</v>
      </c>
      <c r="Z82" s="10">
        <f t="shared" si="79"/>
        <v>614.49900000000025</v>
      </c>
      <c r="AA82" s="11">
        <f t="shared" si="80"/>
        <v>600.4834000000003</v>
      </c>
    </row>
    <row r="83" spans="1:27" x14ac:dyDescent="0.35">
      <c r="A83" s="6" t="s">
        <v>106</v>
      </c>
      <c r="B83" s="7">
        <v>820.73885000000018</v>
      </c>
      <c r="C83" s="8" t="s">
        <v>25</v>
      </c>
      <c r="D83" s="9">
        <f t="shared" si="58"/>
        <v>521.53885000000014</v>
      </c>
      <c r="E83" s="10">
        <f t="shared" si="59"/>
        <v>523.53885000000014</v>
      </c>
      <c r="F83" s="11">
        <f t="shared" si="60"/>
        <v>525.53885000000014</v>
      </c>
      <c r="G83" s="9">
        <f t="shared" si="61"/>
        <v>495.5388500000002</v>
      </c>
      <c r="H83" s="10">
        <f t="shared" si="62"/>
        <v>493.5388500000002</v>
      </c>
      <c r="I83" s="11">
        <f t="shared" si="63"/>
        <v>465.5388500000002</v>
      </c>
      <c r="J83" s="7">
        <v>820.73885000000018</v>
      </c>
      <c r="K83" s="10">
        <f t="shared" si="64"/>
        <v>822.71815000000015</v>
      </c>
      <c r="L83" s="11">
        <f t="shared" si="65"/>
        <v>808.71245000000022</v>
      </c>
      <c r="M83" s="9">
        <f t="shared" si="66"/>
        <v>794.68685000000016</v>
      </c>
      <c r="N83" s="10">
        <f t="shared" si="67"/>
        <v>780.67115000000013</v>
      </c>
      <c r="O83" s="11">
        <f t="shared" si="68"/>
        <v>766.65555000000018</v>
      </c>
      <c r="P83" s="9">
        <f t="shared" si="69"/>
        <v>752.63985000000014</v>
      </c>
      <c r="Q83" s="10">
        <f t="shared" si="70"/>
        <v>738.62425000000019</v>
      </c>
      <c r="R83" s="11">
        <f t="shared" si="71"/>
        <v>724.60855000000015</v>
      </c>
      <c r="S83" s="9">
        <f t="shared" si="72"/>
        <v>710.5929500000002</v>
      </c>
      <c r="T83" s="10">
        <f t="shared" si="73"/>
        <v>696.57725000000016</v>
      </c>
      <c r="U83" s="11">
        <f t="shared" si="74"/>
        <v>682.56165000000021</v>
      </c>
      <c r="V83" s="9">
        <f t="shared" si="75"/>
        <v>668.54595000000018</v>
      </c>
      <c r="W83" s="10">
        <f t="shared" si="76"/>
        <v>654.53035000000023</v>
      </c>
      <c r="X83" s="11">
        <f t="shared" si="77"/>
        <v>640.51465000000019</v>
      </c>
      <c r="Y83" s="9">
        <f t="shared" si="78"/>
        <v>626.49905000000012</v>
      </c>
      <c r="Z83" s="10">
        <f t="shared" si="79"/>
        <v>612.4833500000002</v>
      </c>
      <c r="AA83" s="11">
        <f t="shared" si="80"/>
        <v>598.46775000000025</v>
      </c>
    </row>
    <row r="84" spans="1:27" x14ac:dyDescent="0.35">
      <c r="A84" s="6" t="s">
        <v>107</v>
      </c>
      <c r="B84" s="7">
        <v>818.72320000000013</v>
      </c>
      <c r="C84" s="8" t="s">
        <v>25</v>
      </c>
      <c r="D84" s="9">
        <f t="shared" si="58"/>
        <v>519.52320000000009</v>
      </c>
      <c r="E84" s="10">
        <f t="shared" si="59"/>
        <v>521.52320000000009</v>
      </c>
      <c r="F84" s="11">
        <f t="shared" si="60"/>
        <v>523.52320000000009</v>
      </c>
      <c r="G84" s="9">
        <f t="shared" si="61"/>
        <v>493.52320000000014</v>
      </c>
      <c r="H84" s="10">
        <f t="shared" si="62"/>
        <v>491.52320000000014</v>
      </c>
      <c r="I84" s="11">
        <f t="shared" si="63"/>
        <v>463.52320000000014</v>
      </c>
      <c r="J84" s="7">
        <v>818.72320000000013</v>
      </c>
      <c r="K84" s="10">
        <f t="shared" si="64"/>
        <v>820.7025000000001</v>
      </c>
      <c r="L84" s="11">
        <f t="shared" si="65"/>
        <v>806.69680000000017</v>
      </c>
      <c r="M84" s="9">
        <f t="shared" si="66"/>
        <v>792.67120000000011</v>
      </c>
      <c r="N84" s="10">
        <f t="shared" si="67"/>
        <v>778.65550000000007</v>
      </c>
      <c r="O84" s="11">
        <f t="shared" si="68"/>
        <v>764.63990000000013</v>
      </c>
      <c r="P84" s="9">
        <f t="shared" si="69"/>
        <v>750.62420000000009</v>
      </c>
      <c r="Q84" s="10">
        <f t="shared" si="70"/>
        <v>736.60860000000014</v>
      </c>
      <c r="R84" s="11">
        <f t="shared" si="71"/>
        <v>722.5929000000001</v>
      </c>
      <c r="S84" s="9">
        <f t="shared" si="72"/>
        <v>708.57730000000015</v>
      </c>
      <c r="T84" s="10">
        <f t="shared" si="73"/>
        <v>694.56160000000011</v>
      </c>
      <c r="U84" s="11">
        <f t="shared" si="74"/>
        <v>680.54600000000016</v>
      </c>
      <c r="V84" s="9">
        <f t="shared" si="75"/>
        <v>666.53030000000012</v>
      </c>
      <c r="W84" s="10">
        <f t="shared" si="76"/>
        <v>652.51470000000018</v>
      </c>
      <c r="X84" s="11">
        <f t="shared" si="77"/>
        <v>638.49900000000014</v>
      </c>
      <c r="Y84" s="9">
        <f t="shared" si="78"/>
        <v>624.48340000000007</v>
      </c>
      <c r="Z84" s="10">
        <f t="shared" si="79"/>
        <v>610.46770000000015</v>
      </c>
      <c r="AA84" s="11">
        <f t="shared" si="80"/>
        <v>596.4521000000002</v>
      </c>
    </row>
    <row r="85" spans="1:27" x14ac:dyDescent="0.35">
      <c r="A85" s="6" t="s">
        <v>108</v>
      </c>
      <c r="B85" s="7">
        <v>816.70755000000008</v>
      </c>
      <c r="C85" s="8" t="s">
        <v>25</v>
      </c>
      <c r="D85" s="9">
        <f t="shared" si="58"/>
        <v>517.50755000000004</v>
      </c>
      <c r="E85" s="10">
        <f t="shared" si="59"/>
        <v>519.50755000000004</v>
      </c>
      <c r="F85" s="11">
        <f t="shared" si="60"/>
        <v>521.50755000000004</v>
      </c>
      <c r="G85" s="9">
        <f t="shared" si="61"/>
        <v>491.50755000000009</v>
      </c>
      <c r="H85" s="10">
        <f t="shared" si="62"/>
        <v>489.50755000000009</v>
      </c>
      <c r="I85" s="11">
        <f t="shared" si="63"/>
        <v>461.50755000000009</v>
      </c>
      <c r="J85" s="7">
        <v>816.70755000000008</v>
      </c>
      <c r="K85" s="10">
        <f t="shared" si="64"/>
        <v>818.68685000000005</v>
      </c>
      <c r="L85" s="11">
        <f t="shared" si="65"/>
        <v>804.68115000000012</v>
      </c>
      <c r="M85" s="9">
        <f t="shared" si="66"/>
        <v>790.65555000000006</v>
      </c>
      <c r="N85" s="10">
        <f t="shared" si="67"/>
        <v>776.63985000000002</v>
      </c>
      <c r="O85" s="11">
        <f t="shared" si="68"/>
        <v>762.62425000000007</v>
      </c>
      <c r="P85" s="9">
        <f t="shared" si="69"/>
        <v>748.60855000000004</v>
      </c>
      <c r="Q85" s="10">
        <f t="shared" si="70"/>
        <v>734.59295000000009</v>
      </c>
      <c r="R85" s="11">
        <f t="shared" si="71"/>
        <v>720.57725000000005</v>
      </c>
      <c r="S85" s="9">
        <f t="shared" si="72"/>
        <v>706.5616500000001</v>
      </c>
      <c r="T85" s="10">
        <f t="shared" si="73"/>
        <v>692.54595000000006</v>
      </c>
      <c r="U85" s="11">
        <f t="shared" si="74"/>
        <v>678.53035000000011</v>
      </c>
      <c r="V85" s="9">
        <f t="shared" si="75"/>
        <v>664.51465000000007</v>
      </c>
      <c r="W85" s="10">
        <f t="shared" si="76"/>
        <v>650.49905000000012</v>
      </c>
      <c r="X85" s="11">
        <f t="shared" si="77"/>
        <v>636.48335000000009</v>
      </c>
      <c r="Y85" s="9">
        <f t="shared" si="78"/>
        <v>622.46775000000002</v>
      </c>
      <c r="Z85" s="10">
        <f t="shared" si="79"/>
        <v>608.4520500000001</v>
      </c>
      <c r="AA85" s="11">
        <f t="shared" si="80"/>
        <v>594.43645000000015</v>
      </c>
    </row>
    <row r="86" spans="1:27" x14ac:dyDescent="0.35">
      <c r="A86" s="6" t="s">
        <v>109</v>
      </c>
      <c r="B86" s="7">
        <v>814.69190000000003</v>
      </c>
      <c r="C86" s="8" t="s">
        <v>25</v>
      </c>
      <c r="D86" s="9">
        <f t="shared" si="58"/>
        <v>515.49189999999999</v>
      </c>
      <c r="E86" s="10">
        <f t="shared" si="59"/>
        <v>517.49189999999999</v>
      </c>
      <c r="F86" s="11">
        <f t="shared" si="60"/>
        <v>519.49189999999999</v>
      </c>
      <c r="G86" s="9">
        <f t="shared" si="61"/>
        <v>489.49190000000004</v>
      </c>
      <c r="H86" s="10">
        <f t="shared" si="62"/>
        <v>487.49190000000004</v>
      </c>
      <c r="I86" s="11">
        <f t="shared" si="63"/>
        <v>459.49190000000004</v>
      </c>
      <c r="J86" s="7">
        <v>814.69190000000003</v>
      </c>
      <c r="K86" s="10">
        <f t="shared" si="64"/>
        <v>816.6712</v>
      </c>
      <c r="L86" s="11">
        <f t="shared" si="65"/>
        <v>802.66550000000007</v>
      </c>
      <c r="M86" s="9">
        <f t="shared" si="66"/>
        <v>788.63990000000001</v>
      </c>
      <c r="N86" s="10">
        <f t="shared" si="67"/>
        <v>774.62419999999997</v>
      </c>
      <c r="O86" s="11">
        <f t="shared" si="68"/>
        <v>760.60860000000002</v>
      </c>
      <c r="P86" s="9">
        <f t="shared" si="69"/>
        <v>746.59289999999999</v>
      </c>
      <c r="Q86" s="10">
        <f t="shared" si="70"/>
        <v>732.57730000000004</v>
      </c>
      <c r="R86" s="11">
        <f t="shared" si="71"/>
        <v>718.5616</v>
      </c>
      <c r="S86" s="9">
        <f t="shared" si="72"/>
        <v>704.54600000000005</v>
      </c>
      <c r="T86" s="10">
        <f t="shared" si="73"/>
        <v>690.53030000000001</v>
      </c>
      <c r="U86" s="11">
        <f t="shared" si="74"/>
        <v>676.51470000000006</v>
      </c>
      <c r="V86" s="9">
        <f t="shared" si="75"/>
        <v>662.49900000000002</v>
      </c>
      <c r="W86" s="10">
        <f t="shared" si="76"/>
        <v>648.48340000000007</v>
      </c>
      <c r="X86" s="11">
        <f t="shared" si="77"/>
        <v>634.46770000000004</v>
      </c>
      <c r="Y86" s="9">
        <f t="shared" si="78"/>
        <v>620.45209999999997</v>
      </c>
      <c r="Z86" s="10">
        <f t="shared" si="79"/>
        <v>606.43640000000005</v>
      </c>
      <c r="AA86" s="11">
        <f t="shared" si="80"/>
        <v>592.4208000000001</v>
      </c>
    </row>
    <row r="87" spans="1:27" x14ac:dyDescent="0.35">
      <c r="A87" s="6" t="s">
        <v>110</v>
      </c>
      <c r="B87" s="7">
        <f>B86-2</f>
        <v>812.69190000000003</v>
      </c>
      <c r="C87" s="8" t="s">
        <v>25</v>
      </c>
      <c r="D87" s="9">
        <f t="shared" si="58"/>
        <v>513.49189999999999</v>
      </c>
      <c r="E87" s="10">
        <f t="shared" si="59"/>
        <v>515.49189999999999</v>
      </c>
      <c r="F87" s="11">
        <f t="shared" si="60"/>
        <v>517.49189999999999</v>
      </c>
      <c r="G87" s="9">
        <f t="shared" si="61"/>
        <v>487.49190000000004</v>
      </c>
      <c r="H87" s="10">
        <f t="shared" si="62"/>
        <v>485.49190000000004</v>
      </c>
      <c r="I87" s="11">
        <f t="shared" si="63"/>
        <v>457.49190000000004</v>
      </c>
      <c r="J87" s="7">
        <f>J86-2</f>
        <v>812.69190000000003</v>
      </c>
      <c r="K87" s="10">
        <f t="shared" si="64"/>
        <v>814.6712</v>
      </c>
      <c r="L87" s="11">
        <f t="shared" si="65"/>
        <v>800.66550000000007</v>
      </c>
      <c r="M87" s="9">
        <f t="shared" si="66"/>
        <v>786.63990000000001</v>
      </c>
      <c r="N87" s="10">
        <f t="shared" si="67"/>
        <v>772.62419999999997</v>
      </c>
      <c r="O87" s="11">
        <f t="shared" si="68"/>
        <v>758.60860000000002</v>
      </c>
      <c r="P87" s="9">
        <f t="shared" si="69"/>
        <v>744.59289999999999</v>
      </c>
      <c r="Q87" s="10">
        <f t="shared" si="70"/>
        <v>730.57730000000004</v>
      </c>
      <c r="R87" s="11">
        <f t="shared" si="71"/>
        <v>716.5616</v>
      </c>
      <c r="S87" s="9">
        <f t="shared" si="72"/>
        <v>702.54600000000005</v>
      </c>
      <c r="T87" s="10">
        <f t="shared" si="73"/>
        <v>688.53030000000001</v>
      </c>
      <c r="U87" s="11">
        <f t="shared" si="74"/>
        <v>674.51470000000006</v>
      </c>
      <c r="V87" s="9">
        <f t="shared" si="75"/>
        <v>660.49900000000002</v>
      </c>
      <c r="W87" s="10">
        <f t="shared" si="76"/>
        <v>646.48340000000007</v>
      </c>
      <c r="X87" s="11">
        <f t="shared" si="77"/>
        <v>632.46770000000004</v>
      </c>
      <c r="Y87" s="9">
        <f t="shared" si="78"/>
        <v>618.45209999999997</v>
      </c>
      <c r="Z87" s="10">
        <f t="shared" si="79"/>
        <v>604.43640000000005</v>
      </c>
      <c r="AA87" s="11">
        <f t="shared" si="80"/>
        <v>590.4208000000001</v>
      </c>
    </row>
    <row r="88" spans="1:27" x14ac:dyDescent="0.35">
      <c r="A88" s="6" t="s">
        <v>111</v>
      </c>
      <c r="B88" s="7">
        <f>B87-2</f>
        <v>810.69190000000003</v>
      </c>
      <c r="C88" s="8" t="s">
        <v>25</v>
      </c>
      <c r="D88" s="9">
        <f t="shared" si="58"/>
        <v>511.49190000000004</v>
      </c>
      <c r="E88" s="10">
        <f t="shared" si="59"/>
        <v>513.49189999999999</v>
      </c>
      <c r="F88" s="11">
        <f t="shared" si="60"/>
        <v>515.49189999999999</v>
      </c>
      <c r="G88" s="9">
        <f t="shared" si="61"/>
        <v>485.49190000000004</v>
      </c>
      <c r="H88" s="10">
        <f t="shared" si="62"/>
        <v>483.49190000000004</v>
      </c>
      <c r="I88" s="11">
        <f t="shared" si="63"/>
        <v>455.49190000000004</v>
      </c>
      <c r="J88" s="7">
        <f>J87-2</f>
        <v>810.69190000000003</v>
      </c>
      <c r="K88" s="10">
        <f t="shared" si="64"/>
        <v>812.6712</v>
      </c>
      <c r="L88" s="11">
        <f t="shared" si="65"/>
        <v>798.66550000000007</v>
      </c>
      <c r="M88" s="9">
        <f t="shared" si="66"/>
        <v>784.63990000000001</v>
      </c>
      <c r="N88" s="10">
        <f t="shared" si="67"/>
        <v>770.62419999999997</v>
      </c>
      <c r="O88" s="11">
        <f t="shared" si="68"/>
        <v>756.60860000000002</v>
      </c>
      <c r="P88" s="9">
        <f t="shared" si="69"/>
        <v>742.59289999999999</v>
      </c>
      <c r="Q88" s="10">
        <f t="shared" si="70"/>
        <v>728.57730000000004</v>
      </c>
      <c r="R88" s="11">
        <f t="shared" si="71"/>
        <v>714.5616</v>
      </c>
      <c r="S88" s="9">
        <f t="shared" si="72"/>
        <v>700.54600000000005</v>
      </c>
      <c r="T88" s="10">
        <f t="shared" si="73"/>
        <v>686.53030000000001</v>
      </c>
      <c r="U88" s="11">
        <f t="shared" si="74"/>
        <v>672.51470000000006</v>
      </c>
      <c r="V88" s="9">
        <f t="shared" si="75"/>
        <v>658.49900000000002</v>
      </c>
      <c r="W88" s="10">
        <f t="shared" si="76"/>
        <v>644.48340000000007</v>
      </c>
      <c r="X88" s="11">
        <f t="shared" si="77"/>
        <v>630.46770000000004</v>
      </c>
      <c r="Y88" s="9">
        <f t="shared" si="78"/>
        <v>616.45209999999997</v>
      </c>
      <c r="Z88" s="10">
        <f t="shared" si="79"/>
        <v>602.43640000000005</v>
      </c>
      <c r="AA88" s="11">
        <f t="shared" si="80"/>
        <v>588.4208000000001</v>
      </c>
    </row>
    <row r="89" spans="1:27" x14ac:dyDescent="0.35">
      <c r="A89" s="6" t="s">
        <v>112</v>
      </c>
      <c r="B89" s="7">
        <f t="shared" ref="B89:B91" si="85">B88-2</f>
        <v>808.69190000000003</v>
      </c>
      <c r="C89" s="8" t="s">
        <v>25</v>
      </c>
      <c r="D89" s="9">
        <f t="shared" si="58"/>
        <v>509.49190000000004</v>
      </c>
      <c r="E89" s="10">
        <f t="shared" si="59"/>
        <v>511.49190000000004</v>
      </c>
      <c r="F89" s="11">
        <f t="shared" si="60"/>
        <v>513.49189999999999</v>
      </c>
      <c r="G89" s="9">
        <f t="shared" si="61"/>
        <v>483.49190000000004</v>
      </c>
      <c r="H89" s="10">
        <f t="shared" si="62"/>
        <v>481.49190000000004</v>
      </c>
      <c r="I89" s="11">
        <f t="shared" si="63"/>
        <v>453.49190000000004</v>
      </c>
      <c r="J89" s="7">
        <f t="shared" ref="J89:J91" si="86">J88-2</f>
        <v>808.69190000000003</v>
      </c>
      <c r="K89" s="10">
        <f t="shared" si="64"/>
        <v>810.6712</v>
      </c>
      <c r="L89" s="11">
        <f t="shared" si="65"/>
        <v>796.66550000000007</v>
      </c>
      <c r="M89" s="9">
        <f t="shared" si="66"/>
        <v>782.63990000000001</v>
      </c>
      <c r="N89" s="10">
        <f t="shared" si="67"/>
        <v>768.62419999999997</v>
      </c>
      <c r="O89" s="11">
        <f t="shared" si="68"/>
        <v>754.60860000000002</v>
      </c>
      <c r="P89" s="9">
        <f t="shared" si="69"/>
        <v>740.59289999999999</v>
      </c>
      <c r="Q89" s="10">
        <f t="shared" si="70"/>
        <v>726.57730000000004</v>
      </c>
      <c r="R89" s="11">
        <f t="shared" si="71"/>
        <v>712.5616</v>
      </c>
      <c r="S89" s="9">
        <f t="shared" si="72"/>
        <v>698.54600000000005</v>
      </c>
      <c r="T89" s="10">
        <f t="shared" si="73"/>
        <v>684.53030000000001</v>
      </c>
      <c r="U89" s="11">
        <f t="shared" si="74"/>
        <v>670.51470000000006</v>
      </c>
      <c r="V89" s="9">
        <f t="shared" si="75"/>
        <v>656.49900000000002</v>
      </c>
      <c r="W89" s="10">
        <f t="shared" si="76"/>
        <v>642.48340000000007</v>
      </c>
      <c r="X89" s="11">
        <f t="shared" si="77"/>
        <v>628.46770000000004</v>
      </c>
      <c r="Y89" s="9">
        <f t="shared" si="78"/>
        <v>614.45209999999997</v>
      </c>
      <c r="Z89" s="10">
        <f t="shared" si="79"/>
        <v>600.43640000000005</v>
      </c>
      <c r="AA89" s="11">
        <f t="shared" si="80"/>
        <v>586.4208000000001</v>
      </c>
    </row>
    <row r="90" spans="1:27" x14ac:dyDescent="0.35">
      <c r="A90" s="6" t="s">
        <v>113</v>
      </c>
      <c r="B90" s="7">
        <f t="shared" si="85"/>
        <v>806.69190000000003</v>
      </c>
      <c r="C90" s="8" t="s">
        <v>25</v>
      </c>
      <c r="D90" s="9">
        <f t="shared" si="58"/>
        <v>507.49190000000004</v>
      </c>
      <c r="E90" s="10">
        <f t="shared" si="59"/>
        <v>509.49190000000004</v>
      </c>
      <c r="F90" s="11">
        <f t="shared" si="60"/>
        <v>511.49190000000004</v>
      </c>
      <c r="G90" s="9">
        <f t="shared" si="61"/>
        <v>481.49190000000004</v>
      </c>
      <c r="H90" s="10">
        <f t="shared" si="62"/>
        <v>479.49190000000004</v>
      </c>
      <c r="I90" s="11">
        <f t="shared" si="63"/>
        <v>451.49190000000004</v>
      </c>
      <c r="J90" s="7">
        <f t="shared" si="86"/>
        <v>806.69190000000003</v>
      </c>
      <c r="K90" s="10">
        <f t="shared" si="64"/>
        <v>808.6712</v>
      </c>
      <c r="L90" s="11">
        <f t="shared" si="65"/>
        <v>794.66550000000007</v>
      </c>
      <c r="M90" s="9">
        <f t="shared" si="66"/>
        <v>780.63990000000001</v>
      </c>
      <c r="N90" s="10">
        <f t="shared" si="67"/>
        <v>766.62419999999997</v>
      </c>
      <c r="O90" s="11">
        <f t="shared" si="68"/>
        <v>752.60860000000002</v>
      </c>
      <c r="P90" s="9">
        <f t="shared" si="69"/>
        <v>738.59289999999999</v>
      </c>
      <c r="Q90" s="10">
        <f t="shared" si="70"/>
        <v>724.57730000000004</v>
      </c>
      <c r="R90" s="11">
        <f t="shared" si="71"/>
        <v>710.5616</v>
      </c>
      <c r="S90" s="9">
        <f t="shared" si="72"/>
        <v>696.54600000000005</v>
      </c>
      <c r="T90" s="10">
        <f t="shared" si="73"/>
        <v>682.53030000000001</v>
      </c>
      <c r="U90" s="11">
        <f t="shared" si="74"/>
        <v>668.51470000000006</v>
      </c>
      <c r="V90" s="9">
        <f t="shared" si="75"/>
        <v>654.49900000000002</v>
      </c>
      <c r="W90" s="10">
        <f t="shared" si="76"/>
        <v>640.48340000000007</v>
      </c>
      <c r="X90" s="11">
        <f t="shared" si="77"/>
        <v>626.46770000000004</v>
      </c>
      <c r="Y90" s="9">
        <f t="shared" si="78"/>
        <v>612.45209999999997</v>
      </c>
      <c r="Z90" s="10">
        <f t="shared" si="79"/>
        <v>598.43640000000005</v>
      </c>
      <c r="AA90" s="11">
        <f t="shared" si="80"/>
        <v>584.4208000000001</v>
      </c>
    </row>
    <row r="91" spans="1:27" x14ac:dyDescent="0.35">
      <c r="A91" s="6" t="s">
        <v>114</v>
      </c>
      <c r="B91" s="7">
        <f t="shared" si="85"/>
        <v>804.69190000000003</v>
      </c>
      <c r="C91" s="8" t="s">
        <v>25</v>
      </c>
      <c r="D91" s="9">
        <f t="shared" si="58"/>
        <v>505.49190000000004</v>
      </c>
      <c r="E91" s="10">
        <f t="shared" si="59"/>
        <v>507.49190000000004</v>
      </c>
      <c r="F91" s="11">
        <f t="shared" si="60"/>
        <v>509.49190000000004</v>
      </c>
      <c r="G91" s="9">
        <f t="shared" si="61"/>
        <v>479.49190000000004</v>
      </c>
      <c r="H91" s="10">
        <f t="shared" si="62"/>
        <v>477.49190000000004</v>
      </c>
      <c r="I91" s="11">
        <f t="shared" si="63"/>
        <v>449.49190000000004</v>
      </c>
      <c r="J91" s="7">
        <f t="shared" si="86"/>
        <v>804.69190000000003</v>
      </c>
      <c r="K91" s="10">
        <f t="shared" si="64"/>
        <v>806.6712</v>
      </c>
      <c r="L91" s="11">
        <f t="shared" si="65"/>
        <v>792.66550000000007</v>
      </c>
      <c r="M91" s="9">
        <f t="shared" si="66"/>
        <v>778.63990000000001</v>
      </c>
      <c r="N91" s="10">
        <f t="shared" si="67"/>
        <v>764.62419999999997</v>
      </c>
      <c r="O91" s="11">
        <f t="shared" si="68"/>
        <v>750.60860000000002</v>
      </c>
      <c r="P91" s="9">
        <f t="shared" si="69"/>
        <v>736.59289999999999</v>
      </c>
      <c r="Q91" s="10">
        <f t="shared" si="70"/>
        <v>722.57730000000004</v>
      </c>
      <c r="R91" s="11">
        <f t="shared" si="71"/>
        <v>708.5616</v>
      </c>
      <c r="S91" s="9">
        <f t="shared" si="72"/>
        <v>694.54600000000005</v>
      </c>
      <c r="T91" s="10">
        <f t="shared" si="73"/>
        <v>680.53030000000001</v>
      </c>
      <c r="U91" s="11">
        <f t="shared" si="74"/>
        <v>666.51470000000006</v>
      </c>
      <c r="V91" s="9">
        <f t="shared" si="75"/>
        <v>652.49900000000002</v>
      </c>
      <c r="W91" s="10">
        <f t="shared" si="76"/>
        <v>638.48340000000007</v>
      </c>
      <c r="X91" s="11">
        <f t="shared" si="77"/>
        <v>624.46770000000004</v>
      </c>
      <c r="Y91" s="9">
        <f t="shared" si="78"/>
        <v>610.45209999999997</v>
      </c>
      <c r="Z91" s="10">
        <f t="shared" si="79"/>
        <v>596.43640000000005</v>
      </c>
      <c r="AA91" s="11">
        <f t="shared" si="80"/>
        <v>582.4208000000001</v>
      </c>
    </row>
    <row r="92" spans="1:27" x14ac:dyDescent="0.35">
      <c r="A92" s="6" t="s">
        <v>115</v>
      </c>
      <c r="B92" s="7">
        <v>836.77015000000029</v>
      </c>
      <c r="C92" s="8" t="s">
        <v>25</v>
      </c>
      <c r="D92" s="9">
        <f t="shared" si="58"/>
        <v>537.57015000000024</v>
      </c>
      <c r="E92" s="10">
        <f t="shared" si="59"/>
        <v>539.57015000000024</v>
      </c>
      <c r="F92" s="11">
        <f t="shared" si="60"/>
        <v>541.57015000000024</v>
      </c>
      <c r="G92" s="9">
        <f t="shared" si="61"/>
        <v>511.5701500000003</v>
      </c>
      <c r="H92" s="10">
        <f t="shared" si="62"/>
        <v>509.5701500000003</v>
      </c>
      <c r="I92" s="11">
        <f t="shared" si="63"/>
        <v>481.5701500000003</v>
      </c>
      <c r="J92" s="7">
        <v>836.77015000000029</v>
      </c>
      <c r="K92" s="10">
        <f t="shared" si="64"/>
        <v>838.74945000000025</v>
      </c>
      <c r="L92" s="11">
        <f t="shared" si="65"/>
        <v>824.74375000000032</v>
      </c>
      <c r="M92" s="9">
        <f t="shared" si="66"/>
        <v>810.71815000000026</v>
      </c>
      <c r="N92" s="10">
        <f t="shared" si="67"/>
        <v>796.70245000000023</v>
      </c>
      <c r="O92" s="11">
        <f t="shared" si="68"/>
        <v>782.68685000000028</v>
      </c>
      <c r="P92" s="9">
        <f t="shared" si="69"/>
        <v>768.67115000000024</v>
      </c>
      <c r="Q92" s="10">
        <f t="shared" si="70"/>
        <v>754.65555000000029</v>
      </c>
      <c r="R92" s="11">
        <f t="shared" si="71"/>
        <v>740.63985000000025</v>
      </c>
      <c r="S92" s="9">
        <f t="shared" si="72"/>
        <v>726.6242500000003</v>
      </c>
      <c r="T92" s="10">
        <f t="shared" si="73"/>
        <v>712.60855000000026</v>
      </c>
      <c r="U92" s="11">
        <f t="shared" si="74"/>
        <v>698.59295000000031</v>
      </c>
      <c r="V92" s="9">
        <f t="shared" si="75"/>
        <v>684.57725000000028</v>
      </c>
      <c r="W92" s="10">
        <f t="shared" si="76"/>
        <v>670.56165000000033</v>
      </c>
      <c r="X92" s="11">
        <f t="shared" si="77"/>
        <v>656.54595000000029</v>
      </c>
      <c r="Y92" s="9">
        <f t="shared" si="78"/>
        <v>642.53035000000023</v>
      </c>
      <c r="Z92" s="10">
        <f t="shared" si="79"/>
        <v>628.5146500000003</v>
      </c>
      <c r="AA92" s="11">
        <f t="shared" si="80"/>
        <v>614.49905000000035</v>
      </c>
    </row>
    <row r="93" spans="1:27" x14ac:dyDescent="0.35">
      <c r="A93" s="6" t="s">
        <v>116</v>
      </c>
      <c r="B93" s="7">
        <v>834.75450000000023</v>
      </c>
      <c r="C93" s="8" t="s">
        <v>25</v>
      </c>
      <c r="D93" s="9">
        <f t="shared" si="58"/>
        <v>535.55450000000019</v>
      </c>
      <c r="E93" s="10">
        <f t="shared" si="59"/>
        <v>537.55450000000019</v>
      </c>
      <c r="F93" s="11">
        <f t="shared" si="60"/>
        <v>539.55450000000019</v>
      </c>
      <c r="G93" s="9">
        <f t="shared" si="61"/>
        <v>509.55450000000025</v>
      </c>
      <c r="H93" s="10">
        <f t="shared" si="62"/>
        <v>507.55450000000025</v>
      </c>
      <c r="I93" s="11">
        <f t="shared" si="63"/>
        <v>479.55450000000025</v>
      </c>
      <c r="J93" s="7">
        <v>834.75450000000023</v>
      </c>
      <c r="K93" s="10">
        <f t="shared" si="64"/>
        <v>836.7338000000002</v>
      </c>
      <c r="L93" s="11">
        <f t="shared" si="65"/>
        <v>822.72810000000027</v>
      </c>
      <c r="M93" s="9">
        <f t="shared" si="66"/>
        <v>808.70250000000021</v>
      </c>
      <c r="N93" s="10">
        <f t="shared" si="67"/>
        <v>794.68680000000018</v>
      </c>
      <c r="O93" s="11">
        <f t="shared" si="68"/>
        <v>780.67120000000023</v>
      </c>
      <c r="P93" s="9">
        <f t="shared" si="69"/>
        <v>766.65550000000019</v>
      </c>
      <c r="Q93" s="10">
        <f t="shared" si="70"/>
        <v>752.63990000000024</v>
      </c>
      <c r="R93" s="11">
        <f t="shared" si="71"/>
        <v>738.6242000000002</v>
      </c>
      <c r="S93" s="9">
        <f t="shared" si="72"/>
        <v>724.60860000000025</v>
      </c>
      <c r="T93" s="10">
        <f t="shared" si="73"/>
        <v>710.59290000000021</v>
      </c>
      <c r="U93" s="11">
        <f t="shared" si="74"/>
        <v>696.57730000000026</v>
      </c>
      <c r="V93" s="9">
        <f t="shared" si="75"/>
        <v>682.56160000000023</v>
      </c>
      <c r="W93" s="10">
        <f t="shared" si="76"/>
        <v>668.54600000000028</v>
      </c>
      <c r="X93" s="11">
        <f t="shared" si="77"/>
        <v>654.53030000000024</v>
      </c>
      <c r="Y93" s="9">
        <f t="shared" si="78"/>
        <v>640.51470000000018</v>
      </c>
      <c r="Z93" s="10">
        <f t="shared" si="79"/>
        <v>626.49900000000025</v>
      </c>
      <c r="AA93" s="11">
        <f t="shared" si="80"/>
        <v>612.4834000000003</v>
      </c>
    </row>
    <row r="94" spans="1:27" x14ac:dyDescent="0.35">
      <c r="A94" s="6" t="s">
        <v>117</v>
      </c>
      <c r="B94" s="7">
        <v>832.73885000000018</v>
      </c>
      <c r="C94" s="8" t="s">
        <v>25</v>
      </c>
      <c r="D94" s="9">
        <f t="shared" si="58"/>
        <v>533.53885000000014</v>
      </c>
      <c r="E94" s="10">
        <f t="shared" si="59"/>
        <v>535.53885000000014</v>
      </c>
      <c r="F94" s="11">
        <f t="shared" si="60"/>
        <v>537.53885000000014</v>
      </c>
      <c r="G94" s="9">
        <f t="shared" si="61"/>
        <v>507.5388500000002</v>
      </c>
      <c r="H94" s="10">
        <f t="shared" si="62"/>
        <v>505.5388500000002</v>
      </c>
      <c r="I94" s="11">
        <f t="shared" si="63"/>
        <v>477.5388500000002</v>
      </c>
      <c r="J94" s="7">
        <v>832.73885000000018</v>
      </c>
      <c r="K94" s="10">
        <f t="shared" si="64"/>
        <v>834.71815000000015</v>
      </c>
      <c r="L94" s="11">
        <f t="shared" si="65"/>
        <v>820.71245000000022</v>
      </c>
      <c r="M94" s="9">
        <f t="shared" si="66"/>
        <v>806.68685000000016</v>
      </c>
      <c r="N94" s="10">
        <f t="shared" si="67"/>
        <v>792.67115000000013</v>
      </c>
      <c r="O94" s="11">
        <f t="shared" si="68"/>
        <v>778.65555000000018</v>
      </c>
      <c r="P94" s="9">
        <f t="shared" si="69"/>
        <v>764.63985000000014</v>
      </c>
      <c r="Q94" s="10">
        <f t="shared" si="70"/>
        <v>750.62425000000019</v>
      </c>
      <c r="R94" s="11">
        <f t="shared" si="71"/>
        <v>736.60855000000015</v>
      </c>
      <c r="S94" s="9">
        <f t="shared" si="72"/>
        <v>722.5929500000002</v>
      </c>
      <c r="T94" s="10">
        <f t="shared" si="73"/>
        <v>708.57725000000016</v>
      </c>
      <c r="U94" s="11">
        <f t="shared" si="74"/>
        <v>694.56165000000021</v>
      </c>
      <c r="V94" s="9">
        <f t="shared" si="75"/>
        <v>680.54595000000018</v>
      </c>
      <c r="W94" s="10">
        <f t="shared" si="76"/>
        <v>666.53035000000023</v>
      </c>
      <c r="X94" s="11">
        <f t="shared" si="77"/>
        <v>652.51465000000019</v>
      </c>
      <c r="Y94" s="9">
        <f t="shared" si="78"/>
        <v>638.49905000000012</v>
      </c>
      <c r="Z94" s="10">
        <f t="shared" si="79"/>
        <v>624.4833500000002</v>
      </c>
      <c r="AA94" s="11">
        <f t="shared" si="80"/>
        <v>610.46775000000025</v>
      </c>
    </row>
    <row r="95" spans="1:27" x14ac:dyDescent="0.35">
      <c r="A95" s="6" t="s">
        <v>118</v>
      </c>
      <c r="B95" s="7">
        <v>830.72320000000013</v>
      </c>
      <c r="C95" s="8" t="s">
        <v>25</v>
      </c>
      <c r="D95" s="9">
        <f t="shared" si="58"/>
        <v>531.52320000000009</v>
      </c>
      <c r="E95" s="10">
        <f t="shared" si="59"/>
        <v>533.52320000000009</v>
      </c>
      <c r="F95" s="11">
        <f t="shared" si="60"/>
        <v>535.52320000000009</v>
      </c>
      <c r="G95" s="9">
        <f t="shared" si="61"/>
        <v>505.52320000000014</v>
      </c>
      <c r="H95" s="10">
        <f t="shared" si="62"/>
        <v>503.52320000000014</v>
      </c>
      <c r="I95" s="11">
        <f t="shared" si="63"/>
        <v>475.52320000000014</v>
      </c>
      <c r="J95" s="7">
        <v>830.72320000000013</v>
      </c>
      <c r="K95" s="10">
        <f t="shared" si="64"/>
        <v>832.7025000000001</v>
      </c>
      <c r="L95" s="11">
        <f t="shared" si="65"/>
        <v>818.69680000000017</v>
      </c>
      <c r="M95" s="9">
        <f t="shared" si="66"/>
        <v>804.67120000000011</v>
      </c>
      <c r="N95" s="10">
        <f t="shared" si="67"/>
        <v>790.65550000000007</v>
      </c>
      <c r="O95" s="11">
        <f t="shared" si="68"/>
        <v>776.63990000000013</v>
      </c>
      <c r="P95" s="9">
        <f t="shared" si="69"/>
        <v>762.62420000000009</v>
      </c>
      <c r="Q95" s="10">
        <f t="shared" si="70"/>
        <v>748.60860000000014</v>
      </c>
      <c r="R95" s="11">
        <f t="shared" si="71"/>
        <v>734.5929000000001</v>
      </c>
      <c r="S95" s="9">
        <f t="shared" si="72"/>
        <v>720.57730000000015</v>
      </c>
      <c r="T95" s="10">
        <f t="shared" si="73"/>
        <v>706.56160000000011</v>
      </c>
      <c r="U95" s="11">
        <f t="shared" si="74"/>
        <v>692.54600000000016</v>
      </c>
      <c r="V95" s="9">
        <f t="shared" si="75"/>
        <v>678.53030000000012</v>
      </c>
      <c r="W95" s="10">
        <f t="shared" si="76"/>
        <v>664.51470000000018</v>
      </c>
      <c r="X95" s="11">
        <f t="shared" si="77"/>
        <v>650.49900000000014</v>
      </c>
      <c r="Y95" s="9">
        <f t="shared" si="78"/>
        <v>636.48340000000007</v>
      </c>
      <c r="Z95" s="10">
        <f t="shared" si="79"/>
        <v>622.46770000000015</v>
      </c>
      <c r="AA95" s="11">
        <f t="shared" si="80"/>
        <v>608.4521000000002</v>
      </c>
    </row>
    <row r="96" spans="1:27" x14ac:dyDescent="0.35">
      <c r="A96" s="6" t="s">
        <v>119</v>
      </c>
      <c r="B96" s="7">
        <v>828.70755000000008</v>
      </c>
      <c r="C96" s="8" t="s">
        <v>25</v>
      </c>
      <c r="D96" s="9">
        <f t="shared" si="58"/>
        <v>529.50755000000004</v>
      </c>
      <c r="E96" s="10">
        <f t="shared" si="59"/>
        <v>531.50755000000004</v>
      </c>
      <c r="F96" s="11">
        <f t="shared" si="60"/>
        <v>533.50755000000004</v>
      </c>
      <c r="G96" s="9">
        <f t="shared" si="61"/>
        <v>503.50755000000009</v>
      </c>
      <c r="H96" s="10">
        <f t="shared" si="62"/>
        <v>501.50755000000009</v>
      </c>
      <c r="I96" s="11">
        <f t="shared" si="63"/>
        <v>473.50755000000009</v>
      </c>
      <c r="J96" s="7">
        <v>828.70755000000008</v>
      </c>
      <c r="K96" s="10">
        <f t="shared" si="64"/>
        <v>830.68685000000005</v>
      </c>
      <c r="L96" s="11">
        <f t="shared" si="65"/>
        <v>816.68115000000012</v>
      </c>
      <c r="M96" s="9">
        <f t="shared" si="66"/>
        <v>802.65555000000006</v>
      </c>
      <c r="N96" s="10">
        <f t="shared" si="67"/>
        <v>788.63985000000002</v>
      </c>
      <c r="O96" s="11">
        <f t="shared" si="68"/>
        <v>774.62425000000007</v>
      </c>
      <c r="P96" s="9">
        <f t="shared" si="69"/>
        <v>760.60855000000004</v>
      </c>
      <c r="Q96" s="10">
        <f t="shared" si="70"/>
        <v>746.59295000000009</v>
      </c>
      <c r="R96" s="11">
        <f t="shared" si="71"/>
        <v>732.57725000000005</v>
      </c>
      <c r="S96" s="9">
        <f t="shared" si="72"/>
        <v>718.5616500000001</v>
      </c>
      <c r="T96" s="10">
        <f t="shared" si="73"/>
        <v>704.54595000000006</v>
      </c>
      <c r="U96" s="11">
        <f t="shared" si="74"/>
        <v>690.53035000000011</v>
      </c>
      <c r="V96" s="9">
        <f t="shared" si="75"/>
        <v>676.51465000000007</v>
      </c>
      <c r="W96" s="10">
        <f t="shared" si="76"/>
        <v>662.49905000000012</v>
      </c>
      <c r="X96" s="11">
        <f t="shared" si="77"/>
        <v>648.48335000000009</v>
      </c>
      <c r="Y96" s="9">
        <f t="shared" si="78"/>
        <v>634.46775000000002</v>
      </c>
      <c r="Z96" s="10">
        <f t="shared" si="79"/>
        <v>620.4520500000001</v>
      </c>
      <c r="AA96" s="11">
        <f t="shared" si="80"/>
        <v>606.43645000000015</v>
      </c>
    </row>
    <row r="97" spans="1:27" x14ac:dyDescent="0.35">
      <c r="A97" s="6" t="s">
        <v>120</v>
      </c>
      <c r="B97" s="7">
        <f>B96-2</f>
        <v>826.70755000000008</v>
      </c>
      <c r="C97" s="8" t="s">
        <v>25</v>
      </c>
      <c r="D97" s="9">
        <f t="shared" si="58"/>
        <v>527.50755000000004</v>
      </c>
      <c r="E97" s="10">
        <f t="shared" si="59"/>
        <v>529.50755000000004</v>
      </c>
      <c r="F97" s="11">
        <f t="shared" si="60"/>
        <v>531.50755000000004</v>
      </c>
      <c r="G97" s="9">
        <f t="shared" si="61"/>
        <v>501.50755000000009</v>
      </c>
      <c r="H97" s="10">
        <f t="shared" si="62"/>
        <v>499.50755000000009</v>
      </c>
      <c r="I97" s="11">
        <f t="shared" si="63"/>
        <v>471.50755000000009</v>
      </c>
      <c r="J97" s="7">
        <f>J96-2</f>
        <v>826.70755000000008</v>
      </c>
      <c r="K97" s="10">
        <f t="shared" si="64"/>
        <v>828.68685000000005</v>
      </c>
      <c r="L97" s="11">
        <f t="shared" si="65"/>
        <v>814.68115000000012</v>
      </c>
      <c r="M97" s="9">
        <f t="shared" si="66"/>
        <v>800.65555000000006</v>
      </c>
      <c r="N97" s="10">
        <f t="shared" si="67"/>
        <v>786.63985000000002</v>
      </c>
      <c r="O97" s="11">
        <f t="shared" si="68"/>
        <v>772.62425000000007</v>
      </c>
      <c r="P97" s="9">
        <f t="shared" si="69"/>
        <v>758.60855000000004</v>
      </c>
      <c r="Q97" s="10">
        <f t="shared" si="70"/>
        <v>744.59295000000009</v>
      </c>
      <c r="R97" s="11">
        <f t="shared" si="71"/>
        <v>730.57725000000005</v>
      </c>
      <c r="S97" s="9">
        <f t="shared" si="72"/>
        <v>716.5616500000001</v>
      </c>
      <c r="T97" s="10">
        <f t="shared" si="73"/>
        <v>702.54595000000006</v>
      </c>
      <c r="U97" s="11">
        <f t="shared" si="74"/>
        <v>688.53035000000011</v>
      </c>
      <c r="V97" s="9">
        <f t="shared" si="75"/>
        <v>674.51465000000007</v>
      </c>
      <c r="W97" s="10">
        <f t="shared" si="76"/>
        <v>660.49905000000012</v>
      </c>
      <c r="X97" s="11">
        <f t="shared" si="77"/>
        <v>646.48335000000009</v>
      </c>
      <c r="Y97" s="9">
        <f t="shared" si="78"/>
        <v>632.46775000000002</v>
      </c>
      <c r="Z97" s="10">
        <f t="shared" si="79"/>
        <v>618.4520500000001</v>
      </c>
      <c r="AA97" s="11">
        <f t="shared" si="80"/>
        <v>604.43645000000015</v>
      </c>
    </row>
    <row r="98" spans="1:27" x14ac:dyDescent="0.35">
      <c r="A98" s="6" t="s">
        <v>121</v>
      </c>
      <c r="B98" s="7">
        <f>B97-2</f>
        <v>824.70755000000008</v>
      </c>
      <c r="C98" s="8" t="s">
        <v>25</v>
      </c>
      <c r="D98" s="9">
        <f t="shared" ref="D98:D129" si="87">B98-299.2</f>
        <v>525.50755000000004</v>
      </c>
      <c r="E98" s="10">
        <f t="shared" ref="E98:E129" si="88">B98-297.2</f>
        <v>527.50755000000004</v>
      </c>
      <c r="F98" s="11">
        <f t="shared" ref="F98:F129" si="89">B98-295.2</f>
        <v>529.50755000000004</v>
      </c>
      <c r="G98" s="9">
        <f t="shared" ref="G98:G129" si="90">B98-325.2</f>
        <v>499.50755000000009</v>
      </c>
      <c r="H98" s="10">
        <f t="shared" ref="H98:H129" si="91">B98-327.2</f>
        <v>497.50755000000009</v>
      </c>
      <c r="I98" s="11">
        <f t="shared" ref="I98:I129" si="92">B98-355.2</f>
        <v>469.50755000000009</v>
      </c>
      <c r="J98" s="7">
        <f>J97-2</f>
        <v>824.70755000000008</v>
      </c>
      <c r="K98" s="10">
        <f t="shared" ref="K98:K129" si="93">J98+1.9793</f>
        <v>826.68685000000005</v>
      </c>
      <c r="L98" s="11">
        <f t="shared" ref="L98:L129" si="94">J98-12.0264</f>
        <v>812.68115000000012</v>
      </c>
      <c r="M98" s="9">
        <f t="shared" ref="M98:M129" si="95">J98-26.052</f>
        <v>798.65555000000006</v>
      </c>
      <c r="N98" s="10">
        <f t="shared" ref="N98:N129" si="96">J98-40.0677</f>
        <v>784.63985000000002</v>
      </c>
      <c r="O98" s="11">
        <f t="shared" ref="O98:O129" si="97">J98-54.0833</f>
        <v>770.62425000000007</v>
      </c>
      <c r="P98" s="9">
        <f t="shared" ref="P98:P129" si="98">J98-68.099</f>
        <v>756.60855000000004</v>
      </c>
      <c r="Q98" s="10">
        <f t="shared" ref="Q98:Q129" si="99">J98-82.1146</f>
        <v>742.59295000000009</v>
      </c>
      <c r="R98" s="11">
        <f t="shared" ref="R98:R129" si="100">J98-96.1303</f>
        <v>728.57725000000005</v>
      </c>
      <c r="S98" s="9">
        <f t="shared" ref="S98:S129" si="101">J98-110.1459</f>
        <v>714.5616500000001</v>
      </c>
      <c r="T98" s="10">
        <f t="shared" ref="T98:T129" si="102">J98-124.1616</f>
        <v>700.54595000000006</v>
      </c>
      <c r="U98" s="11">
        <f t="shared" ref="U98:U129" si="103">J98-138.1772</f>
        <v>686.53035000000011</v>
      </c>
      <c r="V98" s="9">
        <f t="shared" ref="V98:V129" si="104">J98-152.1929</f>
        <v>672.51465000000007</v>
      </c>
      <c r="W98" s="10">
        <f t="shared" ref="W98:W129" si="105">J98-166.2085</f>
        <v>658.49905000000012</v>
      </c>
      <c r="X98" s="11">
        <f t="shared" ref="X98:X129" si="106">J98-180.2242</f>
        <v>644.48335000000009</v>
      </c>
      <c r="Y98" s="9">
        <f t="shared" ref="Y98:Y129" si="107">J98-194.2398</f>
        <v>630.46775000000002</v>
      </c>
      <c r="Z98" s="10">
        <f t="shared" ref="Z98:Z129" si="108">J98-208.2555</f>
        <v>616.4520500000001</v>
      </c>
      <c r="AA98" s="11">
        <f t="shared" ref="AA98:AA129" si="109">J98-222.2711</f>
        <v>602.43645000000015</v>
      </c>
    </row>
    <row r="99" spans="1:27" x14ac:dyDescent="0.35">
      <c r="A99" s="6" t="s">
        <v>122</v>
      </c>
      <c r="B99" s="7">
        <f t="shared" ref="B99:B101" si="110">B98-2</f>
        <v>822.70755000000008</v>
      </c>
      <c r="C99" s="8" t="s">
        <v>25</v>
      </c>
      <c r="D99" s="9">
        <f t="shared" si="87"/>
        <v>523.50755000000004</v>
      </c>
      <c r="E99" s="10">
        <f t="shared" si="88"/>
        <v>525.50755000000004</v>
      </c>
      <c r="F99" s="11">
        <f t="shared" si="89"/>
        <v>527.50755000000004</v>
      </c>
      <c r="G99" s="9">
        <f t="shared" si="90"/>
        <v>497.50755000000009</v>
      </c>
      <c r="H99" s="10">
        <f t="shared" si="91"/>
        <v>495.50755000000009</v>
      </c>
      <c r="I99" s="11">
        <f t="shared" si="92"/>
        <v>467.50755000000009</v>
      </c>
      <c r="J99" s="7">
        <f t="shared" ref="J99:J101" si="111">J98-2</f>
        <v>822.70755000000008</v>
      </c>
      <c r="K99" s="10">
        <f t="shared" si="93"/>
        <v>824.68685000000005</v>
      </c>
      <c r="L99" s="11">
        <f t="shared" si="94"/>
        <v>810.68115000000012</v>
      </c>
      <c r="M99" s="9">
        <f t="shared" si="95"/>
        <v>796.65555000000006</v>
      </c>
      <c r="N99" s="10">
        <f t="shared" si="96"/>
        <v>782.63985000000002</v>
      </c>
      <c r="O99" s="11">
        <f t="shared" si="97"/>
        <v>768.62425000000007</v>
      </c>
      <c r="P99" s="9">
        <f t="shared" si="98"/>
        <v>754.60855000000004</v>
      </c>
      <c r="Q99" s="10">
        <f t="shared" si="99"/>
        <v>740.59295000000009</v>
      </c>
      <c r="R99" s="11">
        <f t="shared" si="100"/>
        <v>726.57725000000005</v>
      </c>
      <c r="S99" s="9">
        <f t="shared" si="101"/>
        <v>712.5616500000001</v>
      </c>
      <c r="T99" s="10">
        <f t="shared" si="102"/>
        <v>698.54595000000006</v>
      </c>
      <c r="U99" s="11">
        <f t="shared" si="103"/>
        <v>684.53035000000011</v>
      </c>
      <c r="V99" s="9">
        <f t="shared" si="104"/>
        <v>670.51465000000007</v>
      </c>
      <c r="W99" s="10">
        <f t="shared" si="105"/>
        <v>656.49905000000012</v>
      </c>
      <c r="X99" s="11">
        <f t="shared" si="106"/>
        <v>642.48335000000009</v>
      </c>
      <c r="Y99" s="9">
        <f t="shared" si="107"/>
        <v>628.46775000000002</v>
      </c>
      <c r="Z99" s="10">
        <f t="shared" si="108"/>
        <v>614.4520500000001</v>
      </c>
      <c r="AA99" s="11">
        <f t="shared" si="109"/>
        <v>600.43645000000015</v>
      </c>
    </row>
    <row r="100" spans="1:27" x14ac:dyDescent="0.35">
      <c r="A100" s="6" t="s">
        <v>123</v>
      </c>
      <c r="B100" s="7">
        <f t="shared" si="110"/>
        <v>820.70755000000008</v>
      </c>
      <c r="C100" s="8" t="s">
        <v>25</v>
      </c>
      <c r="D100" s="9">
        <f t="shared" si="87"/>
        <v>521.50755000000004</v>
      </c>
      <c r="E100" s="10">
        <f t="shared" si="88"/>
        <v>523.50755000000004</v>
      </c>
      <c r="F100" s="11">
        <f t="shared" si="89"/>
        <v>525.50755000000004</v>
      </c>
      <c r="G100" s="9">
        <f t="shared" si="90"/>
        <v>495.50755000000009</v>
      </c>
      <c r="H100" s="10">
        <f t="shared" si="91"/>
        <v>493.50755000000009</v>
      </c>
      <c r="I100" s="11">
        <f t="shared" si="92"/>
        <v>465.50755000000009</v>
      </c>
      <c r="J100" s="7">
        <f t="shared" si="111"/>
        <v>820.70755000000008</v>
      </c>
      <c r="K100" s="10">
        <f t="shared" si="93"/>
        <v>822.68685000000005</v>
      </c>
      <c r="L100" s="11">
        <f t="shared" si="94"/>
        <v>808.68115000000012</v>
      </c>
      <c r="M100" s="9">
        <f t="shared" si="95"/>
        <v>794.65555000000006</v>
      </c>
      <c r="N100" s="10">
        <f t="shared" si="96"/>
        <v>780.63985000000002</v>
      </c>
      <c r="O100" s="11">
        <f t="shared" si="97"/>
        <v>766.62425000000007</v>
      </c>
      <c r="P100" s="9">
        <f t="shared" si="98"/>
        <v>752.60855000000004</v>
      </c>
      <c r="Q100" s="10">
        <f t="shared" si="99"/>
        <v>738.59295000000009</v>
      </c>
      <c r="R100" s="11">
        <f t="shared" si="100"/>
        <v>724.57725000000005</v>
      </c>
      <c r="S100" s="9">
        <f t="shared" si="101"/>
        <v>710.5616500000001</v>
      </c>
      <c r="T100" s="10">
        <f t="shared" si="102"/>
        <v>696.54595000000006</v>
      </c>
      <c r="U100" s="11">
        <f t="shared" si="103"/>
        <v>682.53035000000011</v>
      </c>
      <c r="V100" s="9">
        <f t="shared" si="104"/>
        <v>668.51465000000007</v>
      </c>
      <c r="W100" s="10">
        <f t="shared" si="105"/>
        <v>654.49905000000012</v>
      </c>
      <c r="X100" s="11">
        <f t="shared" si="106"/>
        <v>640.48335000000009</v>
      </c>
      <c r="Y100" s="9">
        <f t="shared" si="107"/>
        <v>626.46775000000002</v>
      </c>
      <c r="Z100" s="10">
        <f t="shared" si="108"/>
        <v>612.4520500000001</v>
      </c>
      <c r="AA100" s="11">
        <f t="shared" si="109"/>
        <v>598.43645000000015</v>
      </c>
    </row>
    <row r="101" spans="1:27" x14ac:dyDescent="0.35">
      <c r="A101" s="6" t="s">
        <v>124</v>
      </c>
      <c r="B101" s="7">
        <f t="shared" si="110"/>
        <v>818.70755000000008</v>
      </c>
      <c r="C101" s="8" t="s">
        <v>25</v>
      </c>
      <c r="D101" s="9">
        <f t="shared" si="87"/>
        <v>519.50755000000004</v>
      </c>
      <c r="E101" s="10">
        <f t="shared" si="88"/>
        <v>521.50755000000004</v>
      </c>
      <c r="F101" s="11">
        <f t="shared" si="89"/>
        <v>523.50755000000004</v>
      </c>
      <c r="G101" s="9">
        <f t="shared" si="90"/>
        <v>493.50755000000009</v>
      </c>
      <c r="H101" s="10">
        <f t="shared" si="91"/>
        <v>491.50755000000009</v>
      </c>
      <c r="I101" s="11">
        <f t="shared" si="92"/>
        <v>463.50755000000009</v>
      </c>
      <c r="J101" s="7">
        <f t="shared" si="111"/>
        <v>818.70755000000008</v>
      </c>
      <c r="K101" s="10">
        <f t="shared" si="93"/>
        <v>820.68685000000005</v>
      </c>
      <c r="L101" s="11">
        <f t="shared" si="94"/>
        <v>806.68115000000012</v>
      </c>
      <c r="M101" s="9">
        <f t="shared" si="95"/>
        <v>792.65555000000006</v>
      </c>
      <c r="N101" s="10">
        <f t="shared" si="96"/>
        <v>778.63985000000002</v>
      </c>
      <c r="O101" s="11">
        <f t="shared" si="97"/>
        <v>764.62425000000007</v>
      </c>
      <c r="P101" s="9">
        <f t="shared" si="98"/>
        <v>750.60855000000004</v>
      </c>
      <c r="Q101" s="10">
        <f t="shared" si="99"/>
        <v>736.59295000000009</v>
      </c>
      <c r="R101" s="11">
        <f t="shared" si="100"/>
        <v>722.57725000000005</v>
      </c>
      <c r="S101" s="9">
        <f t="shared" si="101"/>
        <v>708.5616500000001</v>
      </c>
      <c r="T101" s="10">
        <f t="shared" si="102"/>
        <v>694.54595000000006</v>
      </c>
      <c r="U101" s="11">
        <f t="shared" si="103"/>
        <v>680.53035000000011</v>
      </c>
      <c r="V101" s="9">
        <f t="shared" si="104"/>
        <v>666.51465000000007</v>
      </c>
      <c r="W101" s="10">
        <f t="shared" si="105"/>
        <v>652.49905000000012</v>
      </c>
      <c r="X101" s="11">
        <f t="shared" si="106"/>
        <v>638.48335000000009</v>
      </c>
      <c r="Y101" s="9">
        <f t="shared" si="107"/>
        <v>624.46775000000002</v>
      </c>
      <c r="Z101" s="10">
        <f t="shared" si="108"/>
        <v>610.4520500000001</v>
      </c>
      <c r="AA101" s="11">
        <f t="shared" si="109"/>
        <v>596.43645000000015</v>
      </c>
    </row>
    <row r="102" spans="1:27" x14ac:dyDescent="0.35">
      <c r="A102" s="6" t="s">
        <v>125</v>
      </c>
      <c r="B102" s="7">
        <v>850.78580000000034</v>
      </c>
      <c r="C102" s="8" t="s">
        <v>25</v>
      </c>
      <c r="D102" s="9">
        <f t="shared" si="87"/>
        <v>551.58580000000029</v>
      </c>
      <c r="E102" s="10">
        <f t="shared" si="88"/>
        <v>553.58580000000029</v>
      </c>
      <c r="F102" s="11">
        <f t="shared" si="89"/>
        <v>555.58580000000029</v>
      </c>
      <c r="G102" s="9">
        <f t="shared" si="90"/>
        <v>525.58580000000029</v>
      </c>
      <c r="H102" s="10">
        <f t="shared" si="91"/>
        <v>523.58580000000029</v>
      </c>
      <c r="I102" s="11">
        <f t="shared" si="92"/>
        <v>495.58580000000035</v>
      </c>
      <c r="J102" s="7">
        <v>850.78580000000034</v>
      </c>
      <c r="K102" s="10">
        <f t="shared" si="93"/>
        <v>852.7651000000003</v>
      </c>
      <c r="L102" s="11">
        <f t="shared" si="94"/>
        <v>838.75940000000037</v>
      </c>
      <c r="M102" s="9">
        <f t="shared" si="95"/>
        <v>824.73380000000031</v>
      </c>
      <c r="N102" s="10">
        <f t="shared" si="96"/>
        <v>810.71810000000028</v>
      </c>
      <c r="O102" s="11">
        <f t="shared" si="97"/>
        <v>796.70250000000033</v>
      </c>
      <c r="P102" s="9">
        <f t="shared" si="98"/>
        <v>782.68680000000029</v>
      </c>
      <c r="Q102" s="10">
        <f t="shared" si="99"/>
        <v>768.67120000000034</v>
      </c>
      <c r="R102" s="11">
        <f t="shared" si="100"/>
        <v>754.6555000000003</v>
      </c>
      <c r="S102" s="9">
        <f t="shared" si="101"/>
        <v>740.63990000000035</v>
      </c>
      <c r="T102" s="10">
        <f t="shared" si="102"/>
        <v>726.62420000000031</v>
      </c>
      <c r="U102" s="11">
        <f t="shared" si="103"/>
        <v>712.60860000000037</v>
      </c>
      <c r="V102" s="9">
        <f t="shared" si="104"/>
        <v>698.59290000000033</v>
      </c>
      <c r="W102" s="10">
        <f t="shared" si="105"/>
        <v>684.57730000000038</v>
      </c>
      <c r="X102" s="11">
        <f t="shared" si="106"/>
        <v>670.56160000000034</v>
      </c>
      <c r="Y102" s="9">
        <f t="shared" si="107"/>
        <v>656.54600000000028</v>
      </c>
      <c r="Z102" s="10">
        <f t="shared" si="108"/>
        <v>642.53030000000035</v>
      </c>
      <c r="AA102" s="11">
        <f t="shared" si="109"/>
        <v>628.5147000000004</v>
      </c>
    </row>
    <row r="103" spans="1:27" x14ac:dyDescent="0.35">
      <c r="A103" s="6" t="s">
        <v>126</v>
      </c>
      <c r="B103" s="7">
        <v>848.77015000000029</v>
      </c>
      <c r="C103" s="8" t="s">
        <v>25</v>
      </c>
      <c r="D103" s="9">
        <f t="shared" si="87"/>
        <v>549.57015000000024</v>
      </c>
      <c r="E103" s="10">
        <f t="shared" si="88"/>
        <v>551.57015000000024</v>
      </c>
      <c r="F103" s="11">
        <f t="shared" si="89"/>
        <v>553.57015000000024</v>
      </c>
      <c r="G103" s="9">
        <f t="shared" si="90"/>
        <v>523.57015000000024</v>
      </c>
      <c r="H103" s="10">
        <f t="shared" si="91"/>
        <v>521.57015000000024</v>
      </c>
      <c r="I103" s="11">
        <f t="shared" si="92"/>
        <v>493.5701500000003</v>
      </c>
      <c r="J103" s="7">
        <v>848.77015000000029</v>
      </c>
      <c r="K103" s="10">
        <f t="shared" si="93"/>
        <v>850.74945000000025</v>
      </c>
      <c r="L103" s="11">
        <f t="shared" si="94"/>
        <v>836.74375000000032</v>
      </c>
      <c r="M103" s="9">
        <f t="shared" si="95"/>
        <v>822.71815000000026</v>
      </c>
      <c r="N103" s="10">
        <f t="shared" si="96"/>
        <v>808.70245000000023</v>
      </c>
      <c r="O103" s="11">
        <f t="shared" si="97"/>
        <v>794.68685000000028</v>
      </c>
      <c r="P103" s="9">
        <f t="shared" si="98"/>
        <v>780.67115000000024</v>
      </c>
      <c r="Q103" s="10">
        <f t="shared" si="99"/>
        <v>766.65555000000029</v>
      </c>
      <c r="R103" s="11">
        <f t="shared" si="100"/>
        <v>752.63985000000025</v>
      </c>
      <c r="S103" s="9">
        <f t="shared" si="101"/>
        <v>738.6242500000003</v>
      </c>
      <c r="T103" s="10">
        <f t="shared" si="102"/>
        <v>724.60855000000026</v>
      </c>
      <c r="U103" s="11">
        <f t="shared" si="103"/>
        <v>710.59295000000031</v>
      </c>
      <c r="V103" s="9">
        <f t="shared" si="104"/>
        <v>696.57725000000028</v>
      </c>
      <c r="W103" s="10">
        <f t="shared" si="105"/>
        <v>682.56165000000033</v>
      </c>
      <c r="X103" s="11">
        <f t="shared" si="106"/>
        <v>668.54595000000029</v>
      </c>
      <c r="Y103" s="9">
        <f t="shared" si="107"/>
        <v>654.53035000000023</v>
      </c>
      <c r="Z103" s="10">
        <f t="shared" si="108"/>
        <v>640.5146500000003</v>
      </c>
      <c r="AA103" s="11">
        <f t="shared" si="109"/>
        <v>626.49905000000035</v>
      </c>
    </row>
    <row r="104" spans="1:27" x14ac:dyDescent="0.35">
      <c r="A104" s="6" t="s">
        <v>127</v>
      </c>
      <c r="B104" s="7">
        <v>846.75450000000023</v>
      </c>
      <c r="C104" s="8" t="s">
        <v>25</v>
      </c>
      <c r="D104" s="9">
        <f t="shared" si="87"/>
        <v>547.55450000000019</v>
      </c>
      <c r="E104" s="10">
        <f t="shared" si="88"/>
        <v>549.55450000000019</v>
      </c>
      <c r="F104" s="11">
        <f t="shared" si="89"/>
        <v>551.55450000000019</v>
      </c>
      <c r="G104" s="9">
        <f t="shared" si="90"/>
        <v>521.55450000000019</v>
      </c>
      <c r="H104" s="10">
        <f t="shared" si="91"/>
        <v>519.55450000000019</v>
      </c>
      <c r="I104" s="11">
        <f t="shared" si="92"/>
        <v>491.55450000000025</v>
      </c>
      <c r="J104" s="7">
        <v>846.75450000000023</v>
      </c>
      <c r="K104" s="10">
        <f t="shared" si="93"/>
        <v>848.7338000000002</v>
      </c>
      <c r="L104" s="11">
        <f t="shared" si="94"/>
        <v>834.72810000000027</v>
      </c>
      <c r="M104" s="9">
        <f t="shared" si="95"/>
        <v>820.70250000000021</v>
      </c>
      <c r="N104" s="10">
        <f t="shared" si="96"/>
        <v>806.68680000000018</v>
      </c>
      <c r="O104" s="11">
        <f t="shared" si="97"/>
        <v>792.67120000000023</v>
      </c>
      <c r="P104" s="9">
        <f t="shared" si="98"/>
        <v>778.65550000000019</v>
      </c>
      <c r="Q104" s="10">
        <f t="shared" si="99"/>
        <v>764.63990000000024</v>
      </c>
      <c r="R104" s="11">
        <f t="shared" si="100"/>
        <v>750.6242000000002</v>
      </c>
      <c r="S104" s="9">
        <f t="shared" si="101"/>
        <v>736.60860000000025</v>
      </c>
      <c r="T104" s="10">
        <f t="shared" si="102"/>
        <v>722.59290000000021</v>
      </c>
      <c r="U104" s="11">
        <f t="shared" si="103"/>
        <v>708.57730000000026</v>
      </c>
      <c r="V104" s="9">
        <f t="shared" si="104"/>
        <v>694.56160000000023</v>
      </c>
      <c r="W104" s="10">
        <f t="shared" si="105"/>
        <v>680.54600000000028</v>
      </c>
      <c r="X104" s="11">
        <f t="shared" si="106"/>
        <v>666.53030000000024</v>
      </c>
      <c r="Y104" s="9">
        <f t="shared" si="107"/>
        <v>652.51470000000018</v>
      </c>
      <c r="Z104" s="10">
        <f t="shared" si="108"/>
        <v>638.49900000000025</v>
      </c>
      <c r="AA104" s="11">
        <f t="shared" si="109"/>
        <v>624.4834000000003</v>
      </c>
    </row>
    <row r="105" spans="1:27" x14ac:dyDescent="0.35">
      <c r="A105" s="6" t="s">
        <v>128</v>
      </c>
      <c r="B105" s="7">
        <v>844.73885000000018</v>
      </c>
      <c r="C105" s="8" t="s">
        <v>25</v>
      </c>
      <c r="D105" s="9">
        <f t="shared" si="87"/>
        <v>545.53885000000014</v>
      </c>
      <c r="E105" s="10">
        <f t="shared" si="88"/>
        <v>547.53885000000014</v>
      </c>
      <c r="F105" s="11">
        <f t="shared" si="89"/>
        <v>549.53885000000014</v>
      </c>
      <c r="G105" s="9">
        <f t="shared" si="90"/>
        <v>519.53885000000014</v>
      </c>
      <c r="H105" s="10">
        <f t="shared" si="91"/>
        <v>517.53885000000014</v>
      </c>
      <c r="I105" s="11">
        <f t="shared" si="92"/>
        <v>489.5388500000002</v>
      </c>
      <c r="J105" s="7">
        <v>844.73885000000018</v>
      </c>
      <c r="K105" s="10">
        <f t="shared" si="93"/>
        <v>846.71815000000015</v>
      </c>
      <c r="L105" s="11">
        <f t="shared" si="94"/>
        <v>832.71245000000022</v>
      </c>
      <c r="M105" s="9">
        <f t="shared" si="95"/>
        <v>818.68685000000016</v>
      </c>
      <c r="N105" s="10">
        <f t="shared" si="96"/>
        <v>804.67115000000013</v>
      </c>
      <c r="O105" s="11">
        <f t="shared" si="97"/>
        <v>790.65555000000018</v>
      </c>
      <c r="P105" s="9">
        <f t="shared" si="98"/>
        <v>776.63985000000014</v>
      </c>
      <c r="Q105" s="10">
        <f t="shared" si="99"/>
        <v>762.62425000000019</v>
      </c>
      <c r="R105" s="11">
        <f t="shared" si="100"/>
        <v>748.60855000000015</v>
      </c>
      <c r="S105" s="9">
        <f t="shared" si="101"/>
        <v>734.5929500000002</v>
      </c>
      <c r="T105" s="10">
        <f t="shared" si="102"/>
        <v>720.57725000000016</v>
      </c>
      <c r="U105" s="11">
        <f t="shared" si="103"/>
        <v>706.56165000000021</v>
      </c>
      <c r="V105" s="9">
        <f t="shared" si="104"/>
        <v>692.54595000000018</v>
      </c>
      <c r="W105" s="10">
        <f t="shared" si="105"/>
        <v>678.53035000000023</v>
      </c>
      <c r="X105" s="11">
        <f t="shared" si="106"/>
        <v>664.51465000000019</v>
      </c>
      <c r="Y105" s="9">
        <f t="shared" si="107"/>
        <v>650.49905000000012</v>
      </c>
      <c r="Z105" s="10">
        <f t="shared" si="108"/>
        <v>636.4833500000002</v>
      </c>
      <c r="AA105" s="11">
        <f t="shared" si="109"/>
        <v>622.46775000000025</v>
      </c>
    </row>
    <row r="106" spans="1:27" x14ac:dyDescent="0.35">
      <c r="A106" s="6" t="s">
        <v>129</v>
      </c>
      <c r="B106" s="7">
        <v>842.72320000000013</v>
      </c>
      <c r="C106" s="8" t="s">
        <v>25</v>
      </c>
      <c r="D106" s="9">
        <f t="shared" si="87"/>
        <v>543.52320000000009</v>
      </c>
      <c r="E106" s="10">
        <f t="shared" si="88"/>
        <v>545.52320000000009</v>
      </c>
      <c r="F106" s="11">
        <f t="shared" si="89"/>
        <v>547.52320000000009</v>
      </c>
      <c r="G106" s="9">
        <f t="shared" si="90"/>
        <v>517.52320000000009</v>
      </c>
      <c r="H106" s="10">
        <f t="shared" si="91"/>
        <v>515.52320000000009</v>
      </c>
      <c r="I106" s="11">
        <f t="shared" si="92"/>
        <v>487.52320000000014</v>
      </c>
      <c r="J106" s="7">
        <v>842.72320000000013</v>
      </c>
      <c r="K106" s="10">
        <f t="shared" si="93"/>
        <v>844.7025000000001</v>
      </c>
      <c r="L106" s="11">
        <f t="shared" si="94"/>
        <v>830.69680000000017</v>
      </c>
      <c r="M106" s="9">
        <f t="shared" si="95"/>
        <v>816.67120000000011</v>
      </c>
      <c r="N106" s="10">
        <f t="shared" si="96"/>
        <v>802.65550000000007</v>
      </c>
      <c r="O106" s="11">
        <f t="shared" si="97"/>
        <v>788.63990000000013</v>
      </c>
      <c r="P106" s="9">
        <f t="shared" si="98"/>
        <v>774.62420000000009</v>
      </c>
      <c r="Q106" s="10">
        <f t="shared" si="99"/>
        <v>760.60860000000014</v>
      </c>
      <c r="R106" s="11">
        <f t="shared" si="100"/>
        <v>746.5929000000001</v>
      </c>
      <c r="S106" s="9">
        <f t="shared" si="101"/>
        <v>732.57730000000015</v>
      </c>
      <c r="T106" s="10">
        <f t="shared" si="102"/>
        <v>718.56160000000011</v>
      </c>
      <c r="U106" s="11">
        <f t="shared" si="103"/>
        <v>704.54600000000016</v>
      </c>
      <c r="V106" s="9">
        <f t="shared" si="104"/>
        <v>690.53030000000012</v>
      </c>
      <c r="W106" s="10">
        <f t="shared" si="105"/>
        <v>676.51470000000018</v>
      </c>
      <c r="X106" s="11">
        <f t="shared" si="106"/>
        <v>662.49900000000014</v>
      </c>
      <c r="Y106" s="9">
        <f t="shared" si="107"/>
        <v>648.48340000000007</v>
      </c>
      <c r="Z106" s="10">
        <f t="shared" si="108"/>
        <v>634.46770000000015</v>
      </c>
      <c r="AA106" s="11">
        <f t="shared" si="109"/>
        <v>620.4521000000002</v>
      </c>
    </row>
    <row r="107" spans="1:27" x14ac:dyDescent="0.35">
      <c r="A107" s="6" t="s">
        <v>130</v>
      </c>
      <c r="B107" s="7">
        <f>B106-2</f>
        <v>840.72320000000013</v>
      </c>
      <c r="C107" s="8" t="s">
        <v>25</v>
      </c>
      <c r="D107" s="9">
        <f t="shared" si="87"/>
        <v>541.52320000000009</v>
      </c>
      <c r="E107" s="10">
        <f t="shared" si="88"/>
        <v>543.52320000000009</v>
      </c>
      <c r="F107" s="11">
        <f t="shared" si="89"/>
        <v>545.52320000000009</v>
      </c>
      <c r="G107" s="9">
        <f t="shared" si="90"/>
        <v>515.52320000000009</v>
      </c>
      <c r="H107" s="10">
        <f t="shared" si="91"/>
        <v>513.52320000000009</v>
      </c>
      <c r="I107" s="11">
        <f t="shared" si="92"/>
        <v>485.52320000000014</v>
      </c>
      <c r="J107" s="7">
        <f>J106-2</f>
        <v>840.72320000000013</v>
      </c>
      <c r="K107" s="10">
        <f t="shared" si="93"/>
        <v>842.7025000000001</v>
      </c>
      <c r="L107" s="11">
        <f t="shared" si="94"/>
        <v>828.69680000000017</v>
      </c>
      <c r="M107" s="9">
        <f t="shared" si="95"/>
        <v>814.67120000000011</v>
      </c>
      <c r="N107" s="10">
        <f t="shared" si="96"/>
        <v>800.65550000000007</v>
      </c>
      <c r="O107" s="11">
        <f t="shared" si="97"/>
        <v>786.63990000000013</v>
      </c>
      <c r="P107" s="9">
        <f t="shared" si="98"/>
        <v>772.62420000000009</v>
      </c>
      <c r="Q107" s="10">
        <f t="shared" si="99"/>
        <v>758.60860000000014</v>
      </c>
      <c r="R107" s="11">
        <f t="shared" si="100"/>
        <v>744.5929000000001</v>
      </c>
      <c r="S107" s="9">
        <f t="shared" si="101"/>
        <v>730.57730000000015</v>
      </c>
      <c r="T107" s="10">
        <f t="shared" si="102"/>
        <v>716.56160000000011</v>
      </c>
      <c r="U107" s="11">
        <f t="shared" si="103"/>
        <v>702.54600000000016</v>
      </c>
      <c r="V107" s="9">
        <f t="shared" si="104"/>
        <v>688.53030000000012</v>
      </c>
      <c r="W107" s="10">
        <f t="shared" si="105"/>
        <v>674.51470000000018</v>
      </c>
      <c r="X107" s="11">
        <f t="shared" si="106"/>
        <v>660.49900000000014</v>
      </c>
      <c r="Y107" s="9">
        <f t="shared" si="107"/>
        <v>646.48340000000007</v>
      </c>
      <c r="Z107" s="10">
        <f t="shared" si="108"/>
        <v>632.46770000000015</v>
      </c>
      <c r="AA107" s="11">
        <f t="shared" si="109"/>
        <v>618.4521000000002</v>
      </c>
    </row>
    <row r="108" spans="1:27" x14ac:dyDescent="0.35">
      <c r="A108" s="6" t="s">
        <v>131</v>
      </c>
      <c r="B108" s="7">
        <f>B107-2</f>
        <v>838.72320000000013</v>
      </c>
      <c r="C108" s="8" t="s">
        <v>25</v>
      </c>
      <c r="D108" s="9">
        <f t="shared" si="87"/>
        <v>539.52320000000009</v>
      </c>
      <c r="E108" s="10">
        <f t="shared" si="88"/>
        <v>541.52320000000009</v>
      </c>
      <c r="F108" s="11">
        <f t="shared" si="89"/>
        <v>543.52320000000009</v>
      </c>
      <c r="G108" s="9">
        <f t="shared" si="90"/>
        <v>513.52320000000009</v>
      </c>
      <c r="H108" s="10">
        <f t="shared" si="91"/>
        <v>511.52320000000014</v>
      </c>
      <c r="I108" s="11">
        <f t="shared" si="92"/>
        <v>483.52320000000014</v>
      </c>
      <c r="J108" s="7">
        <f>J107-2</f>
        <v>838.72320000000013</v>
      </c>
      <c r="K108" s="10">
        <f t="shared" si="93"/>
        <v>840.7025000000001</v>
      </c>
      <c r="L108" s="11">
        <f t="shared" si="94"/>
        <v>826.69680000000017</v>
      </c>
      <c r="M108" s="9">
        <f t="shared" si="95"/>
        <v>812.67120000000011</v>
      </c>
      <c r="N108" s="10">
        <f t="shared" si="96"/>
        <v>798.65550000000007</v>
      </c>
      <c r="O108" s="11">
        <f t="shared" si="97"/>
        <v>784.63990000000013</v>
      </c>
      <c r="P108" s="9">
        <f t="shared" si="98"/>
        <v>770.62420000000009</v>
      </c>
      <c r="Q108" s="10">
        <f t="shared" si="99"/>
        <v>756.60860000000014</v>
      </c>
      <c r="R108" s="11">
        <f t="shared" si="100"/>
        <v>742.5929000000001</v>
      </c>
      <c r="S108" s="9">
        <f t="shared" si="101"/>
        <v>728.57730000000015</v>
      </c>
      <c r="T108" s="10">
        <f t="shared" si="102"/>
        <v>714.56160000000011</v>
      </c>
      <c r="U108" s="11">
        <f t="shared" si="103"/>
        <v>700.54600000000016</v>
      </c>
      <c r="V108" s="9">
        <f t="shared" si="104"/>
        <v>686.53030000000012</v>
      </c>
      <c r="W108" s="10">
        <f t="shared" si="105"/>
        <v>672.51470000000018</v>
      </c>
      <c r="X108" s="11">
        <f t="shared" si="106"/>
        <v>658.49900000000014</v>
      </c>
      <c r="Y108" s="9">
        <f t="shared" si="107"/>
        <v>644.48340000000007</v>
      </c>
      <c r="Z108" s="10">
        <f t="shared" si="108"/>
        <v>630.46770000000015</v>
      </c>
      <c r="AA108" s="11">
        <f t="shared" si="109"/>
        <v>616.4521000000002</v>
      </c>
    </row>
    <row r="109" spans="1:27" x14ac:dyDescent="0.35">
      <c r="A109" s="6" t="s">
        <v>132</v>
      </c>
      <c r="B109" s="7">
        <f t="shared" ref="B109:B111" si="112">B108-2</f>
        <v>836.72320000000013</v>
      </c>
      <c r="C109" s="8" t="s">
        <v>25</v>
      </c>
      <c r="D109" s="9">
        <f t="shared" si="87"/>
        <v>537.52320000000009</v>
      </c>
      <c r="E109" s="10">
        <f t="shared" si="88"/>
        <v>539.52320000000009</v>
      </c>
      <c r="F109" s="11">
        <f t="shared" si="89"/>
        <v>541.52320000000009</v>
      </c>
      <c r="G109" s="9">
        <f t="shared" si="90"/>
        <v>511.52320000000014</v>
      </c>
      <c r="H109" s="10">
        <f t="shared" si="91"/>
        <v>509.52320000000014</v>
      </c>
      <c r="I109" s="11">
        <f t="shared" si="92"/>
        <v>481.52320000000014</v>
      </c>
      <c r="J109" s="7">
        <f t="shared" ref="J109:J111" si="113">J108-2</f>
        <v>836.72320000000013</v>
      </c>
      <c r="K109" s="10">
        <f t="shared" si="93"/>
        <v>838.7025000000001</v>
      </c>
      <c r="L109" s="11">
        <f t="shared" si="94"/>
        <v>824.69680000000017</v>
      </c>
      <c r="M109" s="9">
        <f t="shared" si="95"/>
        <v>810.67120000000011</v>
      </c>
      <c r="N109" s="10">
        <f t="shared" si="96"/>
        <v>796.65550000000007</v>
      </c>
      <c r="O109" s="11">
        <f t="shared" si="97"/>
        <v>782.63990000000013</v>
      </c>
      <c r="P109" s="9">
        <f t="shared" si="98"/>
        <v>768.62420000000009</v>
      </c>
      <c r="Q109" s="10">
        <f t="shared" si="99"/>
        <v>754.60860000000014</v>
      </c>
      <c r="R109" s="11">
        <f t="shared" si="100"/>
        <v>740.5929000000001</v>
      </c>
      <c r="S109" s="9">
        <f t="shared" si="101"/>
        <v>726.57730000000015</v>
      </c>
      <c r="T109" s="10">
        <f t="shared" si="102"/>
        <v>712.56160000000011</v>
      </c>
      <c r="U109" s="11">
        <f t="shared" si="103"/>
        <v>698.54600000000016</v>
      </c>
      <c r="V109" s="9">
        <f t="shared" si="104"/>
        <v>684.53030000000012</v>
      </c>
      <c r="W109" s="10">
        <f t="shared" si="105"/>
        <v>670.51470000000018</v>
      </c>
      <c r="X109" s="11">
        <f t="shared" si="106"/>
        <v>656.49900000000014</v>
      </c>
      <c r="Y109" s="9">
        <f t="shared" si="107"/>
        <v>642.48340000000007</v>
      </c>
      <c r="Z109" s="10">
        <f t="shared" si="108"/>
        <v>628.46770000000015</v>
      </c>
      <c r="AA109" s="11">
        <f t="shared" si="109"/>
        <v>614.4521000000002</v>
      </c>
    </row>
    <row r="110" spans="1:27" x14ac:dyDescent="0.35">
      <c r="A110" s="6" t="s">
        <v>133</v>
      </c>
      <c r="B110" s="7">
        <f t="shared" si="112"/>
        <v>834.72320000000013</v>
      </c>
      <c r="C110" s="8" t="s">
        <v>25</v>
      </c>
      <c r="D110" s="9">
        <f t="shared" si="87"/>
        <v>535.52320000000009</v>
      </c>
      <c r="E110" s="10">
        <f t="shared" si="88"/>
        <v>537.52320000000009</v>
      </c>
      <c r="F110" s="11">
        <f t="shared" si="89"/>
        <v>539.52320000000009</v>
      </c>
      <c r="G110" s="9">
        <f t="shared" si="90"/>
        <v>509.52320000000014</v>
      </c>
      <c r="H110" s="10">
        <f t="shared" si="91"/>
        <v>507.52320000000014</v>
      </c>
      <c r="I110" s="11">
        <f t="shared" si="92"/>
        <v>479.52320000000014</v>
      </c>
      <c r="J110" s="7">
        <f t="shared" si="113"/>
        <v>834.72320000000013</v>
      </c>
      <c r="K110" s="10">
        <f t="shared" si="93"/>
        <v>836.7025000000001</v>
      </c>
      <c r="L110" s="11">
        <f t="shared" si="94"/>
        <v>822.69680000000017</v>
      </c>
      <c r="M110" s="9">
        <f t="shared" si="95"/>
        <v>808.67120000000011</v>
      </c>
      <c r="N110" s="10">
        <f t="shared" si="96"/>
        <v>794.65550000000007</v>
      </c>
      <c r="O110" s="11">
        <f t="shared" si="97"/>
        <v>780.63990000000013</v>
      </c>
      <c r="P110" s="9">
        <f t="shared" si="98"/>
        <v>766.62420000000009</v>
      </c>
      <c r="Q110" s="10">
        <f t="shared" si="99"/>
        <v>752.60860000000014</v>
      </c>
      <c r="R110" s="11">
        <f t="shared" si="100"/>
        <v>738.5929000000001</v>
      </c>
      <c r="S110" s="9">
        <f t="shared" si="101"/>
        <v>724.57730000000015</v>
      </c>
      <c r="T110" s="10">
        <f t="shared" si="102"/>
        <v>710.56160000000011</v>
      </c>
      <c r="U110" s="11">
        <f t="shared" si="103"/>
        <v>696.54600000000016</v>
      </c>
      <c r="V110" s="9">
        <f t="shared" si="104"/>
        <v>682.53030000000012</v>
      </c>
      <c r="W110" s="10">
        <f t="shared" si="105"/>
        <v>668.51470000000018</v>
      </c>
      <c r="X110" s="11">
        <f t="shared" si="106"/>
        <v>654.49900000000014</v>
      </c>
      <c r="Y110" s="9">
        <f t="shared" si="107"/>
        <v>640.48340000000007</v>
      </c>
      <c r="Z110" s="10">
        <f t="shared" si="108"/>
        <v>626.46770000000015</v>
      </c>
      <c r="AA110" s="11">
        <f t="shared" si="109"/>
        <v>612.4521000000002</v>
      </c>
    </row>
    <row r="111" spans="1:27" x14ac:dyDescent="0.35">
      <c r="A111" s="6" t="s">
        <v>134</v>
      </c>
      <c r="B111" s="7">
        <f t="shared" si="112"/>
        <v>832.72320000000013</v>
      </c>
      <c r="C111" s="8" t="s">
        <v>25</v>
      </c>
      <c r="D111" s="9">
        <f t="shared" si="87"/>
        <v>533.52320000000009</v>
      </c>
      <c r="E111" s="10">
        <f t="shared" si="88"/>
        <v>535.52320000000009</v>
      </c>
      <c r="F111" s="11">
        <f t="shared" si="89"/>
        <v>537.52320000000009</v>
      </c>
      <c r="G111" s="9">
        <f t="shared" si="90"/>
        <v>507.52320000000014</v>
      </c>
      <c r="H111" s="10">
        <f t="shared" si="91"/>
        <v>505.52320000000014</v>
      </c>
      <c r="I111" s="11">
        <f t="shared" si="92"/>
        <v>477.52320000000014</v>
      </c>
      <c r="J111" s="7">
        <f t="shared" si="113"/>
        <v>832.72320000000013</v>
      </c>
      <c r="K111" s="10">
        <f t="shared" si="93"/>
        <v>834.7025000000001</v>
      </c>
      <c r="L111" s="11">
        <f t="shared" si="94"/>
        <v>820.69680000000017</v>
      </c>
      <c r="M111" s="9">
        <f t="shared" si="95"/>
        <v>806.67120000000011</v>
      </c>
      <c r="N111" s="10">
        <f t="shared" si="96"/>
        <v>792.65550000000007</v>
      </c>
      <c r="O111" s="11">
        <f t="shared" si="97"/>
        <v>778.63990000000013</v>
      </c>
      <c r="P111" s="9">
        <f t="shared" si="98"/>
        <v>764.62420000000009</v>
      </c>
      <c r="Q111" s="10">
        <f t="shared" si="99"/>
        <v>750.60860000000014</v>
      </c>
      <c r="R111" s="11">
        <f t="shared" si="100"/>
        <v>736.5929000000001</v>
      </c>
      <c r="S111" s="9">
        <f t="shared" si="101"/>
        <v>722.57730000000015</v>
      </c>
      <c r="T111" s="10">
        <f t="shared" si="102"/>
        <v>708.56160000000011</v>
      </c>
      <c r="U111" s="11">
        <f t="shared" si="103"/>
        <v>694.54600000000016</v>
      </c>
      <c r="V111" s="9">
        <f t="shared" si="104"/>
        <v>680.53030000000012</v>
      </c>
      <c r="W111" s="10">
        <f t="shared" si="105"/>
        <v>666.51470000000018</v>
      </c>
      <c r="X111" s="11">
        <f t="shared" si="106"/>
        <v>652.49900000000014</v>
      </c>
      <c r="Y111" s="9">
        <f t="shared" si="107"/>
        <v>638.48340000000007</v>
      </c>
      <c r="Z111" s="10">
        <f t="shared" si="108"/>
        <v>624.46770000000015</v>
      </c>
      <c r="AA111" s="11">
        <f t="shared" si="109"/>
        <v>610.4521000000002</v>
      </c>
    </row>
    <row r="112" spans="1:27" x14ac:dyDescent="0.35">
      <c r="A112" s="6" t="s">
        <v>135</v>
      </c>
      <c r="B112" s="7">
        <v>864.80145000000039</v>
      </c>
      <c r="C112" s="8" t="s">
        <v>25</v>
      </c>
      <c r="D112" s="9">
        <f t="shared" si="87"/>
        <v>565.60145000000034</v>
      </c>
      <c r="E112" s="10">
        <f t="shared" si="88"/>
        <v>567.60145000000034</v>
      </c>
      <c r="F112" s="11">
        <f t="shared" si="89"/>
        <v>569.60145000000034</v>
      </c>
      <c r="G112" s="9">
        <f t="shared" si="90"/>
        <v>539.60145000000034</v>
      </c>
      <c r="H112" s="10">
        <f t="shared" si="91"/>
        <v>537.60145000000034</v>
      </c>
      <c r="I112" s="11">
        <f t="shared" si="92"/>
        <v>509.6014500000004</v>
      </c>
      <c r="J112" s="7">
        <v>864.80145000000039</v>
      </c>
      <c r="K112" s="10">
        <f t="shared" si="93"/>
        <v>866.78075000000035</v>
      </c>
      <c r="L112" s="11">
        <f t="shared" si="94"/>
        <v>852.77505000000042</v>
      </c>
      <c r="M112" s="9">
        <f t="shared" si="95"/>
        <v>838.74945000000037</v>
      </c>
      <c r="N112" s="10">
        <f t="shared" si="96"/>
        <v>824.73375000000033</v>
      </c>
      <c r="O112" s="11">
        <f t="shared" si="97"/>
        <v>810.71815000000038</v>
      </c>
      <c r="P112" s="9">
        <f t="shared" si="98"/>
        <v>796.70245000000034</v>
      </c>
      <c r="Q112" s="10">
        <f t="shared" si="99"/>
        <v>782.68685000000039</v>
      </c>
      <c r="R112" s="11">
        <f t="shared" si="100"/>
        <v>768.67115000000035</v>
      </c>
      <c r="S112" s="9">
        <f t="shared" si="101"/>
        <v>754.6555500000004</v>
      </c>
      <c r="T112" s="10">
        <f t="shared" si="102"/>
        <v>740.63985000000037</v>
      </c>
      <c r="U112" s="11">
        <f t="shared" si="103"/>
        <v>726.62425000000042</v>
      </c>
      <c r="V112" s="9">
        <f t="shared" si="104"/>
        <v>712.60855000000038</v>
      </c>
      <c r="W112" s="10">
        <f t="shared" si="105"/>
        <v>698.59295000000043</v>
      </c>
      <c r="X112" s="11">
        <f t="shared" si="106"/>
        <v>684.57725000000039</v>
      </c>
      <c r="Y112" s="9">
        <f t="shared" si="107"/>
        <v>670.56165000000033</v>
      </c>
      <c r="Z112" s="10">
        <f t="shared" si="108"/>
        <v>656.5459500000004</v>
      </c>
      <c r="AA112" s="11">
        <f t="shared" si="109"/>
        <v>642.53035000000045</v>
      </c>
    </row>
    <row r="113" spans="1:27" x14ac:dyDescent="0.35">
      <c r="A113" s="6" t="s">
        <v>136</v>
      </c>
      <c r="B113" s="7">
        <v>862.78580000000034</v>
      </c>
      <c r="C113" s="8" t="s">
        <v>25</v>
      </c>
      <c r="D113" s="9">
        <f t="shared" si="87"/>
        <v>563.58580000000029</v>
      </c>
      <c r="E113" s="10">
        <f t="shared" si="88"/>
        <v>565.58580000000029</v>
      </c>
      <c r="F113" s="11">
        <f t="shared" si="89"/>
        <v>567.58580000000029</v>
      </c>
      <c r="G113" s="9">
        <f t="shared" si="90"/>
        <v>537.58580000000029</v>
      </c>
      <c r="H113" s="10">
        <f t="shared" si="91"/>
        <v>535.58580000000029</v>
      </c>
      <c r="I113" s="11">
        <f t="shared" si="92"/>
        <v>507.58580000000035</v>
      </c>
      <c r="J113" s="7">
        <v>862.78580000000034</v>
      </c>
      <c r="K113" s="10">
        <f t="shared" si="93"/>
        <v>864.7651000000003</v>
      </c>
      <c r="L113" s="11">
        <f t="shared" si="94"/>
        <v>850.75940000000037</v>
      </c>
      <c r="M113" s="9">
        <f t="shared" si="95"/>
        <v>836.73380000000031</v>
      </c>
      <c r="N113" s="10">
        <f t="shared" si="96"/>
        <v>822.71810000000028</v>
      </c>
      <c r="O113" s="11">
        <f t="shared" si="97"/>
        <v>808.70250000000033</v>
      </c>
      <c r="P113" s="9">
        <f t="shared" si="98"/>
        <v>794.68680000000029</v>
      </c>
      <c r="Q113" s="10">
        <f t="shared" si="99"/>
        <v>780.67120000000034</v>
      </c>
      <c r="R113" s="11">
        <f t="shared" si="100"/>
        <v>766.6555000000003</v>
      </c>
      <c r="S113" s="9">
        <f t="shared" si="101"/>
        <v>752.63990000000035</v>
      </c>
      <c r="T113" s="10">
        <f t="shared" si="102"/>
        <v>738.62420000000031</v>
      </c>
      <c r="U113" s="11">
        <f t="shared" si="103"/>
        <v>724.60860000000037</v>
      </c>
      <c r="V113" s="9">
        <f t="shared" si="104"/>
        <v>710.59290000000033</v>
      </c>
      <c r="W113" s="10">
        <f t="shared" si="105"/>
        <v>696.57730000000038</v>
      </c>
      <c r="X113" s="11">
        <f t="shared" si="106"/>
        <v>682.56160000000034</v>
      </c>
      <c r="Y113" s="9">
        <f t="shared" si="107"/>
        <v>668.54600000000028</v>
      </c>
      <c r="Z113" s="10">
        <f t="shared" si="108"/>
        <v>654.53030000000035</v>
      </c>
      <c r="AA113" s="11">
        <f t="shared" si="109"/>
        <v>640.5147000000004</v>
      </c>
    </row>
    <row r="114" spans="1:27" x14ac:dyDescent="0.35">
      <c r="A114" s="6" t="s">
        <v>137</v>
      </c>
      <c r="B114" s="7">
        <v>860.77015000000029</v>
      </c>
      <c r="C114" s="8" t="s">
        <v>25</v>
      </c>
      <c r="D114" s="9">
        <f t="shared" si="87"/>
        <v>561.57015000000024</v>
      </c>
      <c r="E114" s="10">
        <f t="shared" si="88"/>
        <v>563.57015000000024</v>
      </c>
      <c r="F114" s="11">
        <f t="shared" si="89"/>
        <v>565.57015000000024</v>
      </c>
      <c r="G114" s="9">
        <f t="shared" si="90"/>
        <v>535.57015000000024</v>
      </c>
      <c r="H114" s="10">
        <f t="shared" si="91"/>
        <v>533.57015000000024</v>
      </c>
      <c r="I114" s="11">
        <f t="shared" si="92"/>
        <v>505.5701500000003</v>
      </c>
      <c r="J114" s="7">
        <v>860.77015000000029</v>
      </c>
      <c r="K114" s="10">
        <f t="shared" si="93"/>
        <v>862.74945000000025</v>
      </c>
      <c r="L114" s="11">
        <f t="shared" si="94"/>
        <v>848.74375000000032</v>
      </c>
      <c r="M114" s="9">
        <f t="shared" si="95"/>
        <v>834.71815000000026</v>
      </c>
      <c r="N114" s="10">
        <f t="shared" si="96"/>
        <v>820.70245000000023</v>
      </c>
      <c r="O114" s="11">
        <f t="shared" si="97"/>
        <v>806.68685000000028</v>
      </c>
      <c r="P114" s="9">
        <f t="shared" si="98"/>
        <v>792.67115000000024</v>
      </c>
      <c r="Q114" s="10">
        <f t="shared" si="99"/>
        <v>778.65555000000029</v>
      </c>
      <c r="R114" s="11">
        <f t="shared" si="100"/>
        <v>764.63985000000025</v>
      </c>
      <c r="S114" s="9">
        <f t="shared" si="101"/>
        <v>750.6242500000003</v>
      </c>
      <c r="T114" s="10">
        <f t="shared" si="102"/>
        <v>736.60855000000026</v>
      </c>
      <c r="U114" s="11">
        <f t="shared" si="103"/>
        <v>722.59295000000031</v>
      </c>
      <c r="V114" s="9">
        <f t="shared" si="104"/>
        <v>708.57725000000028</v>
      </c>
      <c r="W114" s="10">
        <f t="shared" si="105"/>
        <v>694.56165000000033</v>
      </c>
      <c r="X114" s="11">
        <f t="shared" si="106"/>
        <v>680.54595000000029</v>
      </c>
      <c r="Y114" s="9">
        <f t="shared" si="107"/>
        <v>666.53035000000023</v>
      </c>
      <c r="Z114" s="10">
        <f t="shared" si="108"/>
        <v>652.5146500000003</v>
      </c>
      <c r="AA114" s="11">
        <f t="shared" si="109"/>
        <v>638.49905000000035</v>
      </c>
    </row>
    <row r="115" spans="1:27" x14ac:dyDescent="0.35">
      <c r="A115" s="6" t="s">
        <v>138</v>
      </c>
      <c r="B115" s="7">
        <v>858.75450000000023</v>
      </c>
      <c r="C115" s="8" t="s">
        <v>25</v>
      </c>
      <c r="D115" s="9">
        <f t="shared" si="87"/>
        <v>559.55450000000019</v>
      </c>
      <c r="E115" s="10">
        <f t="shared" si="88"/>
        <v>561.55450000000019</v>
      </c>
      <c r="F115" s="11">
        <f t="shared" si="89"/>
        <v>563.55450000000019</v>
      </c>
      <c r="G115" s="9">
        <f t="shared" si="90"/>
        <v>533.55450000000019</v>
      </c>
      <c r="H115" s="10">
        <f t="shared" si="91"/>
        <v>531.55450000000019</v>
      </c>
      <c r="I115" s="11">
        <f t="shared" si="92"/>
        <v>503.55450000000025</v>
      </c>
      <c r="J115" s="7">
        <v>858.75450000000023</v>
      </c>
      <c r="K115" s="10">
        <f t="shared" si="93"/>
        <v>860.7338000000002</v>
      </c>
      <c r="L115" s="11">
        <f t="shared" si="94"/>
        <v>846.72810000000027</v>
      </c>
      <c r="M115" s="9">
        <f t="shared" si="95"/>
        <v>832.70250000000021</v>
      </c>
      <c r="N115" s="10">
        <f t="shared" si="96"/>
        <v>818.68680000000018</v>
      </c>
      <c r="O115" s="11">
        <f t="shared" si="97"/>
        <v>804.67120000000023</v>
      </c>
      <c r="P115" s="9">
        <f t="shared" si="98"/>
        <v>790.65550000000019</v>
      </c>
      <c r="Q115" s="10">
        <f t="shared" si="99"/>
        <v>776.63990000000024</v>
      </c>
      <c r="R115" s="11">
        <f t="shared" si="100"/>
        <v>762.6242000000002</v>
      </c>
      <c r="S115" s="9">
        <f t="shared" si="101"/>
        <v>748.60860000000025</v>
      </c>
      <c r="T115" s="10">
        <f t="shared" si="102"/>
        <v>734.59290000000021</v>
      </c>
      <c r="U115" s="11">
        <f t="shared" si="103"/>
        <v>720.57730000000026</v>
      </c>
      <c r="V115" s="9">
        <f t="shared" si="104"/>
        <v>706.56160000000023</v>
      </c>
      <c r="W115" s="10">
        <f t="shared" si="105"/>
        <v>692.54600000000028</v>
      </c>
      <c r="X115" s="11">
        <f t="shared" si="106"/>
        <v>678.53030000000024</v>
      </c>
      <c r="Y115" s="9">
        <f t="shared" si="107"/>
        <v>664.51470000000018</v>
      </c>
      <c r="Z115" s="10">
        <f t="shared" si="108"/>
        <v>650.49900000000025</v>
      </c>
      <c r="AA115" s="11">
        <f t="shared" si="109"/>
        <v>636.4834000000003</v>
      </c>
    </row>
    <row r="116" spans="1:27" x14ac:dyDescent="0.35">
      <c r="A116" s="6" t="s">
        <v>139</v>
      </c>
      <c r="B116" s="7">
        <v>856.73885000000018</v>
      </c>
      <c r="C116" s="8" t="s">
        <v>25</v>
      </c>
      <c r="D116" s="9">
        <f t="shared" si="87"/>
        <v>557.53885000000014</v>
      </c>
      <c r="E116" s="10">
        <f t="shared" si="88"/>
        <v>559.53885000000014</v>
      </c>
      <c r="F116" s="11">
        <f t="shared" si="89"/>
        <v>561.53885000000014</v>
      </c>
      <c r="G116" s="9">
        <f t="shared" si="90"/>
        <v>531.53885000000014</v>
      </c>
      <c r="H116" s="10">
        <f t="shared" si="91"/>
        <v>529.53885000000014</v>
      </c>
      <c r="I116" s="11">
        <f t="shared" si="92"/>
        <v>501.5388500000002</v>
      </c>
      <c r="J116" s="7">
        <v>856.73885000000018</v>
      </c>
      <c r="K116" s="10">
        <f t="shared" si="93"/>
        <v>858.71815000000015</v>
      </c>
      <c r="L116" s="11">
        <f t="shared" si="94"/>
        <v>844.71245000000022</v>
      </c>
      <c r="M116" s="9">
        <f t="shared" si="95"/>
        <v>830.68685000000016</v>
      </c>
      <c r="N116" s="10">
        <f t="shared" si="96"/>
        <v>816.67115000000013</v>
      </c>
      <c r="O116" s="11">
        <f t="shared" si="97"/>
        <v>802.65555000000018</v>
      </c>
      <c r="P116" s="9">
        <f t="shared" si="98"/>
        <v>788.63985000000014</v>
      </c>
      <c r="Q116" s="10">
        <f t="shared" si="99"/>
        <v>774.62425000000019</v>
      </c>
      <c r="R116" s="11">
        <f t="shared" si="100"/>
        <v>760.60855000000015</v>
      </c>
      <c r="S116" s="9">
        <f t="shared" si="101"/>
        <v>746.5929500000002</v>
      </c>
      <c r="T116" s="10">
        <f t="shared" si="102"/>
        <v>732.57725000000016</v>
      </c>
      <c r="U116" s="11">
        <f t="shared" si="103"/>
        <v>718.56165000000021</v>
      </c>
      <c r="V116" s="9">
        <f t="shared" si="104"/>
        <v>704.54595000000018</v>
      </c>
      <c r="W116" s="10">
        <f t="shared" si="105"/>
        <v>690.53035000000023</v>
      </c>
      <c r="X116" s="11">
        <f t="shared" si="106"/>
        <v>676.51465000000019</v>
      </c>
      <c r="Y116" s="9">
        <f t="shared" si="107"/>
        <v>662.49905000000012</v>
      </c>
      <c r="Z116" s="10">
        <f t="shared" si="108"/>
        <v>648.4833500000002</v>
      </c>
      <c r="AA116" s="11">
        <f t="shared" si="109"/>
        <v>634.46775000000025</v>
      </c>
    </row>
    <row r="117" spans="1:27" x14ac:dyDescent="0.35">
      <c r="A117" s="6" t="s">
        <v>140</v>
      </c>
      <c r="B117" s="7">
        <f>B116-2</f>
        <v>854.73885000000018</v>
      </c>
      <c r="C117" s="8" t="s">
        <v>25</v>
      </c>
      <c r="D117" s="9">
        <f t="shared" si="87"/>
        <v>555.53885000000014</v>
      </c>
      <c r="E117" s="10">
        <f t="shared" si="88"/>
        <v>557.53885000000014</v>
      </c>
      <c r="F117" s="11">
        <f t="shared" si="89"/>
        <v>559.53885000000014</v>
      </c>
      <c r="G117" s="9">
        <f t="shared" si="90"/>
        <v>529.53885000000014</v>
      </c>
      <c r="H117" s="10">
        <f t="shared" si="91"/>
        <v>527.53885000000014</v>
      </c>
      <c r="I117" s="11">
        <f t="shared" si="92"/>
        <v>499.5388500000002</v>
      </c>
      <c r="J117" s="7">
        <f>J116-2</f>
        <v>854.73885000000018</v>
      </c>
      <c r="K117" s="10">
        <f t="shared" si="93"/>
        <v>856.71815000000015</v>
      </c>
      <c r="L117" s="11">
        <f t="shared" si="94"/>
        <v>842.71245000000022</v>
      </c>
      <c r="M117" s="9">
        <f t="shared" si="95"/>
        <v>828.68685000000016</v>
      </c>
      <c r="N117" s="10">
        <f t="shared" si="96"/>
        <v>814.67115000000013</v>
      </c>
      <c r="O117" s="11">
        <f t="shared" si="97"/>
        <v>800.65555000000018</v>
      </c>
      <c r="P117" s="9">
        <f t="shared" si="98"/>
        <v>786.63985000000014</v>
      </c>
      <c r="Q117" s="10">
        <f t="shared" si="99"/>
        <v>772.62425000000019</v>
      </c>
      <c r="R117" s="11">
        <f t="shared" si="100"/>
        <v>758.60855000000015</v>
      </c>
      <c r="S117" s="9">
        <f t="shared" si="101"/>
        <v>744.5929500000002</v>
      </c>
      <c r="T117" s="10">
        <f t="shared" si="102"/>
        <v>730.57725000000016</v>
      </c>
      <c r="U117" s="11">
        <f t="shared" si="103"/>
        <v>716.56165000000021</v>
      </c>
      <c r="V117" s="9">
        <f t="shared" si="104"/>
        <v>702.54595000000018</v>
      </c>
      <c r="W117" s="10">
        <f t="shared" si="105"/>
        <v>688.53035000000023</v>
      </c>
      <c r="X117" s="11">
        <f t="shared" si="106"/>
        <v>674.51465000000019</v>
      </c>
      <c r="Y117" s="9">
        <f t="shared" si="107"/>
        <v>660.49905000000012</v>
      </c>
      <c r="Z117" s="10">
        <f t="shared" si="108"/>
        <v>646.4833500000002</v>
      </c>
      <c r="AA117" s="11">
        <f t="shared" si="109"/>
        <v>632.46775000000025</v>
      </c>
    </row>
    <row r="118" spans="1:27" x14ac:dyDescent="0.35">
      <c r="A118" s="6" t="s">
        <v>141</v>
      </c>
      <c r="B118" s="7">
        <f>B117-2</f>
        <v>852.73885000000018</v>
      </c>
      <c r="C118" s="8" t="s">
        <v>25</v>
      </c>
      <c r="D118" s="9">
        <f t="shared" si="87"/>
        <v>553.53885000000014</v>
      </c>
      <c r="E118" s="10">
        <f t="shared" si="88"/>
        <v>555.53885000000014</v>
      </c>
      <c r="F118" s="11">
        <f t="shared" si="89"/>
        <v>557.53885000000014</v>
      </c>
      <c r="G118" s="9">
        <f t="shared" si="90"/>
        <v>527.53885000000014</v>
      </c>
      <c r="H118" s="10">
        <f t="shared" si="91"/>
        <v>525.53885000000014</v>
      </c>
      <c r="I118" s="11">
        <f t="shared" si="92"/>
        <v>497.5388500000002</v>
      </c>
      <c r="J118" s="7">
        <f>J117-2</f>
        <v>852.73885000000018</v>
      </c>
      <c r="K118" s="10">
        <f t="shared" si="93"/>
        <v>854.71815000000015</v>
      </c>
      <c r="L118" s="11">
        <f t="shared" si="94"/>
        <v>840.71245000000022</v>
      </c>
      <c r="M118" s="9">
        <f t="shared" si="95"/>
        <v>826.68685000000016</v>
      </c>
      <c r="N118" s="10">
        <f t="shared" si="96"/>
        <v>812.67115000000013</v>
      </c>
      <c r="O118" s="11">
        <f t="shared" si="97"/>
        <v>798.65555000000018</v>
      </c>
      <c r="P118" s="9">
        <f t="shared" si="98"/>
        <v>784.63985000000014</v>
      </c>
      <c r="Q118" s="10">
        <f t="shared" si="99"/>
        <v>770.62425000000019</v>
      </c>
      <c r="R118" s="11">
        <f t="shared" si="100"/>
        <v>756.60855000000015</v>
      </c>
      <c r="S118" s="9">
        <f t="shared" si="101"/>
        <v>742.5929500000002</v>
      </c>
      <c r="T118" s="10">
        <f t="shared" si="102"/>
        <v>728.57725000000016</v>
      </c>
      <c r="U118" s="11">
        <f t="shared" si="103"/>
        <v>714.56165000000021</v>
      </c>
      <c r="V118" s="9">
        <f t="shared" si="104"/>
        <v>700.54595000000018</v>
      </c>
      <c r="W118" s="10">
        <f t="shared" si="105"/>
        <v>686.53035000000023</v>
      </c>
      <c r="X118" s="11">
        <f t="shared" si="106"/>
        <v>672.51465000000019</v>
      </c>
      <c r="Y118" s="9">
        <f t="shared" si="107"/>
        <v>658.49905000000012</v>
      </c>
      <c r="Z118" s="10">
        <f t="shared" si="108"/>
        <v>644.4833500000002</v>
      </c>
      <c r="AA118" s="11">
        <f t="shared" si="109"/>
        <v>630.46775000000025</v>
      </c>
    </row>
    <row r="119" spans="1:27" x14ac:dyDescent="0.35">
      <c r="A119" s="6" t="s">
        <v>142</v>
      </c>
      <c r="B119" s="7">
        <f t="shared" ref="B119:B121" si="114">B118-2</f>
        <v>850.73885000000018</v>
      </c>
      <c r="C119" s="8" t="s">
        <v>25</v>
      </c>
      <c r="D119" s="9">
        <f t="shared" si="87"/>
        <v>551.53885000000014</v>
      </c>
      <c r="E119" s="10">
        <f t="shared" si="88"/>
        <v>553.53885000000014</v>
      </c>
      <c r="F119" s="11">
        <f t="shared" si="89"/>
        <v>555.53885000000014</v>
      </c>
      <c r="G119" s="9">
        <f t="shared" si="90"/>
        <v>525.53885000000014</v>
      </c>
      <c r="H119" s="10">
        <f t="shared" si="91"/>
        <v>523.53885000000014</v>
      </c>
      <c r="I119" s="11">
        <f t="shared" si="92"/>
        <v>495.5388500000002</v>
      </c>
      <c r="J119" s="7">
        <f t="shared" ref="J119:J121" si="115">J118-2</f>
        <v>850.73885000000018</v>
      </c>
      <c r="K119" s="10">
        <f t="shared" si="93"/>
        <v>852.71815000000015</v>
      </c>
      <c r="L119" s="11">
        <f t="shared" si="94"/>
        <v>838.71245000000022</v>
      </c>
      <c r="M119" s="9">
        <f t="shared" si="95"/>
        <v>824.68685000000016</v>
      </c>
      <c r="N119" s="10">
        <f t="shared" si="96"/>
        <v>810.67115000000013</v>
      </c>
      <c r="O119" s="11">
        <f t="shared" si="97"/>
        <v>796.65555000000018</v>
      </c>
      <c r="P119" s="9">
        <f t="shared" si="98"/>
        <v>782.63985000000014</v>
      </c>
      <c r="Q119" s="10">
        <f t="shared" si="99"/>
        <v>768.62425000000019</v>
      </c>
      <c r="R119" s="11">
        <f t="shared" si="100"/>
        <v>754.60855000000015</v>
      </c>
      <c r="S119" s="9">
        <f t="shared" si="101"/>
        <v>740.5929500000002</v>
      </c>
      <c r="T119" s="10">
        <f t="shared" si="102"/>
        <v>726.57725000000016</v>
      </c>
      <c r="U119" s="11">
        <f t="shared" si="103"/>
        <v>712.56165000000021</v>
      </c>
      <c r="V119" s="9">
        <f t="shared" si="104"/>
        <v>698.54595000000018</v>
      </c>
      <c r="W119" s="10">
        <f t="shared" si="105"/>
        <v>684.53035000000023</v>
      </c>
      <c r="X119" s="11">
        <f t="shared" si="106"/>
        <v>670.51465000000019</v>
      </c>
      <c r="Y119" s="9">
        <f t="shared" si="107"/>
        <v>656.49905000000012</v>
      </c>
      <c r="Z119" s="10">
        <f t="shared" si="108"/>
        <v>642.4833500000002</v>
      </c>
      <c r="AA119" s="11">
        <f t="shared" si="109"/>
        <v>628.46775000000025</v>
      </c>
    </row>
    <row r="120" spans="1:27" x14ac:dyDescent="0.35">
      <c r="A120" s="6" t="s">
        <v>143</v>
      </c>
      <c r="B120" s="7">
        <f t="shared" si="114"/>
        <v>848.73885000000018</v>
      </c>
      <c r="C120" s="8" t="s">
        <v>25</v>
      </c>
      <c r="D120" s="9">
        <f t="shared" si="87"/>
        <v>549.53885000000014</v>
      </c>
      <c r="E120" s="10">
        <f t="shared" si="88"/>
        <v>551.53885000000014</v>
      </c>
      <c r="F120" s="11">
        <f t="shared" si="89"/>
        <v>553.53885000000014</v>
      </c>
      <c r="G120" s="9">
        <f t="shared" si="90"/>
        <v>523.53885000000014</v>
      </c>
      <c r="H120" s="10">
        <f t="shared" si="91"/>
        <v>521.53885000000014</v>
      </c>
      <c r="I120" s="11">
        <f t="shared" si="92"/>
        <v>493.5388500000002</v>
      </c>
      <c r="J120" s="7">
        <f t="shared" si="115"/>
        <v>848.73885000000018</v>
      </c>
      <c r="K120" s="10">
        <f t="shared" si="93"/>
        <v>850.71815000000015</v>
      </c>
      <c r="L120" s="11">
        <f t="shared" si="94"/>
        <v>836.71245000000022</v>
      </c>
      <c r="M120" s="9">
        <f t="shared" si="95"/>
        <v>822.68685000000016</v>
      </c>
      <c r="N120" s="10">
        <f t="shared" si="96"/>
        <v>808.67115000000013</v>
      </c>
      <c r="O120" s="11">
        <f t="shared" si="97"/>
        <v>794.65555000000018</v>
      </c>
      <c r="P120" s="9">
        <f t="shared" si="98"/>
        <v>780.63985000000014</v>
      </c>
      <c r="Q120" s="10">
        <f t="shared" si="99"/>
        <v>766.62425000000019</v>
      </c>
      <c r="R120" s="11">
        <f t="shared" si="100"/>
        <v>752.60855000000015</v>
      </c>
      <c r="S120" s="9">
        <f t="shared" si="101"/>
        <v>738.5929500000002</v>
      </c>
      <c r="T120" s="10">
        <f t="shared" si="102"/>
        <v>724.57725000000016</v>
      </c>
      <c r="U120" s="11">
        <f t="shared" si="103"/>
        <v>710.56165000000021</v>
      </c>
      <c r="V120" s="9">
        <f t="shared" si="104"/>
        <v>696.54595000000018</v>
      </c>
      <c r="W120" s="10">
        <f t="shared" si="105"/>
        <v>682.53035000000023</v>
      </c>
      <c r="X120" s="11">
        <f t="shared" si="106"/>
        <v>668.51465000000019</v>
      </c>
      <c r="Y120" s="9">
        <f t="shared" si="107"/>
        <v>654.49905000000012</v>
      </c>
      <c r="Z120" s="10">
        <f t="shared" si="108"/>
        <v>640.4833500000002</v>
      </c>
      <c r="AA120" s="11">
        <f t="shared" si="109"/>
        <v>626.46775000000025</v>
      </c>
    </row>
    <row r="121" spans="1:27" x14ac:dyDescent="0.35">
      <c r="A121" s="6" t="s">
        <v>144</v>
      </c>
      <c r="B121" s="7">
        <f t="shared" si="114"/>
        <v>846.73885000000018</v>
      </c>
      <c r="C121" s="8" t="s">
        <v>25</v>
      </c>
      <c r="D121" s="9">
        <f t="shared" si="87"/>
        <v>547.53885000000014</v>
      </c>
      <c r="E121" s="10">
        <f t="shared" si="88"/>
        <v>549.53885000000014</v>
      </c>
      <c r="F121" s="11">
        <f t="shared" si="89"/>
        <v>551.53885000000014</v>
      </c>
      <c r="G121" s="9">
        <f t="shared" si="90"/>
        <v>521.53885000000014</v>
      </c>
      <c r="H121" s="10">
        <f t="shared" si="91"/>
        <v>519.53885000000014</v>
      </c>
      <c r="I121" s="11">
        <f t="shared" si="92"/>
        <v>491.5388500000002</v>
      </c>
      <c r="J121" s="7">
        <f t="shared" si="115"/>
        <v>846.73885000000018</v>
      </c>
      <c r="K121" s="10">
        <f t="shared" si="93"/>
        <v>848.71815000000015</v>
      </c>
      <c r="L121" s="11">
        <f t="shared" si="94"/>
        <v>834.71245000000022</v>
      </c>
      <c r="M121" s="9">
        <f t="shared" si="95"/>
        <v>820.68685000000016</v>
      </c>
      <c r="N121" s="10">
        <f t="shared" si="96"/>
        <v>806.67115000000013</v>
      </c>
      <c r="O121" s="11">
        <f t="shared" si="97"/>
        <v>792.65555000000018</v>
      </c>
      <c r="P121" s="9">
        <f t="shared" si="98"/>
        <v>778.63985000000014</v>
      </c>
      <c r="Q121" s="10">
        <f t="shared" si="99"/>
        <v>764.62425000000019</v>
      </c>
      <c r="R121" s="11">
        <f t="shared" si="100"/>
        <v>750.60855000000015</v>
      </c>
      <c r="S121" s="9">
        <f t="shared" si="101"/>
        <v>736.5929500000002</v>
      </c>
      <c r="T121" s="10">
        <f t="shared" si="102"/>
        <v>722.57725000000016</v>
      </c>
      <c r="U121" s="11">
        <f t="shared" si="103"/>
        <v>708.56165000000021</v>
      </c>
      <c r="V121" s="9">
        <f t="shared" si="104"/>
        <v>694.54595000000018</v>
      </c>
      <c r="W121" s="10">
        <f t="shared" si="105"/>
        <v>680.53035000000023</v>
      </c>
      <c r="X121" s="11">
        <f t="shared" si="106"/>
        <v>666.51465000000019</v>
      </c>
      <c r="Y121" s="9">
        <f t="shared" si="107"/>
        <v>652.49905000000012</v>
      </c>
      <c r="Z121" s="10">
        <f t="shared" si="108"/>
        <v>638.4833500000002</v>
      </c>
      <c r="AA121" s="11">
        <f t="shared" si="109"/>
        <v>624.46775000000025</v>
      </c>
    </row>
    <row r="122" spans="1:27" x14ac:dyDescent="0.35">
      <c r="A122" s="6" t="s">
        <v>145</v>
      </c>
      <c r="B122" s="7">
        <v>878.81710000000044</v>
      </c>
      <c r="C122" s="8" t="s">
        <v>25</v>
      </c>
      <c r="D122" s="9">
        <f t="shared" si="87"/>
        <v>579.61710000000039</v>
      </c>
      <c r="E122" s="10">
        <f t="shared" si="88"/>
        <v>581.61710000000039</v>
      </c>
      <c r="F122" s="11">
        <f t="shared" si="89"/>
        <v>583.61710000000039</v>
      </c>
      <c r="G122" s="9">
        <f t="shared" si="90"/>
        <v>553.61710000000039</v>
      </c>
      <c r="H122" s="10">
        <f t="shared" si="91"/>
        <v>551.61710000000039</v>
      </c>
      <c r="I122" s="11">
        <f t="shared" si="92"/>
        <v>523.61710000000039</v>
      </c>
      <c r="J122" s="7">
        <v>878.81710000000044</v>
      </c>
      <c r="K122" s="10">
        <f t="shared" si="93"/>
        <v>880.7964000000004</v>
      </c>
      <c r="L122" s="11">
        <f t="shared" si="94"/>
        <v>866.79070000000047</v>
      </c>
      <c r="M122" s="9">
        <f t="shared" si="95"/>
        <v>852.76510000000042</v>
      </c>
      <c r="N122" s="10">
        <f t="shared" si="96"/>
        <v>838.74940000000038</v>
      </c>
      <c r="O122" s="11">
        <f t="shared" si="97"/>
        <v>824.73380000000043</v>
      </c>
      <c r="P122" s="9">
        <f t="shared" si="98"/>
        <v>810.71810000000039</v>
      </c>
      <c r="Q122" s="10">
        <f t="shared" si="99"/>
        <v>796.70250000000044</v>
      </c>
      <c r="R122" s="11">
        <f t="shared" si="100"/>
        <v>782.6868000000004</v>
      </c>
      <c r="S122" s="9">
        <f t="shared" si="101"/>
        <v>768.67120000000045</v>
      </c>
      <c r="T122" s="10">
        <f t="shared" si="102"/>
        <v>754.65550000000042</v>
      </c>
      <c r="U122" s="11">
        <f t="shared" si="103"/>
        <v>740.63990000000047</v>
      </c>
      <c r="V122" s="9">
        <f t="shared" si="104"/>
        <v>726.62420000000043</v>
      </c>
      <c r="W122" s="10">
        <f t="shared" si="105"/>
        <v>712.60860000000048</v>
      </c>
      <c r="X122" s="11">
        <f t="shared" si="106"/>
        <v>698.59290000000044</v>
      </c>
      <c r="Y122" s="9">
        <f t="shared" si="107"/>
        <v>684.57730000000038</v>
      </c>
      <c r="Z122" s="10">
        <f t="shared" si="108"/>
        <v>670.56160000000045</v>
      </c>
      <c r="AA122" s="11">
        <f t="shared" si="109"/>
        <v>656.5460000000005</v>
      </c>
    </row>
    <row r="123" spans="1:27" x14ac:dyDescent="0.35">
      <c r="A123" s="6" t="s">
        <v>146</v>
      </c>
      <c r="B123" s="7">
        <v>876.80145000000039</v>
      </c>
      <c r="C123" s="8" t="s">
        <v>25</v>
      </c>
      <c r="D123" s="9">
        <f t="shared" si="87"/>
        <v>577.60145000000034</v>
      </c>
      <c r="E123" s="10">
        <f t="shared" si="88"/>
        <v>579.60145000000034</v>
      </c>
      <c r="F123" s="11">
        <f t="shared" si="89"/>
        <v>581.60145000000034</v>
      </c>
      <c r="G123" s="9">
        <f t="shared" si="90"/>
        <v>551.60145000000034</v>
      </c>
      <c r="H123" s="10">
        <f t="shared" si="91"/>
        <v>549.60145000000034</v>
      </c>
      <c r="I123" s="11">
        <f t="shared" si="92"/>
        <v>521.60145000000034</v>
      </c>
      <c r="J123" s="7">
        <v>876.80145000000039</v>
      </c>
      <c r="K123" s="10">
        <f t="shared" si="93"/>
        <v>878.78075000000035</v>
      </c>
      <c r="L123" s="11">
        <f t="shared" si="94"/>
        <v>864.77505000000042</v>
      </c>
      <c r="M123" s="9">
        <f t="shared" si="95"/>
        <v>850.74945000000037</v>
      </c>
      <c r="N123" s="10">
        <f t="shared" si="96"/>
        <v>836.73375000000033</v>
      </c>
      <c r="O123" s="11">
        <f t="shared" si="97"/>
        <v>822.71815000000038</v>
      </c>
      <c r="P123" s="9">
        <f t="shared" si="98"/>
        <v>808.70245000000034</v>
      </c>
      <c r="Q123" s="10">
        <f t="shared" si="99"/>
        <v>794.68685000000039</v>
      </c>
      <c r="R123" s="11">
        <f t="shared" si="100"/>
        <v>780.67115000000035</v>
      </c>
      <c r="S123" s="9">
        <f t="shared" si="101"/>
        <v>766.6555500000004</v>
      </c>
      <c r="T123" s="10">
        <f t="shared" si="102"/>
        <v>752.63985000000037</v>
      </c>
      <c r="U123" s="11">
        <f t="shared" si="103"/>
        <v>738.62425000000042</v>
      </c>
      <c r="V123" s="9">
        <f t="shared" si="104"/>
        <v>724.60855000000038</v>
      </c>
      <c r="W123" s="10">
        <f t="shared" si="105"/>
        <v>710.59295000000043</v>
      </c>
      <c r="X123" s="11">
        <f t="shared" si="106"/>
        <v>696.57725000000039</v>
      </c>
      <c r="Y123" s="9">
        <f t="shared" si="107"/>
        <v>682.56165000000033</v>
      </c>
      <c r="Z123" s="10">
        <f t="shared" si="108"/>
        <v>668.5459500000004</v>
      </c>
      <c r="AA123" s="11">
        <f t="shared" si="109"/>
        <v>654.53035000000045</v>
      </c>
    </row>
    <row r="124" spans="1:27" x14ac:dyDescent="0.35">
      <c r="A124" s="6" t="s">
        <v>147</v>
      </c>
      <c r="B124" s="7">
        <v>874.78580000000034</v>
      </c>
      <c r="C124" s="8" t="s">
        <v>25</v>
      </c>
      <c r="D124" s="9">
        <f t="shared" si="87"/>
        <v>575.58580000000029</v>
      </c>
      <c r="E124" s="10">
        <f t="shared" si="88"/>
        <v>577.58580000000029</v>
      </c>
      <c r="F124" s="11">
        <f t="shared" si="89"/>
        <v>579.58580000000029</v>
      </c>
      <c r="G124" s="9">
        <f t="shared" si="90"/>
        <v>549.58580000000029</v>
      </c>
      <c r="H124" s="10">
        <f t="shared" si="91"/>
        <v>547.58580000000029</v>
      </c>
      <c r="I124" s="11">
        <f t="shared" si="92"/>
        <v>519.58580000000029</v>
      </c>
      <c r="J124" s="7">
        <v>874.78580000000034</v>
      </c>
      <c r="K124" s="10">
        <f t="shared" si="93"/>
        <v>876.7651000000003</v>
      </c>
      <c r="L124" s="11">
        <f t="shared" si="94"/>
        <v>862.75940000000037</v>
      </c>
      <c r="M124" s="9">
        <f t="shared" si="95"/>
        <v>848.73380000000031</v>
      </c>
      <c r="N124" s="10">
        <f t="shared" si="96"/>
        <v>834.71810000000028</v>
      </c>
      <c r="O124" s="11">
        <f t="shared" si="97"/>
        <v>820.70250000000033</v>
      </c>
      <c r="P124" s="9">
        <f t="shared" si="98"/>
        <v>806.68680000000029</v>
      </c>
      <c r="Q124" s="10">
        <f t="shared" si="99"/>
        <v>792.67120000000034</v>
      </c>
      <c r="R124" s="11">
        <f t="shared" si="100"/>
        <v>778.6555000000003</v>
      </c>
      <c r="S124" s="9">
        <f t="shared" si="101"/>
        <v>764.63990000000035</v>
      </c>
      <c r="T124" s="10">
        <f t="shared" si="102"/>
        <v>750.62420000000031</v>
      </c>
      <c r="U124" s="11">
        <f t="shared" si="103"/>
        <v>736.60860000000037</v>
      </c>
      <c r="V124" s="9">
        <f t="shared" si="104"/>
        <v>722.59290000000033</v>
      </c>
      <c r="W124" s="10">
        <f t="shared" si="105"/>
        <v>708.57730000000038</v>
      </c>
      <c r="X124" s="11">
        <f t="shared" si="106"/>
        <v>694.56160000000034</v>
      </c>
      <c r="Y124" s="9">
        <f t="shared" si="107"/>
        <v>680.54600000000028</v>
      </c>
      <c r="Z124" s="10">
        <f t="shared" si="108"/>
        <v>666.53030000000035</v>
      </c>
      <c r="AA124" s="11">
        <f t="shared" si="109"/>
        <v>652.5147000000004</v>
      </c>
    </row>
    <row r="125" spans="1:27" x14ac:dyDescent="0.35">
      <c r="A125" s="6" t="s">
        <v>148</v>
      </c>
      <c r="B125" s="7">
        <v>872.77015000000029</v>
      </c>
      <c r="C125" s="8" t="s">
        <v>25</v>
      </c>
      <c r="D125" s="9">
        <f t="shared" si="87"/>
        <v>573.57015000000024</v>
      </c>
      <c r="E125" s="10">
        <f t="shared" si="88"/>
        <v>575.57015000000024</v>
      </c>
      <c r="F125" s="11">
        <f t="shared" si="89"/>
        <v>577.57015000000024</v>
      </c>
      <c r="G125" s="9">
        <f t="shared" si="90"/>
        <v>547.57015000000024</v>
      </c>
      <c r="H125" s="10">
        <f t="shared" si="91"/>
        <v>545.57015000000024</v>
      </c>
      <c r="I125" s="11">
        <f t="shared" si="92"/>
        <v>517.57015000000024</v>
      </c>
      <c r="J125" s="7">
        <v>872.77015000000029</v>
      </c>
      <c r="K125" s="10">
        <f t="shared" si="93"/>
        <v>874.74945000000025</v>
      </c>
      <c r="L125" s="11">
        <f t="shared" si="94"/>
        <v>860.74375000000032</v>
      </c>
      <c r="M125" s="9">
        <f t="shared" si="95"/>
        <v>846.71815000000026</v>
      </c>
      <c r="N125" s="10">
        <f t="shared" si="96"/>
        <v>832.70245000000023</v>
      </c>
      <c r="O125" s="11">
        <f t="shared" si="97"/>
        <v>818.68685000000028</v>
      </c>
      <c r="P125" s="9">
        <f t="shared" si="98"/>
        <v>804.67115000000024</v>
      </c>
      <c r="Q125" s="10">
        <f t="shared" si="99"/>
        <v>790.65555000000029</v>
      </c>
      <c r="R125" s="11">
        <f t="shared" si="100"/>
        <v>776.63985000000025</v>
      </c>
      <c r="S125" s="9">
        <f t="shared" si="101"/>
        <v>762.6242500000003</v>
      </c>
      <c r="T125" s="10">
        <f t="shared" si="102"/>
        <v>748.60855000000026</v>
      </c>
      <c r="U125" s="11">
        <f t="shared" si="103"/>
        <v>734.59295000000031</v>
      </c>
      <c r="V125" s="9">
        <f t="shared" si="104"/>
        <v>720.57725000000028</v>
      </c>
      <c r="W125" s="10">
        <f t="shared" si="105"/>
        <v>706.56165000000033</v>
      </c>
      <c r="X125" s="11">
        <f t="shared" si="106"/>
        <v>692.54595000000029</v>
      </c>
      <c r="Y125" s="9">
        <f t="shared" si="107"/>
        <v>678.53035000000023</v>
      </c>
      <c r="Z125" s="10">
        <f t="shared" si="108"/>
        <v>664.5146500000003</v>
      </c>
      <c r="AA125" s="11">
        <f t="shared" si="109"/>
        <v>650.49905000000035</v>
      </c>
    </row>
    <row r="126" spans="1:27" x14ac:dyDescent="0.35">
      <c r="A126" s="6" t="s">
        <v>149</v>
      </c>
      <c r="B126" s="7">
        <v>870.75450000000023</v>
      </c>
      <c r="C126" s="8" t="s">
        <v>25</v>
      </c>
      <c r="D126" s="9">
        <f t="shared" si="87"/>
        <v>571.55450000000019</v>
      </c>
      <c r="E126" s="10">
        <f t="shared" si="88"/>
        <v>573.55450000000019</v>
      </c>
      <c r="F126" s="11">
        <f t="shared" si="89"/>
        <v>575.55450000000019</v>
      </c>
      <c r="G126" s="9">
        <f t="shared" si="90"/>
        <v>545.55450000000019</v>
      </c>
      <c r="H126" s="10">
        <f t="shared" si="91"/>
        <v>543.55450000000019</v>
      </c>
      <c r="I126" s="11">
        <f t="shared" si="92"/>
        <v>515.55450000000019</v>
      </c>
      <c r="J126" s="7">
        <v>870.75450000000023</v>
      </c>
      <c r="K126" s="10">
        <f t="shared" si="93"/>
        <v>872.7338000000002</v>
      </c>
      <c r="L126" s="11">
        <f t="shared" si="94"/>
        <v>858.72810000000027</v>
      </c>
      <c r="M126" s="9">
        <f t="shared" si="95"/>
        <v>844.70250000000021</v>
      </c>
      <c r="N126" s="10">
        <f t="shared" si="96"/>
        <v>830.68680000000018</v>
      </c>
      <c r="O126" s="11">
        <f t="shared" si="97"/>
        <v>816.67120000000023</v>
      </c>
      <c r="P126" s="9">
        <f t="shared" si="98"/>
        <v>802.65550000000019</v>
      </c>
      <c r="Q126" s="10">
        <f t="shared" si="99"/>
        <v>788.63990000000024</v>
      </c>
      <c r="R126" s="11">
        <f t="shared" si="100"/>
        <v>774.6242000000002</v>
      </c>
      <c r="S126" s="9">
        <f t="shared" si="101"/>
        <v>760.60860000000025</v>
      </c>
      <c r="T126" s="10">
        <f t="shared" si="102"/>
        <v>746.59290000000021</v>
      </c>
      <c r="U126" s="11">
        <f t="shared" si="103"/>
        <v>732.57730000000026</v>
      </c>
      <c r="V126" s="9">
        <f t="shared" si="104"/>
        <v>718.56160000000023</v>
      </c>
      <c r="W126" s="10">
        <f t="shared" si="105"/>
        <v>704.54600000000028</v>
      </c>
      <c r="X126" s="11">
        <f t="shared" si="106"/>
        <v>690.53030000000024</v>
      </c>
      <c r="Y126" s="9">
        <f t="shared" si="107"/>
        <v>676.51470000000018</v>
      </c>
      <c r="Z126" s="10">
        <f t="shared" si="108"/>
        <v>662.49900000000025</v>
      </c>
      <c r="AA126" s="11">
        <f t="shared" si="109"/>
        <v>648.4834000000003</v>
      </c>
    </row>
    <row r="127" spans="1:27" x14ac:dyDescent="0.35">
      <c r="A127" s="6" t="s">
        <v>150</v>
      </c>
      <c r="B127" s="7">
        <f>B126-2</f>
        <v>868.75450000000023</v>
      </c>
      <c r="C127" s="8" t="s">
        <v>25</v>
      </c>
      <c r="D127" s="9">
        <f t="shared" si="87"/>
        <v>569.55450000000019</v>
      </c>
      <c r="E127" s="10">
        <f t="shared" si="88"/>
        <v>571.55450000000019</v>
      </c>
      <c r="F127" s="11">
        <f t="shared" si="89"/>
        <v>573.55450000000019</v>
      </c>
      <c r="G127" s="9">
        <f t="shared" si="90"/>
        <v>543.55450000000019</v>
      </c>
      <c r="H127" s="10">
        <f t="shared" si="91"/>
        <v>541.55450000000019</v>
      </c>
      <c r="I127" s="11">
        <f t="shared" si="92"/>
        <v>513.55450000000019</v>
      </c>
      <c r="J127" s="7">
        <f>J126-2</f>
        <v>868.75450000000023</v>
      </c>
      <c r="K127" s="10">
        <f t="shared" si="93"/>
        <v>870.7338000000002</v>
      </c>
      <c r="L127" s="11">
        <f t="shared" si="94"/>
        <v>856.72810000000027</v>
      </c>
      <c r="M127" s="9">
        <f t="shared" si="95"/>
        <v>842.70250000000021</v>
      </c>
      <c r="N127" s="10">
        <f t="shared" si="96"/>
        <v>828.68680000000018</v>
      </c>
      <c r="O127" s="11">
        <f t="shared" si="97"/>
        <v>814.67120000000023</v>
      </c>
      <c r="P127" s="9">
        <f t="shared" si="98"/>
        <v>800.65550000000019</v>
      </c>
      <c r="Q127" s="10">
        <f t="shared" si="99"/>
        <v>786.63990000000024</v>
      </c>
      <c r="R127" s="11">
        <f t="shared" si="100"/>
        <v>772.6242000000002</v>
      </c>
      <c r="S127" s="9">
        <f t="shared" si="101"/>
        <v>758.60860000000025</v>
      </c>
      <c r="T127" s="10">
        <f t="shared" si="102"/>
        <v>744.59290000000021</v>
      </c>
      <c r="U127" s="11">
        <f t="shared" si="103"/>
        <v>730.57730000000026</v>
      </c>
      <c r="V127" s="9">
        <f t="shared" si="104"/>
        <v>716.56160000000023</v>
      </c>
      <c r="W127" s="10">
        <f t="shared" si="105"/>
        <v>702.54600000000028</v>
      </c>
      <c r="X127" s="11">
        <f t="shared" si="106"/>
        <v>688.53030000000024</v>
      </c>
      <c r="Y127" s="9">
        <f t="shared" si="107"/>
        <v>674.51470000000018</v>
      </c>
      <c r="Z127" s="10">
        <f t="shared" si="108"/>
        <v>660.49900000000025</v>
      </c>
      <c r="AA127" s="11">
        <f t="shared" si="109"/>
        <v>646.4834000000003</v>
      </c>
    </row>
    <row r="128" spans="1:27" x14ac:dyDescent="0.35">
      <c r="A128" s="6" t="s">
        <v>151</v>
      </c>
      <c r="B128" s="7">
        <f>B127-2</f>
        <v>866.75450000000023</v>
      </c>
      <c r="C128" s="8" t="s">
        <v>25</v>
      </c>
      <c r="D128" s="9">
        <f t="shared" si="87"/>
        <v>567.55450000000019</v>
      </c>
      <c r="E128" s="10">
        <f t="shared" si="88"/>
        <v>569.55450000000019</v>
      </c>
      <c r="F128" s="11">
        <f t="shared" si="89"/>
        <v>571.55450000000019</v>
      </c>
      <c r="G128" s="9">
        <f t="shared" si="90"/>
        <v>541.55450000000019</v>
      </c>
      <c r="H128" s="10">
        <f t="shared" si="91"/>
        <v>539.55450000000019</v>
      </c>
      <c r="I128" s="11">
        <f t="shared" si="92"/>
        <v>511.55450000000025</v>
      </c>
      <c r="J128" s="7">
        <f>J127-2</f>
        <v>866.75450000000023</v>
      </c>
      <c r="K128" s="10">
        <f t="shared" si="93"/>
        <v>868.7338000000002</v>
      </c>
      <c r="L128" s="11">
        <f t="shared" si="94"/>
        <v>854.72810000000027</v>
      </c>
      <c r="M128" s="9">
        <f t="shared" si="95"/>
        <v>840.70250000000021</v>
      </c>
      <c r="N128" s="10">
        <f t="shared" si="96"/>
        <v>826.68680000000018</v>
      </c>
      <c r="O128" s="11">
        <f t="shared" si="97"/>
        <v>812.67120000000023</v>
      </c>
      <c r="P128" s="9">
        <f t="shared" si="98"/>
        <v>798.65550000000019</v>
      </c>
      <c r="Q128" s="10">
        <f t="shared" si="99"/>
        <v>784.63990000000024</v>
      </c>
      <c r="R128" s="11">
        <f t="shared" si="100"/>
        <v>770.6242000000002</v>
      </c>
      <c r="S128" s="9">
        <f t="shared" si="101"/>
        <v>756.60860000000025</v>
      </c>
      <c r="T128" s="10">
        <f t="shared" si="102"/>
        <v>742.59290000000021</v>
      </c>
      <c r="U128" s="11">
        <f t="shared" si="103"/>
        <v>728.57730000000026</v>
      </c>
      <c r="V128" s="9">
        <f t="shared" si="104"/>
        <v>714.56160000000023</v>
      </c>
      <c r="W128" s="10">
        <f t="shared" si="105"/>
        <v>700.54600000000028</v>
      </c>
      <c r="X128" s="11">
        <f t="shared" si="106"/>
        <v>686.53030000000024</v>
      </c>
      <c r="Y128" s="9">
        <f t="shared" si="107"/>
        <v>672.51470000000018</v>
      </c>
      <c r="Z128" s="10">
        <f t="shared" si="108"/>
        <v>658.49900000000025</v>
      </c>
      <c r="AA128" s="11">
        <f t="shared" si="109"/>
        <v>644.4834000000003</v>
      </c>
    </row>
    <row r="129" spans="1:27" x14ac:dyDescent="0.35">
      <c r="A129" s="6" t="s">
        <v>152</v>
      </c>
      <c r="B129" s="7">
        <f t="shared" ref="B129:B131" si="116">B128-2</f>
        <v>864.75450000000023</v>
      </c>
      <c r="C129" s="8" t="s">
        <v>25</v>
      </c>
      <c r="D129" s="9">
        <f t="shared" si="87"/>
        <v>565.55450000000019</v>
      </c>
      <c r="E129" s="10">
        <f t="shared" si="88"/>
        <v>567.55450000000019</v>
      </c>
      <c r="F129" s="11">
        <f t="shared" si="89"/>
        <v>569.55450000000019</v>
      </c>
      <c r="G129" s="9">
        <f t="shared" si="90"/>
        <v>539.55450000000019</v>
      </c>
      <c r="H129" s="10">
        <f t="shared" si="91"/>
        <v>537.55450000000019</v>
      </c>
      <c r="I129" s="11">
        <f t="shared" si="92"/>
        <v>509.55450000000025</v>
      </c>
      <c r="J129" s="7">
        <f t="shared" ref="J129:J131" si="117">J128-2</f>
        <v>864.75450000000023</v>
      </c>
      <c r="K129" s="10">
        <f t="shared" si="93"/>
        <v>866.7338000000002</v>
      </c>
      <c r="L129" s="11">
        <f t="shared" si="94"/>
        <v>852.72810000000027</v>
      </c>
      <c r="M129" s="9">
        <f t="shared" si="95"/>
        <v>838.70250000000021</v>
      </c>
      <c r="N129" s="10">
        <f t="shared" si="96"/>
        <v>824.68680000000018</v>
      </c>
      <c r="O129" s="11">
        <f t="shared" si="97"/>
        <v>810.67120000000023</v>
      </c>
      <c r="P129" s="9">
        <f t="shared" si="98"/>
        <v>796.65550000000019</v>
      </c>
      <c r="Q129" s="10">
        <f t="shared" si="99"/>
        <v>782.63990000000024</v>
      </c>
      <c r="R129" s="11">
        <f t="shared" si="100"/>
        <v>768.6242000000002</v>
      </c>
      <c r="S129" s="9">
        <f t="shared" si="101"/>
        <v>754.60860000000025</v>
      </c>
      <c r="T129" s="10">
        <f t="shared" si="102"/>
        <v>740.59290000000021</v>
      </c>
      <c r="U129" s="11">
        <f t="shared" si="103"/>
        <v>726.57730000000026</v>
      </c>
      <c r="V129" s="9">
        <f t="shared" si="104"/>
        <v>712.56160000000023</v>
      </c>
      <c r="W129" s="10">
        <f t="shared" si="105"/>
        <v>698.54600000000028</v>
      </c>
      <c r="X129" s="11">
        <f t="shared" si="106"/>
        <v>684.53030000000024</v>
      </c>
      <c r="Y129" s="9">
        <f t="shared" si="107"/>
        <v>670.51470000000018</v>
      </c>
      <c r="Z129" s="10">
        <f t="shared" si="108"/>
        <v>656.49900000000025</v>
      </c>
      <c r="AA129" s="11">
        <f t="shared" si="109"/>
        <v>642.4834000000003</v>
      </c>
    </row>
    <row r="130" spans="1:27" x14ac:dyDescent="0.35">
      <c r="A130" s="6" t="s">
        <v>153</v>
      </c>
      <c r="B130" s="7">
        <f t="shared" si="116"/>
        <v>862.75450000000023</v>
      </c>
      <c r="C130" s="8" t="s">
        <v>25</v>
      </c>
      <c r="D130" s="9">
        <f t="shared" ref="D130:D141" si="118">B130-299.2</f>
        <v>563.55450000000019</v>
      </c>
      <c r="E130" s="10">
        <f t="shared" ref="E130:E141" si="119">B130-297.2</f>
        <v>565.55450000000019</v>
      </c>
      <c r="F130" s="11">
        <f t="shared" ref="F130:F141" si="120">B130-295.2</f>
        <v>567.55450000000019</v>
      </c>
      <c r="G130" s="9">
        <f t="shared" ref="G130:G141" si="121">B130-325.2</f>
        <v>537.55450000000019</v>
      </c>
      <c r="H130" s="10">
        <f t="shared" ref="H130:H141" si="122">B130-327.2</f>
        <v>535.55450000000019</v>
      </c>
      <c r="I130" s="11">
        <f t="shared" ref="I130:I141" si="123">B130-355.2</f>
        <v>507.55450000000025</v>
      </c>
      <c r="J130" s="7">
        <f t="shared" si="117"/>
        <v>862.75450000000023</v>
      </c>
      <c r="K130" s="10">
        <f t="shared" ref="K130:K141" si="124">J130+1.9793</f>
        <v>864.7338000000002</v>
      </c>
      <c r="L130" s="11">
        <f t="shared" ref="L130:L141" si="125">J130-12.0264</f>
        <v>850.72810000000027</v>
      </c>
      <c r="M130" s="9">
        <f t="shared" ref="M130:M141" si="126">J130-26.052</f>
        <v>836.70250000000021</v>
      </c>
      <c r="N130" s="10">
        <f t="shared" ref="N130:N141" si="127">J130-40.0677</f>
        <v>822.68680000000018</v>
      </c>
      <c r="O130" s="11">
        <f t="shared" ref="O130:O141" si="128">J130-54.0833</f>
        <v>808.67120000000023</v>
      </c>
      <c r="P130" s="9">
        <f t="shared" ref="P130:P141" si="129">J130-68.099</f>
        <v>794.65550000000019</v>
      </c>
      <c r="Q130" s="10">
        <f t="shared" ref="Q130:Q141" si="130">J130-82.1146</f>
        <v>780.63990000000024</v>
      </c>
      <c r="R130" s="11">
        <f t="shared" ref="R130:R141" si="131">J130-96.1303</f>
        <v>766.6242000000002</v>
      </c>
      <c r="S130" s="9">
        <f t="shared" ref="S130:S141" si="132">J130-110.1459</f>
        <v>752.60860000000025</v>
      </c>
      <c r="T130" s="10">
        <f t="shared" ref="T130:T141" si="133">J130-124.1616</f>
        <v>738.59290000000021</v>
      </c>
      <c r="U130" s="11">
        <f t="shared" ref="U130:U141" si="134">J130-138.1772</f>
        <v>724.57730000000026</v>
      </c>
      <c r="V130" s="9">
        <f t="shared" ref="V130:V141" si="135">J130-152.1929</f>
        <v>710.56160000000023</v>
      </c>
      <c r="W130" s="10">
        <f t="shared" ref="W130:W141" si="136">J130-166.2085</f>
        <v>696.54600000000028</v>
      </c>
      <c r="X130" s="11">
        <f t="shared" ref="X130:X141" si="137">J130-180.2242</f>
        <v>682.53030000000024</v>
      </c>
      <c r="Y130" s="9">
        <f t="shared" ref="Y130:Y141" si="138">J130-194.2398</f>
        <v>668.51470000000018</v>
      </c>
      <c r="Z130" s="10">
        <f t="shared" ref="Z130:Z141" si="139">J130-208.2555</f>
        <v>654.49900000000025</v>
      </c>
      <c r="AA130" s="11">
        <f t="shared" ref="AA130:AA141" si="140">J130-222.2711</f>
        <v>640.4834000000003</v>
      </c>
    </row>
    <row r="131" spans="1:27" x14ac:dyDescent="0.35">
      <c r="A131" s="6" t="s">
        <v>154</v>
      </c>
      <c r="B131" s="7">
        <f t="shared" si="116"/>
        <v>860.75450000000023</v>
      </c>
      <c r="C131" s="8" t="s">
        <v>25</v>
      </c>
      <c r="D131" s="9">
        <f t="shared" si="118"/>
        <v>561.55450000000019</v>
      </c>
      <c r="E131" s="10">
        <f t="shared" si="119"/>
        <v>563.55450000000019</v>
      </c>
      <c r="F131" s="11">
        <f t="shared" si="120"/>
        <v>565.55450000000019</v>
      </c>
      <c r="G131" s="9">
        <f t="shared" si="121"/>
        <v>535.55450000000019</v>
      </c>
      <c r="H131" s="10">
        <f t="shared" si="122"/>
        <v>533.55450000000019</v>
      </c>
      <c r="I131" s="11">
        <f t="shared" si="123"/>
        <v>505.55450000000025</v>
      </c>
      <c r="J131" s="7">
        <f t="shared" si="117"/>
        <v>860.75450000000023</v>
      </c>
      <c r="K131" s="10">
        <f t="shared" si="124"/>
        <v>862.7338000000002</v>
      </c>
      <c r="L131" s="11">
        <f t="shared" si="125"/>
        <v>848.72810000000027</v>
      </c>
      <c r="M131" s="9">
        <f t="shared" si="126"/>
        <v>834.70250000000021</v>
      </c>
      <c r="N131" s="10">
        <f t="shared" si="127"/>
        <v>820.68680000000018</v>
      </c>
      <c r="O131" s="11">
        <f t="shared" si="128"/>
        <v>806.67120000000023</v>
      </c>
      <c r="P131" s="9">
        <f t="shared" si="129"/>
        <v>792.65550000000019</v>
      </c>
      <c r="Q131" s="10">
        <f t="shared" si="130"/>
        <v>778.63990000000024</v>
      </c>
      <c r="R131" s="11">
        <f t="shared" si="131"/>
        <v>764.6242000000002</v>
      </c>
      <c r="S131" s="9">
        <f t="shared" si="132"/>
        <v>750.60860000000025</v>
      </c>
      <c r="T131" s="10">
        <f t="shared" si="133"/>
        <v>736.59290000000021</v>
      </c>
      <c r="U131" s="11">
        <f t="shared" si="134"/>
        <v>722.57730000000026</v>
      </c>
      <c r="V131" s="9">
        <f t="shared" si="135"/>
        <v>708.56160000000023</v>
      </c>
      <c r="W131" s="10">
        <f t="shared" si="136"/>
        <v>694.54600000000028</v>
      </c>
      <c r="X131" s="11">
        <f t="shared" si="137"/>
        <v>680.53030000000024</v>
      </c>
      <c r="Y131" s="9">
        <f t="shared" si="138"/>
        <v>666.51470000000018</v>
      </c>
      <c r="Z131" s="10">
        <f t="shared" si="139"/>
        <v>652.49900000000025</v>
      </c>
      <c r="AA131" s="11">
        <f t="shared" si="140"/>
        <v>638.4834000000003</v>
      </c>
    </row>
    <row r="132" spans="1:27" x14ac:dyDescent="0.35">
      <c r="A132" s="6" t="s">
        <v>155</v>
      </c>
      <c r="B132" s="7">
        <v>892.83275000000049</v>
      </c>
      <c r="C132" s="8" t="s">
        <v>25</v>
      </c>
      <c r="D132" s="9">
        <f t="shared" si="118"/>
        <v>593.63275000000044</v>
      </c>
      <c r="E132" s="10">
        <f t="shared" si="119"/>
        <v>595.63275000000044</v>
      </c>
      <c r="F132" s="11">
        <f t="shared" si="120"/>
        <v>597.63275000000044</v>
      </c>
      <c r="G132" s="9">
        <f t="shared" si="121"/>
        <v>567.63275000000044</v>
      </c>
      <c r="H132" s="10">
        <f t="shared" si="122"/>
        <v>565.63275000000044</v>
      </c>
      <c r="I132" s="11">
        <f t="shared" si="123"/>
        <v>537.63275000000044</v>
      </c>
      <c r="J132" s="7">
        <v>892.83275000000049</v>
      </c>
      <c r="K132" s="10">
        <f t="shared" si="124"/>
        <v>894.81205000000045</v>
      </c>
      <c r="L132" s="11">
        <f t="shared" si="125"/>
        <v>880.80635000000052</v>
      </c>
      <c r="M132" s="9">
        <f t="shared" si="126"/>
        <v>866.78075000000047</v>
      </c>
      <c r="N132" s="10">
        <f t="shared" si="127"/>
        <v>852.76505000000043</v>
      </c>
      <c r="O132" s="11">
        <f t="shared" si="128"/>
        <v>838.74945000000048</v>
      </c>
      <c r="P132" s="9">
        <f t="shared" si="129"/>
        <v>824.73375000000044</v>
      </c>
      <c r="Q132" s="10">
        <f t="shared" si="130"/>
        <v>810.71815000000049</v>
      </c>
      <c r="R132" s="11">
        <f t="shared" si="131"/>
        <v>796.70245000000045</v>
      </c>
      <c r="S132" s="9">
        <f t="shared" si="132"/>
        <v>782.6868500000005</v>
      </c>
      <c r="T132" s="10">
        <f t="shared" si="133"/>
        <v>768.67115000000047</v>
      </c>
      <c r="U132" s="11">
        <f t="shared" si="134"/>
        <v>754.65555000000052</v>
      </c>
      <c r="V132" s="9">
        <f t="shared" si="135"/>
        <v>740.63985000000048</v>
      </c>
      <c r="W132" s="10">
        <f t="shared" si="136"/>
        <v>726.62425000000053</v>
      </c>
      <c r="X132" s="11">
        <f t="shared" si="137"/>
        <v>712.60855000000049</v>
      </c>
      <c r="Y132" s="9">
        <f t="shared" si="138"/>
        <v>698.59295000000043</v>
      </c>
      <c r="Z132" s="10">
        <f t="shared" si="139"/>
        <v>684.5772500000005</v>
      </c>
      <c r="AA132" s="11">
        <f t="shared" si="140"/>
        <v>670.56165000000055</v>
      </c>
    </row>
    <row r="133" spans="1:27" x14ac:dyDescent="0.35">
      <c r="A133" s="6" t="s">
        <v>156</v>
      </c>
      <c r="B133" s="7">
        <v>890.81710000000044</v>
      </c>
      <c r="C133" s="8" t="s">
        <v>25</v>
      </c>
      <c r="D133" s="9">
        <f t="shared" si="118"/>
        <v>591.61710000000039</v>
      </c>
      <c r="E133" s="10">
        <f t="shared" si="119"/>
        <v>593.61710000000039</v>
      </c>
      <c r="F133" s="11">
        <f t="shared" si="120"/>
        <v>595.61710000000039</v>
      </c>
      <c r="G133" s="9">
        <f t="shared" si="121"/>
        <v>565.61710000000039</v>
      </c>
      <c r="H133" s="10">
        <f t="shared" si="122"/>
        <v>563.61710000000039</v>
      </c>
      <c r="I133" s="11">
        <f t="shared" si="123"/>
        <v>535.61710000000039</v>
      </c>
      <c r="J133" s="7">
        <v>890.81710000000044</v>
      </c>
      <c r="K133" s="10">
        <f t="shared" si="124"/>
        <v>892.7964000000004</v>
      </c>
      <c r="L133" s="11">
        <f t="shared" si="125"/>
        <v>878.79070000000047</v>
      </c>
      <c r="M133" s="9">
        <f t="shared" si="126"/>
        <v>864.76510000000042</v>
      </c>
      <c r="N133" s="10">
        <f t="shared" si="127"/>
        <v>850.74940000000038</v>
      </c>
      <c r="O133" s="11">
        <f t="shared" si="128"/>
        <v>836.73380000000043</v>
      </c>
      <c r="P133" s="9">
        <f t="shared" si="129"/>
        <v>822.71810000000039</v>
      </c>
      <c r="Q133" s="10">
        <f t="shared" si="130"/>
        <v>808.70250000000044</v>
      </c>
      <c r="R133" s="11">
        <f t="shared" si="131"/>
        <v>794.6868000000004</v>
      </c>
      <c r="S133" s="9">
        <f t="shared" si="132"/>
        <v>780.67120000000045</v>
      </c>
      <c r="T133" s="10">
        <f t="shared" si="133"/>
        <v>766.65550000000042</v>
      </c>
      <c r="U133" s="11">
        <f t="shared" si="134"/>
        <v>752.63990000000047</v>
      </c>
      <c r="V133" s="9">
        <f t="shared" si="135"/>
        <v>738.62420000000043</v>
      </c>
      <c r="W133" s="10">
        <f t="shared" si="136"/>
        <v>724.60860000000048</v>
      </c>
      <c r="X133" s="11">
        <f t="shared" si="137"/>
        <v>710.59290000000044</v>
      </c>
      <c r="Y133" s="9">
        <f t="shared" si="138"/>
        <v>696.57730000000038</v>
      </c>
      <c r="Z133" s="10">
        <f t="shared" si="139"/>
        <v>682.56160000000045</v>
      </c>
      <c r="AA133" s="11">
        <f t="shared" si="140"/>
        <v>668.5460000000005</v>
      </c>
    </row>
    <row r="134" spans="1:27" x14ac:dyDescent="0.35">
      <c r="A134" s="6" t="s">
        <v>157</v>
      </c>
      <c r="B134" s="7">
        <v>888.80145000000039</v>
      </c>
      <c r="C134" s="8" t="s">
        <v>25</v>
      </c>
      <c r="D134" s="9">
        <f t="shared" si="118"/>
        <v>589.60145000000034</v>
      </c>
      <c r="E134" s="10">
        <f t="shared" si="119"/>
        <v>591.60145000000034</v>
      </c>
      <c r="F134" s="11">
        <f t="shared" si="120"/>
        <v>593.60145000000034</v>
      </c>
      <c r="G134" s="9">
        <f t="shared" si="121"/>
        <v>563.60145000000034</v>
      </c>
      <c r="H134" s="10">
        <f t="shared" si="122"/>
        <v>561.60145000000034</v>
      </c>
      <c r="I134" s="11">
        <f t="shared" si="123"/>
        <v>533.60145000000034</v>
      </c>
      <c r="J134" s="7">
        <v>888.80145000000039</v>
      </c>
      <c r="K134" s="10">
        <f t="shared" si="124"/>
        <v>890.78075000000035</v>
      </c>
      <c r="L134" s="11">
        <f t="shared" si="125"/>
        <v>876.77505000000042</v>
      </c>
      <c r="M134" s="9">
        <f t="shared" si="126"/>
        <v>862.74945000000037</v>
      </c>
      <c r="N134" s="10">
        <f t="shared" si="127"/>
        <v>848.73375000000033</v>
      </c>
      <c r="O134" s="11">
        <f t="shared" si="128"/>
        <v>834.71815000000038</v>
      </c>
      <c r="P134" s="9">
        <f t="shared" si="129"/>
        <v>820.70245000000034</v>
      </c>
      <c r="Q134" s="10">
        <f t="shared" si="130"/>
        <v>806.68685000000039</v>
      </c>
      <c r="R134" s="11">
        <f t="shared" si="131"/>
        <v>792.67115000000035</v>
      </c>
      <c r="S134" s="9">
        <f t="shared" si="132"/>
        <v>778.6555500000004</v>
      </c>
      <c r="T134" s="10">
        <f t="shared" si="133"/>
        <v>764.63985000000037</v>
      </c>
      <c r="U134" s="11">
        <f t="shared" si="134"/>
        <v>750.62425000000042</v>
      </c>
      <c r="V134" s="9">
        <f t="shared" si="135"/>
        <v>736.60855000000038</v>
      </c>
      <c r="W134" s="10">
        <f t="shared" si="136"/>
        <v>722.59295000000043</v>
      </c>
      <c r="X134" s="11">
        <f t="shared" si="137"/>
        <v>708.57725000000039</v>
      </c>
      <c r="Y134" s="9">
        <f t="shared" si="138"/>
        <v>694.56165000000033</v>
      </c>
      <c r="Z134" s="10">
        <f t="shared" si="139"/>
        <v>680.5459500000004</v>
      </c>
      <c r="AA134" s="11">
        <f t="shared" si="140"/>
        <v>666.53035000000045</v>
      </c>
    </row>
    <row r="135" spans="1:27" x14ac:dyDescent="0.35">
      <c r="A135" s="6" t="s">
        <v>158</v>
      </c>
      <c r="B135" s="7">
        <v>886.78580000000034</v>
      </c>
      <c r="C135" s="8" t="s">
        <v>25</v>
      </c>
      <c r="D135" s="9">
        <f t="shared" si="118"/>
        <v>587.58580000000029</v>
      </c>
      <c r="E135" s="10">
        <f t="shared" si="119"/>
        <v>589.58580000000029</v>
      </c>
      <c r="F135" s="11">
        <f t="shared" si="120"/>
        <v>591.58580000000029</v>
      </c>
      <c r="G135" s="9">
        <f t="shared" si="121"/>
        <v>561.58580000000029</v>
      </c>
      <c r="H135" s="10">
        <f t="shared" si="122"/>
        <v>559.58580000000029</v>
      </c>
      <c r="I135" s="11">
        <f t="shared" si="123"/>
        <v>531.58580000000029</v>
      </c>
      <c r="J135" s="7">
        <v>886.78580000000034</v>
      </c>
      <c r="K135" s="10">
        <f t="shared" si="124"/>
        <v>888.7651000000003</v>
      </c>
      <c r="L135" s="11">
        <f t="shared" si="125"/>
        <v>874.75940000000037</v>
      </c>
      <c r="M135" s="9">
        <f t="shared" si="126"/>
        <v>860.73380000000031</v>
      </c>
      <c r="N135" s="10">
        <f t="shared" si="127"/>
        <v>846.71810000000028</v>
      </c>
      <c r="O135" s="11">
        <f t="shared" si="128"/>
        <v>832.70250000000033</v>
      </c>
      <c r="P135" s="9">
        <f t="shared" si="129"/>
        <v>818.68680000000029</v>
      </c>
      <c r="Q135" s="10">
        <f t="shared" si="130"/>
        <v>804.67120000000034</v>
      </c>
      <c r="R135" s="11">
        <f t="shared" si="131"/>
        <v>790.6555000000003</v>
      </c>
      <c r="S135" s="9">
        <f t="shared" si="132"/>
        <v>776.63990000000035</v>
      </c>
      <c r="T135" s="10">
        <f t="shared" si="133"/>
        <v>762.62420000000031</v>
      </c>
      <c r="U135" s="11">
        <f t="shared" si="134"/>
        <v>748.60860000000037</v>
      </c>
      <c r="V135" s="9">
        <f t="shared" si="135"/>
        <v>734.59290000000033</v>
      </c>
      <c r="W135" s="10">
        <f t="shared" si="136"/>
        <v>720.57730000000038</v>
      </c>
      <c r="X135" s="11">
        <f t="shared" si="137"/>
        <v>706.56160000000034</v>
      </c>
      <c r="Y135" s="9">
        <f t="shared" si="138"/>
        <v>692.54600000000028</v>
      </c>
      <c r="Z135" s="10">
        <f t="shared" si="139"/>
        <v>678.53030000000035</v>
      </c>
      <c r="AA135" s="11">
        <f t="shared" si="140"/>
        <v>664.5147000000004</v>
      </c>
    </row>
    <row r="136" spans="1:27" x14ac:dyDescent="0.35">
      <c r="A136" s="6" t="s">
        <v>159</v>
      </c>
      <c r="B136" s="7">
        <v>884.77015000000029</v>
      </c>
      <c r="C136" s="8" t="s">
        <v>25</v>
      </c>
      <c r="D136" s="9">
        <f t="shared" si="118"/>
        <v>585.57015000000024</v>
      </c>
      <c r="E136" s="10">
        <f t="shared" si="119"/>
        <v>587.57015000000024</v>
      </c>
      <c r="F136" s="11">
        <f t="shared" si="120"/>
        <v>589.57015000000024</v>
      </c>
      <c r="G136" s="9">
        <f t="shared" si="121"/>
        <v>559.57015000000024</v>
      </c>
      <c r="H136" s="10">
        <f t="shared" si="122"/>
        <v>557.57015000000024</v>
      </c>
      <c r="I136" s="11">
        <f t="shared" si="123"/>
        <v>529.57015000000024</v>
      </c>
      <c r="J136" s="7">
        <v>884.77015000000029</v>
      </c>
      <c r="K136" s="10">
        <f t="shared" si="124"/>
        <v>886.74945000000025</v>
      </c>
      <c r="L136" s="11">
        <f t="shared" si="125"/>
        <v>872.74375000000032</v>
      </c>
      <c r="M136" s="9">
        <f t="shared" si="126"/>
        <v>858.71815000000026</v>
      </c>
      <c r="N136" s="10">
        <f t="shared" si="127"/>
        <v>844.70245000000023</v>
      </c>
      <c r="O136" s="11">
        <f t="shared" si="128"/>
        <v>830.68685000000028</v>
      </c>
      <c r="P136" s="9">
        <f t="shared" si="129"/>
        <v>816.67115000000024</v>
      </c>
      <c r="Q136" s="10">
        <f t="shared" si="130"/>
        <v>802.65555000000029</v>
      </c>
      <c r="R136" s="11">
        <f t="shared" si="131"/>
        <v>788.63985000000025</v>
      </c>
      <c r="S136" s="9">
        <f t="shared" si="132"/>
        <v>774.6242500000003</v>
      </c>
      <c r="T136" s="10">
        <f t="shared" si="133"/>
        <v>760.60855000000026</v>
      </c>
      <c r="U136" s="11">
        <f t="shared" si="134"/>
        <v>746.59295000000031</v>
      </c>
      <c r="V136" s="9">
        <f t="shared" si="135"/>
        <v>732.57725000000028</v>
      </c>
      <c r="W136" s="10">
        <f t="shared" si="136"/>
        <v>718.56165000000033</v>
      </c>
      <c r="X136" s="11">
        <f t="shared" si="137"/>
        <v>704.54595000000029</v>
      </c>
      <c r="Y136" s="9">
        <f t="shared" si="138"/>
        <v>690.53035000000023</v>
      </c>
      <c r="Z136" s="10">
        <f t="shared" si="139"/>
        <v>676.5146500000003</v>
      </c>
      <c r="AA136" s="11">
        <f t="shared" si="140"/>
        <v>662.49905000000035</v>
      </c>
    </row>
    <row r="137" spans="1:27" x14ac:dyDescent="0.35">
      <c r="A137" s="6" t="s">
        <v>160</v>
      </c>
      <c r="B137" s="7">
        <f>B136-2</f>
        <v>882.77015000000029</v>
      </c>
      <c r="C137" s="8" t="s">
        <v>25</v>
      </c>
      <c r="D137" s="9">
        <f t="shared" si="118"/>
        <v>583.57015000000024</v>
      </c>
      <c r="E137" s="10">
        <f t="shared" si="119"/>
        <v>585.57015000000024</v>
      </c>
      <c r="F137" s="11">
        <f t="shared" si="120"/>
        <v>587.57015000000024</v>
      </c>
      <c r="G137" s="9">
        <f t="shared" si="121"/>
        <v>557.57015000000024</v>
      </c>
      <c r="H137" s="10">
        <f t="shared" si="122"/>
        <v>555.57015000000024</v>
      </c>
      <c r="I137" s="11">
        <f t="shared" si="123"/>
        <v>527.57015000000024</v>
      </c>
      <c r="J137" s="7">
        <f>J136-2</f>
        <v>882.77015000000029</v>
      </c>
      <c r="K137" s="10">
        <f t="shared" si="124"/>
        <v>884.74945000000025</v>
      </c>
      <c r="L137" s="11">
        <f t="shared" si="125"/>
        <v>870.74375000000032</v>
      </c>
      <c r="M137" s="9">
        <f t="shared" si="126"/>
        <v>856.71815000000026</v>
      </c>
      <c r="N137" s="10">
        <f t="shared" si="127"/>
        <v>842.70245000000023</v>
      </c>
      <c r="O137" s="11">
        <f t="shared" si="128"/>
        <v>828.68685000000028</v>
      </c>
      <c r="P137" s="9">
        <f t="shared" si="129"/>
        <v>814.67115000000024</v>
      </c>
      <c r="Q137" s="10">
        <f t="shared" si="130"/>
        <v>800.65555000000029</v>
      </c>
      <c r="R137" s="11">
        <f t="shared" si="131"/>
        <v>786.63985000000025</v>
      </c>
      <c r="S137" s="9">
        <f t="shared" si="132"/>
        <v>772.6242500000003</v>
      </c>
      <c r="T137" s="10">
        <f t="shared" si="133"/>
        <v>758.60855000000026</v>
      </c>
      <c r="U137" s="11">
        <f t="shared" si="134"/>
        <v>744.59295000000031</v>
      </c>
      <c r="V137" s="9">
        <f t="shared" si="135"/>
        <v>730.57725000000028</v>
      </c>
      <c r="W137" s="10">
        <f t="shared" si="136"/>
        <v>716.56165000000033</v>
      </c>
      <c r="X137" s="11">
        <f t="shared" si="137"/>
        <v>702.54595000000029</v>
      </c>
      <c r="Y137" s="9">
        <f t="shared" si="138"/>
        <v>688.53035000000023</v>
      </c>
      <c r="Z137" s="10">
        <f t="shared" si="139"/>
        <v>674.5146500000003</v>
      </c>
      <c r="AA137" s="11">
        <f t="shared" si="140"/>
        <v>660.49905000000035</v>
      </c>
    </row>
    <row r="138" spans="1:27" x14ac:dyDescent="0.35">
      <c r="A138" s="6" t="s">
        <v>161</v>
      </c>
      <c r="B138" s="7">
        <f>B137-2</f>
        <v>880.77015000000029</v>
      </c>
      <c r="C138" s="8" t="s">
        <v>25</v>
      </c>
      <c r="D138" s="9">
        <f t="shared" si="118"/>
        <v>581.57015000000024</v>
      </c>
      <c r="E138" s="10">
        <f t="shared" si="119"/>
        <v>583.57015000000024</v>
      </c>
      <c r="F138" s="11">
        <f t="shared" si="120"/>
        <v>585.57015000000024</v>
      </c>
      <c r="G138" s="9">
        <f t="shared" si="121"/>
        <v>555.57015000000024</v>
      </c>
      <c r="H138" s="10">
        <f t="shared" si="122"/>
        <v>553.57015000000024</v>
      </c>
      <c r="I138" s="11">
        <f t="shared" si="123"/>
        <v>525.57015000000024</v>
      </c>
      <c r="J138" s="7">
        <f>J137-2</f>
        <v>880.77015000000029</v>
      </c>
      <c r="K138" s="10">
        <f t="shared" si="124"/>
        <v>882.74945000000025</v>
      </c>
      <c r="L138" s="11">
        <f t="shared" si="125"/>
        <v>868.74375000000032</v>
      </c>
      <c r="M138" s="9">
        <f t="shared" si="126"/>
        <v>854.71815000000026</v>
      </c>
      <c r="N138" s="10">
        <f t="shared" si="127"/>
        <v>840.70245000000023</v>
      </c>
      <c r="O138" s="11">
        <f t="shared" si="128"/>
        <v>826.68685000000028</v>
      </c>
      <c r="P138" s="9">
        <f t="shared" si="129"/>
        <v>812.67115000000024</v>
      </c>
      <c r="Q138" s="10">
        <f t="shared" si="130"/>
        <v>798.65555000000029</v>
      </c>
      <c r="R138" s="11">
        <f t="shared" si="131"/>
        <v>784.63985000000025</v>
      </c>
      <c r="S138" s="9">
        <f t="shared" si="132"/>
        <v>770.6242500000003</v>
      </c>
      <c r="T138" s="10">
        <f t="shared" si="133"/>
        <v>756.60855000000026</v>
      </c>
      <c r="U138" s="11">
        <f t="shared" si="134"/>
        <v>742.59295000000031</v>
      </c>
      <c r="V138" s="9">
        <f t="shared" si="135"/>
        <v>728.57725000000028</v>
      </c>
      <c r="W138" s="10">
        <f t="shared" si="136"/>
        <v>714.56165000000033</v>
      </c>
      <c r="X138" s="11">
        <f t="shared" si="137"/>
        <v>700.54595000000029</v>
      </c>
      <c r="Y138" s="9">
        <f t="shared" si="138"/>
        <v>686.53035000000023</v>
      </c>
      <c r="Z138" s="10">
        <f t="shared" si="139"/>
        <v>672.5146500000003</v>
      </c>
      <c r="AA138" s="11">
        <f t="shared" si="140"/>
        <v>658.49905000000035</v>
      </c>
    </row>
    <row r="139" spans="1:27" x14ac:dyDescent="0.35">
      <c r="A139" s="6" t="s">
        <v>162</v>
      </c>
      <c r="B139" s="7">
        <f t="shared" ref="B139:B141" si="141">B138-2</f>
        <v>878.77015000000029</v>
      </c>
      <c r="C139" s="8" t="s">
        <v>25</v>
      </c>
      <c r="D139" s="9">
        <f t="shared" si="118"/>
        <v>579.57015000000024</v>
      </c>
      <c r="E139" s="10">
        <f t="shared" si="119"/>
        <v>581.57015000000024</v>
      </c>
      <c r="F139" s="11">
        <f t="shared" si="120"/>
        <v>583.57015000000024</v>
      </c>
      <c r="G139" s="9">
        <f t="shared" si="121"/>
        <v>553.57015000000024</v>
      </c>
      <c r="H139" s="10">
        <f t="shared" si="122"/>
        <v>551.57015000000024</v>
      </c>
      <c r="I139" s="11">
        <f t="shared" si="123"/>
        <v>523.57015000000024</v>
      </c>
      <c r="J139" s="7">
        <f t="shared" ref="J139:J141" si="142">J138-2</f>
        <v>878.77015000000029</v>
      </c>
      <c r="K139" s="10">
        <f t="shared" si="124"/>
        <v>880.74945000000025</v>
      </c>
      <c r="L139" s="11">
        <f t="shared" si="125"/>
        <v>866.74375000000032</v>
      </c>
      <c r="M139" s="9">
        <f t="shared" si="126"/>
        <v>852.71815000000026</v>
      </c>
      <c r="N139" s="10">
        <f t="shared" si="127"/>
        <v>838.70245000000023</v>
      </c>
      <c r="O139" s="11">
        <f t="shared" si="128"/>
        <v>824.68685000000028</v>
      </c>
      <c r="P139" s="9">
        <f t="shared" si="129"/>
        <v>810.67115000000024</v>
      </c>
      <c r="Q139" s="10">
        <f t="shared" si="130"/>
        <v>796.65555000000029</v>
      </c>
      <c r="R139" s="11">
        <f t="shared" si="131"/>
        <v>782.63985000000025</v>
      </c>
      <c r="S139" s="9">
        <f t="shared" si="132"/>
        <v>768.6242500000003</v>
      </c>
      <c r="T139" s="10">
        <f t="shared" si="133"/>
        <v>754.60855000000026</v>
      </c>
      <c r="U139" s="11">
        <f t="shared" si="134"/>
        <v>740.59295000000031</v>
      </c>
      <c r="V139" s="9">
        <f t="shared" si="135"/>
        <v>726.57725000000028</v>
      </c>
      <c r="W139" s="10">
        <f t="shared" si="136"/>
        <v>712.56165000000033</v>
      </c>
      <c r="X139" s="11">
        <f t="shared" si="137"/>
        <v>698.54595000000029</v>
      </c>
      <c r="Y139" s="9">
        <f t="shared" si="138"/>
        <v>684.53035000000023</v>
      </c>
      <c r="Z139" s="10">
        <f t="shared" si="139"/>
        <v>670.5146500000003</v>
      </c>
      <c r="AA139" s="11">
        <f t="shared" si="140"/>
        <v>656.49905000000035</v>
      </c>
    </row>
    <row r="140" spans="1:27" x14ac:dyDescent="0.35">
      <c r="A140" s="6" t="s">
        <v>163</v>
      </c>
      <c r="B140" s="7">
        <f t="shared" si="141"/>
        <v>876.77015000000029</v>
      </c>
      <c r="C140" s="8" t="s">
        <v>25</v>
      </c>
      <c r="D140" s="9">
        <f t="shared" si="118"/>
        <v>577.57015000000024</v>
      </c>
      <c r="E140" s="10">
        <f t="shared" si="119"/>
        <v>579.57015000000024</v>
      </c>
      <c r="F140" s="11">
        <f t="shared" si="120"/>
        <v>581.57015000000024</v>
      </c>
      <c r="G140" s="9">
        <f t="shared" si="121"/>
        <v>551.57015000000024</v>
      </c>
      <c r="H140" s="10">
        <f t="shared" si="122"/>
        <v>549.57015000000024</v>
      </c>
      <c r="I140" s="11">
        <f t="shared" si="123"/>
        <v>521.57015000000024</v>
      </c>
      <c r="J140" s="7">
        <f t="shared" si="142"/>
        <v>876.77015000000029</v>
      </c>
      <c r="K140" s="10">
        <f t="shared" si="124"/>
        <v>878.74945000000025</v>
      </c>
      <c r="L140" s="11">
        <f t="shared" si="125"/>
        <v>864.74375000000032</v>
      </c>
      <c r="M140" s="9">
        <f t="shared" si="126"/>
        <v>850.71815000000026</v>
      </c>
      <c r="N140" s="10">
        <f t="shared" si="127"/>
        <v>836.70245000000023</v>
      </c>
      <c r="O140" s="11">
        <f t="shared" si="128"/>
        <v>822.68685000000028</v>
      </c>
      <c r="P140" s="9">
        <f t="shared" si="129"/>
        <v>808.67115000000024</v>
      </c>
      <c r="Q140" s="10">
        <f t="shared" si="130"/>
        <v>794.65555000000029</v>
      </c>
      <c r="R140" s="11">
        <f t="shared" si="131"/>
        <v>780.63985000000025</v>
      </c>
      <c r="S140" s="9">
        <f t="shared" si="132"/>
        <v>766.6242500000003</v>
      </c>
      <c r="T140" s="10">
        <f t="shared" si="133"/>
        <v>752.60855000000026</v>
      </c>
      <c r="U140" s="11">
        <f t="shared" si="134"/>
        <v>738.59295000000031</v>
      </c>
      <c r="V140" s="9">
        <f t="shared" si="135"/>
        <v>724.57725000000028</v>
      </c>
      <c r="W140" s="10">
        <f t="shared" si="136"/>
        <v>710.56165000000033</v>
      </c>
      <c r="X140" s="11">
        <f t="shared" si="137"/>
        <v>696.54595000000029</v>
      </c>
      <c r="Y140" s="9">
        <f t="shared" si="138"/>
        <v>682.53035000000023</v>
      </c>
      <c r="Z140" s="10">
        <f t="shared" si="139"/>
        <v>668.5146500000003</v>
      </c>
      <c r="AA140" s="11">
        <f t="shared" si="140"/>
        <v>654.49905000000035</v>
      </c>
    </row>
    <row r="141" spans="1:27" x14ac:dyDescent="0.35">
      <c r="A141" s="6" t="s">
        <v>164</v>
      </c>
      <c r="B141" s="7">
        <f t="shared" si="141"/>
        <v>874.77015000000029</v>
      </c>
      <c r="C141" s="8" t="s">
        <v>25</v>
      </c>
      <c r="D141" s="9">
        <f t="shared" si="118"/>
        <v>575.57015000000024</v>
      </c>
      <c r="E141" s="10">
        <f t="shared" si="119"/>
        <v>577.57015000000024</v>
      </c>
      <c r="F141" s="11">
        <f t="shared" si="120"/>
        <v>579.57015000000024</v>
      </c>
      <c r="G141" s="9">
        <f t="shared" si="121"/>
        <v>549.57015000000024</v>
      </c>
      <c r="H141" s="10">
        <f t="shared" si="122"/>
        <v>547.57015000000024</v>
      </c>
      <c r="I141" s="11">
        <f t="shared" si="123"/>
        <v>519.57015000000024</v>
      </c>
      <c r="J141" s="7">
        <f t="shared" si="142"/>
        <v>874.77015000000029</v>
      </c>
      <c r="K141" s="10">
        <f t="shared" si="124"/>
        <v>876.74945000000025</v>
      </c>
      <c r="L141" s="11">
        <f t="shared" si="125"/>
        <v>862.74375000000032</v>
      </c>
      <c r="M141" s="9">
        <f t="shared" si="126"/>
        <v>848.71815000000026</v>
      </c>
      <c r="N141" s="10">
        <f t="shared" si="127"/>
        <v>834.70245000000023</v>
      </c>
      <c r="O141" s="11">
        <f t="shared" si="128"/>
        <v>820.68685000000028</v>
      </c>
      <c r="P141" s="9">
        <f t="shared" si="129"/>
        <v>806.67115000000024</v>
      </c>
      <c r="Q141" s="10">
        <f t="shared" si="130"/>
        <v>792.65555000000029</v>
      </c>
      <c r="R141" s="11">
        <f t="shared" si="131"/>
        <v>778.63985000000025</v>
      </c>
      <c r="S141" s="9">
        <f t="shared" si="132"/>
        <v>764.6242500000003</v>
      </c>
      <c r="T141" s="10">
        <f t="shared" si="133"/>
        <v>750.60855000000026</v>
      </c>
      <c r="U141" s="11">
        <f t="shared" si="134"/>
        <v>736.59295000000031</v>
      </c>
      <c r="V141" s="9">
        <f t="shared" si="135"/>
        <v>722.57725000000028</v>
      </c>
      <c r="W141" s="10">
        <f t="shared" si="136"/>
        <v>708.56165000000033</v>
      </c>
      <c r="X141" s="11">
        <f t="shared" si="137"/>
        <v>694.54595000000029</v>
      </c>
      <c r="Y141" s="9">
        <f t="shared" si="138"/>
        <v>680.53035000000023</v>
      </c>
      <c r="Z141" s="10">
        <f t="shared" si="139"/>
        <v>666.5146500000003</v>
      </c>
      <c r="AA141" s="11">
        <f t="shared" si="140"/>
        <v>652.49905000000035</v>
      </c>
    </row>
    <row r="142" spans="1:27" x14ac:dyDescent="0.35">
      <c r="A142" s="6"/>
      <c r="B142" s="7"/>
      <c r="C142" s="8"/>
      <c r="D142" s="9"/>
      <c r="E142" s="10"/>
      <c r="F142" s="11"/>
      <c r="G142" s="9"/>
      <c r="H142" s="10"/>
      <c r="I142" s="11"/>
      <c r="J142" s="7"/>
      <c r="K142" s="10"/>
      <c r="L142" s="11"/>
      <c r="M142" s="9"/>
      <c r="N142" s="10"/>
      <c r="O142" s="11"/>
      <c r="P142" s="9"/>
      <c r="Q142" s="10"/>
      <c r="R142" s="11"/>
      <c r="S142" s="9"/>
      <c r="T142" s="10"/>
      <c r="U142" s="11"/>
      <c r="V142" s="9"/>
      <c r="W142" s="10"/>
      <c r="X142" s="11"/>
      <c r="Y142" s="9"/>
      <c r="Z142" s="10"/>
      <c r="AA142" s="11"/>
    </row>
    <row r="143" spans="1:27" x14ac:dyDescent="0.35">
      <c r="A143" s="6" t="s">
        <v>165</v>
      </c>
      <c r="B143" s="7">
        <v>906.84840000000054</v>
      </c>
      <c r="C143" s="8" t="s">
        <v>25</v>
      </c>
      <c r="D143" s="9">
        <f t="shared" ref="D143:D174" si="143">B143-299.2</f>
        <v>607.64840000000049</v>
      </c>
      <c r="E143" s="10">
        <f t="shared" ref="E143:E174" si="144">B143-297.2</f>
        <v>609.64840000000049</v>
      </c>
      <c r="F143" s="11">
        <f t="shared" ref="F143:F174" si="145">B143-295.2</f>
        <v>611.64840000000049</v>
      </c>
      <c r="G143" s="9">
        <f t="shared" ref="G143:G174" si="146">B143-325.2</f>
        <v>581.64840000000049</v>
      </c>
      <c r="H143" s="10">
        <f t="shared" ref="H143:H174" si="147">B143-327.2</f>
        <v>579.64840000000049</v>
      </c>
      <c r="I143" s="11">
        <f t="shared" ref="I143:I174" si="148">B143-355.2</f>
        <v>551.64840000000049</v>
      </c>
      <c r="J143" s="7">
        <v>906.84840000000054</v>
      </c>
      <c r="K143" s="10">
        <f t="shared" ref="K143:K174" si="149">J143+1.9793</f>
        <v>908.8277000000005</v>
      </c>
      <c r="L143" s="11">
        <f t="shared" ref="L143:L174" si="150">J143-12.0264</f>
        <v>894.82200000000057</v>
      </c>
      <c r="M143" s="9">
        <f t="shared" ref="M143:M174" si="151">J143-26.052</f>
        <v>880.79640000000052</v>
      </c>
      <c r="N143" s="10">
        <f t="shared" ref="N143:N174" si="152">J143-40.0677</f>
        <v>866.78070000000048</v>
      </c>
      <c r="O143" s="11">
        <f t="shared" ref="O143:O174" si="153">J143-54.0833</f>
        <v>852.76510000000053</v>
      </c>
      <c r="P143" s="9">
        <f t="shared" ref="P143:P174" si="154">J143-68.099</f>
        <v>838.74940000000049</v>
      </c>
      <c r="Q143" s="10">
        <f t="shared" ref="Q143:Q174" si="155">J143-82.1146</f>
        <v>824.73380000000054</v>
      </c>
      <c r="R143" s="11">
        <f t="shared" ref="R143:R174" si="156">J143-96.1303</f>
        <v>810.7181000000005</v>
      </c>
      <c r="S143" s="9">
        <f t="shared" ref="S143:S174" si="157">J143-110.1459</f>
        <v>796.70250000000055</v>
      </c>
      <c r="T143" s="10">
        <f t="shared" ref="T143:T174" si="158">J143-124.1616</f>
        <v>782.68680000000052</v>
      </c>
      <c r="U143" s="11">
        <f t="shared" ref="U143:U174" si="159">J143-138.1772</f>
        <v>768.67120000000057</v>
      </c>
      <c r="V143" s="9">
        <f t="shared" ref="V143:V174" si="160">J143-152.1929</f>
        <v>754.65550000000053</v>
      </c>
      <c r="W143" s="10">
        <f t="shared" ref="W143:W174" si="161">J143-166.2085</f>
        <v>740.63990000000058</v>
      </c>
      <c r="X143" s="11">
        <f t="shared" ref="X143:X174" si="162">J143-180.2242</f>
        <v>726.62420000000054</v>
      </c>
      <c r="Y143" s="9">
        <f t="shared" ref="Y143:Y174" si="163">J143-194.2398</f>
        <v>712.60860000000048</v>
      </c>
      <c r="Z143" s="10">
        <f t="shared" ref="Z143:Z174" si="164">J143-208.2555</f>
        <v>698.59290000000055</v>
      </c>
      <c r="AA143" s="11">
        <f t="shared" ref="AA143:AA174" si="165">J143-222.2711</f>
        <v>684.5773000000006</v>
      </c>
    </row>
    <row r="144" spans="1:27" x14ac:dyDescent="0.35">
      <c r="A144" s="6" t="s">
        <v>166</v>
      </c>
      <c r="B144" s="7">
        <v>904.83275000000049</v>
      </c>
      <c r="C144" s="8" t="s">
        <v>25</v>
      </c>
      <c r="D144" s="9">
        <f t="shared" si="143"/>
        <v>605.63275000000044</v>
      </c>
      <c r="E144" s="10">
        <f t="shared" si="144"/>
        <v>607.63275000000044</v>
      </c>
      <c r="F144" s="11">
        <f t="shared" si="145"/>
        <v>609.63275000000044</v>
      </c>
      <c r="G144" s="9">
        <f t="shared" si="146"/>
        <v>579.63275000000044</v>
      </c>
      <c r="H144" s="10">
        <f t="shared" si="147"/>
        <v>577.63275000000044</v>
      </c>
      <c r="I144" s="11">
        <f t="shared" si="148"/>
        <v>549.63275000000044</v>
      </c>
      <c r="J144" s="7">
        <v>904.83275000000049</v>
      </c>
      <c r="K144" s="10">
        <f t="shared" si="149"/>
        <v>906.81205000000045</v>
      </c>
      <c r="L144" s="11">
        <f t="shared" si="150"/>
        <v>892.80635000000052</v>
      </c>
      <c r="M144" s="9">
        <f t="shared" si="151"/>
        <v>878.78075000000047</v>
      </c>
      <c r="N144" s="10">
        <f t="shared" si="152"/>
        <v>864.76505000000043</v>
      </c>
      <c r="O144" s="11">
        <f t="shared" si="153"/>
        <v>850.74945000000048</v>
      </c>
      <c r="P144" s="9">
        <f t="shared" si="154"/>
        <v>836.73375000000044</v>
      </c>
      <c r="Q144" s="10">
        <f t="shared" si="155"/>
        <v>822.71815000000049</v>
      </c>
      <c r="R144" s="11">
        <f t="shared" si="156"/>
        <v>808.70245000000045</v>
      </c>
      <c r="S144" s="9">
        <f t="shared" si="157"/>
        <v>794.6868500000005</v>
      </c>
      <c r="T144" s="10">
        <f t="shared" si="158"/>
        <v>780.67115000000047</v>
      </c>
      <c r="U144" s="11">
        <f t="shared" si="159"/>
        <v>766.65555000000052</v>
      </c>
      <c r="V144" s="9">
        <f t="shared" si="160"/>
        <v>752.63985000000048</v>
      </c>
      <c r="W144" s="10">
        <f t="shared" si="161"/>
        <v>738.62425000000053</v>
      </c>
      <c r="X144" s="11">
        <f t="shared" si="162"/>
        <v>724.60855000000049</v>
      </c>
      <c r="Y144" s="9">
        <f t="shared" si="163"/>
        <v>710.59295000000043</v>
      </c>
      <c r="Z144" s="10">
        <f t="shared" si="164"/>
        <v>696.5772500000005</v>
      </c>
      <c r="AA144" s="11">
        <f t="shared" si="165"/>
        <v>682.56165000000055</v>
      </c>
    </row>
    <row r="145" spans="1:27" x14ac:dyDescent="0.35">
      <c r="A145" s="6" t="s">
        <v>167</v>
      </c>
      <c r="B145" s="7">
        <v>902.81710000000044</v>
      </c>
      <c r="C145" s="8" t="s">
        <v>25</v>
      </c>
      <c r="D145" s="9">
        <f t="shared" si="143"/>
        <v>603.61710000000039</v>
      </c>
      <c r="E145" s="10">
        <f t="shared" si="144"/>
        <v>605.61710000000039</v>
      </c>
      <c r="F145" s="11">
        <f t="shared" si="145"/>
        <v>607.61710000000039</v>
      </c>
      <c r="G145" s="9">
        <f t="shared" si="146"/>
        <v>577.61710000000039</v>
      </c>
      <c r="H145" s="10">
        <f t="shared" si="147"/>
        <v>575.61710000000039</v>
      </c>
      <c r="I145" s="11">
        <f t="shared" si="148"/>
        <v>547.61710000000039</v>
      </c>
      <c r="J145" s="7">
        <v>902.81710000000044</v>
      </c>
      <c r="K145" s="10">
        <f t="shared" si="149"/>
        <v>904.7964000000004</v>
      </c>
      <c r="L145" s="11">
        <f t="shared" si="150"/>
        <v>890.79070000000047</v>
      </c>
      <c r="M145" s="9">
        <f t="shared" si="151"/>
        <v>876.76510000000042</v>
      </c>
      <c r="N145" s="10">
        <f t="shared" si="152"/>
        <v>862.74940000000038</v>
      </c>
      <c r="O145" s="11">
        <f t="shared" si="153"/>
        <v>848.73380000000043</v>
      </c>
      <c r="P145" s="9">
        <f t="shared" si="154"/>
        <v>834.71810000000039</v>
      </c>
      <c r="Q145" s="10">
        <f t="shared" si="155"/>
        <v>820.70250000000044</v>
      </c>
      <c r="R145" s="11">
        <f t="shared" si="156"/>
        <v>806.6868000000004</v>
      </c>
      <c r="S145" s="9">
        <f t="shared" si="157"/>
        <v>792.67120000000045</v>
      </c>
      <c r="T145" s="10">
        <f t="shared" si="158"/>
        <v>778.65550000000042</v>
      </c>
      <c r="U145" s="11">
        <f t="shared" si="159"/>
        <v>764.63990000000047</v>
      </c>
      <c r="V145" s="9">
        <f t="shared" si="160"/>
        <v>750.62420000000043</v>
      </c>
      <c r="W145" s="10">
        <f t="shared" si="161"/>
        <v>736.60860000000048</v>
      </c>
      <c r="X145" s="11">
        <f t="shared" si="162"/>
        <v>722.59290000000044</v>
      </c>
      <c r="Y145" s="9">
        <f t="shared" si="163"/>
        <v>708.57730000000038</v>
      </c>
      <c r="Z145" s="10">
        <f t="shared" si="164"/>
        <v>694.56160000000045</v>
      </c>
      <c r="AA145" s="11">
        <f t="shared" si="165"/>
        <v>680.5460000000005</v>
      </c>
    </row>
    <row r="146" spans="1:27" x14ac:dyDescent="0.35">
      <c r="A146" s="6" t="s">
        <v>168</v>
      </c>
      <c r="B146" s="7">
        <v>900.80145000000039</v>
      </c>
      <c r="C146" s="8" t="s">
        <v>25</v>
      </c>
      <c r="D146" s="9">
        <f t="shared" si="143"/>
        <v>601.60145000000034</v>
      </c>
      <c r="E146" s="10">
        <f t="shared" si="144"/>
        <v>603.60145000000034</v>
      </c>
      <c r="F146" s="11">
        <f t="shared" si="145"/>
        <v>605.60145000000034</v>
      </c>
      <c r="G146" s="9">
        <f t="shared" si="146"/>
        <v>575.60145000000034</v>
      </c>
      <c r="H146" s="10">
        <f t="shared" si="147"/>
        <v>573.60145000000034</v>
      </c>
      <c r="I146" s="11">
        <f t="shared" si="148"/>
        <v>545.60145000000034</v>
      </c>
      <c r="J146" s="7">
        <v>900.80145000000039</v>
      </c>
      <c r="K146" s="10">
        <f t="shared" si="149"/>
        <v>902.78075000000035</v>
      </c>
      <c r="L146" s="11">
        <f t="shared" si="150"/>
        <v>888.77505000000042</v>
      </c>
      <c r="M146" s="9">
        <f t="shared" si="151"/>
        <v>874.74945000000037</v>
      </c>
      <c r="N146" s="10">
        <f t="shared" si="152"/>
        <v>860.73375000000033</v>
      </c>
      <c r="O146" s="11">
        <f t="shared" si="153"/>
        <v>846.71815000000038</v>
      </c>
      <c r="P146" s="9">
        <f t="shared" si="154"/>
        <v>832.70245000000034</v>
      </c>
      <c r="Q146" s="10">
        <f t="shared" si="155"/>
        <v>818.68685000000039</v>
      </c>
      <c r="R146" s="11">
        <f t="shared" si="156"/>
        <v>804.67115000000035</v>
      </c>
      <c r="S146" s="9">
        <f t="shared" si="157"/>
        <v>790.6555500000004</v>
      </c>
      <c r="T146" s="10">
        <f t="shared" si="158"/>
        <v>776.63985000000037</v>
      </c>
      <c r="U146" s="11">
        <f t="shared" si="159"/>
        <v>762.62425000000042</v>
      </c>
      <c r="V146" s="9">
        <f t="shared" si="160"/>
        <v>748.60855000000038</v>
      </c>
      <c r="W146" s="10">
        <f t="shared" si="161"/>
        <v>734.59295000000043</v>
      </c>
      <c r="X146" s="11">
        <f t="shared" si="162"/>
        <v>720.57725000000039</v>
      </c>
      <c r="Y146" s="9">
        <f t="shared" si="163"/>
        <v>706.56165000000033</v>
      </c>
      <c r="Z146" s="10">
        <f t="shared" si="164"/>
        <v>692.5459500000004</v>
      </c>
      <c r="AA146" s="11">
        <f t="shared" si="165"/>
        <v>678.53035000000045</v>
      </c>
    </row>
    <row r="147" spans="1:27" x14ac:dyDescent="0.35">
      <c r="A147" s="6" t="s">
        <v>169</v>
      </c>
      <c r="B147" s="7">
        <v>898.78580000000034</v>
      </c>
      <c r="C147" s="8" t="s">
        <v>25</v>
      </c>
      <c r="D147" s="9">
        <f t="shared" si="143"/>
        <v>599.58580000000029</v>
      </c>
      <c r="E147" s="10">
        <f t="shared" si="144"/>
        <v>601.58580000000029</v>
      </c>
      <c r="F147" s="11">
        <f t="shared" si="145"/>
        <v>603.58580000000029</v>
      </c>
      <c r="G147" s="9">
        <f t="shared" si="146"/>
        <v>573.58580000000029</v>
      </c>
      <c r="H147" s="10">
        <f t="shared" si="147"/>
        <v>571.58580000000029</v>
      </c>
      <c r="I147" s="11">
        <f t="shared" si="148"/>
        <v>543.58580000000029</v>
      </c>
      <c r="J147" s="7">
        <v>898.78580000000034</v>
      </c>
      <c r="K147" s="10">
        <f t="shared" si="149"/>
        <v>900.7651000000003</v>
      </c>
      <c r="L147" s="11">
        <f t="shared" si="150"/>
        <v>886.75940000000037</v>
      </c>
      <c r="M147" s="9">
        <f t="shared" si="151"/>
        <v>872.73380000000031</v>
      </c>
      <c r="N147" s="10">
        <f t="shared" si="152"/>
        <v>858.71810000000028</v>
      </c>
      <c r="O147" s="11">
        <f t="shared" si="153"/>
        <v>844.70250000000033</v>
      </c>
      <c r="P147" s="9">
        <f t="shared" si="154"/>
        <v>830.68680000000029</v>
      </c>
      <c r="Q147" s="10">
        <f t="shared" si="155"/>
        <v>816.67120000000034</v>
      </c>
      <c r="R147" s="11">
        <f t="shared" si="156"/>
        <v>802.6555000000003</v>
      </c>
      <c r="S147" s="9">
        <f t="shared" si="157"/>
        <v>788.63990000000035</v>
      </c>
      <c r="T147" s="10">
        <f t="shared" si="158"/>
        <v>774.62420000000031</v>
      </c>
      <c r="U147" s="11">
        <f t="shared" si="159"/>
        <v>760.60860000000037</v>
      </c>
      <c r="V147" s="9">
        <f t="shared" si="160"/>
        <v>746.59290000000033</v>
      </c>
      <c r="W147" s="10">
        <f t="shared" si="161"/>
        <v>732.57730000000038</v>
      </c>
      <c r="X147" s="11">
        <f t="shared" si="162"/>
        <v>718.56160000000034</v>
      </c>
      <c r="Y147" s="9">
        <f t="shared" si="163"/>
        <v>704.54600000000028</v>
      </c>
      <c r="Z147" s="10">
        <f t="shared" si="164"/>
        <v>690.53030000000035</v>
      </c>
      <c r="AA147" s="11">
        <f t="shared" si="165"/>
        <v>676.5147000000004</v>
      </c>
    </row>
    <row r="148" spans="1:27" x14ac:dyDescent="0.35">
      <c r="A148" s="6" t="s">
        <v>170</v>
      </c>
      <c r="B148" s="7">
        <f>B147-2</f>
        <v>896.78580000000034</v>
      </c>
      <c r="C148" s="8" t="s">
        <v>25</v>
      </c>
      <c r="D148" s="9">
        <f t="shared" si="143"/>
        <v>597.58580000000029</v>
      </c>
      <c r="E148" s="10">
        <f t="shared" si="144"/>
        <v>599.58580000000029</v>
      </c>
      <c r="F148" s="11">
        <f t="shared" si="145"/>
        <v>601.58580000000029</v>
      </c>
      <c r="G148" s="9">
        <f t="shared" si="146"/>
        <v>571.58580000000029</v>
      </c>
      <c r="H148" s="10">
        <f t="shared" si="147"/>
        <v>569.58580000000029</v>
      </c>
      <c r="I148" s="11">
        <f t="shared" si="148"/>
        <v>541.58580000000029</v>
      </c>
      <c r="J148" s="7">
        <f>J147-2</f>
        <v>896.78580000000034</v>
      </c>
      <c r="K148" s="10">
        <f t="shared" si="149"/>
        <v>898.7651000000003</v>
      </c>
      <c r="L148" s="11">
        <f t="shared" si="150"/>
        <v>884.75940000000037</v>
      </c>
      <c r="M148" s="9">
        <f t="shared" si="151"/>
        <v>870.73380000000031</v>
      </c>
      <c r="N148" s="10">
        <f t="shared" si="152"/>
        <v>856.71810000000028</v>
      </c>
      <c r="O148" s="11">
        <f t="shared" si="153"/>
        <v>842.70250000000033</v>
      </c>
      <c r="P148" s="9">
        <f t="shared" si="154"/>
        <v>828.68680000000029</v>
      </c>
      <c r="Q148" s="10">
        <f t="shared" si="155"/>
        <v>814.67120000000034</v>
      </c>
      <c r="R148" s="11">
        <f t="shared" si="156"/>
        <v>800.6555000000003</v>
      </c>
      <c r="S148" s="9">
        <f t="shared" si="157"/>
        <v>786.63990000000035</v>
      </c>
      <c r="T148" s="10">
        <f t="shared" si="158"/>
        <v>772.62420000000031</v>
      </c>
      <c r="U148" s="11">
        <f t="shared" si="159"/>
        <v>758.60860000000037</v>
      </c>
      <c r="V148" s="9">
        <f t="shared" si="160"/>
        <v>744.59290000000033</v>
      </c>
      <c r="W148" s="10">
        <f t="shared" si="161"/>
        <v>730.57730000000038</v>
      </c>
      <c r="X148" s="11">
        <f t="shared" si="162"/>
        <v>716.56160000000034</v>
      </c>
      <c r="Y148" s="9">
        <f t="shared" si="163"/>
        <v>702.54600000000028</v>
      </c>
      <c r="Z148" s="10">
        <f t="shared" si="164"/>
        <v>688.53030000000035</v>
      </c>
      <c r="AA148" s="11">
        <f t="shared" si="165"/>
        <v>674.5147000000004</v>
      </c>
    </row>
    <row r="149" spans="1:27" x14ac:dyDescent="0.35">
      <c r="A149" s="6" t="s">
        <v>171</v>
      </c>
      <c r="B149" s="7">
        <f>B148-2</f>
        <v>894.78580000000034</v>
      </c>
      <c r="C149" s="8" t="s">
        <v>25</v>
      </c>
      <c r="D149" s="9">
        <f t="shared" si="143"/>
        <v>595.58580000000029</v>
      </c>
      <c r="E149" s="10">
        <f t="shared" si="144"/>
        <v>597.58580000000029</v>
      </c>
      <c r="F149" s="11">
        <f t="shared" si="145"/>
        <v>599.58580000000029</v>
      </c>
      <c r="G149" s="9">
        <f t="shared" si="146"/>
        <v>569.58580000000029</v>
      </c>
      <c r="H149" s="10">
        <f t="shared" si="147"/>
        <v>567.58580000000029</v>
      </c>
      <c r="I149" s="11">
        <f t="shared" si="148"/>
        <v>539.58580000000029</v>
      </c>
      <c r="J149" s="7">
        <f>J148-2</f>
        <v>894.78580000000034</v>
      </c>
      <c r="K149" s="10">
        <f t="shared" si="149"/>
        <v>896.7651000000003</v>
      </c>
      <c r="L149" s="11">
        <f t="shared" si="150"/>
        <v>882.75940000000037</v>
      </c>
      <c r="M149" s="9">
        <f t="shared" si="151"/>
        <v>868.73380000000031</v>
      </c>
      <c r="N149" s="10">
        <f t="shared" si="152"/>
        <v>854.71810000000028</v>
      </c>
      <c r="O149" s="11">
        <f t="shared" si="153"/>
        <v>840.70250000000033</v>
      </c>
      <c r="P149" s="9">
        <f t="shared" si="154"/>
        <v>826.68680000000029</v>
      </c>
      <c r="Q149" s="10">
        <f t="shared" si="155"/>
        <v>812.67120000000034</v>
      </c>
      <c r="R149" s="11">
        <f t="shared" si="156"/>
        <v>798.6555000000003</v>
      </c>
      <c r="S149" s="9">
        <f t="shared" si="157"/>
        <v>784.63990000000035</v>
      </c>
      <c r="T149" s="10">
        <f t="shared" si="158"/>
        <v>770.62420000000031</v>
      </c>
      <c r="U149" s="11">
        <f t="shared" si="159"/>
        <v>756.60860000000037</v>
      </c>
      <c r="V149" s="9">
        <f t="shared" si="160"/>
        <v>742.59290000000033</v>
      </c>
      <c r="W149" s="10">
        <f t="shared" si="161"/>
        <v>728.57730000000038</v>
      </c>
      <c r="X149" s="11">
        <f t="shared" si="162"/>
        <v>714.56160000000034</v>
      </c>
      <c r="Y149" s="9">
        <f t="shared" si="163"/>
        <v>700.54600000000028</v>
      </c>
      <c r="Z149" s="10">
        <f t="shared" si="164"/>
        <v>686.53030000000035</v>
      </c>
      <c r="AA149" s="11">
        <f t="shared" si="165"/>
        <v>672.5147000000004</v>
      </c>
    </row>
    <row r="150" spans="1:27" x14ac:dyDescent="0.35">
      <c r="A150" s="6" t="s">
        <v>172</v>
      </c>
      <c r="B150" s="7">
        <f t="shared" ref="B150:B152" si="166">B149-2</f>
        <v>892.78580000000034</v>
      </c>
      <c r="C150" s="8" t="s">
        <v>25</v>
      </c>
      <c r="D150" s="9">
        <f t="shared" si="143"/>
        <v>593.58580000000029</v>
      </c>
      <c r="E150" s="10">
        <f t="shared" si="144"/>
        <v>595.58580000000029</v>
      </c>
      <c r="F150" s="11">
        <f t="shared" si="145"/>
        <v>597.58580000000029</v>
      </c>
      <c r="G150" s="9">
        <f t="shared" si="146"/>
        <v>567.58580000000029</v>
      </c>
      <c r="H150" s="10">
        <f t="shared" si="147"/>
        <v>565.58580000000029</v>
      </c>
      <c r="I150" s="11">
        <f t="shared" si="148"/>
        <v>537.58580000000029</v>
      </c>
      <c r="J150" s="7">
        <f t="shared" ref="J150:J152" si="167">J149-2</f>
        <v>892.78580000000034</v>
      </c>
      <c r="K150" s="10">
        <f t="shared" si="149"/>
        <v>894.7651000000003</v>
      </c>
      <c r="L150" s="11">
        <f t="shared" si="150"/>
        <v>880.75940000000037</v>
      </c>
      <c r="M150" s="9">
        <f t="shared" si="151"/>
        <v>866.73380000000031</v>
      </c>
      <c r="N150" s="10">
        <f t="shared" si="152"/>
        <v>852.71810000000028</v>
      </c>
      <c r="O150" s="11">
        <f t="shared" si="153"/>
        <v>838.70250000000033</v>
      </c>
      <c r="P150" s="9">
        <f t="shared" si="154"/>
        <v>824.68680000000029</v>
      </c>
      <c r="Q150" s="10">
        <f t="shared" si="155"/>
        <v>810.67120000000034</v>
      </c>
      <c r="R150" s="11">
        <f t="shared" si="156"/>
        <v>796.6555000000003</v>
      </c>
      <c r="S150" s="9">
        <f t="shared" si="157"/>
        <v>782.63990000000035</v>
      </c>
      <c r="T150" s="10">
        <f t="shared" si="158"/>
        <v>768.62420000000031</v>
      </c>
      <c r="U150" s="11">
        <f t="shared" si="159"/>
        <v>754.60860000000037</v>
      </c>
      <c r="V150" s="9">
        <f t="shared" si="160"/>
        <v>740.59290000000033</v>
      </c>
      <c r="W150" s="10">
        <f t="shared" si="161"/>
        <v>726.57730000000038</v>
      </c>
      <c r="X150" s="11">
        <f t="shared" si="162"/>
        <v>712.56160000000034</v>
      </c>
      <c r="Y150" s="9">
        <f t="shared" si="163"/>
        <v>698.54600000000028</v>
      </c>
      <c r="Z150" s="10">
        <f t="shared" si="164"/>
        <v>684.53030000000035</v>
      </c>
      <c r="AA150" s="11">
        <f t="shared" si="165"/>
        <v>670.5147000000004</v>
      </c>
    </row>
    <row r="151" spans="1:27" x14ac:dyDescent="0.35">
      <c r="A151" s="6" t="s">
        <v>173</v>
      </c>
      <c r="B151" s="7">
        <f t="shared" si="166"/>
        <v>890.78580000000034</v>
      </c>
      <c r="C151" s="8" t="s">
        <v>25</v>
      </c>
      <c r="D151" s="9">
        <f t="shared" si="143"/>
        <v>591.58580000000029</v>
      </c>
      <c r="E151" s="10">
        <f t="shared" si="144"/>
        <v>593.58580000000029</v>
      </c>
      <c r="F151" s="11">
        <f t="shared" si="145"/>
        <v>595.58580000000029</v>
      </c>
      <c r="G151" s="9">
        <f t="shared" si="146"/>
        <v>565.58580000000029</v>
      </c>
      <c r="H151" s="10">
        <f t="shared" si="147"/>
        <v>563.58580000000029</v>
      </c>
      <c r="I151" s="11">
        <f t="shared" si="148"/>
        <v>535.58580000000029</v>
      </c>
      <c r="J151" s="7">
        <f t="shared" si="167"/>
        <v>890.78580000000034</v>
      </c>
      <c r="K151" s="10">
        <f t="shared" si="149"/>
        <v>892.7651000000003</v>
      </c>
      <c r="L151" s="11">
        <f t="shared" si="150"/>
        <v>878.75940000000037</v>
      </c>
      <c r="M151" s="9">
        <f t="shared" si="151"/>
        <v>864.73380000000031</v>
      </c>
      <c r="N151" s="10">
        <f t="shared" si="152"/>
        <v>850.71810000000028</v>
      </c>
      <c r="O151" s="11">
        <f t="shared" si="153"/>
        <v>836.70250000000033</v>
      </c>
      <c r="P151" s="9">
        <f t="shared" si="154"/>
        <v>822.68680000000029</v>
      </c>
      <c r="Q151" s="10">
        <f t="shared" si="155"/>
        <v>808.67120000000034</v>
      </c>
      <c r="R151" s="11">
        <f t="shared" si="156"/>
        <v>794.6555000000003</v>
      </c>
      <c r="S151" s="9">
        <f t="shared" si="157"/>
        <v>780.63990000000035</v>
      </c>
      <c r="T151" s="10">
        <f t="shared" si="158"/>
        <v>766.62420000000031</v>
      </c>
      <c r="U151" s="11">
        <f t="shared" si="159"/>
        <v>752.60860000000037</v>
      </c>
      <c r="V151" s="9">
        <f t="shared" si="160"/>
        <v>738.59290000000033</v>
      </c>
      <c r="W151" s="10">
        <f t="shared" si="161"/>
        <v>724.57730000000038</v>
      </c>
      <c r="X151" s="11">
        <f t="shared" si="162"/>
        <v>710.56160000000034</v>
      </c>
      <c r="Y151" s="9">
        <f t="shared" si="163"/>
        <v>696.54600000000028</v>
      </c>
      <c r="Z151" s="10">
        <f t="shared" si="164"/>
        <v>682.53030000000035</v>
      </c>
      <c r="AA151" s="11">
        <f t="shared" si="165"/>
        <v>668.5147000000004</v>
      </c>
    </row>
    <row r="152" spans="1:27" x14ac:dyDescent="0.35">
      <c r="A152" s="6" t="s">
        <v>174</v>
      </c>
      <c r="B152" s="7">
        <f t="shared" si="166"/>
        <v>888.78580000000034</v>
      </c>
      <c r="C152" s="8" t="s">
        <v>25</v>
      </c>
      <c r="D152" s="9">
        <f t="shared" si="143"/>
        <v>589.58580000000029</v>
      </c>
      <c r="E152" s="10">
        <f t="shared" si="144"/>
        <v>591.58580000000029</v>
      </c>
      <c r="F152" s="11">
        <f t="shared" si="145"/>
        <v>593.58580000000029</v>
      </c>
      <c r="G152" s="9">
        <f t="shared" si="146"/>
        <v>563.58580000000029</v>
      </c>
      <c r="H152" s="10">
        <f t="shared" si="147"/>
        <v>561.58580000000029</v>
      </c>
      <c r="I152" s="11">
        <f t="shared" si="148"/>
        <v>533.58580000000029</v>
      </c>
      <c r="J152" s="7">
        <f t="shared" si="167"/>
        <v>888.78580000000034</v>
      </c>
      <c r="K152" s="10">
        <f t="shared" si="149"/>
        <v>890.7651000000003</v>
      </c>
      <c r="L152" s="11">
        <f t="shared" si="150"/>
        <v>876.75940000000037</v>
      </c>
      <c r="M152" s="9">
        <f t="shared" si="151"/>
        <v>862.73380000000031</v>
      </c>
      <c r="N152" s="10">
        <f t="shared" si="152"/>
        <v>848.71810000000028</v>
      </c>
      <c r="O152" s="11">
        <f t="shared" si="153"/>
        <v>834.70250000000033</v>
      </c>
      <c r="P152" s="9">
        <f t="shared" si="154"/>
        <v>820.68680000000029</v>
      </c>
      <c r="Q152" s="10">
        <f t="shared" si="155"/>
        <v>806.67120000000034</v>
      </c>
      <c r="R152" s="11">
        <f t="shared" si="156"/>
        <v>792.6555000000003</v>
      </c>
      <c r="S152" s="9">
        <f t="shared" si="157"/>
        <v>778.63990000000035</v>
      </c>
      <c r="T152" s="10">
        <f t="shared" si="158"/>
        <v>764.62420000000031</v>
      </c>
      <c r="U152" s="11">
        <f t="shared" si="159"/>
        <v>750.60860000000037</v>
      </c>
      <c r="V152" s="9">
        <f t="shared" si="160"/>
        <v>736.59290000000033</v>
      </c>
      <c r="W152" s="10">
        <f t="shared" si="161"/>
        <v>722.57730000000038</v>
      </c>
      <c r="X152" s="11">
        <f t="shared" si="162"/>
        <v>708.56160000000034</v>
      </c>
      <c r="Y152" s="9">
        <f t="shared" si="163"/>
        <v>694.54600000000028</v>
      </c>
      <c r="Z152" s="10">
        <f t="shared" si="164"/>
        <v>680.53030000000035</v>
      </c>
      <c r="AA152" s="11">
        <f t="shared" si="165"/>
        <v>666.5147000000004</v>
      </c>
    </row>
    <row r="153" spans="1:27" x14ac:dyDescent="0.35">
      <c r="A153" s="6" t="s">
        <v>175</v>
      </c>
      <c r="B153" s="7">
        <v>920.86405000000059</v>
      </c>
      <c r="C153" s="8" t="s">
        <v>25</v>
      </c>
      <c r="D153" s="9">
        <f t="shared" si="143"/>
        <v>621.66405000000054</v>
      </c>
      <c r="E153" s="10">
        <f t="shared" si="144"/>
        <v>623.66405000000054</v>
      </c>
      <c r="F153" s="11">
        <f t="shared" si="145"/>
        <v>625.66405000000054</v>
      </c>
      <c r="G153" s="9">
        <f t="shared" si="146"/>
        <v>595.66405000000054</v>
      </c>
      <c r="H153" s="10">
        <f t="shared" si="147"/>
        <v>593.66405000000054</v>
      </c>
      <c r="I153" s="11">
        <f t="shared" si="148"/>
        <v>565.66405000000054</v>
      </c>
      <c r="J153" s="7">
        <v>920.86405000000059</v>
      </c>
      <c r="K153" s="10">
        <f t="shared" si="149"/>
        <v>922.84335000000056</v>
      </c>
      <c r="L153" s="11">
        <f t="shared" si="150"/>
        <v>908.83765000000062</v>
      </c>
      <c r="M153" s="9">
        <f t="shared" si="151"/>
        <v>894.81205000000057</v>
      </c>
      <c r="N153" s="10">
        <f t="shared" si="152"/>
        <v>880.79635000000053</v>
      </c>
      <c r="O153" s="11">
        <f t="shared" si="153"/>
        <v>866.78075000000058</v>
      </c>
      <c r="P153" s="9">
        <f t="shared" si="154"/>
        <v>852.76505000000054</v>
      </c>
      <c r="Q153" s="10">
        <f t="shared" si="155"/>
        <v>838.74945000000059</v>
      </c>
      <c r="R153" s="11">
        <f t="shared" si="156"/>
        <v>824.73375000000055</v>
      </c>
      <c r="S153" s="9">
        <f t="shared" si="157"/>
        <v>810.71815000000061</v>
      </c>
      <c r="T153" s="10">
        <f t="shared" si="158"/>
        <v>796.70245000000057</v>
      </c>
      <c r="U153" s="11">
        <f t="shared" si="159"/>
        <v>782.68685000000062</v>
      </c>
      <c r="V153" s="9">
        <f t="shared" si="160"/>
        <v>768.67115000000058</v>
      </c>
      <c r="W153" s="10">
        <f t="shared" si="161"/>
        <v>754.65555000000063</v>
      </c>
      <c r="X153" s="11">
        <f t="shared" si="162"/>
        <v>740.63985000000059</v>
      </c>
      <c r="Y153" s="9">
        <f t="shared" si="163"/>
        <v>726.62425000000053</v>
      </c>
      <c r="Z153" s="10">
        <f t="shared" si="164"/>
        <v>712.6085500000006</v>
      </c>
      <c r="AA153" s="11">
        <f t="shared" si="165"/>
        <v>698.59295000000066</v>
      </c>
    </row>
    <row r="154" spans="1:27" x14ac:dyDescent="0.35">
      <c r="A154" s="6" t="s">
        <v>176</v>
      </c>
      <c r="B154" s="7">
        <v>918.84840000000054</v>
      </c>
      <c r="C154" s="8" t="s">
        <v>25</v>
      </c>
      <c r="D154" s="9">
        <f t="shared" si="143"/>
        <v>619.64840000000049</v>
      </c>
      <c r="E154" s="10">
        <f t="shared" si="144"/>
        <v>621.64840000000049</v>
      </c>
      <c r="F154" s="11">
        <f t="shared" si="145"/>
        <v>623.64840000000049</v>
      </c>
      <c r="G154" s="9">
        <f t="shared" si="146"/>
        <v>593.64840000000049</v>
      </c>
      <c r="H154" s="10">
        <f t="shared" si="147"/>
        <v>591.64840000000049</v>
      </c>
      <c r="I154" s="11">
        <f t="shared" si="148"/>
        <v>563.64840000000049</v>
      </c>
      <c r="J154" s="7">
        <v>918.84840000000054</v>
      </c>
      <c r="K154" s="10">
        <f t="shared" si="149"/>
        <v>920.8277000000005</v>
      </c>
      <c r="L154" s="11">
        <f t="shared" si="150"/>
        <v>906.82200000000057</v>
      </c>
      <c r="M154" s="9">
        <f t="shared" si="151"/>
        <v>892.79640000000052</v>
      </c>
      <c r="N154" s="10">
        <f t="shared" si="152"/>
        <v>878.78070000000048</v>
      </c>
      <c r="O154" s="11">
        <f t="shared" si="153"/>
        <v>864.76510000000053</v>
      </c>
      <c r="P154" s="9">
        <f t="shared" si="154"/>
        <v>850.74940000000049</v>
      </c>
      <c r="Q154" s="10">
        <f t="shared" si="155"/>
        <v>836.73380000000054</v>
      </c>
      <c r="R154" s="11">
        <f t="shared" si="156"/>
        <v>822.7181000000005</v>
      </c>
      <c r="S154" s="9">
        <f t="shared" si="157"/>
        <v>808.70250000000055</v>
      </c>
      <c r="T154" s="10">
        <f t="shared" si="158"/>
        <v>794.68680000000052</v>
      </c>
      <c r="U154" s="11">
        <f t="shared" si="159"/>
        <v>780.67120000000057</v>
      </c>
      <c r="V154" s="9">
        <f t="shared" si="160"/>
        <v>766.65550000000053</v>
      </c>
      <c r="W154" s="10">
        <f t="shared" si="161"/>
        <v>752.63990000000058</v>
      </c>
      <c r="X154" s="11">
        <f t="shared" si="162"/>
        <v>738.62420000000054</v>
      </c>
      <c r="Y154" s="9">
        <f t="shared" si="163"/>
        <v>724.60860000000048</v>
      </c>
      <c r="Z154" s="10">
        <f t="shared" si="164"/>
        <v>710.59290000000055</v>
      </c>
      <c r="AA154" s="11">
        <f t="shared" si="165"/>
        <v>696.5773000000006</v>
      </c>
    </row>
    <row r="155" spans="1:27" x14ac:dyDescent="0.35">
      <c r="A155" s="6" t="s">
        <v>177</v>
      </c>
      <c r="B155" s="7">
        <v>916.83275000000049</v>
      </c>
      <c r="C155" s="8" t="s">
        <v>25</v>
      </c>
      <c r="D155" s="9">
        <f t="shared" si="143"/>
        <v>617.63275000000044</v>
      </c>
      <c r="E155" s="10">
        <f t="shared" si="144"/>
        <v>619.63275000000044</v>
      </c>
      <c r="F155" s="11">
        <f t="shared" si="145"/>
        <v>621.63275000000044</v>
      </c>
      <c r="G155" s="9">
        <f t="shared" si="146"/>
        <v>591.63275000000044</v>
      </c>
      <c r="H155" s="10">
        <f t="shared" si="147"/>
        <v>589.63275000000044</v>
      </c>
      <c r="I155" s="11">
        <f t="shared" si="148"/>
        <v>561.63275000000044</v>
      </c>
      <c r="J155" s="7">
        <v>916.83275000000049</v>
      </c>
      <c r="K155" s="10">
        <f t="shared" si="149"/>
        <v>918.81205000000045</v>
      </c>
      <c r="L155" s="11">
        <f t="shared" si="150"/>
        <v>904.80635000000052</v>
      </c>
      <c r="M155" s="9">
        <f t="shared" si="151"/>
        <v>890.78075000000047</v>
      </c>
      <c r="N155" s="10">
        <f t="shared" si="152"/>
        <v>876.76505000000043</v>
      </c>
      <c r="O155" s="11">
        <f t="shared" si="153"/>
        <v>862.74945000000048</v>
      </c>
      <c r="P155" s="9">
        <f t="shared" si="154"/>
        <v>848.73375000000044</v>
      </c>
      <c r="Q155" s="10">
        <f t="shared" si="155"/>
        <v>834.71815000000049</v>
      </c>
      <c r="R155" s="11">
        <f t="shared" si="156"/>
        <v>820.70245000000045</v>
      </c>
      <c r="S155" s="9">
        <f t="shared" si="157"/>
        <v>806.6868500000005</v>
      </c>
      <c r="T155" s="10">
        <f t="shared" si="158"/>
        <v>792.67115000000047</v>
      </c>
      <c r="U155" s="11">
        <f t="shared" si="159"/>
        <v>778.65555000000052</v>
      </c>
      <c r="V155" s="9">
        <f t="shared" si="160"/>
        <v>764.63985000000048</v>
      </c>
      <c r="W155" s="10">
        <f t="shared" si="161"/>
        <v>750.62425000000053</v>
      </c>
      <c r="X155" s="11">
        <f t="shared" si="162"/>
        <v>736.60855000000049</v>
      </c>
      <c r="Y155" s="9">
        <f t="shared" si="163"/>
        <v>722.59295000000043</v>
      </c>
      <c r="Z155" s="10">
        <f t="shared" si="164"/>
        <v>708.5772500000005</v>
      </c>
      <c r="AA155" s="11">
        <f t="shared" si="165"/>
        <v>694.56165000000055</v>
      </c>
    </row>
    <row r="156" spans="1:27" x14ac:dyDescent="0.35">
      <c r="A156" s="6" t="s">
        <v>178</v>
      </c>
      <c r="B156" s="7">
        <v>914.81710000000044</v>
      </c>
      <c r="C156" s="8" t="s">
        <v>25</v>
      </c>
      <c r="D156" s="9">
        <f t="shared" si="143"/>
        <v>615.61710000000039</v>
      </c>
      <c r="E156" s="10">
        <f t="shared" si="144"/>
        <v>617.61710000000039</v>
      </c>
      <c r="F156" s="11">
        <f t="shared" si="145"/>
        <v>619.61710000000039</v>
      </c>
      <c r="G156" s="9">
        <f t="shared" si="146"/>
        <v>589.61710000000039</v>
      </c>
      <c r="H156" s="10">
        <f t="shared" si="147"/>
        <v>587.61710000000039</v>
      </c>
      <c r="I156" s="11">
        <f t="shared" si="148"/>
        <v>559.61710000000039</v>
      </c>
      <c r="J156" s="7">
        <v>914.81710000000044</v>
      </c>
      <c r="K156" s="10">
        <f t="shared" si="149"/>
        <v>916.7964000000004</v>
      </c>
      <c r="L156" s="11">
        <f t="shared" si="150"/>
        <v>902.79070000000047</v>
      </c>
      <c r="M156" s="9">
        <f t="shared" si="151"/>
        <v>888.76510000000042</v>
      </c>
      <c r="N156" s="10">
        <f t="shared" si="152"/>
        <v>874.74940000000038</v>
      </c>
      <c r="O156" s="11">
        <f t="shared" si="153"/>
        <v>860.73380000000043</v>
      </c>
      <c r="P156" s="9">
        <f t="shared" si="154"/>
        <v>846.71810000000039</v>
      </c>
      <c r="Q156" s="10">
        <f t="shared" si="155"/>
        <v>832.70250000000044</v>
      </c>
      <c r="R156" s="11">
        <f t="shared" si="156"/>
        <v>818.6868000000004</v>
      </c>
      <c r="S156" s="9">
        <f t="shared" si="157"/>
        <v>804.67120000000045</v>
      </c>
      <c r="T156" s="10">
        <f t="shared" si="158"/>
        <v>790.65550000000042</v>
      </c>
      <c r="U156" s="11">
        <f t="shared" si="159"/>
        <v>776.63990000000047</v>
      </c>
      <c r="V156" s="9">
        <f t="shared" si="160"/>
        <v>762.62420000000043</v>
      </c>
      <c r="W156" s="10">
        <f t="shared" si="161"/>
        <v>748.60860000000048</v>
      </c>
      <c r="X156" s="11">
        <f t="shared" si="162"/>
        <v>734.59290000000044</v>
      </c>
      <c r="Y156" s="9">
        <f t="shared" si="163"/>
        <v>720.57730000000038</v>
      </c>
      <c r="Z156" s="10">
        <f t="shared" si="164"/>
        <v>706.56160000000045</v>
      </c>
      <c r="AA156" s="11">
        <f t="shared" si="165"/>
        <v>692.5460000000005</v>
      </c>
    </row>
    <row r="157" spans="1:27" x14ac:dyDescent="0.35">
      <c r="A157" s="6" t="s">
        <v>179</v>
      </c>
      <c r="B157" s="7">
        <v>912.80145000000039</v>
      </c>
      <c r="C157" s="8" t="s">
        <v>25</v>
      </c>
      <c r="D157" s="9">
        <f t="shared" si="143"/>
        <v>613.60145000000034</v>
      </c>
      <c r="E157" s="10">
        <f t="shared" si="144"/>
        <v>615.60145000000034</v>
      </c>
      <c r="F157" s="11">
        <f t="shared" si="145"/>
        <v>617.60145000000034</v>
      </c>
      <c r="G157" s="9">
        <f t="shared" si="146"/>
        <v>587.60145000000034</v>
      </c>
      <c r="H157" s="10">
        <f t="shared" si="147"/>
        <v>585.60145000000034</v>
      </c>
      <c r="I157" s="11">
        <f t="shared" si="148"/>
        <v>557.60145000000034</v>
      </c>
      <c r="J157" s="7">
        <v>912.80145000000039</v>
      </c>
      <c r="K157" s="10">
        <f t="shared" si="149"/>
        <v>914.78075000000035</v>
      </c>
      <c r="L157" s="11">
        <f t="shared" si="150"/>
        <v>900.77505000000042</v>
      </c>
      <c r="M157" s="9">
        <f t="shared" si="151"/>
        <v>886.74945000000037</v>
      </c>
      <c r="N157" s="10">
        <f t="shared" si="152"/>
        <v>872.73375000000033</v>
      </c>
      <c r="O157" s="11">
        <f t="shared" si="153"/>
        <v>858.71815000000038</v>
      </c>
      <c r="P157" s="9">
        <f t="shared" si="154"/>
        <v>844.70245000000034</v>
      </c>
      <c r="Q157" s="10">
        <f t="shared" si="155"/>
        <v>830.68685000000039</v>
      </c>
      <c r="R157" s="11">
        <f t="shared" si="156"/>
        <v>816.67115000000035</v>
      </c>
      <c r="S157" s="9">
        <f t="shared" si="157"/>
        <v>802.6555500000004</v>
      </c>
      <c r="T157" s="10">
        <f t="shared" si="158"/>
        <v>788.63985000000037</v>
      </c>
      <c r="U157" s="11">
        <f t="shared" si="159"/>
        <v>774.62425000000042</v>
      </c>
      <c r="V157" s="9">
        <f t="shared" si="160"/>
        <v>760.60855000000038</v>
      </c>
      <c r="W157" s="10">
        <f t="shared" si="161"/>
        <v>746.59295000000043</v>
      </c>
      <c r="X157" s="11">
        <f t="shared" si="162"/>
        <v>732.57725000000039</v>
      </c>
      <c r="Y157" s="9">
        <f t="shared" si="163"/>
        <v>718.56165000000033</v>
      </c>
      <c r="Z157" s="10">
        <f t="shared" si="164"/>
        <v>704.5459500000004</v>
      </c>
      <c r="AA157" s="11">
        <f t="shared" si="165"/>
        <v>690.53035000000045</v>
      </c>
    </row>
    <row r="158" spans="1:27" x14ac:dyDescent="0.35">
      <c r="A158" s="6" t="s">
        <v>180</v>
      </c>
      <c r="B158" s="7">
        <f>B157-2</f>
        <v>910.80145000000039</v>
      </c>
      <c r="C158" s="8" t="s">
        <v>25</v>
      </c>
      <c r="D158" s="9">
        <f t="shared" si="143"/>
        <v>611.60145000000034</v>
      </c>
      <c r="E158" s="10">
        <f t="shared" si="144"/>
        <v>613.60145000000034</v>
      </c>
      <c r="F158" s="11">
        <f t="shared" si="145"/>
        <v>615.60145000000034</v>
      </c>
      <c r="G158" s="9">
        <f t="shared" si="146"/>
        <v>585.60145000000034</v>
      </c>
      <c r="H158" s="10">
        <f t="shared" si="147"/>
        <v>583.60145000000034</v>
      </c>
      <c r="I158" s="11">
        <f t="shared" si="148"/>
        <v>555.60145000000034</v>
      </c>
      <c r="J158" s="7">
        <f>J157-2</f>
        <v>910.80145000000039</v>
      </c>
      <c r="K158" s="10">
        <f t="shared" si="149"/>
        <v>912.78075000000035</v>
      </c>
      <c r="L158" s="11">
        <f t="shared" si="150"/>
        <v>898.77505000000042</v>
      </c>
      <c r="M158" s="9">
        <f t="shared" si="151"/>
        <v>884.74945000000037</v>
      </c>
      <c r="N158" s="10">
        <f t="shared" si="152"/>
        <v>870.73375000000033</v>
      </c>
      <c r="O158" s="11">
        <f t="shared" si="153"/>
        <v>856.71815000000038</v>
      </c>
      <c r="P158" s="9">
        <f t="shared" si="154"/>
        <v>842.70245000000034</v>
      </c>
      <c r="Q158" s="10">
        <f t="shared" si="155"/>
        <v>828.68685000000039</v>
      </c>
      <c r="R158" s="11">
        <f t="shared" si="156"/>
        <v>814.67115000000035</v>
      </c>
      <c r="S158" s="9">
        <f t="shared" si="157"/>
        <v>800.6555500000004</v>
      </c>
      <c r="T158" s="10">
        <f t="shared" si="158"/>
        <v>786.63985000000037</v>
      </c>
      <c r="U158" s="11">
        <f t="shared" si="159"/>
        <v>772.62425000000042</v>
      </c>
      <c r="V158" s="9">
        <f t="shared" si="160"/>
        <v>758.60855000000038</v>
      </c>
      <c r="W158" s="10">
        <f t="shared" si="161"/>
        <v>744.59295000000043</v>
      </c>
      <c r="X158" s="11">
        <f t="shared" si="162"/>
        <v>730.57725000000039</v>
      </c>
      <c r="Y158" s="9">
        <f t="shared" si="163"/>
        <v>716.56165000000033</v>
      </c>
      <c r="Z158" s="10">
        <f t="shared" si="164"/>
        <v>702.5459500000004</v>
      </c>
      <c r="AA158" s="11">
        <f t="shared" si="165"/>
        <v>688.53035000000045</v>
      </c>
    </row>
    <row r="159" spans="1:27" x14ac:dyDescent="0.35">
      <c r="A159" s="6" t="s">
        <v>181</v>
      </c>
      <c r="B159" s="7">
        <f>B158-2</f>
        <v>908.80145000000039</v>
      </c>
      <c r="C159" s="8" t="s">
        <v>25</v>
      </c>
      <c r="D159" s="9">
        <f t="shared" si="143"/>
        <v>609.60145000000034</v>
      </c>
      <c r="E159" s="10">
        <f t="shared" si="144"/>
        <v>611.60145000000034</v>
      </c>
      <c r="F159" s="11">
        <f t="shared" si="145"/>
        <v>613.60145000000034</v>
      </c>
      <c r="G159" s="9">
        <f t="shared" si="146"/>
        <v>583.60145000000034</v>
      </c>
      <c r="H159" s="10">
        <f t="shared" si="147"/>
        <v>581.60145000000034</v>
      </c>
      <c r="I159" s="11">
        <f t="shared" si="148"/>
        <v>553.60145000000034</v>
      </c>
      <c r="J159" s="7">
        <f>J158-2</f>
        <v>908.80145000000039</v>
      </c>
      <c r="K159" s="10">
        <f t="shared" si="149"/>
        <v>910.78075000000035</v>
      </c>
      <c r="L159" s="11">
        <f t="shared" si="150"/>
        <v>896.77505000000042</v>
      </c>
      <c r="M159" s="9">
        <f t="shared" si="151"/>
        <v>882.74945000000037</v>
      </c>
      <c r="N159" s="10">
        <f t="shared" si="152"/>
        <v>868.73375000000033</v>
      </c>
      <c r="O159" s="11">
        <f t="shared" si="153"/>
        <v>854.71815000000038</v>
      </c>
      <c r="P159" s="9">
        <f t="shared" si="154"/>
        <v>840.70245000000034</v>
      </c>
      <c r="Q159" s="10">
        <f t="shared" si="155"/>
        <v>826.68685000000039</v>
      </c>
      <c r="R159" s="11">
        <f t="shared" si="156"/>
        <v>812.67115000000035</v>
      </c>
      <c r="S159" s="9">
        <f t="shared" si="157"/>
        <v>798.6555500000004</v>
      </c>
      <c r="T159" s="10">
        <f t="shared" si="158"/>
        <v>784.63985000000037</v>
      </c>
      <c r="U159" s="11">
        <f t="shared" si="159"/>
        <v>770.62425000000042</v>
      </c>
      <c r="V159" s="9">
        <f t="shared" si="160"/>
        <v>756.60855000000038</v>
      </c>
      <c r="W159" s="10">
        <f t="shared" si="161"/>
        <v>742.59295000000043</v>
      </c>
      <c r="X159" s="11">
        <f t="shared" si="162"/>
        <v>728.57725000000039</v>
      </c>
      <c r="Y159" s="9">
        <f t="shared" si="163"/>
        <v>714.56165000000033</v>
      </c>
      <c r="Z159" s="10">
        <f t="shared" si="164"/>
        <v>700.5459500000004</v>
      </c>
      <c r="AA159" s="11">
        <f t="shared" si="165"/>
        <v>686.53035000000045</v>
      </c>
    </row>
    <row r="160" spans="1:27" x14ac:dyDescent="0.35">
      <c r="A160" s="6" t="s">
        <v>182</v>
      </c>
      <c r="B160" s="7">
        <f t="shared" ref="B160:B162" si="168">B159-2</f>
        <v>906.80145000000039</v>
      </c>
      <c r="C160" s="8" t="s">
        <v>25</v>
      </c>
      <c r="D160" s="9">
        <f t="shared" si="143"/>
        <v>607.60145000000034</v>
      </c>
      <c r="E160" s="10">
        <f t="shared" si="144"/>
        <v>609.60145000000034</v>
      </c>
      <c r="F160" s="11">
        <f t="shared" si="145"/>
        <v>611.60145000000034</v>
      </c>
      <c r="G160" s="9">
        <f t="shared" si="146"/>
        <v>581.60145000000034</v>
      </c>
      <c r="H160" s="10">
        <f t="shared" si="147"/>
        <v>579.60145000000034</v>
      </c>
      <c r="I160" s="11">
        <f t="shared" si="148"/>
        <v>551.60145000000034</v>
      </c>
      <c r="J160" s="7">
        <f t="shared" ref="J160:J162" si="169">J159-2</f>
        <v>906.80145000000039</v>
      </c>
      <c r="K160" s="10">
        <f t="shared" si="149"/>
        <v>908.78075000000035</v>
      </c>
      <c r="L160" s="11">
        <f t="shared" si="150"/>
        <v>894.77505000000042</v>
      </c>
      <c r="M160" s="9">
        <f t="shared" si="151"/>
        <v>880.74945000000037</v>
      </c>
      <c r="N160" s="10">
        <f t="shared" si="152"/>
        <v>866.73375000000033</v>
      </c>
      <c r="O160" s="11">
        <f t="shared" si="153"/>
        <v>852.71815000000038</v>
      </c>
      <c r="P160" s="9">
        <f t="shared" si="154"/>
        <v>838.70245000000034</v>
      </c>
      <c r="Q160" s="10">
        <f t="shared" si="155"/>
        <v>824.68685000000039</v>
      </c>
      <c r="R160" s="11">
        <f t="shared" si="156"/>
        <v>810.67115000000035</v>
      </c>
      <c r="S160" s="9">
        <f t="shared" si="157"/>
        <v>796.6555500000004</v>
      </c>
      <c r="T160" s="10">
        <f t="shared" si="158"/>
        <v>782.63985000000037</v>
      </c>
      <c r="U160" s="11">
        <f t="shared" si="159"/>
        <v>768.62425000000042</v>
      </c>
      <c r="V160" s="9">
        <f t="shared" si="160"/>
        <v>754.60855000000038</v>
      </c>
      <c r="W160" s="10">
        <f t="shared" si="161"/>
        <v>740.59295000000043</v>
      </c>
      <c r="X160" s="11">
        <f t="shared" si="162"/>
        <v>726.57725000000039</v>
      </c>
      <c r="Y160" s="9">
        <f t="shared" si="163"/>
        <v>712.56165000000033</v>
      </c>
      <c r="Z160" s="10">
        <f t="shared" si="164"/>
        <v>698.5459500000004</v>
      </c>
      <c r="AA160" s="11">
        <f t="shared" si="165"/>
        <v>684.53035000000045</v>
      </c>
    </row>
    <row r="161" spans="1:27" x14ac:dyDescent="0.35">
      <c r="A161" s="6" t="s">
        <v>183</v>
      </c>
      <c r="B161" s="7">
        <f t="shared" si="168"/>
        <v>904.80145000000039</v>
      </c>
      <c r="C161" s="8" t="s">
        <v>25</v>
      </c>
      <c r="D161" s="9">
        <f t="shared" si="143"/>
        <v>605.60145000000034</v>
      </c>
      <c r="E161" s="10">
        <f t="shared" si="144"/>
        <v>607.60145000000034</v>
      </c>
      <c r="F161" s="11">
        <f t="shared" si="145"/>
        <v>609.60145000000034</v>
      </c>
      <c r="G161" s="9">
        <f t="shared" si="146"/>
        <v>579.60145000000034</v>
      </c>
      <c r="H161" s="10">
        <f t="shared" si="147"/>
        <v>577.60145000000034</v>
      </c>
      <c r="I161" s="11">
        <f t="shared" si="148"/>
        <v>549.60145000000034</v>
      </c>
      <c r="J161" s="7">
        <f t="shared" si="169"/>
        <v>904.80145000000039</v>
      </c>
      <c r="K161" s="10">
        <f t="shared" si="149"/>
        <v>906.78075000000035</v>
      </c>
      <c r="L161" s="11">
        <f t="shared" si="150"/>
        <v>892.77505000000042</v>
      </c>
      <c r="M161" s="9">
        <f t="shared" si="151"/>
        <v>878.74945000000037</v>
      </c>
      <c r="N161" s="10">
        <f t="shared" si="152"/>
        <v>864.73375000000033</v>
      </c>
      <c r="O161" s="11">
        <f t="shared" si="153"/>
        <v>850.71815000000038</v>
      </c>
      <c r="P161" s="9">
        <f t="shared" si="154"/>
        <v>836.70245000000034</v>
      </c>
      <c r="Q161" s="10">
        <f t="shared" si="155"/>
        <v>822.68685000000039</v>
      </c>
      <c r="R161" s="11">
        <f t="shared" si="156"/>
        <v>808.67115000000035</v>
      </c>
      <c r="S161" s="9">
        <f t="shared" si="157"/>
        <v>794.6555500000004</v>
      </c>
      <c r="T161" s="10">
        <f t="shared" si="158"/>
        <v>780.63985000000037</v>
      </c>
      <c r="U161" s="11">
        <f t="shared" si="159"/>
        <v>766.62425000000042</v>
      </c>
      <c r="V161" s="9">
        <f t="shared" si="160"/>
        <v>752.60855000000038</v>
      </c>
      <c r="W161" s="10">
        <f t="shared" si="161"/>
        <v>738.59295000000043</v>
      </c>
      <c r="X161" s="11">
        <f t="shared" si="162"/>
        <v>724.57725000000039</v>
      </c>
      <c r="Y161" s="9">
        <f t="shared" si="163"/>
        <v>710.56165000000033</v>
      </c>
      <c r="Z161" s="10">
        <f t="shared" si="164"/>
        <v>696.5459500000004</v>
      </c>
      <c r="AA161" s="11">
        <f t="shared" si="165"/>
        <v>682.53035000000045</v>
      </c>
    </row>
    <row r="162" spans="1:27" x14ac:dyDescent="0.35">
      <c r="A162" s="6" t="s">
        <v>184</v>
      </c>
      <c r="B162" s="7">
        <f t="shared" si="168"/>
        <v>902.80145000000039</v>
      </c>
      <c r="C162" s="8" t="s">
        <v>25</v>
      </c>
      <c r="D162" s="9">
        <f t="shared" si="143"/>
        <v>603.60145000000034</v>
      </c>
      <c r="E162" s="10">
        <f t="shared" si="144"/>
        <v>605.60145000000034</v>
      </c>
      <c r="F162" s="11">
        <f t="shared" si="145"/>
        <v>607.60145000000034</v>
      </c>
      <c r="G162" s="9">
        <f t="shared" si="146"/>
        <v>577.60145000000034</v>
      </c>
      <c r="H162" s="10">
        <f t="shared" si="147"/>
        <v>575.60145000000034</v>
      </c>
      <c r="I162" s="11">
        <f t="shared" si="148"/>
        <v>547.60145000000034</v>
      </c>
      <c r="J162" s="7">
        <f t="shared" si="169"/>
        <v>902.80145000000039</v>
      </c>
      <c r="K162" s="10">
        <f t="shared" si="149"/>
        <v>904.78075000000035</v>
      </c>
      <c r="L162" s="11">
        <f t="shared" si="150"/>
        <v>890.77505000000042</v>
      </c>
      <c r="M162" s="9">
        <f t="shared" si="151"/>
        <v>876.74945000000037</v>
      </c>
      <c r="N162" s="10">
        <f t="shared" si="152"/>
        <v>862.73375000000033</v>
      </c>
      <c r="O162" s="11">
        <f t="shared" si="153"/>
        <v>848.71815000000038</v>
      </c>
      <c r="P162" s="9">
        <f t="shared" si="154"/>
        <v>834.70245000000034</v>
      </c>
      <c r="Q162" s="10">
        <f t="shared" si="155"/>
        <v>820.68685000000039</v>
      </c>
      <c r="R162" s="11">
        <f t="shared" si="156"/>
        <v>806.67115000000035</v>
      </c>
      <c r="S162" s="9">
        <f t="shared" si="157"/>
        <v>792.6555500000004</v>
      </c>
      <c r="T162" s="10">
        <f t="shared" si="158"/>
        <v>778.63985000000037</v>
      </c>
      <c r="U162" s="11">
        <f t="shared" si="159"/>
        <v>764.62425000000042</v>
      </c>
      <c r="V162" s="9">
        <f t="shared" si="160"/>
        <v>750.60855000000038</v>
      </c>
      <c r="W162" s="10">
        <f t="shared" si="161"/>
        <v>736.59295000000043</v>
      </c>
      <c r="X162" s="11">
        <f t="shared" si="162"/>
        <v>722.57725000000039</v>
      </c>
      <c r="Y162" s="9">
        <f t="shared" si="163"/>
        <v>708.56165000000033</v>
      </c>
      <c r="Z162" s="10">
        <f t="shared" si="164"/>
        <v>694.5459500000004</v>
      </c>
      <c r="AA162" s="11">
        <f t="shared" si="165"/>
        <v>680.53035000000045</v>
      </c>
    </row>
    <row r="163" spans="1:27" x14ac:dyDescent="0.35">
      <c r="A163" s="6" t="s">
        <v>185</v>
      </c>
      <c r="B163" s="7">
        <v>934.87970000000064</v>
      </c>
      <c r="C163" s="8" t="s">
        <v>25</v>
      </c>
      <c r="D163" s="9">
        <f t="shared" si="143"/>
        <v>635.67970000000059</v>
      </c>
      <c r="E163" s="10">
        <f t="shared" si="144"/>
        <v>637.67970000000059</v>
      </c>
      <c r="F163" s="11">
        <f t="shared" si="145"/>
        <v>639.67970000000059</v>
      </c>
      <c r="G163" s="9">
        <f t="shared" si="146"/>
        <v>609.67970000000059</v>
      </c>
      <c r="H163" s="10">
        <f t="shared" si="147"/>
        <v>607.67970000000059</v>
      </c>
      <c r="I163" s="11">
        <f t="shared" si="148"/>
        <v>579.67970000000059</v>
      </c>
      <c r="J163" s="7">
        <v>934.87970000000064</v>
      </c>
      <c r="K163" s="10">
        <f t="shared" si="149"/>
        <v>936.85900000000061</v>
      </c>
      <c r="L163" s="11">
        <f t="shared" si="150"/>
        <v>922.85330000000067</v>
      </c>
      <c r="M163" s="9">
        <f t="shared" si="151"/>
        <v>908.82770000000062</v>
      </c>
      <c r="N163" s="10">
        <f t="shared" si="152"/>
        <v>894.81200000000058</v>
      </c>
      <c r="O163" s="11">
        <f t="shared" si="153"/>
        <v>880.79640000000063</v>
      </c>
      <c r="P163" s="9">
        <f t="shared" si="154"/>
        <v>866.78070000000059</v>
      </c>
      <c r="Q163" s="10">
        <f t="shared" si="155"/>
        <v>852.76510000000064</v>
      </c>
      <c r="R163" s="11">
        <f t="shared" si="156"/>
        <v>838.74940000000061</v>
      </c>
      <c r="S163" s="9">
        <f t="shared" si="157"/>
        <v>824.73380000000066</v>
      </c>
      <c r="T163" s="10">
        <f t="shared" si="158"/>
        <v>810.71810000000062</v>
      </c>
      <c r="U163" s="11">
        <f t="shared" si="159"/>
        <v>796.70250000000067</v>
      </c>
      <c r="V163" s="9">
        <f t="shared" si="160"/>
        <v>782.68680000000063</v>
      </c>
      <c r="W163" s="10">
        <f t="shared" si="161"/>
        <v>768.67120000000068</v>
      </c>
      <c r="X163" s="11">
        <f t="shared" si="162"/>
        <v>754.65550000000064</v>
      </c>
      <c r="Y163" s="9">
        <f t="shared" si="163"/>
        <v>740.63990000000058</v>
      </c>
      <c r="Z163" s="10">
        <f t="shared" si="164"/>
        <v>726.62420000000066</v>
      </c>
      <c r="AA163" s="11">
        <f t="shared" si="165"/>
        <v>712.60860000000071</v>
      </c>
    </row>
    <row r="164" spans="1:27" x14ac:dyDescent="0.35">
      <c r="A164" s="6" t="s">
        <v>186</v>
      </c>
      <c r="B164" s="7">
        <v>932.86405000000059</v>
      </c>
      <c r="C164" s="8" t="s">
        <v>25</v>
      </c>
      <c r="D164" s="9">
        <f t="shared" si="143"/>
        <v>633.66405000000054</v>
      </c>
      <c r="E164" s="10">
        <f t="shared" si="144"/>
        <v>635.66405000000054</v>
      </c>
      <c r="F164" s="11">
        <f t="shared" si="145"/>
        <v>637.66405000000054</v>
      </c>
      <c r="G164" s="9">
        <f t="shared" si="146"/>
        <v>607.66405000000054</v>
      </c>
      <c r="H164" s="10">
        <f t="shared" si="147"/>
        <v>605.66405000000054</v>
      </c>
      <c r="I164" s="11">
        <f t="shared" si="148"/>
        <v>577.66405000000054</v>
      </c>
      <c r="J164" s="7">
        <v>932.86405000000059</v>
      </c>
      <c r="K164" s="10">
        <f t="shared" si="149"/>
        <v>934.84335000000056</v>
      </c>
      <c r="L164" s="11">
        <f t="shared" si="150"/>
        <v>920.83765000000062</v>
      </c>
      <c r="M164" s="9">
        <f t="shared" si="151"/>
        <v>906.81205000000057</v>
      </c>
      <c r="N164" s="10">
        <f t="shared" si="152"/>
        <v>892.79635000000053</v>
      </c>
      <c r="O164" s="11">
        <f t="shared" si="153"/>
        <v>878.78075000000058</v>
      </c>
      <c r="P164" s="9">
        <f t="shared" si="154"/>
        <v>864.76505000000054</v>
      </c>
      <c r="Q164" s="10">
        <f t="shared" si="155"/>
        <v>850.74945000000059</v>
      </c>
      <c r="R164" s="11">
        <f t="shared" si="156"/>
        <v>836.73375000000055</v>
      </c>
      <c r="S164" s="9">
        <f t="shared" si="157"/>
        <v>822.71815000000061</v>
      </c>
      <c r="T164" s="10">
        <f t="shared" si="158"/>
        <v>808.70245000000057</v>
      </c>
      <c r="U164" s="11">
        <f t="shared" si="159"/>
        <v>794.68685000000062</v>
      </c>
      <c r="V164" s="9">
        <f t="shared" si="160"/>
        <v>780.67115000000058</v>
      </c>
      <c r="W164" s="10">
        <f t="shared" si="161"/>
        <v>766.65555000000063</v>
      </c>
      <c r="X164" s="11">
        <f t="shared" si="162"/>
        <v>752.63985000000059</v>
      </c>
      <c r="Y164" s="9">
        <f t="shared" si="163"/>
        <v>738.62425000000053</v>
      </c>
      <c r="Z164" s="10">
        <f t="shared" si="164"/>
        <v>724.6085500000006</v>
      </c>
      <c r="AA164" s="11">
        <f t="shared" si="165"/>
        <v>710.59295000000066</v>
      </c>
    </row>
    <row r="165" spans="1:27" x14ac:dyDescent="0.35">
      <c r="A165" s="6" t="s">
        <v>187</v>
      </c>
      <c r="B165" s="7">
        <v>930.84840000000054</v>
      </c>
      <c r="C165" s="8" t="s">
        <v>25</v>
      </c>
      <c r="D165" s="9">
        <f t="shared" si="143"/>
        <v>631.64840000000049</v>
      </c>
      <c r="E165" s="10">
        <f t="shared" si="144"/>
        <v>633.64840000000049</v>
      </c>
      <c r="F165" s="11">
        <f t="shared" si="145"/>
        <v>635.64840000000049</v>
      </c>
      <c r="G165" s="9">
        <f t="shared" si="146"/>
        <v>605.64840000000049</v>
      </c>
      <c r="H165" s="10">
        <f t="shared" si="147"/>
        <v>603.64840000000049</v>
      </c>
      <c r="I165" s="11">
        <f t="shared" si="148"/>
        <v>575.64840000000049</v>
      </c>
      <c r="J165" s="7">
        <v>930.84840000000054</v>
      </c>
      <c r="K165" s="10">
        <f t="shared" si="149"/>
        <v>932.8277000000005</v>
      </c>
      <c r="L165" s="11">
        <f t="shared" si="150"/>
        <v>918.82200000000057</v>
      </c>
      <c r="M165" s="9">
        <f t="shared" si="151"/>
        <v>904.79640000000052</v>
      </c>
      <c r="N165" s="10">
        <f t="shared" si="152"/>
        <v>890.78070000000048</v>
      </c>
      <c r="O165" s="11">
        <f t="shared" si="153"/>
        <v>876.76510000000053</v>
      </c>
      <c r="P165" s="9">
        <f t="shared" si="154"/>
        <v>862.74940000000049</v>
      </c>
      <c r="Q165" s="10">
        <f t="shared" si="155"/>
        <v>848.73380000000054</v>
      </c>
      <c r="R165" s="11">
        <f t="shared" si="156"/>
        <v>834.7181000000005</v>
      </c>
      <c r="S165" s="9">
        <f t="shared" si="157"/>
        <v>820.70250000000055</v>
      </c>
      <c r="T165" s="10">
        <f t="shared" si="158"/>
        <v>806.68680000000052</v>
      </c>
      <c r="U165" s="11">
        <f t="shared" si="159"/>
        <v>792.67120000000057</v>
      </c>
      <c r="V165" s="9">
        <f t="shared" si="160"/>
        <v>778.65550000000053</v>
      </c>
      <c r="W165" s="10">
        <f t="shared" si="161"/>
        <v>764.63990000000058</v>
      </c>
      <c r="X165" s="11">
        <f t="shared" si="162"/>
        <v>750.62420000000054</v>
      </c>
      <c r="Y165" s="9">
        <f t="shared" si="163"/>
        <v>736.60860000000048</v>
      </c>
      <c r="Z165" s="10">
        <f t="shared" si="164"/>
        <v>722.59290000000055</v>
      </c>
      <c r="AA165" s="11">
        <f t="shared" si="165"/>
        <v>708.5773000000006</v>
      </c>
    </row>
    <row r="166" spans="1:27" x14ac:dyDescent="0.35">
      <c r="A166" s="6" t="s">
        <v>188</v>
      </c>
      <c r="B166" s="7">
        <v>928.83275000000049</v>
      </c>
      <c r="C166" s="8" t="s">
        <v>25</v>
      </c>
      <c r="D166" s="9">
        <f t="shared" si="143"/>
        <v>629.63275000000044</v>
      </c>
      <c r="E166" s="10">
        <f t="shared" si="144"/>
        <v>631.63275000000044</v>
      </c>
      <c r="F166" s="11">
        <f t="shared" si="145"/>
        <v>633.63275000000044</v>
      </c>
      <c r="G166" s="9">
        <f t="shared" si="146"/>
        <v>603.63275000000044</v>
      </c>
      <c r="H166" s="10">
        <f t="shared" si="147"/>
        <v>601.63275000000044</v>
      </c>
      <c r="I166" s="11">
        <f t="shared" si="148"/>
        <v>573.63275000000044</v>
      </c>
      <c r="J166" s="7">
        <v>928.83275000000049</v>
      </c>
      <c r="K166" s="10">
        <f t="shared" si="149"/>
        <v>930.81205000000045</v>
      </c>
      <c r="L166" s="11">
        <f t="shared" si="150"/>
        <v>916.80635000000052</v>
      </c>
      <c r="M166" s="9">
        <f t="shared" si="151"/>
        <v>902.78075000000047</v>
      </c>
      <c r="N166" s="10">
        <f t="shared" si="152"/>
        <v>888.76505000000043</v>
      </c>
      <c r="O166" s="11">
        <f t="shared" si="153"/>
        <v>874.74945000000048</v>
      </c>
      <c r="P166" s="9">
        <f t="shared" si="154"/>
        <v>860.73375000000044</v>
      </c>
      <c r="Q166" s="10">
        <f t="shared" si="155"/>
        <v>846.71815000000049</v>
      </c>
      <c r="R166" s="11">
        <f t="shared" si="156"/>
        <v>832.70245000000045</v>
      </c>
      <c r="S166" s="9">
        <f t="shared" si="157"/>
        <v>818.6868500000005</v>
      </c>
      <c r="T166" s="10">
        <f t="shared" si="158"/>
        <v>804.67115000000047</v>
      </c>
      <c r="U166" s="11">
        <f t="shared" si="159"/>
        <v>790.65555000000052</v>
      </c>
      <c r="V166" s="9">
        <f t="shared" si="160"/>
        <v>776.63985000000048</v>
      </c>
      <c r="W166" s="10">
        <f t="shared" si="161"/>
        <v>762.62425000000053</v>
      </c>
      <c r="X166" s="11">
        <f t="shared" si="162"/>
        <v>748.60855000000049</v>
      </c>
      <c r="Y166" s="9">
        <f t="shared" si="163"/>
        <v>734.59295000000043</v>
      </c>
      <c r="Z166" s="10">
        <f t="shared" si="164"/>
        <v>720.5772500000005</v>
      </c>
      <c r="AA166" s="11">
        <f t="shared" si="165"/>
        <v>706.56165000000055</v>
      </c>
    </row>
    <row r="167" spans="1:27" x14ac:dyDescent="0.35">
      <c r="A167" s="6" t="s">
        <v>189</v>
      </c>
      <c r="B167" s="7">
        <v>926.81710000000044</v>
      </c>
      <c r="C167" s="8" t="s">
        <v>25</v>
      </c>
      <c r="D167" s="9">
        <f t="shared" si="143"/>
        <v>627.61710000000039</v>
      </c>
      <c r="E167" s="10">
        <f t="shared" si="144"/>
        <v>629.61710000000039</v>
      </c>
      <c r="F167" s="11">
        <f t="shared" si="145"/>
        <v>631.61710000000039</v>
      </c>
      <c r="G167" s="9">
        <f t="shared" si="146"/>
        <v>601.61710000000039</v>
      </c>
      <c r="H167" s="10">
        <f t="shared" si="147"/>
        <v>599.61710000000039</v>
      </c>
      <c r="I167" s="11">
        <f t="shared" si="148"/>
        <v>571.61710000000039</v>
      </c>
      <c r="J167" s="7">
        <v>926.81710000000044</v>
      </c>
      <c r="K167" s="10">
        <f t="shared" si="149"/>
        <v>928.7964000000004</v>
      </c>
      <c r="L167" s="11">
        <f t="shared" si="150"/>
        <v>914.79070000000047</v>
      </c>
      <c r="M167" s="9">
        <f t="shared" si="151"/>
        <v>900.76510000000042</v>
      </c>
      <c r="N167" s="10">
        <f t="shared" si="152"/>
        <v>886.74940000000038</v>
      </c>
      <c r="O167" s="11">
        <f t="shared" si="153"/>
        <v>872.73380000000043</v>
      </c>
      <c r="P167" s="9">
        <f t="shared" si="154"/>
        <v>858.71810000000039</v>
      </c>
      <c r="Q167" s="10">
        <f t="shared" si="155"/>
        <v>844.70250000000044</v>
      </c>
      <c r="R167" s="11">
        <f t="shared" si="156"/>
        <v>830.6868000000004</v>
      </c>
      <c r="S167" s="9">
        <f t="shared" si="157"/>
        <v>816.67120000000045</v>
      </c>
      <c r="T167" s="10">
        <f t="shared" si="158"/>
        <v>802.65550000000042</v>
      </c>
      <c r="U167" s="11">
        <f t="shared" si="159"/>
        <v>788.63990000000047</v>
      </c>
      <c r="V167" s="9">
        <f t="shared" si="160"/>
        <v>774.62420000000043</v>
      </c>
      <c r="W167" s="10">
        <f t="shared" si="161"/>
        <v>760.60860000000048</v>
      </c>
      <c r="X167" s="11">
        <f t="shared" si="162"/>
        <v>746.59290000000044</v>
      </c>
      <c r="Y167" s="9">
        <f t="shared" si="163"/>
        <v>732.57730000000038</v>
      </c>
      <c r="Z167" s="10">
        <f t="shared" si="164"/>
        <v>718.56160000000045</v>
      </c>
      <c r="AA167" s="11">
        <f t="shared" si="165"/>
        <v>704.5460000000005</v>
      </c>
    </row>
    <row r="168" spans="1:27" x14ac:dyDescent="0.35">
      <c r="A168" s="6" t="s">
        <v>190</v>
      </c>
      <c r="B168" s="7">
        <f>B167-2</f>
        <v>924.81710000000044</v>
      </c>
      <c r="C168" s="8" t="s">
        <v>25</v>
      </c>
      <c r="D168" s="9">
        <f t="shared" si="143"/>
        <v>625.61710000000039</v>
      </c>
      <c r="E168" s="10">
        <f t="shared" si="144"/>
        <v>627.61710000000039</v>
      </c>
      <c r="F168" s="11">
        <f t="shared" si="145"/>
        <v>629.61710000000039</v>
      </c>
      <c r="G168" s="9">
        <f t="shared" si="146"/>
        <v>599.61710000000039</v>
      </c>
      <c r="H168" s="10">
        <f t="shared" si="147"/>
        <v>597.61710000000039</v>
      </c>
      <c r="I168" s="11">
        <f t="shared" si="148"/>
        <v>569.61710000000039</v>
      </c>
      <c r="J168" s="7">
        <f>J167-2</f>
        <v>924.81710000000044</v>
      </c>
      <c r="K168" s="10">
        <f t="shared" si="149"/>
        <v>926.7964000000004</v>
      </c>
      <c r="L168" s="11">
        <f t="shared" si="150"/>
        <v>912.79070000000047</v>
      </c>
      <c r="M168" s="9">
        <f t="shared" si="151"/>
        <v>898.76510000000042</v>
      </c>
      <c r="N168" s="10">
        <f t="shared" si="152"/>
        <v>884.74940000000038</v>
      </c>
      <c r="O168" s="11">
        <f t="shared" si="153"/>
        <v>870.73380000000043</v>
      </c>
      <c r="P168" s="9">
        <f t="shared" si="154"/>
        <v>856.71810000000039</v>
      </c>
      <c r="Q168" s="10">
        <f t="shared" si="155"/>
        <v>842.70250000000044</v>
      </c>
      <c r="R168" s="11">
        <f t="shared" si="156"/>
        <v>828.6868000000004</v>
      </c>
      <c r="S168" s="9">
        <f t="shared" si="157"/>
        <v>814.67120000000045</v>
      </c>
      <c r="T168" s="10">
        <f t="shared" si="158"/>
        <v>800.65550000000042</v>
      </c>
      <c r="U168" s="11">
        <f t="shared" si="159"/>
        <v>786.63990000000047</v>
      </c>
      <c r="V168" s="9">
        <f t="shared" si="160"/>
        <v>772.62420000000043</v>
      </c>
      <c r="W168" s="10">
        <f t="shared" si="161"/>
        <v>758.60860000000048</v>
      </c>
      <c r="X168" s="11">
        <f t="shared" si="162"/>
        <v>744.59290000000044</v>
      </c>
      <c r="Y168" s="9">
        <f t="shared" si="163"/>
        <v>730.57730000000038</v>
      </c>
      <c r="Z168" s="10">
        <f t="shared" si="164"/>
        <v>716.56160000000045</v>
      </c>
      <c r="AA168" s="11">
        <f t="shared" si="165"/>
        <v>702.5460000000005</v>
      </c>
    </row>
    <row r="169" spans="1:27" x14ac:dyDescent="0.35">
      <c r="A169" s="6" t="s">
        <v>191</v>
      </c>
      <c r="B169" s="7">
        <f>B168-2</f>
        <v>922.81710000000044</v>
      </c>
      <c r="C169" s="8" t="s">
        <v>25</v>
      </c>
      <c r="D169" s="9">
        <f t="shared" si="143"/>
        <v>623.61710000000039</v>
      </c>
      <c r="E169" s="10">
        <f t="shared" si="144"/>
        <v>625.61710000000039</v>
      </c>
      <c r="F169" s="11">
        <f t="shared" si="145"/>
        <v>627.61710000000039</v>
      </c>
      <c r="G169" s="9">
        <f t="shared" si="146"/>
        <v>597.61710000000039</v>
      </c>
      <c r="H169" s="10">
        <f t="shared" si="147"/>
        <v>595.61710000000039</v>
      </c>
      <c r="I169" s="11">
        <f t="shared" si="148"/>
        <v>567.61710000000039</v>
      </c>
      <c r="J169" s="7">
        <f>J168-2</f>
        <v>922.81710000000044</v>
      </c>
      <c r="K169" s="10">
        <f t="shared" si="149"/>
        <v>924.7964000000004</v>
      </c>
      <c r="L169" s="11">
        <f t="shared" si="150"/>
        <v>910.79070000000047</v>
      </c>
      <c r="M169" s="9">
        <f t="shared" si="151"/>
        <v>896.76510000000042</v>
      </c>
      <c r="N169" s="10">
        <f t="shared" si="152"/>
        <v>882.74940000000038</v>
      </c>
      <c r="O169" s="11">
        <f t="shared" si="153"/>
        <v>868.73380000000043</v>
      </c>
      <c r="P169" s="9">
        <f t="shared" si="154"/>
        <v>854.71810000000039</v>
      </c>
      <c r="Q169" s="10">
        <f t="shared" si="155"/>
        <v>840.70250000000044</v>
      </c>
      <c r="R169" s="11">
        <f t="shared" si="156"/>
        <v>826.6868000000004</v>
      </c>
      <c r="S169" s="9">
        <f t="shared" si="157"/>
        <v>812.67120000000045</v>
      </c>
      <c r="T169" s="10">
        <f t="shared" si="158"/>
        <v>798.65550000000042</v>
      </c>
      <c r="U169" s="11">
        <f t="shared" si="159"/>
        <v>784.63990000000047</v>
      </c>
      <c r="V169" s="9">
        <f t="shared" si="160"/>
        <v>770.62420000000043</v>
      </c>
      <c r="W169" s="10">
        <f t="shared" si="161"/>
        <v>756.60860000000048</v>
      </c>
      <c r="X169" s="11">
        <f t="shared" si="162"/>
        <v>742.59290000000044</v>
      </c>
      <c r="Y169" s="9">
        <f t="shared" si="163"/>
        <v>728.57730000000038</v>
      </c>
      <c r="Z169" s="10">
        <f t="shared" si="164"/>
        <v>714.56160000000045</v>
      </c>
      <c r="AA169" s="11">
        <f t="shared" si="165"/>
        <v>700.5460000000005</v>
      </c>
    </row>
    <row r="170" spans="1:27" x14ac:dyDescent="0.35">
      <c r="A170" s="6" t="s">
        <v>192</v>
      </c>
      <c r="B170" s="7">
        <f t="shared" ref="B170:B172" si="170">B169-2</f>
        <v>920.81710000000044</v>
      </c>
      <c r="C170" s="8" t="s">
        <v>25</v>
      </c>
      <c r="D170" s="9">
        <f t="shared" si="143"/>
        <v>621.61710000000039</v>
      </c>
      <c r="E170" s="10">
        <f t="shared" si="144"/>
        <v>623.61710000000039</v>
      </c>
      <c r="F170" s="11">
        <f t="shared" si="145"/>
        <v>625.61710000000039</v>
      </c>
      <c r="G170" s="9">
        <f t="shared" si="146"/>
        <v>595.61710000000039</v>
      </c>
      <c r="H170" s="10">
        <f t="shared" si="147"/>
        <v>593.61710000000039</v>
      </c>
      <c r="I170" s="11">
        <f t="shared" si="148"/>
        <v>565.61710000000039</v>
      </c>
      <c r="J170" s="7">
        <f t="shared" ref="J170:J172" si="171">J169-2</f>
        <v>920.81710000000044</v>
      </c>
      <c r="K170" s="10">
        <f t="shared" si="149"/>
        <v>922.7964000000004</v>
      </c>
      <c r="L170" s="11">
        <f t="shared" si="150"/>
        <v>908.79070000000047</v>
      </c>
      <c r="M170" s="9">
        <f t="shared" si="151"/>
        <v>894.76510000000042</v>
      </c>
      <c r="N170" s="10">
        <f t="shared" si="152"/>
        <v>880.74940000000038</v>
      </c>
      <c r="O170" s="11">
        <f t="shared" si="153"/>
        <v>866.73380000000043</v>
      </c>
      <c r="P170" s="9">
        <f t="shared" si="154"/>
        <v>852.71810000000039</v>
      </c>
      <c r="Q170" s="10">
        <f t="shared" si="155"/>
        <v>838.70250000000044</v>
      </c>
      <c r="R170" s="11">
        <f t="shared" si="156"/>
        <v>824.6868000000004</v>
      </c>
      <c r="S170" s="9">
        <f t="shared" si="157"/>
        <v>810.67120000000045</v>
      </c>
      <c r="T170" s="10">
        <f t="shared" si="158"/>
        <v>796.65550000000042</v>
      </c>
      <c r="U170" s="11">
        <f t="shared" si="159"/>
        <v>782.63990000000047</v>
      </c>
      <c r="V170" s="9">
        <f t="shared" si="160"/>
        <v>768.62420000000043</v>
      </c>
      <c r="W170" s="10">
        <f t="shared" si="161"/>
        <v>754.60860000000048</v>
      </c>
      <c r="X170" s="11">
        <f t="shared" si="162"/>
        <v>740.59290000000044</v>
      </c>
      <c r="Y170" s="9">
        <f t="shared" si="163"/>
        <v>726.57730000000038</v>
      </c>
      <c r="Z170" s="10">
        <f t="shared" si="164"/>
        <v>712.56160000000045</v>
      </c>
      <c r="AA170" s="11">
        <f t="shared" si="165"/>
        <v>698.5460000000005</v>
      </c>
    </row>
    <row r="171" spans="1:27" x14ac:dyDescent="0.35">
      <c r="A171" s="6" t="s">
        <v>193</v>
      </c>
      <c r="B171" s="7">
        <f t="shared" si="170"/>
        <v>918.81710000000044</v>
      </c>
      <c r="C171" s="8" t="s">
        <v>25</v>
      </c>
      <c r="D171" s="9">
        <f t="shared" si="143"/>
        <v>619.61710000000039</v>
      </c>
      <c r="E171" s="10">
        <f t="shared" si="144"/>
        <v>621.61710000000039</v>
      </c>
      <c r="F171" s="11">
        <f t="shared" si="145"/>
        <v>623.61710000000039</v>
      </c>
      <c r="G171" s="9">
        <f t="shared" si="146"/>
        <v>593.61710000000039</v>
      </c>
      <c r="H171" s="10">
        <f t="shared" si="147"/>
        <v>591.61710000000039</v>
      </c>
      <c r="I171" s="11">
        <f t="shared" si="148"/>
        <v>563.61710000000039</v>
      </c>
      <c r="J171" s="7">
        <f t="shared" si="171"/>
        <v>918.81710000000044</v>
      </c>
      <c r="K171" s="10">
        <f t="shared" si="149"/>
        <v>920.7964000000004</v>
      </c>
      <c r="L171" s="11">
        <f t="shared" si="150"/>
        <v>906.79070000000047</v>
      </c>
      <c r="M171" s="9">
        <f t="shared" si="151"/>
        <v>892.76510000000042</v>
      </c>
      <c r="N171" s="10">
        <f t="shared" si="152"/>
        <v>878.74940000000038</v>
      </c>
      <c r="O171" s="11">
        <f t="shared" si="153"/>
        <v>864.73380000000043</v>
      </c>
      <c r="P171" s="9">
        <f t="shared" si="154"/>
        <v>850.71810000000039</v>
      </c>
      <c r="Q171" s="10">
        <f t="shared" si="155"/>
        <v>836.70250000000044</v>
      </c>
      <c r="R171" s="11">
        <f t="shared" si="156"/>
        <v>822.6868000000004</v>
      </c>
      <c r="S171" s="9">
        <f t="shared" si="157"/>
        <v>808.67120000000045</v>
      </c>
      <c r="T171" s="10">
        <f t="shared" si="158"/>
        <v>794.65550000000042</v>
      </c>
      <c r="U171" s="11">
        <f t="shared" si="159"/>
        <v>780.63990000000047</v>
      </c>
      <c r="V171" s="9">
        <f t="shared" si="160"/>
        <v>766.62420000000043</v>
      </c>
      <c r="W171" s="10">
        <f t="shared" si="161"/>
        <v>752.60860000000048</v>
      </c>
      <c r="X171" s="11">
        <f t="shared" si="162"/>
        <v>738.59290000000044</v>
      </c>
      <c r="Y171" s="9">
        <f t="shared" si="163"/>
        <v>724.57730000000038</v>
      </c>
      <c r="Z171" s="10">
        <f t="shared" si="164"/>
        <v>710.56160000000045</v>
      </c>
      <c r="AA171" s="11">
        <f t="shared" si="165"/>
        <v>696.5460000000005</v>
      </c>
    </row>
    <row r="172" spans="1:27" x14ac:dyDescent="0.35">
      <c r="A172" s="6" t="s">
        <v>194</v>
      </c>
      <c r="B172" s="7">
        <f t="shared" si="170"/>
        <v>916.81710000000044</v>
      </c>
      <c r="C172" s="8" t="s">
        <v>25</v>
      </c>
      <c r="D172" s="9">
        <f t="shared" si="143"/>
        <v>617.61710000000039</v>
      </c>
      <c r="E172" s="10">
        <f t="shared" si="144"/>
        <v>619.61710000000039</v>
      </c>
      <c r="F172" s="11">
        <f t="shared" si="145"/>
        <v>621.61710000000039</v>
      </c>
      <c r="G172" s="9">
        <f t="shared" si="146"/>
        <v>591.61710000000039</v>
      </c>
      <c r="H172" s="10">
        <f t="shared" si="147"/>
        <v>589.61710000000039</v>
      </c>
      <c r="I172" s="11">
        <f t="shared" si="148"/>
        <v>561.61710000000039</v>
      </c>
      <c r="J172" s="7">
        <f t="shared" si="171"/>
        <v>916.81710000000044</v>
      </c>
      <c r="K172" s="10">
        <f t="shared" si="149"/>
        <v>918.7964000000004</v>
      </c>
      <c r="L172" s="11">
        <f t="shared" si="150"/>
        <v>904.79070000000047</v>
      </c>
      <c r="M172" s="9">
        <f t="shared" si="151"/>
        <v>890.76510000000042</v>
      </c>
      <c r="N172" s="10">
        <f t="shared" si="152"/>
        <v>876.74940000000038</v>
      </c>
      <c r="O172" s="11">
        <f t="shared" si="153"/>
        <v>862.73380000000043</v>
      </c>
      <c r="P172" s="9">
        <f t="shared" si="154"/>
        <v>848.71810000000039</v>
      </c>
      <c r="Q172" s="10">
        <f t="shared" si="155"/>
        <v>834.70250000000044</v>
      </c>
      <c r="R172" s="11">
        <f t="shared" si="156"/>
        <v>820.6868000000004</v>
      </c>
      <c r="S172" s="9">
        <f t="shared" si="157"/>
        <v>806.67120000000045</v>
      </c>
      <c r="T172" s="10">
        <f t="shared" si="158"/>
        <v>792.65550000000042</v>
      </c>
      <c r="U172" s="11">
        <f t="shared" si="159"/>
        <v>778.63990000000047</v>
      </c>
      <c r="V172" s="9">
        <f t="shared" si="160"/>
        <v>764.62420000000043</v>
      </c>
      <c r="W172" s="10">
        <f t="shared" si="161"/>
        <v>750.60860000000048</v>
      </c>
      <c r="X172" s="11">
        <f t="shared" si="162"/>
        <v>736.59290000000044</v>
      </c>
      <c r="Y172" s="9">
        <f t="shared" si="163"/>
        <v>722.57730000000038</v>
      </c>
      <c r="Z172" s="10">
        <f t="shared" si="164"/>
        <v>708.56160000000045</v>
      </c>
      <c r="AA172" s="11">
        <f t="shared" si="165"/>
        <v>694.5460000000005</v>
      </c>
    </row>
    <row r="173" spans="1:27" x14ac:dyDescent="0.35">
      <c r="A173" s="6" t="s">
        <v>195</v>
      </c>
      <c r="B173" s="7">
        <v>948.89535000000069</v>
      </c>
      <c r="C173" s="8" t="s">
        <v>25</v>
      </c>
      <c r="D173" s="9">
        <f t="shared" si="143"/>
        <v>649.69535000000064</v>
      </c>
      <c r="E173" s="10">
        <f t="shared" si="144"/>
        <v>651.69535000000064</v>
      </c>
      <c r="F173" s="11">
        <f t="shared" si="145"/>
        <v>653.69535000000064</v>
      </c>
      <c r="G173" s="9">
        <f t="shared" si="146"/>
        <v>623.69535000000064</v>
      </c>
      <c r="H173" s="10">
        <f t="shared" si="147"/>
        <v>621.69535000000064</v>
      </c>
      <c r="I173" s="11">
        <f t="shared" si="148"/>
        <v>593.69535000000064</v>
      </c>
      <c r="J173" s="7">
        <v>948.89535000000069</v>
      </c>
      <c r="K173" s="10">
        <f t="shared" si="149"/>
        <v>950.87465000000066</v>
      </c>
      <c r="L173" s="11">
        <f t="shared" si="150"/>
        <v>936.86895000000072</v>
      </c>
      <c r="M173" s="9">
        <f t="shared" si="151"/>
        <v>922.84335000000067</v>
      </c>
      <c r="N173" s="10">
        <f t="shared" si="152"/>
        <v>908.82765000000063</v>
      </c>
      <c r="O173" s="11">
        <f t="shared" si="153"/>
        <v>894.81205000000068</v>
      </c>
      <c r="P173" s="9">
        <f t="shared" si="154"/>
        <v>880.79635000000064</v>
      </c>
      <c r="Q173" s="10">
        <f t="shared" si="155"/>
        <v>866.78075000000069</v>
      </c>
      <c r="R173" s="11">
        <f t="shared" si="156"/>
        <v>852.76505000000066</v>
      </c>
      <c r="S173" s="9">
        <f t="shared" si="157"/>
        <v>838.74945000000071</v>
      </c>
      <c r="T173" s="10">
        <f t="shared" si="158"/>
        <v>824.73375000000067</v>
      </c>
      <c r="U173" s="11">
        <f t="shared" si="159"/>
        <v>810.71815000000072</v>
      </c>
      <c r="V173" s="9">
        <f t="shared" si="160"/>
        <v>796.70245000000068</v>
      </c>
      <c r="W173" s="10">
        <f t="shared" si="161"/>
        <v>782.68685000000073</v>
      </c>
      <c r="X173" s="11">
        <f t="shared" si="162"/>
        <v>768.67115000000069</v>
      </c>
      <c r="Y173" s="9">
        <f t="shared" si="163"/>
        <v>754.65555000000063</v>
      </c>
      <c r="Z173" s="10">
        <f t="shared" si="164"/>
        <v>740.63985000000071</v>
      </c>
      <c r="AA173" s="11">
        <f t="shared" si="165"/>
        <v>726.62425000000076</v>
      </c>
    </row>
    <row r="174" spans="1:27" x14ac:dyDescent="0.35">
      <c r="A174" s="6" t="s">
        <v>196</v>
      </c>
      <c r="B174" s="7">
        <v>946.87970000000064</v>
      </c>
      <c r="C174" s="8" t="s">
        <v>25</v>
      </c>
      <c r="D174" s="9">
        <f t="shared" si="143"/>
        <v>647.67970000000059</v>
      </c>
      <c r="E174" s="10">
        <f t="shared" si="144"/>
        <v>649.67970000000059</v>
      </c>
      <c r="F174" s="11">
        <f t="shared" si="145"/>
        <v>651.67970000000059</v>
      </c>
      <c r="G174" s="9">
        <f t="shared" si="146"/>
        <v>621.67970000000059</v>
      </c>
      <c r="H174" s="10">
        <f t="shared" si="147"/>
        <v>619.67970000000059</v>
      </c>
      <c r="I174" s="11">
        <f t="shared" si="148"/>
        <v>591.67970000000059</v>
      </c>
      <c r="J174" s="7">
        <v>946.87970000000064</v>
      </c>
      <c r="K174" s="10">
        <f t="shared" si="149"/>
        <v>948.85900000000061</v>
      </c>
      <c r="L174" s="11">
        <f t="shared" si="150"/>
        <v>934.85330000000067</v>
      </c>
      <c r="M174" s="9">
        <f t="shared" si="151"/>
        <v>920.82770000000062</v>
      </c>
      <c r="N174" s="10">
        <f t="shared" si="152"/>
        <v>906.81200000000058</v>
      </c>
      <c r="O174" s="11">
        <f t="shared" si="153"/>
        <v>892.79640000000063</v>
      </c>
      <c r="P174" s="9">
        <f t="shared" si="154"/>
        <v>878.78070000000059</v>
      </c>
      <c r="Q174" s="10">
        <f t="shared" si="155"/>
        <v>864.76510000000064</v>
      </c>
      <c r="R174" s="11">
        <f t="shared" si="156"/>
        <v>850.74940000000061</v>
      </c>
      <c r="S174" s="9">
        <f t="shared" si="157"/>
        <v>836.73380000000066</v>
      </c>
      <c r="T174" s="10">
        <f t="shared" si="158"/>
        <v>822.71810000000062</v>
      </c>
      <c r="U174" s="11">
        <f t="shared" si="159"/>
        <v>808.70250000000067</v>
      </c>
      <c r="V174" s="9">
        <f t="shared" si="160"/>
        <v>794.68680000000063</v>
      </c>
      <c r="W174" s="10">
        <f t="shared" si="161"/>
        <v>780.67120000000068</v>
      </c>
      <c r="X174" s="11">
        <f t="shared" si="162"/>
        <v>766.65550000000064</v>
      </c>
      <c r="Y174" s="9">
        <f t="shared" si="163"/>
        <v>752.63990000000058</v>
      </c>
      <c r="Z174" s="10">
        <f t="shared" si="164"/>
        <v>738.62420000000066</v>
      </c>
      <c r="AA174" s="11">
        <f t="shared" si="165"/>
        <v>724.60860000000071</v>
      </c>
    </row>
    <row r="175" spans="1:27" x14ac:dyDescent="0.35">
      <c r="A175" s="6" t="s">
        <v>197</v>
      </c>
      <c r="B175" s="7">
        <v>944.86405000000059</v>
      </c>
      <c r="C175" s="8" t="s">
        <v>25</v>
      </c>
      <c r="D175" s="9">
        <f t="shared" ref="D175:D206" si="172">B175-299.2</f>
        <v>645.66405000000054</v>
      </c>
      <c r="E175" s="10">
        <f t="shared" ref="E175:E206" si="173">B175-297.2</f>
        <v>647.66405000000054</v>
      </c>
      <c r="F175" s="11">
        <f t="shared" ref="F175:F206" si="174">B175-295.2</f>
        <v>649.66405000000054</v>
      </c>
      <c r="G175" s="9">
        <f t="shared" ref="G175:G206" si="175">B175-325.2</f>
        <v>619.66405000000054</v>
      </c>
      <c r="H175" s="10">
        <f t="shared" ref="H175:H206" si="176">B175-327.2</f>
        <v>617.66405000000054</v>
      </c>
      <c r="I175" s="11">
        <f t="shared" ref="I175:I206" si="177">B175-355.2</f>
        <v>589.66405000000054</v>
      </c>
      <c r="J175" s="7">
        <v>944.86405000000059</v>
      </c>
      <c r="K175" s="10">
        <f t="shared" ref="K175:K206" si="178">J175+1.9793</f>
        <v>946.84335000000056</v>
      </c>
      <c r="L175" s="11">
        <f t="shared" ref="L175:L206" si="179">J175-12.0264</f>
        <v>932.83765000000062</v>
      </c>
      <c r="M175" s="9">
        <f t="shared" ref="M175:M206" si="180">J175-26.052</f>
        <v>918.81205000000057</v>
      </c>
      <c r="N175" s="10">
        <f t="shared" ref="N175:N206" si="181">J175-40.0677</f>
        <v>904.79635000000053</v>
      </c>
      <c r="O175" s="11">
        <f t="shared" ref="O175:O206" si="182">J175-54.0833</f>
        <v>890.78075000000058</v>
      </c>
      <c r="P175" s="9">
        <f t="shared" ref="P175:P206" si="183">J175-68.099</f>
        <v>876.76505000000054</v>
      </c>
      <c r="Q175" s="10">
        <f t="shared" ref="Q175:Q206" si="184">J175-82.1146</f>
        <v>862.74945000000059</v>
      </c>
      <c r="R175" s="11">
        <f t="shared" ref="R175:R206" si="185">J175-96.1303</f>
        <v>848.73375000000055</v>
      </c>
      <c r="S175" s="9">
        <f t="shared" ref="S175:S206" si="186">J175-110.1459</f>
        <v>834.71815000000061</v>
      </c>
      <c r="T175" s="10">
        <f t="shared" ref="T175:T206" si="187">J175-124.1616</f>
        <v>820.70245000000057</v>
      </c>
      <c r="U175" s="11">
        <f t="shared" ref="U175:U206" si="188">J175-138.1772</f>
        <v>806.68685000000062</v>
      </c>
      <c r="V175" s="9">
        <f t="shared" ref="V175:V206" si="189">J175-152.1929</f>
        <v>792.67115000000058</v>
      </c>
      <c r="W175" s="10">
        <f t="shared" ref="W175:W206" si="190">J175-166.2085</f>
        <v>778.65555000000063</v>
      </c>
      <c r="X175" s="11">
        <f t="shared" ref="X175:X206" si="191">J175-180.2242</f>
        <v>764.63985000000059</v>
      </c>
      <c r="Y175" s="9">
        <f t="shared" ref="Y175:Y206" si="192">J175-194.2398</f>
        <v>750.62425000000053</v>
      </c>
      <c r="Z175" s="10">
        <f t="shared" ref="Z175:Z206" si="193">J175-208.2555</f>
        <v>736.6085500000006</v>
      </c>
      <c r="AA175" s="11">
        <f t="shared" ref="AA175:AA206" si="194">J175-222.2711</f>
        <v>722.59295000000066</v>
      </c>
    </row>
    <row r="176" spans="1:27" x14ac:dyDescent="0.35">
      <c r="A176" s="6" t="s">
        <v>198</v>
      </c>
      <c r="B176" s="7">
        <v>942.84840000000054</v>
      </c>
      <c r="C176" s="8" t="s">
        <v>25</v>
      </c>
      <c r="D176" s="9">
        <f t="shared" si="172"/>
        <v>643.64840000000049</v>
      </c>
      <c r="E176" s="10">
        <f t="shared" si="173"/>
        <v>645.64840000000049</v>
      </c>
      <c r="F176" s="11">
        <f t="shared" si="174"/>
        <v>647.64840000000049</v>
      </c>
      <c r="G176" s="9">
        <f t="shared" si="175"/>
        <v>617.64840000000049</v>
      </c>
      <c r="H176" s="10">
        <f t="shared" si="176"/>
        <v>615.64840000000049</v>
      </c>
      <c r="I176" s="11">
        <f t="shared" si="177"/>
        <v>587.64840000000049</v>
      </c>
      <c r="J176" s="7">
        <v>942.84840000000054</v>
      </c>
      <c r="K176" s="10">
        <f t="shared" si="178"/>
        <v>944.8277000000005</v>
      </c>
      <c r="L176" s="11">
        <f t="shared" si="179"/>
        <v>930.82200000000057</v>
      </c>
      <c r="M176" s="9">
        <f t="shared" si="180"/>
        <v>916.79640000000052</v>
      </c>
      <c r="N176" s="10">
        <f t="shared" si="181"/>
        <v>902.78070000000048</v>
      </c>
      <c r="O176" s="11">
        <f t="shared" si="182"/>
        <v>888.76510000000053</v>
      </c>
      <c r="P176" s="9">
        <f t="shared" si="183"/>
        <v>874.74940000000049</v>
      </c>
      <c r="Q176" s="10">
        <f t="shared" si="184"/>
        <v>860.73380000000054</v>
      </c>
      <c r="R176" s="11">
        <f t="shared" si="185"/>
        <v>846.7181000000005</v>
      </c>
      <c r="S176" s="9">
        <f t="shared" si="186"/>
        <v>832.70250000000055</v>
      </c>
      <c r="T176" s="10">
        <f t="shared" si="187"/>
        <v>818.68680000000052</v>
      </c>
      <c r="U176" s="11">
        <f t="shared" si="188"/>
        <v>804.67120000000057</v>
      </c>
      <c r="V176" s="9">
        <f t="shared" si="189"/>
        <v>790.65550000000053</v>
      </c>
      <c r="W176" s="10">
        <f t="shared" si="190"/>
        <v>776.63990000000058</v>
      </c>
      <c r="X176" s="11">
        <f t="shared" si="191"/>
        <v>762.62420000000054</v>
      </c>
      <c r="Y176" s="9">
        <f t="shared" si="192"/>
        <v>748.60860000000048</v>
      </c>
      <c r="Z176" s="10">
        <f t="shared" si="193"/>
        <v>734.59290000000055</v>
      </c>
      <c r="AA176" s="11">
        <f t="shared" si="194"/>
        <v>720.5773000000006</v>
      </c>
    </row>
    <row r="177" spans="1:27" x14ac:dyDescent="0.35">
      <c r="A177" s="6" t="s">
        <v>199</v>
      </c>
      <c r="B177" s="7">
        <v>940.83275000000049</v>
      </c>
      <c r="C177" s="8" t="s">
        <v>25</v>
      </c>
      <c r="D177" s="9">
        <f t="shared" si="172"/>
        <v>641.63275000000044</v>
      </c>
      <c r="E177" s="10">
        <f t="shared" si="173"/>
        <v>643.63275000000044</v>
      </c>
      <c r="F177" s="11">
        <f t="shared" si="174"/>
        <v>645.63275000000044</v>
      </c>
      <c r="G177" s="9">
        <f t="shared" si="175"/>
        <v>615.63275000000044</v>
      </c>
      <c r="H177" s="10">
        <f t="shared" si="176"/>
        <v>613.63275000000044</v>
      </c>
      <c r="I177" s="11">
        <f t="shared" si="177"/>
        <v>585.63275000000044</v>
      </c>
      <c r="J177" s="7">
        <v>940.83275000000049</v>
      </c>
      <c r="K177" s="10">
        <f t="shared" si="178"/>
        <v>942.81205000000045</v>
      </c>
      <c r="L177" s="11">
        <f t="shared" si="179"/>
        <v>928.80635000000052</v>
      </c>
      <c r="M177" s="9">
        <f t="shared" si="180"/>
        <v>914.78075000000047</v>
      </c>
      <c r="N177" s="10">
        <f t="shared" si="181"/>
        <v>900.76505000000043</v>
      </c>
      <c r="O177" s="11">
        <f t="shared" si="182"/>
        <v>886.74945000000048</v>
      </c>
      <c r="P177" s="9">
        <f t="shared" si="183"/>
        <v>872.73375000000044</v>
      </c>
      <c r="Q177" s="10">
        <f t="shared" si="184"/>
        <v>858.71815000000049</v>
      </c>
      <c r="R177" s="11">
        <f t="shared" si="185"/>
        <v>844.70245000000045</v>
      </c>
      <c r="S177" s="9">
        <f t="shared" si="186"/>
        <v>830.6868500000005</v>
      </c>
      <c r="T177" s="10">
        <f t="shared" si="187"/>
        <v>816.67115000000047</v>
      </c>
      <c r="U177" s="11">
        <f t="shared" si="188"/>
        <v>802.65555000000052</v>
      </c>
      <c r="V177" s="9">
        <f t="shared" si="189"/>
        <v>788.63985000000048</v>
      </c>
      <c r="W177" s="10">
        <f t="shared" si="190"/>
        <v>774.62425000000053</v>
      </c>
      <c r="X177" s="11">
        <f t="shared" si="191"/>
        <v>760.60855000000049</v>
      </c>
      <c r="Y177" s="9">
        <f t="shared" si="192"/>
        <v>746.59295000000043</v>
      </c>
      <c r="Z177" s="10">
        <f t="shared" si="193"/>
        <v>732.5772500000005</v>
      </c>
      <c r="AA177" s="11">
        <f t="shared" si="194"/>
        <v>718.56165000000055</v>
      </c>
    </row>
    <row r="178" spans="1:27" x14ac:dyDescent="0.35">
      <c r="A178" s="6" t="s">
        <v>200</v>
      </c>
      <c r="B178" s="7">
        <f>B177-2</f>
        <v>938.83275000000049</v>
      </c>
      <c r="C178" s="8" t="s">
        <v>25</v>
      </c>
      <c r="D178" s="9">
        <f t="shared" si="172"/>
        <v>639.63275000000044</v>
      </c>
      <c r="E178" s="10">
        <f t="shared" si="173"/>
        <v>641.63275000000044</v>
      </c>
      <c r="F178" s="11">
        <f t="shared" si="174"/>
        <v>643.63275000000044</v>
      </c>
      <c r="G178" s="9">
        <f t="shared" si="175"/>
        <v>613.63275000000044</v>
      </c>
      <c r="H178" s="10">
        <f t="shared" si="176"/>
        <v>611.63275000000044</v>
      </c>
      <c r="I178" s="11">
        <f t="shared" si="177"/>
        <v>583.63275000000044</v>
      </c>
      <c r="J178" s="7">
        <f>J177-2</f>
        <v>938.83275000000049</v>
      </c>
      <c r="K178" s="10">
        <f t="shared" si="178"/>
        <v>940.81205000000045</v>
      </c>
      <c r="L178" s="11">
        <f t="shared" si="179"/>
        <v>926.80635000000052</v>
      </c>
      <c r="M178" s="9">
        <f t="shared" si="180"/>
        <v>912.78075000000047</v>
      </c>
      <c r="N178" s="10">
        <f t="shared" si="181"/>
        <v>898.76505000000043</v>
      </c>
      <c r="O178" s="11">
        <f t="shared" si="182"/>
        <v>884.74945000000048</v>
      </c>
      <c r="P178" s="9">
        <f t="shared" si="183"/>
        <v>870.73375000000044</v>
      </c>
      <c r="Q178" s="10">
        <f t="shared" si="184"/>
        <v>856.71815000000049</v>
      </c>
      <c r="R178" s="11">
        <f t="shared" si="185"/>
        <v>842.70245000000045</v>
      </c>
      <c r="S178" s="9">
        <f t="shared" si="186"/>
        <v>828.6868500000005</v>
      </c>
      <c r="T178" s="10">
        <f t="shared" si="187"/>
        <v>814.67115000000047</v>
      </c>
      <c r="U178" s="11">
        <f t="shared" si="188"/>
        <v>800.65555000000052</v>
      </c>
      <c r="V178" s="9">
        <f t="shared" si="189"/>
        <v>786.63985000000048</v>
      </c>
      <c r="W178" s="10">
        <f t="shared" si="190"/>
        <v>772.62425000000053</v>
      </c>
      <c r="X178" s="11">
        <f t="shared" si="191"/>
        <v>758.60855000000049</v>
      </c>
      <c r="Y178" s="9">
        <f t="shared" si="192"/>
        <v>744.59295000000043</v>
      </c>
      <c r="Z178" s="10">
        <f t="shared" si="193"/>
        <v>730.5772500000005</v>
      </c>
      <c r="AA178" s="11">
        <f t="shared" si="194"/>
        <v>716.56165000000055</v>
      </c>
    </row>
    <row r="179" spans="1:27" x14ac:dyDescent="0.35">
      <c r="A179" s="6" t="s">
        <v>201</v>
      </c>
      <c r="B179" s="7">
        <f>B178-2</f>
        <v>936.83275000000049</v>
      </c>
      <c r="C179" s="8" t="s">
        <v>25</v>
      </c>
      <c r="D179" s="9">
        <f t="shared" si="172"/>
        <v>637.63275000000044</v>
      </c>
      <c r="E179" s="10">
        <f t="shared" si="173"/>
        <v>639.63275000000044</v>
      </c>
      <c r="F179" s="11">
        <f t="shared" si="174"/>
        <v>641.63275000000044</v>
      </c>
      <c r="G179" s="9">
        <f t="shared" si="175"/>
        <v>611.63275000000044</v>
      </c>
      <c r="H179" s="10">
        <f t="shared" si="176"/>
        <v>609.63275000000044</v>
      </c>
      <c r="I179" s="11">
        <f t="shared" si="177"/>
        <v>581.63275000000044</v>
      </c>
      <c r="J179" s="7">
        <f>J178-2</f>
        <v>936.83275000000049</v>
      </c>
      <c r="K179" s="10">
        <f t="shared" si="178"/>
        <v>938.81205000000045</v>
      </c>
      <c r="L179" s="11">
        <f t="shared" si="179"/>
        <v>924.80635000000052</v>
      </c>
      <c r="M179" s="9">
        <f t="shared" si="180"/>
        <v>910.78075000000047</v>
      </c>
      <c r="N179" s="10">
        <f t="shared" si="181"/>
        <v>896.76505000000043</v>
      </c>
      <c r="O179" s="11">
        <f t="shared" si="182"/>
        <v>882.74945000000048</v>
      </c>
      <c r="P179" s="9">
        <f t="shared" si="183"/>
        <v>868.73375000000044</v>
      </c>
      <c r="Q179" s="10">
        <f t="shared" si="184"/>
        <v>854.71815000000049</v>
      </c>
      <c r="R179" s="11">
        <f t="shared" si="185"/>
        <v>840.70245000000045</v>
      </c>
      <c r="S179" s="9">
        <f t="shared" si="186"/>
        <v>826.6868500000005</v>
      </c>
      <c r="T179" s="10">
        <f t="shared" si="187"/>
        <v>812.67115000000047</v>
      </c>
      <c r="U179" s="11">
        <f t="shared" si="188"/>
        <v>798.65555000000052</v>
      </c>
      <c r="V179" s="9">
        <f t="shared" si="189"/>
        <v>784.63985000000048</v>
      </c>
      <c r="W179" s="10">
        <f t="shared" si="190"/>
        <v>770.62425000000053</v>
      </c>
      <c r="X179" s="11">
        <f t="shared" si="191"/>
        <v>756.60855000000049</v>
      </c>
      <c r="Y179" s="9">
        <f t="shared" si="192"/>
        <v>742.59295000000043</v>
      </c>
      <c r="Z179" s="10">
        <f t="shared" si="193"/>
        <v>728.5772500000005</v>
      </c>
      <c r="AA179" s="11">
        <f t="shared" si="194"/>
        <v>714.56165000000055</v>
      </c>
    </row>
    <row r="180" spans="1:27" x14ac:dyDescent="0.35">
      <c r="A180" s="6" t="s">
        <v>202</v>
      </c>
      <c r="B180" s="7">
        <f t="shared" ref="B180:B182" si="195">B179-2</f>
        <v>934.83275000000049</v>
      </c>
      <c r="C180" s="8" t="s">
        <v>25</v>
      </c>
      <c r="D180" s="9">
        <f t="shared" si="172"/>
        <v>635.63275000000044</v>
      </c>
      <c r="E180" s="10">
        <f t="shared" si="173"/>
        <v>637.63275000000044</v>
      </c>
      <c r="F180" s="11">
        <f t="shared" si="174"/>
        <v>639.63275000000044</v>
      </c>
      <c r="G180" s="9">
        <f t="shared" si="175"/>
        <v>609.63275000000044</v>
      </c>
      <c r="H180" s="10">
        <f t="shared" si="176"/>
        <v>607.63275000000044</v>
      </c>
      <c r="I180" s="11">
        <f t="shared" si="177"/>
        <v>579.63275000000044</v>
      </c>
      <c r="J180" s="7">
        <f t="shared" ref="J180:J182" si="196">J179-2</f>
        <v>934.83275000000049</v>
      </c>
      <c r="K180" s="10">
        <f t="shared" si="178"/>
        <v>936.81205000000045</v>
      </c>
      <c r="L180" s="11">
        <f t="shared" si="179"/>
        <v>922.80635000000052</v>
      </c>
      <c r="M180" s="9">
        <f t="shared" si="180"/>
        <v>908.78075000000047</v>
      </c>
      <c r="N180" s="10">
        <f t="shared" si="181"/>
        <v>894.76505000000043</v>
      </c>
      <c r="O180" s="11">
        <f t="shared" si="182"/>
        <v>880.74945000000048</v>
      </c>
      <c r="P180" s="9">
        <f t="shared" si="183"/>
        <v>866.73375000000044</v>
      </c>
      <c r="Q180" s="10">
        <f t="shared" si="184"/>
        <v>852.71815000000049</v>
      </c>
      <c r="R180" s="11">
        <f t="shared" si="185"/>
        <v>838.70245000000045</v>
      </c>
      <c r="S180" s="9">
        <f t="shared" si="186"/>
        <v>824.6868500000005</v>
      </c>
      <c r="T180" s="10">
        <f t="shared" si="187"/>
        <v>810.67115000000047</v>
      </c>
      <c r="U180" s="11">
        <f t="shared" si="188"/>
        <v>796.65555000000052</v>
      </c>
      <c r="V180" s="9">
        <f t="shared" si="189"/>
        <v>782.63985000000048</v>
      </c>
      <c r="W180" s="10">
        <f t="shared" si="190"/>
        <v>768.62425000000053</v>
      </c>
      <c r="X180" s="11">
        <f t="shared" si="191"/>
        <v>754.60855000000049</v>
      </c>
      <c r="Y180" s="9">
        <f t="shared" si="192"/>
        <v>740.59295000000043</v>
      </c>
      <c r="Z180" s="10">
        <f t="shared" si="193"/>
        <v>726.5772500000005</v>
      </c>
      <c r="AA180" s="11">
        <f t="shared" si="194"/>
        <v>712.56165000000055</v>
      </c>
    </row>
    <row r="181" spans="1:27" x14ac:dyDescent="0.35">
      <c r="A181" s="6" t="s">
        <v>203</v>
      </c>
      <c r="B181" s="7">
        <f t="shared" si="195"/>
        <v>932.83275000000049</v>
      </c>
      <c r="C181" s="8" t="s">
        <v>25</v>
      </c>
      <c r="D181" s="9">
        <f t="shared" si="172"/>
        <v>633.63275000000044</v>
      </c>
      <c r="E181" s="10">
        <f t="shared" si="173"/>
        <v>635.63275000000044</v>
      </c>
      <c r="F181" s="11">
        <f t="shared" si="174"/>
        <v>637.63275000000044</v>
      </c>
      <c r="G181" s="9">
        <f t="shared" si="175"/>
        <v>607.63275000000044</v>
      </c>
      <c r="H181" s="10">
        <f t="shared" si="176"/>
        <v>605.63275000000044</v>
      </c>
      <c r="I181" s="11">
        <f t="shared" si="177"/>
        <v>577.63275000000044</v>
      </c>
      <c r="J181" s="7">
        <f t="shared" si="196"/>
        <v>932.83275000000049</v>
      </c>
      <c r="K181" s="10">
        <f t="shared" si="178"/>
        <v>934.81205000000045</v>
      </c>
      <c r="L181" s="11">
        <f t="shared" si="179"/>
        <v>920.80635000000052</v>
      </c>
      <c r="M181" s="9">
        <f t="shared" si="180"/>
        <v>906.78075000000047</v>
      </c>
      <c r="N181" s="10">
        <f t="shared" si="181"/>
        <v>892.76505000000043</v>
      </c>
      <c r="O181" s="11">
        <f t="shared" si="182"/>
        <v>878.74945000000048</v>
      </c>
      <c r="P181" s="9">
        <f t="shared" si="183"/>
        <v>864.73375000000044</v>
      </c>
      <c r="Q181" s="10">
        <f t="shared" si="184"/>
        <v>850.71815000000049</v>
      </c>
      <c r="R181" s="11">
        <f t="shared" si="185"/>
        <v>836.70245000000045</v>
      </c>
      <c r="S181" s="9">
        <f t="shared" si="186"/>
        <v>822.6868500000005</v>
      </c>
      <c r="T181" s="10">
        <f t="shared" si="187"/>
        <v>808.67115000000047</v>
      </c>
      <c r="U181" s="11">
        <f t="shared" si="188"/>
        <v>794.65555000000052</v>
      </c>
      <c r="V181" s="9">
        <f t="shared" si="189"/>
        <v>780.63985000000048</v>
      </c>
      <c r="W181" s="10">
        <f t="shared" si="190"/>
        <v>766.62425000000053</v>
      </c>
      <c r="X181" s="11">
        <f t="shared" si="191"/>
        <v>752.60855000000049</v>
      </c>
      <c r="Y181" s="9">
        <f t="shared" si="192"/>
        <v>738.59295000000043</v>
      </c>
      <c r="Z181" s="10">
        <f t="shared" si="193"/>
        <v>724.5772500000005</v>
      </c>
      <c r="AA181" s="11">
        <f t="shared" si="194"/>
        <v>710.56165000000055</v>
      </c>
    </row>
    <row r="182" spans="1:27" x14ac:dyDescent="0.35">
      <c r="A182" s="6" t="s">
        <v>204</v>
      </c>
      <c r="B182" s="7">
        <f t="shared" si="195"/>
        <v>930.83275000000049</v>
      </c>
      <c r="C182" s="8" t="s">
        <v>25</v>
      </c>
      <c r="D182" s="9">
        <f t="shared" si="172"/>
        <v>631.63275000000044</v>
      </c>
      <c r="E182" s="10">
        <f t="shared" si="173"/>
        <v>633.63275000000044</v>
      </c>
      <c r="F182" s="11">
        <f t="shared" si="174"/>
        <v>635.63275000000044</v>
      </c>
      <c r="G182" s="9">
        <f t="shared" si="175"/>
        <v>605.63275000000044</v>
      </c>
      <c r="H182" s="10">
        <f t="shared" si="176"/>
        <v>603.63275000000044</v>
      </c>
      <c r="I182" s="11">
        <f t="shared" si="177"/>
        <v>575.63275000000044</v>
      </c>
      <c r="J182" s="7">
        <f t="shared" si="196"/>
        <v>930.83275000000049</v>
      </c>
      <c r="K182" s="10">
        <f t="shared" si="178"/>
        <v>932.81205000000045</v>
      </c>
      <c r="L182" s="11">
        <f t="shared" si="179"/>
        <v>918.80635000000052</v>
      </c>
      <c r="M182" s="9">
        <f t="shared" si="180"/>
        <v>904.78075000000047</v>
      </c>
      <c r="N182" s="10">
        <f t="shared" si="181"/>
        <v>890.76505000000043</v>
      </c>
      <c r="O182" s="11">
        <f t="shared" si="182"/>
        <v>876.74945000000048</v>
      </c>
      <c r="P182" s="9">
        <f t="shared" si="183"/>
        <v>862.73375000000044</v>
      </c>
      <c r="Q182" s="10">
        <f t="shared" si="184"/>
        <v>848.71815000000049</v>
      </c>
      <c r="R182" s="11">
        <f t="shared" si="185"/>
        <v>834.70245000000045</v>
      </c>
      <c r="S182" s="9">
        <f t="shared" si="186"/>
        <v>820.6868500000005</v>
      </c>
      <c r="T182" s="10">
        <f t="shared" si="187"/>
        <v>806.67115000000047</v>
      </c>
      <c r="U182" s="11">
        <f t="shared" si="188"/>
        <v>792.65555000000052</v>
      </c>
      <c r="V182" s="9">
        <f t="shared" si="189"/>
        <v>778.63985000000048</v>
      </c>
      <c r="W182" s="10">
        <f t="shared" si="190"/>
        <v>764.62425000000053</v>
      </c>
      <c r="X182" s="11">
        <f t="shared" si="191"/>
        <v>750.60855000000049</v>
      </c>
      <c r="Y182" s="9">
        <f t="shared" si="192"/>
        <v>736.59295000000043</v>
      </c>
      <c r="Z182" s="10">
        <f t="shared" si="193"/>
        <v>722.5772500000005</v>
      </c>
      <c r="AA182" s="11">
        <f t="shared" si="194"/>
        <v>708.56165000000055</v>
      </c>
    </row>
    <row r="183" spans="1:27" x14ac:dyDescent="0.35">
      <c r="A183" s="6" t="s">
        <v>205</v>
      </c>
      <c r="B183" s="7">
        <v>962.91100000000074</v>
      </c>
      <c r="C183" s="8" t="s">
        <v>25</v>
      </c>
      <c r="D183" s="9">
        <f t="shared" si="172"/>
        <v>663.71100000000069</v>
      </c>
      <c r="E183" s="10">
        <f t="shared" si="173"/>
        <v>665.71100000000069</v>
      </c>
      <c r="F183" s="11">
        <f t="shared" si="174"/>
        <v>667.71100000000069</v>
      </c>
      <c r="G183" s="9">
        <f t="shared" si="175"/>
        <v>637.71100000000069</v>
      </c>
      <c r="H183" s="10">
        <f t="shared" si="176"/>
        <v>635.71100000000069</v>
      </c>
      <c r="I183" s="11">
        <f t="shared" si="177"/>
        <v>607.71100000000069</v>
      </c>
      <c r="J183" s="7">
        <v>962.91100000000074</v>
      </c>
      <c r="K183" s="10">
        <f t="shared" si="178"/>
        <v>964.89030000000071</v>
      </c>
      <c r="L183" s="11">
        <f t="shared" si="179"/>
        <v>950.88460000000077</v>
      </c>
      <c r="M183" s="9">
        <f t="shared" si="180"/>
        <v>936.85900000000072</v>
      </c>
      <c r="N183" s="10">
        <f t="shared" si="181"/>
        <v>922.84330000000068</v>
      </c>
      <c r="O183" s="11">
        <f t="shared" si="182"/>
        <v>908.82770000000073</v>
      </c>
      <c r="P183" s="9">
        <f t="shared" si="183"/>
        <v>894.81200000000069</v>
      </c>
      <c r="Q183" s="10">
        <f t="shared" si="184"/>
        <v>880.79640000000074</v>
      </c>
      <c r="R183" s="11">
        <f t="shared" si="185"/>
        <v>866.78070000000071</v>
      </c>
      <c r="S183" s="9">
        <f t="shared" si="186"/>
        <v>852.76510000000076</v>
      </c>
      <c r="T183" s="10">
        <f t="shared" si="187"/>
        <v>838.74940000000072</v>
      </c>
      <c r="U183" s="11">
        <f t="shared" si="188"/>
        <v>824.73380000000077</v>
      </c>
      <c r="V183" s="9">
        <f t="shared" si="189"/>
        <v>810.71810000000073</v>
      </c>
      <c r="W183" s="10">
        <f t="shared" si="190"/>
        <v>796.70250000000078</v>
      </c>
      <c r="X183" s="11">
        <f t="shared" si="191"/>
        <v>782.68680000000074</v>
      </c>
      <c r="Y183" s="9">
        <f t="shared" si="192"/>
        <v>768.67120000000068</v>
      </c>
      <c r="Z183" s="10">
        <f t="shared" si="193"/>
        <v>754.65550000000076</v>
      </c>
      <c r="AA183" s="11">
        <f t="shared" si="194"/>
        <v>740.63990000000081</v>
      </c>
    </row>
    <row r="184" spans="1:27" x14ac:dyDescent="0.35">
      <c r="A184" s="6" t="s">
        <v>206</v>
      </c>
      <c r="B184" s="7">
        <v>960.89535000000069</v>
      </c>
      <c r="C184" s="8" t="s">
        <v>25</v>
      </c>
      <c r="D184" s="9">
        <f t="shared" si="172"/>
        <v>661.69535000000064</v>
      </c>
      <c r="E184" s="10">
        <f t="shared" si="173"/>
        <v>663.69535000000064</v>
      </c>
      <c r="F184" s="11">
        <f t="shared" si="174"/>
        <v>665.69535000000064</v>
      </c>
      <c r="G184" s="9">
        <f t="shared" si="175"/>
        <v>635.69535000000064</v>
      </c>
      <c r="H184" s="10">
        <f t="shared" si="176"/>
        <v>633.69535000000064</v>
      </c>
      <c r="I184" s="11">
        <f t="shared" si="177"/>
        <v>605.69535000000064</v>
      </c>
      <c r="J184" s="7">
        <v>960.89535000000069</v>
      </c>
      <c r="K184" s="10">
        <f t="shared" si="178"/>
        <v>962.87465000000066</v>
      </c>
      <c r="L184" s="11">
        <f t="shared" si="179"/>
        <v>948.86895000000072</v>
      </c>
      <c r="M184" s="9">
        <f t="shared" si="180"/>
        <v>934.84335000000067</v>
      </c>
      <c r="N184" s="10">
        <f t="shared" si="181"/>
        <v>920.82765000000063</v>
      </c>
      <c r="O184" s="11">
        <f t="shared" si="182"/>
        <v>906.81205000000068</v>
      </c>
      <c r="P184" s="9">
        <f t="shared" si="183"/>
        <v>892.79635000000064</v>
      </c>
      <c r="Q184" s="10">
        <f t="shared" si="184"/>
        <v>878.78075000000069</v>
      </c>
      <c r="R184" s="11">
        <f t="shared" si="185"/>
        <v>864.76505000000066</v>
      </c>
      <c r="S184" s="9">
        <f t="shared" si="186"/>
        <v>850.74945000000071</v>
      </c>
      <c r="T184" s="10">
        <f t="shared" si="187"/>
        <v>836.73375000000067</v>
      </c>
      <c r="U184" s="11">
        <f t="shared" si="188"/>
        <v>822.71815000000072</v>
      </c>
      <c r="V184" s="9">
        <f t="shared" si="189"/>
        <v>808.70245000000068</v>
      </c>
      <c r="W184" s="10">
        <f t="shared" si="190"/>
        <v>794.68685000000073</v>
      </c>
      <c r="X184" s="11">
        <f t="shared" si="191"/>
        <v>780.67115000000069</v>
      </c>
      <c r="Y184" s="9">
        <f t="shared" si="192"/>
        <v>766.65555000000063</v>
      </c>
      <c r="Z184" s="10">
        <f t="shared" si="193"/>
        <v>752.63985000000071</v>
      </c>
      <c r="AA184" s="11">
        <f t="shared" si="194"/>
        <v>738.62425000000076</v>
      </c>
    </row>
    <row r="185" spans="1:27" x14ac:dyDescent="0.35">
      <c r="A185" s="6" t="s">
        <v>207</v>
      </c>
      <c r="B185" s="7">
        <v>958.87970000000064</v>
      </c>
      <c r="C185" s="8" t="s">
        <v>25</v>
      </c>
      <c r="D185" s="9">
        <f t="shared" si="172"/>
        <v>659.67970000000059</v>
      </c>
      <c r="E185" s="10">
        <f t="shared" si="173"/>
        <v>661.67970000000059</v>
      </c>
      <c r="F185" s="11">
        <f t="shared" si="174"/>
        <v>663.67970000000059</v>
      </c>
      <c r="G185" s="9">
        <f t="shared" si="175"/>
        <v>633.67970000000059</v>
      </c>
      <c r="H185" s="10">
        <f t="shared" si="176"/>
        <v>631.67970000000059</v>
      </c>
      <c r="I185" s="11">
        <f t="shared" si="177"/>
        <v>603.67970000000059</v>
      </c>
      <c r="J185" s="7">
        <v>958.87970000000064</v>
      </c>
      <c r="K185" s="10">
        <f t="shared" si="178"/>
        <v>960.85900000000061</v>
      </c>
      <c r="L185" s="11">
        <f t="shared" si="179"/>
        <v>946.85330000000067</v>
      </c>
      <c r="M185" s="9">
        <f t="shared" si="180"/>
        <v>932.82770000000062</v>
      </c>
      <c r="N185" s="10">
        <f t="shared" si="181"/>
        <v>918.81200000000058</v>
      </c>
      <c r="O185" s="11">
        <f t="shared" si="182"/>
        <v>904.79640000000063</v>
      </c>
      <c r="P185" s="9">
        <f t="shared" si="183"/>
        <v>890.78070000000059</v>
      </c>
      <c r="Q185" s="10">
        <f t="shared" si="184"/>
        <v>876.76510000000064</v>
      </c>
      <c r="R185" s="11">
        <f t="shared" si="185"/>
        <v>862.74940000000061</v>
      </c>
      <c r="S185" s="9">
        <f t="shared" si="186"/>
        <v>848.73380000000066</v>
      </c>
      <c r="T185" s="10">
        <f t="shared" si="187"/>
        <v>834.71810000000062</v>
      </c>
      <c r="U185" s="11">
        <f t="shared" si="188"/>
        <v>820.70250000000067</v>
      </c>
      <c r="V185" s="9">
        <f t="shared" si="189"/>
        <v>806.68680000000063</v>
      </c>
      <c r="W185" s="10">
        <f t="shared" si="190"/>
        <v>792.67120000000068</v>
      </c>
      <c r="X185" s="11">
        <f t="shared" si="191"/>
        <v>778.65550000000064</v>
      </c>
      <c r="Y185" s="9">
        <f t="shared" si="192"/>
        <v>764.63990000000058</v>
      </c>
      <c r="Z185" s="10">
        <f t="shared" si="193"/>
        <v>750.62420000000066</v>
      </c>
      <c r="AA185" s="11">
        <f t="shared" si="194"/>
        <v>736.60860000000071</v>
      </c>
    </row>
    <row r="186" spans="1:27" x14ac:dyDescent="0.35">
      <c r="A186" s="6" t="s">
        <v>208</v>
      </c>
      <c r="B186" s="7">
        <v>956.86405000000059</v>
      </c>
      <c r="C186" s="8" t="s">
        <v>25</v>
      </c>
      <c r="D186" s="9">
        <f t="shared" si="172"/>
        <v>657.66405000000054</v>
      </c>
      <c r="E186" s="10">
        <f t="shared" si="173"/>
        <v>659.66405000000054</v>
      </c>
      <c r="F186" s="11">
        <f t="shared" si="174"/>
        <v>661.66405000000054</v>
      </c>
      <c r="G186" s="9">
        <f t="shared" si="175"/>
        <v>631.66405000000054</v>
      </c>
      <c r="H186" s="10">
        <f t="shared" si="176"/>
        <v>629.66405000000054</v>
      </c>
      <c r="I186" s="11">
        <f t="shared" si="177"/>
        <v>601.66405000000054</v>
      </c>
      <c r="J186" s="7">
        <v>956.86405000000059</v>
      </c>
      <c r="K186" s="10">
        <f t="shared" si="178"/>
        <v>958.84335000000056</v>
      </c>
      <c r="L186" s="11">
        <f t="shared" si="179"/>
        <v>944.83765000000062</v>
      </c>
      <c r="M186" s="9">
        <f t="shared" si="180"/>
        <v>930.81205000000057</v>
      </c>
      <c r="N186" s="10">
        <f t="shared" si="181"/>
        <v>916.79635000000053</v>
      </c>
      <c r="O186" s="11">
        <f t="shared" si="182"/>
        <v>902.78075000000058</v>
      </c>
      <c r="P186" s="9">
        <f t="shared" si="183"/>
        <v>888.76505000000054</v>
      </c>
      <c r="Q186" s="10">
        <f t="shared" si="184"/>
        <v>874.74945000000059</v>
      </c>
      <c r="R186" s="11">
        <f t="shared" si="185"/>
        <v>860.73375000000055</v>
      </c>
      <c r="S186" s="9">
        <f t="shared" si="186"/>
        <v>846.71815000000061</v>
      </c>
      <c r="T186" s="10">
        <f t="shared" si="187"/>
        <v>832.70245000000057</v>
      </c>
      <c r="U186" s="11">
        <f t="shared" si="188"/>
        <v>818.68685000000062</v>
      </c>
      <c r="V186" s="9">
        <f t="shared" si="189"/>
        <v>804.67115000000058</v>
      </c>
      <c r="W186" s="10">
        <f t="shared" si="190"/>
        <v>790.65555000000063</v>
      </c>
      <c r="X186" s="11">
        <f t="shared" si="191"/>
        <v>776.63985000000059</v>
      </c>
      <c r="Y186" s="9">
        <f t="shared" si="192"/>
        <v>762.62425000000053</v>
      </c>
      <c r="Z186" s="10">
        <f t="shared" si="193"/>
        <v>748.6085500000006</v>
      </c>
      <c r="AA186" s="11">
        <f t="shared" si="194"/>
        <v>734.59295000000066</v>
      </c>
    </row>
    <row r="187" spans="1:27" x14ac:dyDescent="0.35">
      <c r="A187" s="6" t="s">
        <v>209</v>
      </c>
      <c r="B187" s="7">
        <v>954.84840000000054</v>
      </c>
      <c r="C187" s="8" t="s">
        <v>25</v>
      </c>
      <c r="D187" s="9">
        <f t="shared" si="172"/>
        <v>655.64840000000049</v>
      </c>
      <c r="E187" s="10">
        <f t="shared" si="173"/>
        <v>657.64840000000049</v>
      </c>
      <c r="F187" s="11">
        <f t="shared" si="174"/>
        <v>659.64840000000049</v>
      </c>
      <c r="G187" s="9">
        <f t="shared" si="175"/>
        <v>629.64840000000049</v>
      </c>
      <c r="H187" s="10">
        <f t="shared" si="176"/>
        <v>627.64840000000049</v>
      </c>
      <c r="I187" s="11">
        <f t="shared" si="177"/>
        <v>599.64840000000049</v>
      </c>
      <c r="J187" s="7">
        <v>954.84840000000054</v>
      </c>
      <c r="K187" s="10">
        <f t="shared" si="178"/>
        <v>956.8277000000005</v>
      </c>
      <c r="L187" s="11">
        <f t="shared" si="179"/>
        <v>942.82200000000057</v>
      </c>
      <c r="M187" s="9">
        <f t="shared" si="180"/>
        <v>928.79640000000052</v>
      </c>
      <c r="N187" s="10">
        <f t="shared" si="181"/>
        <v>914.78070000000048</v>
      </c>
      <c r="O187" s="11">
        <f t="shared" si="182"/>
        <v>900.76510000000053</v>
      </c>
      <c r="P187" s="9">
        <f t="shared" si="183"/>
        <v>886.74940000000049</v>
      </c>
      <c r="Q187" s="10">
        <f t="shared" si="184"/>
        <v>872.73380000000054</v>
      </c>
      <c r="R187" s="11">
        <f t="shared" si="185"/>
        <v>858.7181000000005</v>
      </c>
      <c r="S187" s="9">
        <f t="shared" si="186"/>
        <v>844.70250000000055</v>
      </c>
      <c r="T187" s="10">
        <f t="shared" si="187"/>
        <v>830.68680000000052</v>
      </c>
      <c r="U187" s="11">
        <f t="shared" si="188"/>
        <v>816.67120000000057</v>
      </c>
      <c r="V187" s="9">
        <f t="shared" si="189"/>
        <v>802.65550000000053</v>
      </c>
      <c r="W187" s="10">
        <f t="shared" si="190"/>
        <v>788.63990000000058</v>
      </c>
      <c r="X187" s="11">
        <f t="shared" si="191"/>
        <v>774.62420000000054</v>
      </c>
      <c r="Y187" s="9">
        <f t="shared" si="192"/>
        <v>760.60860000000048</v>
      </c>
      <c r="Z187" s="10">
        <f t="shared" si="193"/>
        <v>746.59290000000055</v>
      </c>
      <c r="AA187" s="11">
        <f t="shared" si="194"/>
        <v>732.5773000000006</v>
      </c>
    </row>
    <row r="188" spans="1:27" x14ac:dyDescent="0.35">
      <c r="A188" s="6" t="s">
        <v>210</v>
      </c>
      <c r="B188" s="7">
        <f>B187-2</f>
        <v>952.84840000000054</v>
      </c>
      <c r="C188" s="8" t="s">
        <v>25</v>
      </c>
      <c r="D188" s="9">
        <f t="shared" si="172"/>
        <v>653.64840000000049</v>
      </c>
      <c r="E188" s="10">
        <f t="shared" si="173"/>
        <v>655.64840000000049</v>
      </c>
      <c r="F188" s="11">
        <f t="shared" si="174"/>
        <v>657.64840000000049</v>
      </c>
      <c r="G188" s="9">
        <f t="shared" si="175"/>
        <v>627.64840000000049</v>
      </c>
      <c r="H188" s="10">
        <f t="shared" si="176"/>
        <v>625.64840000000049</v>
      </c>
      <c r="I188" s="11">
        <f t="shared" si="177"/>
        <v>597.64840000000049</v>
      </c>
      <c r="J188" s="7">
        <f>J187-2</f>
        <v>952.84840000000054</v>
      </c>
      <c r="K188" s="10">
        <f t="shared" si="178"/>
        <v>954.8277000000005</v>
      </c>
      <c r="L188" s="11">
        <f t="shared" si="179"/>
        <v>940.82200000000057</v>
      </c>
      <c r="M188" s="9">
        <f t="shared" si="180"/>
        <v>926.79640000000052</v>
      </c>
      <c r="N188" s="10">
        <f t="shared" si="181"/>
        <v>912.78070000000048</v>
      </c>
      <c r="O188" s="11">
        <f t="shared" si="182"/>
        <v>898.76510000000053</v>
      </c>
      <c r="P188" s="9">
        <f t="shared" si="183"/>
        <v>884.74940000000049</v>
      </c>
      <c r="Q188" s="10">
        <f t="shared" si="184"/>
        <v>870.73380000000054</v>
      </c>
      <c r="R188" s="11">
        <f t="shared" si="185"/>
        <v>856.7181000000005</v>
      </c>
      <c r="S188" s="9">
        <f t="shared" si="186"/>
        <v>842.70250000000055</v>
      </c>
      <c r="T188" s="10">
        <f t="shared" si="187"/>
        <v>828.68680000000052</v>
      </c>
      <c r="U188" s="11">
        <f t="shared" si="188"/>
        <v>814.67120000000057</v>
      </c>
      <c r="V188" s="9">
        <f t="shared" si="189"/>
        <v>800.65550000000053</v>
      </c>
      <c r="W188" s="10">
        <f t="shared" si="190"/>
        <v>786.63990000000058</v>
      </c>
      <c r="X188" s="11">
        <f t="shared" si="191"/>
        <v>772.62420000000054</v>
      </c>
      <c r="Y188" s="9">
        <f t="shared" si="192"/>
        <v>758.60860000000048</v>
      </c>
      <c r="Z188" s="10">
        <f t="shared" si="193"/>
        <v>744.59290000000055</v>
      </c>
      <c r="AA188" s="11">
        <f t="shared" si="194"/>
        <v>730.5773000000006</v>
      </c>
    </row>
    <row r="189" spans="1:27" x14ac:dyDescent="0.35">
      <c r="A189" s="6" t="s">
        <v>211</v>
      </c>
      <c r="B189" s="7">
        <f>B188-2</f>
        <v>950.84840000000054</v>
      </c>
      <c r="C189" s="8" t="s">
        <v>25</v>
      </c>
      <c r="D189" s="9">
        <f t="shared" si="172"/>
        <v>651.64840000000049</v>
      </c>
      <c r="E189" s="10">
        <f t="shared" si="173"/>
        <v>653.64840000000049</v>
      </c>
      <c r="F189" s="11">
        <f t="shared" si="174"/>
        <v>655.64840000000049</v>
      </c>
      <c r="G189" s="9">
        <f t="shared" si="175"/>
        <v>625.64840000000049</v>
      </c>
      <c r="H189" s="10">
        <f t="shared" si="176"/>
        <v>623.64840000000049</v>
      </c>
      <c r="I189" s="11">
        <f t="shared" si="177"/>
        <v>595.64840000000049</v>
      </c>
      <c r="J189" s="7">
        <f>J188-2</f>
        <v>950.84840000000054</v>
      </c>
      <c r="K189" s="10">
        <f t="shared" si="178"/>
        <v>952.8277000000005</v>
      </c>
      <c r="L189" s="11">
        <f t="shared" si="179"/>
        <v>938.82200000000057</v>
      </c>
      <c r="M189" s="9">
        <f t="shared" si="180"/>
        <v>924.79640000000052</v>
      </c>
      <c r="N189" s="10">
        <f t="shared" si="181"/>
        <v>910.78070000000048</v>
      </c>
      <c r="O189" s="11">
        <f t="shared" si="182"/>
        <v>896.76510000000053</v>
      </c>
      <c r="P189" s="9">
        <f t="shared" si="183"/>
        <v>882.74940000000049</v>
      </c>
      <c r="Q189" s="10">
        <f t="shared" si="184"/>
        <v>868.73380000000054</v>
      </c>
      <c r="R189" s="11">
        <f t="shared" si="185"/>
        <v>854.7181000000005</v>
      </c>
      <c r="S189" s="9">
        <f t="shared" si="186"/>
        <v>840.70250000000055</v>
      </c>
      <c r="T189" s="10">
        <f t="shared" si="187"/>
        <v>826.68680000000052</v>
      </c>
      <c r="U189" s="11">
        <f t="shared" si="188"/>
        <v>812.67120000000057</v>
      </c>
      <c r="V189" s="9">
        <f t="shared" si="189"/>
        <v>798.65550000000053</v>
      </c>
      <c r="W189" s="10">
        <f t="shared" si="190"/>
        <v>784.63990000000058</v>
      </c>
      <c r="X189" s="11">
        <f t="shared" si="191"/>
        <v>770.62420000000054</v>
      </c>
      <c r="Y189" s="9">
        <f t="shared" si="192"/>
        <v>756.60860000000048</v>
      </c>
      <c r="Z189" s="10">
        <f t="shared" si="193"/>
        <v>742.59290000000055</v>
      </c>
      <c r="AA189" s="11">
        <f t="shared" si="194"/>
        <v>728.5773000000006</v>
      </c>
    </row>
    <row r="190" spans="1:27" x14ac:dyDescent="0.35">
      <c r="A190" s="6" t="s">
        <v>212</v>
      </c>
      <c r="B190" s="7">
        <f t="shared" ref="B190:B192" si="197">B189-2</f>
        <v>948.84840000000054</v>
      </c>
      <c r="C190" s="8" t="s">
        <v>25</v>
      </c>
      <c r="D190" s="9">
        <f t="shared" si="172"/>
        <v>649.64840000000049</v>
      </c>
      <c r="E190" s="10">
        <f t="shared" si="173"/>
        <v>651.64840000000049</v>
      </c>
      <c r="F190" s="11">
        <f t="shared" si="174"/>
        <v>653.64840000000049</v>
      </c>
      <c r="G190" s="9">
        <f t="shared" si="175"/>
        <v>623.64840000000049</v>
      </c>
      <c r="H190" s="10">
        <f t="shared" si="176"/>
        <v>621.64840000000049</v>
      </c>
      <c r="I190" s="11">
        <f t="shared" si="177"/>
        <v>593.64840000000049</v>
      </c>
      <c r="J190" s="7">
        <f t="shared" ref="J190:J192" si="198">J189-2</f>
        <v>948.84840000000054</v>
      </c>
      <c r="K190" s="10">
        <f t="shared" si="178"/>
        <v>950.8277000000005</v>
      </c>
      <c r="L190" s="11">
        <f t="shared" si="179"/>
        <v>936.82200000000057</v>
      </c>
      <c r="M190" s="9">
        <f t="shared" si="180"/>
        <v>922.79640000000052</v>
      </c>
      <c r="N190" s="10">
        <f t="shared" si="181"/>
        <v>908.78070000000048</v>
      </c>
      <c r="O190" s="11">
        <f t="shared" si="182"/>
        <v>894.76510000000053</v>
      </c>
      <c r="P190" s="9">
        <f t="shared" si="183"/>
        <v>880.74940000000049</v>
      </c>
      <c r="Q190" s="10">
        <f t="shared" si="184"/>
        <v>866.73380000000054</v>
      </c>
      <c r="R190" s="11">
        <f t="shared" si="185"/>
        <v>852.7181000000005</v>
      </c>
      <c r="S190" s="9">
        <f t="shared" si="186"/>
        <v>838.70250000000055</v>
      </c>
      <c r="T190" s="10">
        <f t="shared" si="187"/>
        <v>824.68680000000052</v>
      </c>
      <c r="U190" s="11">
        <f t="shared" si="188"/>
        <v>810.67120000000057</v>
      </c>
      <c r="V190" s="9">
        <f t="shared" si="189"/>
        <v>796.65550000000053</v>
      </c>
      <c r="W190" s="10">
        <f t="shared" si="190"/>
        <v>782.63990000000058</v>
      </c>
      <c r="X190" s="11">
        <f t="shared" si="191"/>
        <v>768.62420000000054</v>
      </c>
      <c r="Y190" s="9">
        <f t="shared" si="192"/>
        <v>754.60860000000048</v>
      </c>
      <c r="Z190" s="10">
        <f t="shared" si="193"/>
        <v>740.59290000000055</v>
      </c>
      <c r="AA190" s="11">
        <f t="shared" si="194"/>
        <v>726.5773000000006</v>
      </c>
    </row>
    <row r="191" spans="1:27" x14ac:dyDescent="0.35">
      <c r="A191" s="6" t="s">
        <v>213</v>
      </c>
      <c r="B191" s="7">
        <f t="shared" si="197"/>
        <v>946.84840000000054</v>
      </c>
      <c r="C191" s="8" t="s">
        <v>25</v>
      </c>
      <c r="D191" s="9">
        <f t="shared" si="172"/>
        <v>647.64840000000049</v>
      </c>
      <c r="E191" s="10">
        <f t="shared" si="173"/>
        <v>649.64840000000049</v>
      </c>
      <c r="F191" s="11">
        <f t="shared" si="174"/>
        <v>651.64840000000049</v>
      </c>
      <c r="G191" s="9">
        <f t="shared" si="175"/>
        <v>621.64840000000049</v>
      </c>
      <c r="H191" s="10">
        <f t="shared" si="176"/>
        <v>619.64840000000049</v>
      </c>
      <c r="I191" s="11">
        <f t="shared" si="177"/>
        <v>591.64840000000049</v>
      </c>
      <c r="J191" s="7">
        <f t="shared" si="198"/>
        <v>946.84840000000054</v>
      </c>
      <c r="K191" s="10">
        <f t="shared" si="178"/>
        <v>948.8277000000005</v>
      </c>
      <c r="L191" s="11">
        <f t="shared" si="179"/>
        <v>934.82200000000057</v>
      </c>
      <c r="M191" s="9">
        <f t="shared" si="180"/>
        <v>920.79640000000052</v>
      </c>
      <c r="N191" s="10">
        <f t="shared" si="181"/>
        <v>906.78070000000048</v>
      </c>
      <c r="O191" s="11">
        <f t="shared" si="182"/>
        <v>892.76510000000053</v>
      </c>
      <c r="P191" s="9">
        <f t="shared" si="183"/>
        <v>878.74940000000049</v>
      </c>
      <c r="Q191" s="10">
        <f t="shared" si="184"/>
        <v>864.73380000000054</v>
      </c>
      <c r="R191" s="11">
        <f t="shared" si="185"/>
        <v>850.7181000000005</v>
      </c>
      <c r="S191" s="9">
        <f t="shared" si="186"/>
        <v>836.70250000000055</v>
      </c>
      <c r="T191" s="10">
        <f t="shared" si="187"/>
        <v>822.68680000000052</v>
      </c>
      <c r="U191" s="11">
        <f t="shared" si="188"/>
        <v>808.67120000000057</v>
      </c>
      <c r="V191" s="9">
        <f t="shared" si="189"/>
        <v>794.65550000000053</v>
      </c>
      <c r="W191" s="10">
        <f t="shared" si="190"/>
        <v>780.63990000000058</v>
      </c>
      <c r="X191" s="11">
        <f t="shared" si="191"/>
        <v>766.62420000000054</v>
      </c>
      <c r="Y191" s="9">
        <f t="shared" si="192"/>
        <v>752.60860000000048</v>
      </c>
      <c r="Z191" s="10">
        <f t="shared" si="193"/>
        <v>738.59290000000055</v>
      </c>
      <c r="AA191" s="11">
        <f t="shared" si="194"/>
        <v>724.5773000000006</v>
      </c>
    </row>
    <row r="192" spans="1:27" x14ac:dyDescent="0.35">
      <c r="A192" s="6" t="s">
        <v>214</v>
      </c>
      <c r="B192" s="7">
        <f t="shared" si="197"/>
        <v>944.84840000000054</v>
      </c>
      <c r="C192" s="8" t="s">
        <v>25</v>
      </c>
      <c r="D192" s="9">
        <f t="shared" si="172"/>
        <v>645.64840000000049</v>
      </c>
      <c r="E192" s="10">
        <f t="shared" si="173"/>
        <v>647.64840000000049</v>
      </c>
      <c r="F192" s="11">
        <f t="shared" si="174"/>
        <v>649.64840000000049</v>
      </c>
      <c r="G192" s="9">
        <f t="shared" si="175"/>
        <v>619.64840000000049</v>
      </c>
      <c r="H192" s="10">
        <f t="shared" si="176"/>
        <v>617.64840000000049</v>
      </c>
      <c r="I192" s="11">
        <f t="shared" si="177"/>
        <v>589.64840000000049</v>
      </c>
      <c r="J192" s="7">
        <f t="shared" si="198"/>
        <v>944.84840000000054</v>
      </c>
      <c r="K192" s="10">
        <f t="shared" si="178"/>
        <v>946.8277000000005</v>
      </c>
      <c r="L192" s="11">
        <f t="shared" si="179"/>
        <v>932.82200000000057</v>
      </c>
      <c r="M192" s="9">
        <f t="shared" si="180"/>
        <v>918.79640000000052</v>
      </c>
      <c r="N192" s="10">
        <f t="shared" si="181"/>
        <v>904.78070000000048</v>
      </c>
      <c r="O192" s="11">
        <f t="shared" si="182"/>
        <v>890.76510000000053</v>
      </c>
      <c r="P192" s="9">
        <f t="shared" si="183"/>
        <v>876.74940000000049</v>
      </c>
      <c r="Q192" s="10">
        <f t="shared" si="184"/>
        <v>862.73380000000054</v>
      </c>
      <c r="R192" s="11">
        <f t="shared" si="185"/>
        <v>848.7181000000005</v>
      </c>
      <c r="S192" s="9">
        <f t="shared" si="186"/>
        <v>834.70250000000055</v>
      </c>
      <c r="T192" s="10">
        <f t="shared" si="187"/>
        <v>820.68680000000052</v>
      </c>
      <c r="U192" s="11">
        <f t="shared" si="188"/>
        <v>806.67120000000057</v>
      </c>
      <c r="V192" s="9">
        <f t="shared" si="189"/>
        <v>792.65550000000053</v>
      </c>
      <c r="W192" s="10">
        <f t="shared" si="190"/>
        <v>778.63990000000058</v>
      </c>
      <c r="X192" s="11">
        <f t="shared" si="191"/>
        <v>764.62420000000054</v>
      </c>
      <c r="Y192" s="9">
        <f t="shared" si="192"/>
        <v>750.60860000000048</v>
      </c>
      <c r="Z192" s="10">
        <f t="shared" si="193"/>
        <v>736.59290000000055</v>
      </c>
      <c r="AA192" s="11">
        <f t="shared" si="194"/>
        <v>722.5773000000006</v>
      </c>
    </row>
    <row r="193" spans="1:27" x14ac:dyDescent="0.35">
      <c r="A193" s="6" t="s">
        <v>215</v>
      </c>
      <c r="B193" s="7">
        <v>976.92665000000079</v>
      </c>
      <c r="C193" s="8" t="s">
        <v>25</v>
      </c>
      <c r="D193" s="9">
        <f t="shared" si="172"/>
        <v>677.72665000000075</v>
      </c>
      <c r="E193" s="10">
        <f t="shared" si="173"/>
        <v>679.72665000000075</v>
      </c>
      <c r="F193" s="11">
        <f t="shared" si="174"/>
        <v>681.72665000000075</v>
      </c>
      <c r="G193" s="9">
        <f t="shared" si="175"/>
        <v>651.72665000000075</v>
      </c>
      <c r="H193" s="10">
        <f t="shared" si="176"/>
        <v>649.72665000000075</v>
      </c>
      <c r="I193" s="11">
        <f t="shared" si="177"/>
        <v>621.72665000000075</v>
      </c>
      <c r="J193" s="7">
        <v>976.92665000000079</v>
      </c>
      <c r="K193" s="10">
        <f t="shared" si="178"/>
        <v>978.90595000000076</v>
      </c>
      <c r="L193" s="11">
        <f t="shared" si="179"/>
        <v>964.90025000000082</v>
      </c>
      <c r="M193" s="9">
        <f t="shared" si="180"/>
        <v>950.87465000000077</v>
      </c>
      <c r="N193" s="10">
        <f t="shared" si="181"/>
        <v>936.85895000000073</v>
      </c>
      <c r="O193" s="11">
        <f t="shared" si="182"/>
        <v>922.84335000000078</v>
      </c>
      <c r="P193" s="9">
        <f t="shared" si="183"/>
        <v>908.82765000000074</v>
      </c>
      <c r="Q193" s="10">
        <f t="shared" si="184"/>
        <v>894.8120500000008</v>
      </c>
      <c r="R193" s="11">
        <f t="shared" si="185"/>
        <v>880.79635000000076</v>
      </c>
      <c r="S193" s="9">
        <f t="shared" si="186"/>
        <v>866.78075000000081</v>
      </c>
      <c r="T193" s="10">
        <f t="shared" si="187"/>
        <v>852.76505000000077</v>
      </c>
      <c r="U193" s="11">
        <f t="shared" si="188"/>
        <v>838.74945000000082</v>
      </c>
      <c r="V193" s="9">
        <f t="shared" si="189"/>
        <v>824.73375000000078</v>
      </c>
      <c r="W193" s="10">
        <f t="shared" si="190"/>
        <v>810.71815000000083</v>
      </c>
      <c r="X193" s="11">
        <f t="shared" si="191"/>
        <v>796.70245000000079</v>
      </c>
      <c r="Y193" s="9">
        <f t="shared" si="192"/>
        <v>782.68685000000073</v>
      </c>
      <c r="Z193" s="10">
        <f t="shared" si="193"/>
        <v>768.67115000000081</v>
      </c>
      <c r="AA193" s="11">
        <f t="shared" si="194"/>
        <v>754.65555000000086</v>
      </c>
    </row>
    <row r="194" spans="1:27" x14ac:dyDescent="0.35">
      <c r="A194" s="6" t="s">
        <v>216</v>
      </c>
      <c r="B194" s="7">
        <v>974.91100000000074</v>
      </c>
      <c r="C194" s="8" t="s">
        <v>25</v>
      </c>
      <c r="D194" s="9">
        <f t="shared" si="172"/>
        <v>675.71100000000069</v>
      </c>
      <c r="E194" s="10">
        <f t="shared" si="173"/>
        <v>677.71100000000069</v>
      </c>
      <c r="F194" s="11">
        <f t="shared" si="174"/>
        <v>679.71100000000069</v>
      </c>
      <c r="G194" s="9">
        <f t="shared" si="175"/>
        <v>649.71100000000069</v>
      </c>
      <c r="H194" s="10">
        <f t="shared" si="176"/>
        <v>647.71100000000069</v>
      </c>
      <c r="I194" s="11">
        <f t="shared" si="177"/>
        <v>619.71100000000069</v>
      </c>
      <c r="J194" s="7">
        <v>974.91100000000074</v>
      </c>
      <c r="K194" s="10">
        <f t="shared" si="178"/>
        <v>976.89030000000071</v>
      </c>
      <c r="L194" s="11">
        <f t="shared" si="179"/>
        <v>962.88460000000077</v>
      </c>
      <c r="M194" s="9">
        <f t="shared" si="180"/>
        <v>948.85900000000072</v>
      </c>
      <c r="N194" s="10">
        <f t="shared" si="181"/>
        <v>934.84330000000068</v>
      </c>
      <c r="O194" s="11">
        <f t="shared" si="182"/>
        <v>920.82770000000073</v>
      </c>
      <c r="P194" s="9">
        <f t="shared" si="183"/>
        <v>906.81200000000069</v>
      </c>
      <c r="Q194" s="10">
        <f t="shared" si="184"/>
        <v>892.79640000000074</v>
      </c>
      <c r="R194" s="11">
        <f t="shared" si="185"/>
        <v>878.78070000000071</v>
      </c>
      <c r="S194" s="9">
        <f t="shared" si="186"/>
        <v>864.76510000000076</v>
      </c>
      <c r="T194" s="10">
        <f t="shared" si="187"/>
        <v>850.74940000000072</v>
      </c>
      <c r="U194" s="11">
        <f t="shared" si="188"/>
        <v>836.73380000000077</v>
      </c>
      <c r="V194" s="9">
        <f t="shared" si="189"/>
        <v>822.71810000000073</v>
      </c>
      <c r="W194" s="10">
        <f t="shared" si="190"/>
        <v>808.70250000000078</v>
      </c>
      <c r="X194" s="11">
        <f t="shared" si="191"/>
        <v>794.68680000000074</v>
      </c>
      <c r="Y194" s="9">
        <f t="shared" si="192"/>
        <v>780.67120000000068</v>
      </c>
      <c r="Z194" s="10">
        <f t="shared" si="193"/>
        <v>766.65550000000076</v>
      </c>
      <c r="AA194" s="11">
        <f t="shared" si="194"/>
        <v>752.63990000000081</v>
      </c>
    </row>
    <row r="195" spans="1:27" x14ac:dyDescent="0.35">
      <c r="A195" s="6" t="s">
        <v>217</v>
      </c>
      <c r="B195" s="7">
        <v>972.89535000000069</v>
      </c>
      <c r="C195" s="8" t="s">
        <v>25</v>
      </c>
      <c r="D195" s="9">
        <f t="shared" si="172"/>
        <v>673.69535000000064</v>
      </c>
      <c r="E195" s="10">
        <f t="shared" si="173"/>
        <v>675.69535000000064</v>
      </c>
      <c r="F195" s="11">
        <f t="shared" si="174"/>
        <v>677.69535000000064</v>
      </c>
      <c r="G195" s="9">
        <f t="shared" si="175"/>
        <v>647.69535000000064</v>
      </c>
      <c r="H195" s="10">
        <f t="shared" si="176"/>
        <v>645.69535000000064</v>
      </c>
      <c r="I195" s="11">
        <f t="shared" si="177"/>
        <v>617.69535000000064</v>
      </c>
      <c r="J195" s="7">
        <v>972.89535000000069</v>
      </c>
      <c r="K195" s="10">
        <f t="shared" si="178"/>
        <v>974.87465000000066</v>
      </c>
      <c r="L195" s="11">
        <f t="shared" si="179"/>
        <v>960.86895000000072</v>
      </c>
      <c r="M195" s="9">
        <f t="shared" si="180"/>
        <v>946.84335000000067</v>
      </c>
      <c r="N195" s="10">
        <f t="shared" si="181"/>
        <v>932.82765000000063</v>
      </c>
      <c r="O195" s="11">
        <f t="shared" si="182"/>
        <v>918.81205000000068</v>
      </c>
      <c r="P195" s="9">
        <f t="shared" si="183"/>
        <v>904.79635000000064</v>
      </c>
      <c r="Q195" s="10">
        <f t="shared" si="184"/>
        <v>890.78075000000069</v>
      </c>
      <c r="R195" s="11">
        <f t="shared" si="185"/>
        <v>876.76505000000066</v>
      </c>
      <c r="S195" s="9">
        <f t="shared" si="186"/>
        <v>862.74945000000071</v>
      </c>
      <c r="T195" s="10">
        <f t="shared" si="187"/>
        <v>848.73375000000067</v>
      </c>
      <c r="U195" s="11">
        <f t="shared" si="188"/>
        <v>834.71815000000072</v>
      </c>
      <c r="V195" s="9">
        <f t="shared" si="189"/>
        <v>820.70245000000068</v>
      </c>
      <c r="W195" s="10">
        <f t="shared" si="190"/>
        <v>806.68685000000073</v>
      </c>
      <c r="X195" s="11">
        <f t="shared" si="191"/>
        <v>792.67115000000069</v>
      </c>
      <c r="Y195" s="9">
        <f t="shared" si="192"/>
        <v>778.65555000000063</v>
      </c>
      <c r="Z195" s="10">
        <f t="shared" si="193"/>
        <v>764.63985000000071</v>
      </c>
      <c r="AA195" s="11">
        <f t="shared" si="194"/>
        <v>750.62425000000076</v>
      </c>
    </row>
    <row r="196" spans="1:27" x14ac:dyDescent="0.35">
      <c r="A196" s="6" t="s">
        <v>218</v>
      </c>
      <c r="B196" s="7">
        <v>970.87970000000064</v>
      </c>
      <c r="C196" s="8" t="s">
        <v>25</v>
      </c>
      <c r="D196" s="9">
        <f t="shared" si="172"/>
        <v>671.67970000000059</v>
      </c>
      <c r="E196" s="10">
        <f t="shared" si="173"/>
        <v>673.67970000000059</v>
      </c>
      <c r="F196" s="11">
        <f t="shared" si="174"/>
        <v>675.67970000000059</v>
      </c>
      <c r="G196" s="9">
        <f t="shared" si="175"/>
        <v>645.67970000000059</v>
      </c>
      <c r="H196" s="10">
        <f t="shared" si="176"/>
        <v>643.67970000000059</v>
      </c>
      <c r="I196" s="11">
        <f t="shared" si="177"/>
        <v>615.67970000000059</v>
      </c>
      <c r="J196" s="7">
        <v>970.87970000000064</v>
      </c>
      <c r="K196" s="10">
        <f t="shared" si="178"/>
        <v>972.85900000000061</v>
      </c>
      <c r="L196" s="11">
        <f t="shared" si="179"/>
        <v>958.85330000000067</v>
      </c>
      <c r="M196" s="9">
        <f t="shared" si="180"/>
        <v>944.82770000000062</v>
      </c>
      <c r="N196" s="10">
        <f t="shared" si="181"/>
        <v>930.81200000000058</v>
      </c>
      <c r="O196" s="11">
        <f t="shared" si="182"/>
        <v>916.79640000000063</v>
      </c>
      <c r="P196" s="9">
        <f t="shared" si="183"/>
        <v>902.78070000000059</v>
      </c>
      <c r="Q196" s="10">
        <f t="shared" si="184"/>
        <v>888.76510000000064</v>
      </c>
      <c r="R196" s="11">
        <f t="shared" si="185"/>
        <v>874.74940000000061</v>
      </c>
      <c r="S196" s="9">
        <f t="shared" si="186"/>
        <v>860.73380000000066</v>
      </c>
      <c r="T196" s="10">
        <f t="shared" si="187"/>
        <v>846.71810000000062</v>
      </c>
      <c r="U196" s="11">
        <f t="shared" si="188"/>
        <v>832.70250000000067</v>
      </c>
      <c r="V196" s="9">
        <f t="shared" si="189"/>
        <v>818.68680000000063</v>
      </c>
      <c r="W196" s="10">
        <f t="shared" si="190"/>
        <v>804.67120000000068</v>
      </c>
      <c r="X196" s="11">
        <f t="shared" si="191"/>
        <v>790.65550000000064</v>
      </c>
      <c r="Y196" s="9">
        <f t="shared" si="192"/>
        <v>776.63990000000058</v>
      </c>
      <c r="Z196" s="10">
        <f t="shared" si="193"/>
        <v>762.62420000000066</v>
      </c>
      <c r="AA196" s="11">
        <f t="shared" si="194"/>
        <v>748.60860000000071</v>
      </c>
    </row>
    <row r="197" spans="1:27" x14ac:dyDescent="0.35">
      <c r="A197" s="6" t="s">
        <v>219</v>
      </c>
      <c r="B197" s="7">
        <v>968.86405000000059</v>
      </c>
      <c r="C197" s="8" t="s">
        <v>25</v>
      </c>
      <c r="D197" s="9">
        <f t="shared" si="172"/>
        <v>669.66405000000054</v>
      </c>
      <c r="E197" s="10">
        <f t="shared" si="173"/>
        <v>671.66405000000054</v>
      </c>
      <c r="F197" s="11">
        <f t="shared" si="174"/>
        <v>673.66405000000054</v>
      </c>
      <c r="G197" s="9">
        <f t="shared" si="175"/>
        <v>643.66405000000054</v>
      </c>
      <c r="H197" s="10">
        <f t="shared" si="176"/>
        <v>641.66405000000054</v>
      </c>
      <c r="I197" s="11">
        <f t="shared" si="177"/>
        <v>613.66405000000054</v>
      </c>
      <c r="J197" s="7">
        <v>968.86405000000059</v>
      </c>
      <c r="K197" s="10">
        <f t="shared" si="178"/>
        <v>970.84335000000056</v>
      </c>
      <c r="L197" s="11">
        <f t="shared" si="179"/>
        <v>956.83765000000062</v>
      </c>
      <c r="M197" s="9">
        <f t="shared" si="180"/>
        <v>942.81205000000057</v>
      </c>
      <c r="N197" s="10">
        <f t="shared" si="181"/>
        <v>928.79635000000053</v>
      </c>
      <c r="O197" s="11">
        <f t="shared" si="182"/>
        <v>914.78075000000058</v>
      </c>
      <c r="P197" s="9">
        <f t="shared" si="183"/>
        <v>900.76505000000054</v>
      </c>
      <c r="Q197" s="10">
        <f t="shared" si="184"/>
        <v>886.74945000000059</v>
      </c>
      <c r="R197" s="11">
        <f t="shared" si="185"/>
        <v>872.73375000000055</v>
      </c>
      <c r="S197" s="9">
        <f t="shared" si="186"/>
        <v>858.71815000000061</v>
      </c>
      <c r="T197" s="10">
        <f t="shared" si="187"/>
        <v>844.70245000000057</v>
      </c>
      <c r="U197" s="11">
        <f t="shared" si="188"/>
        <v>830.68685000000062</v>
      </c>
      <c r="V197" s="9">
        <f t="shared" si="189"/>
        <v>816.67115000000058</v>
      </c>
      <c r="W197" s="10">
        <f t="shared" si="190"/>
        <v>802.65555000000063</v>
      </c>
      <c r="X197" s="11">
        <f t="shared" si="191"/>
        <v>788.63985000000059</v>
      </c>
      <c r="Y197" s="9">
        <f t="shared" si="192"/>
        <v>774.62425000000053</v>
      </c>
      <c r="Z197" s="10">
        <f t="shared" si="193"/>
        <v>760.6085500000006</v>
      </c>
      <c r="AA197" s="11">
        <f t="shared" si="194"/>
        <v>746.59295000000066</v>
      </c>
    </row>
    <row r="198" spans="1:27" x14ac:dyDescent="0.35">
      <c r="A198" s="6" t="s">
        <v>220</v>
      </c>
      <c r="B198" s="7">
        <f>B197-2</f>
        <v>966.86405000000059</v>
      </c>
      <c r="C198" s="8" t="s">
        <v>25</v>
      </c>
      <c r="D198" s="9">
        <f t="shared" si="172"/>
        <v>667.66405000000054</v>
      </c>
      <c r="E198" s="10">
        <f t="shared" si="173"/>
        <v>669.66405000000054</v>
      </c>
      <c r="F198" s="11">
        <f t="shared" si="174"/>
        <v>671.66405000000054</v>
      </c>
      <c r="G198" s="9">
        <f t="shared" si="175"/>
        <v>641.66405000000054</v>
      </c>
      <c r="H198" s="10">
        <f t="shared" si="176"/>
        <v>639.66405000000054</v>
      </c>
      <c r="I198" s="11">
        <f t="shared" si="177"/>
        <v>611.66405000000054</v>
      </c>
      <c r="J198" s="7">
        <f>J197-2</f>
        <v>966.86405000000059</v>
      </c>
      <c r="K198" s="10">
        <f t="shared" si="178"/>
        <v>968.84335000000056</v>
      </c>
      <c r="L198" s="11">
        <f t="shared" si="179"/>
        <v>954.83765000000062</v>
      </c>
      <c r="M198" s="9">
        <f t="shared" si="180"/>
        <v>940.81205000000057</v>
      </c>
      <c r="N198" s="10">
        <f t="shared" si="181"/>
        <v>926.79635000000053</v>
      </c>
      <c r="O198" s="11">
        <f t="shared" si="182"/>
        <v>912.78075000000058</v>
      </c>
      <c r="P198" s="9">
        <f t="shared" si="183"/>
        <v>898.76505000000054</v>
      </c>
      <c r="Q198" s="10">
        <f t="shared" si="184"/>
        <v>884.74945000000059</v>
      </c>
      <c r="R198" s="11">
        <f t="shared" si="185"/>
        <v>870.73375000000055</v>
      </c>
      <c r="S198" s="9">
        <f t="shared" si="186"/>
        <v>856.71815000000061</v>
      </c>
      <c r="T198" s="10">
        <f t="shared" si="187"/>
        <v>842.70245000000057</v>
      </c>
      <c r="U198" s="11">
        <f t="shared" si="188"/>
        <v>828.68685000000062</v>
      </c>
      <c r="V198" s="9">
        <f t="shared" si="189"/>
        <v>814.67115000000058</v>
      </c>
      <c r="W198" s="10">
        <f t="shared" si="190"/>
        <v>800.65555000000063</v>
      </c>
      <c r="X198" s="11">
        <f t="shared" si="191"/>
        <v>786.63985000000059</v>
      </c>
      <c r="Y198" s="9">
        <f t="shared" si="192"/>
        <v>772.62425000000053</v>
      </c>
      <c r="Z198" s="10">
        <f t="shared" si="193"/>
        <v>758.6085500000006</v>
      </c>
      <c r="AA198" s="11">
        <f t="shared" si="194"/>
        <v>744.59295000000066</v>
      </c>
    </row>
    <row r="199" spans="1:27" x14ac:dyDescent="0.35">
      <c r="A199" s="6" t="s">
        <v>221</v>
      </c>
      <c r="B199" s="7">
        <f>B198-2</f>
        <v>964.86405000000059</v>
      </c>
      <c r="C199" s="8" t="s">
        <v>25</v>
      </c>
      <c r="D199" s="9">
        <f t="shared" si="172"/>
        <v>665.66405000000054</v>
      </c>
      <c r="E199" s="10">
        <f t="shared" si="173"/>
        <v>667.66405000000054</v>
      </c>
      <c r="F199" s="11">
        <f t="shared" si="174"/>
        <v>669.66405000000054</v>
      </c>
      <c r="G199" s="9">
        <f t="shared" si="175"/>
        <v>639.66405000000054</v>
      </c>
      <c r="H199" s="10">
        <f t="shared" si="176"/>
        <v>637.66405000000054</v>
      </c>
      <c r="I199" s="11">
        <f t="shared" si="177"/>
        <v>609.66405000000054</v>
      </c>
      <c r="J199" s="7">
        <f>J198-2</f>
        <v>964.86405000000059</v>
      </c>
      <c r="K199" s="10">
        <f t="shared" si="178"/>
        <v>966.84335000000056</v>
      </c>
      <c r="L199" s="11">
        <f t="shared" si="179"/>
        <v>952.83765000000062</v>
      </c>
      <c r="M199" s="9">
        <f t="shared" si="180"/>
        <v>938.81205000000057</v>
      </c>
      <c r="N199" s="10">
        <f t="shared" si="181"/>
        <v>924.79635000000053</v>
      </c>
      <c r="O199" s="11">
        <f t="shared" si="182"/>
        <v>910.78075000000058</v>
      </c>
      <c r="P199" s="9">
        <f t="shared" si="183"/>
        <v>896.76505000000054</v>
      </c>
      <c r="Q199" s="10">
        <f t="shared" si="184"/>
        <v>882.74945000000059</v>
      </c>
      <c r="R199" s="11">
        <f t="shared" si="185"/>
        <v>868.73375000000055</v>
      </c>
      <c r="S199" s="9">
        <f t="shared" si="186"/>
        <v>854.71815000000061</v>
      </c>
      <c r="T199" s="10">
        <f t="shared" si="187"/>
        <v>840.70245000000057</v>
      </c>
      <c r="U199" s="11">
        <f t="shared" si="188"/>
        <v>826.68685000000062</v>
      </c>
      <c r="V199" s="9">
        <f t="shared" si="189"/>
        <v>812.67115000000058</v>
      </c>
      <c r="W199" s="10">
        <f t="shared" si="190"/>
        <v>798.65555000000063</v>
      </c>
      <c r="X199" s="11">
        <f t="shared" si="191"/>
        <v>784.63985000000059</v>
      </c>
      <c r="Y199" s="9">
        <f t="shared" si="192"/>
        <v>770.62425000000053</v>
      </c>
      <c r="Z199" s="10">
        <f t="shared" si="193"/>
        <v>756.6085500000006</v>
      </c>
      <c r="AA199" s="11">
        <f t="shared" si="194"/>
        <v>742.59295000000066</v>
      </c>
    </row>
    <row r="200" spans="1:27" x14ac:dyDescent="0.35">
      <c r="A200" s="6" t="s">
        <v>222</v>
      </c>
      <c r="B200" s="7">
        <f t="shared" ref="B200:B202" si="199">B199-2</f>
        <v>962.86405000000059</v>
      </c>
      <c r="C200" s="8" t="s">
        <v>25</v>
      </c>
      <c r="D200" s="9">
        <f t="shared" si="172"/>
        <v>663.66405000000054</v>
      </c>
      <c r="E200" s="10">
        <f t="shared" si="173"/>
        <v>665.66405000000054</v>
      </c>
      <c r="F200" s="11">
        <f t="shared" si="174"/>
        <v>667.66405000000054</v>
      </c>
      <c r="G200" s="9">
        <f t="shared" si="175"/>
        <v>637.66405000000054</v>
      </c>
      <c r="H200" s="10">
        <f t="shared" si="176"/>
        <v>635.66405000000054</v>
      </c>
      <c r="I200" s="11">
        <f t="shared" si="177"/>
        <v>607.66405000000054</v>
      </c>
      <c r="J200" s="7">
        <f t="shared" ref="J200:J202" si="200">J199-2</f>
        <v>962.86405000000059</v>
      </c>
      <c r="K200" s="10">
        <f t="shared" si="178"/>
        <v>964.84335000000056</v>
      </c>
      <c r="L200" s="11">
        <f t="shared" si="179"/>
        <v>950.83765000000062</v>
      </c>
      <c r="M200" s="9">
        <f t="shared" si="180"/>
        <v>936.81205000000057</v>
      </c>
      <c r="N200" s="10">
        <f t="shared" si="181"/>
        <v>922.79635000000053</v>
      </c>
      <c r="O200" s="11">
        <f t="shared" si="182"/>
        <v>908.78075000000058</v>
      </c>
      <c r="P200" s="9">
        <f t="shared" si="183"/>
        <v>894.76505000000054</v>
      </c>
      <c r="Q200" s="10">
        <f t="shared" si="184"/>
        <v>880.74945000000059</v>
      </c>
      <c r="R200" s="11">
        <f t="shared" si="185"/>
        <v>866.73375000000055</v>
      </c>
      <c r="S200" s="9">
        <f t="shared" si="186"/>
        <v>852.71815000000061</v>
      </c>
      <c r="T200" s="10">
        <f t="shared" si="187"/>
        <v>838.70245000000057</v>
      </c>
      <c r="U200" s="11">
        <f t="shared" si="188"/>
        <v>824.68685000000062</v>
      </c>
      <c r="V200" s="9">
        <f t="shared" si="189"/>
        <v>810.67115000000058</v>
      </c>
      <c r="W200" s="10">
        <f t="shared" si="190"/>
        <v>796.65555000000063</v>
      </c>
      <c r="X200" s="11">
        <f t="shared" si="191"/>
        <v>782.63985000000059</v>
      </c>
      <c r="Y200" s="9">
        <f t="shared" si="192"/>
        <v>768.62425000000053</v>
      </c>
      <c r="Z200" s="10">
        <f t="shared" si="193"/>
        <v>754.6085500000006</v>
      </c>
      <c r="AA200" s="11">
        <f t="shared" si="194"/>
        <v>740.59295000000066</v>
      </c>
    </row>
    <row r="201" spans="1:27" x14ac:dyDescent="0.35">
      <c r="A201" s="6" t="s">
        <v>223</v>
      </c>
      <c r="B201" s="7">
        <f t="shared" si="199"/>
        <v>960.86405000000059</v>
      </c>
      <c r="C201" s="8" t="s">
        <v>25</v>
      </c>
      <c r="D201" s="9">
        <f t="shared" si="172"/>
        <v>661.66405000000054</v>
      </c>
      <c r="E201" s="10">
        <f t="shared" si="173"/>
        <v>663.66405000000054</v>
      </c>
      <c r="F201" s="11">
        <f t="shared" si="174"/>
        <v>665.66405000000054</v>
      </c>
      <c r="G201" s="9">
        <f t="shared" si="175"/>
        <v>635.66405000000054</v>
      </c>
      <c r="H201" s="10">
        <f t="shared" si="176"/>
        <v>633.66405000000054</v>
      </c>
      <c r="I201" s="11">
        <f t="shared" si="177"/>
        <v>605.66405000000054</v>
      </c>
      <c r="J201" s="7">
        <f t="shared" si="200"/>
        <v>960.86405000000059</v>
      </c>
      <c r="K201" s="10">
        <f t="shared" si="178"/>
        <v>962.84335000000056</v>
      </c>
      <c r="L201" s="11">
        <f t="shared" si="179"/>
        <v>948.83765000000062</v>
      </c>
      <c r="M201" s="9">
        <f t="shared" si="180"/>
        <v>934.81205000000057</v>
      </c>
      <c r="N201" s="10">
        <f t="shared" si="181"/>
        <v>920.79635000000053</v>
      </c>
      <c r="O201" s="11">
        <f t="shared" si="182"/>
        <v>906.78075000000058</v>
      </c>
      <c r="P201" s="9">
        <f t="shared" si="183"/>
        <v>892.76505000000054</v>
      </c>
      <c r="Q201" s="10">
        <f t="shared" si="184"/>
        <v>878.74945000000059</v>
      </c>
      <c r="R201" s="11">
        <f t="shared" si="185"/>
        <v>864.73375000000055</v>
      </c>
      <c r="S201" s="9">
        <f t="shared" si="186"/>
        <v>850.71815000000061</v>
      </c>
      <c r="T201" s="10">
        <f t="shared" si="187"/>
        <v>836.70245000000057</v>
      </c>
      <c r="U201" s="11">
        <f t="shared" si="188"/>
        <v>822.68685000000062</v>
      </c>
      <c r="V201" s="9">
        <f t="shared" si="189"/>
        <v>808.67115000000058</v>
      </c>
      <c r="W201" s="10">
        <f t="shared" si="190"/>
        <v>794.65555000000063</v>
      </c>
      <c r="X201" s="11">
        <f t="shared" si="191"/>
        <v>780.63985000000059</v>
      </c>
      <c r="Y201" s="9">
        <f t="shared" si="192"/>
        <v>766.62425000000053</v>
      </c>
      <c r="Z201" s="10">
        <f t="shared" si="193"/>
        <v>752.6085500000006</v>
      </c>
      <c r="AA201" s="11">
        <f t="shared" si="194"/>
        <v>738.59295000000066</v>
      </c>
    </row>
    <row r="202" spans="1:27" x14ac:dyDescent="0.35">
      <c r="A202" s="6" t="s">
        <v>224</v>
      </c>
      <c r="B202" s="7">
        <f t="shared" si="199"/>
        <v>958.86405000000059</v>
      </c>
      <c r="C202" s="8" t="s">
        <v>25</v>
      </c>
      <c r="D202" s="9">
        <f t="shared" si="172"/>
        <v>659.66405000000054</v>
      </c>
      <c r="E202" s="10">
        <f t="shared" si="173"/>
        <v>661.66405000000054</v>
      </c>
      <c r="F202" s="11">
        <f t="shared" si="174"/>
        <v>663.66405000000054</v>
      </c>
      <c r="G202" s="9">
        <f t="shared" si="175"/>
        <v>633.66405000000054</v>
      </c>
      <c r="H202" s="10">
        <f t="shared" si="176"/>
        <v>631.66405000000054</v>
      </c>
      <c r="I202" s="11">
        <f t="shared" si="177"/>
        <v>603.66405000000054</v>
      </c>
      <c r="J202" s="7">
        <f t="shared" si="200"/>
        <v>958.86405000000059</v>
      </c>
      <c r="K202" s="10">
        <f t="shared" si="178"/>
        <v>960.84335000000056</v>
      </c>
      <c r="L202" s="11">
        <f t="shared" si="179"/>
        <v>946.83765000000062</v>
      </c>
      <c r="M202" s="9">
        <f t="shared" si="180"/>
        <v>932.81205000000057</v>
      </c>
      <c r="N202" s="10">
        <f t="shared" si="181"/>
        <v>918.79635000000053</v>
      </c>
      <c r="O202" s="11">
        <f t="shared" si="182"/>
        <v>904.78075000000058</v>
      </c>
      <c r="P202" s="9">
        <f t="shared" si="183"/>
        <v>890.76505000000054</v>
      </c>
      <c r="Q202" s="10">
        <f t="shared" si="184"/>
        <v>876.74945000000059</v>
      </c>
      <c r="R202" s="11">
        <f t="shared" si="185"/>
        <v>862.73375000000055</v>
      </c>
      <c r="S202" s="9">
        <f t="shared" si="186"/>
        <v>848.71815000000061</v>
      </c>
      <c r="T202" s="10">
        <f t="shared" si="187"/>
        <v>834.70245000000057</v>
      </c>
      <c r="U202" s="11">
        <f t="shared" si="188"/>
        <v>820.68685000000062</v>
      </c>
      <c r="V202" s="9">
        <f t="shared" si="189"/>
        <v>806.67115000000058</v>
      </c>
      <c r="W202" s="10">
        <f t="shared" si="190"/>
        <v>792.65555000000063</v>
      </c>
      <c r="X202" s="11">
        <f t="shared" si="191"/>
        <v>778.63985000000059</v>
      </c>
      <c r="Y202" s="9">
        <f t="shared" si="192"/>
        <v>764.62425000000053</v>
      </c>
      <c r="Z202" s="10">
        <f t="shared" si="193"/>
        <v>750.6085500000006</v>
      </c>
      <c r="AA202" s="11">
        <f t="shared" si="194"/>
        <v>736.59295000000066</v>
      </c>
    </row>
    <row r="203" spans="1:27" x14ac:dyDescent="0.35">
      <c r="A203" s="6" t="s">
        <v>225</v>
      </c>
      <c r="B203" s="7">
        <v>990.9</v>
      </c>
      <c r="C203" s="8" t="s">
        <v>25</v>
      </c>
      <c r="D203" s="9">
        <f t="shared" si="172"/>
        <v>691.7</v>
      </c>
      <c r="E203" s="10">
        <f t="shared" si="173"/>
        <v>693.7</v>
      </c>
      <c r="F203" s="11">
        <f t="shared" si="174"/>
        <v>695.7</v>
      </c>
      <c r="G203" s="9">
        <f t="shared" si="175"/>
        <v>665.7</v>
      </c>
      <c r="H203" s="10">
        <f t="shared" si="176"/>
        <v>663.7</v>
      </c>
      <c r="I203" s="11">
        <f t="shared" si="177"/>
        <v>635.70000000000005</v>
      </c>
      <c r="J203" s="7">
        <v>990.9</v>
      </c>
      <c r="K203" s="10">
        <f t="shared" si="178"/>
        <v>992.87929999999994</v>
      </c>
      <c r="L203" s="11">
        <f t="shared" si="179"/>
        <v>978.87360000000001</v>
      </c>
      <c r="M203" s="9">
        <f t="shared" si="180"/>
        <v>964.84799999999996</v>
      </c>
      <c r="N203" s="10">
        <f t="shared" si="181"/>
        <v>950.83230000000003</v>
      </c>
      <c r="O203" s="11">
        <f t="shared" si="182"/>
        <v>936.81669999999997</v>
      </c>
      <c r="P203" s="9">
        <f t="shared" si="183"/>
        <v>922.80099999999993</v>
      </c>
      <c r="Q203" s="10">
        <f t="shared" si="184"/>
        <v>908.78539999999998</v>
      </c>
      <c r="R203" s="11">
        <f t="shared" si="185"/>
        <v>894.76969999999994</v>
      </c>
      <c r="S203" s="9">
        <f t="shared" si="186"/>
        <v>880.75409999999999</v>
      </c>
      <c r="T203" s="10">
        <f t="shared" si="187"/>
        <v>866.73839999999996</v>
      </c>
      <c r="U203" s="11">
        <f t="shared" si="188"/>
        <v>852.72280000000001</v>
      </c>
      <c r="V203" s="9">
        <f t="shared" si="189"/>
        <v>838.70709999999997</v>
      </c>
      <c r="W203" s="10">
        <f t="shared" si="190"/>
        <v>824.69150000000002</v>
      </c>
      <c r="X203" s="11">
        <f t="shared" si="191"/>
        <v>810.67579999999998</v>
      </c>
      <c r="Y203" s="9">
        <f t="shared" si="192"/>
        <v>796.66020000000003</v>
      </c>
      <c r="Z203" s="10">
        <f t="shared" si="193"/>
        <v>782.64449999999999</v>
      </c>
      <c r="AA203" s="11">
        <f t="shared" si="194"/>
        <v>768.62889999999993</v>
      </c>
    </row>
    <row r="204" spans="1:27" x14ac:dyDescent="0.35">
      <c r="A204" s="6" t="s">
        <v>226</v>
      </c>
      <c r="B204" s="7">
        <f>B203-2</f>
        <v>988.9</v>
      </c>
      <c r="C204" s="8" t="s">
        <v>25</v>
      </c>
      <c r="D204" s="9">
        <f t="shared" si="172"/>
        <v>689.7</v>
      </c>
      <c r="E204" s="10">
        <f t="shared" si="173"/>
        <v>691.7</v>
      </c>
      <c r="F204" s="11">
        <f t="shared" si="174"/>
        <v>693.7</v>
      </c>
      <c r="G204" s="9">
        <f t="shared" si="175"/>
        <v>663.7</v>
      </c>
      <c r="H204" s="10">
        <f t="shared" si="176"/>
        <v>661.7</v>
      </c>
      <c r="I204" s="11">
        <f t="shared" si="177"/>
        <v>633.70000000000005</v>
      </c>
      <c r="J204" s="7">
        <f>J203-2</f>
        <v>988.9</v>
      </c>
      <c r="K204" s="10">
        <f t="shared" si="178"/>
        <v>990.87929999999994</v>
      </c>
      <c r="L204" s="11">
        <f t="shared" si="179"/>
        <v>976.87360000000001</v>
      </c>
      <c r="M204" s="9">
        <f t="shared" si="180"/>
        <v>962.84799999999996</v>
      </c>
      <c r="N204" s="10">
        <f t="shared" si="181"/>
        <v>948.83230000000003</v>
      </c>
      <c r="O204" s="11">
        <f t="shared" si="182"/>
        <v>934.81669999999997</v>
      </c>
      <c r="P204" s="9">
        <f t="shared" si="183"/>
        <v>920.80099999999993</v>
      </c>
      <c r="Q204" s="10">
        <f t="shared" si="184"/>
        <v>906.78539999999998</v>
      </c>
      <c r="R204" s="11">
        <f t="shared" si="185"/>
        <v>892.76969999999994</v>
      </c>
      <c r="S204" s="9">
        <f t="shared" si="186"/>
        <v>878.75409999999999</v>
      </c>
      <c r="T204" s="10">
        <f t="shared" si="187"/>
        <v>864.73839999999996</v>
      </c>
      <c r="U204" s="11">
        <f t="shared" si="188"/>
        <v>850.72280000000001</v>
      </c>
      <c r="V204" s="9">
        <f t="shared" si="189"/>
        <v>836.70709999999997</v>
      </c>
      <c r="W204" s="10">
        <f t="shared" si="190"/>
        <v>822.69150000000002</v>
      </c>
      <c r="X204" s="11">
        <f t="shared" si="191"/>
        <v>808.67579999999998</v>
      </c>
      <c r="Y204" s="9">
        <f t="shared" si="192"/>
        <v>794.66020000000003</v>
      </c>
      <c r="Z204" s="10">
        <f t="shared" si="193"/>
        <v>780.64449999999999</v>
      </c>
      <c r="AA204" s="11">
        <f t="shared" si="194"/>
        <v>766.62889999999993</v>
      </c>
    </row>
    <row r="205" spans="1:27" x14ac:dyDescent="0.35">
      <c r="A205" s="6" t="s">
        <v>227</v>
      </c>
      <c r="B205" s="7">
        <f t="shared" ref="B205:B207" si="201">B204-2</f>
        <v>986.9</v>
      </c>
      <c r="C205" s="8" t="s">
        <v>25</v>
      </c>
      <c r="D205" s="9">
        <f t="shared" si="172"/>
        <v>687.7</v>
      </c>
      <c r="E205" s="10">
        <f t="shared" si="173"/>
        <v>689.7</v>
      </c>
      <c r="F205" s="11">
        <f t="shared" si="174"/>
        <v>691.7</v>
      </c>
      <c r="G205" s="9">
        <f t="shared" si="175"/>
        <v>661.7</v>
      </c>
      <c r="H205" s="10">
        <f t="shared" si="176"/>
        <v>659.7</v>
      </c>
      <c r="I205" s="11">
        <f t="shared" si="177"/>
        <v>631.70000000000005</v>
      </c>
      <c r="J205" s="7">
        <f t="shared" ref="J205:J207" si="202">J204-2</f>
        <v>986.9</v>
      </c>
      <c r="K205" s="10">
        <f t="shared" si="178"/>
        <v>988.87929999999994</v>
      </c>
      <c r="L205" s="11">
        <f t="shared" si="179"/>
        <v>974.87360000000001</v>
      </c>
      <c r="M205" s="9">
        <f t="shared" si="180"/>
        <v>960.84799999999996</v>
      </c>
      <c r="N205" s="10">
        <f t="shared" si="181"/>
        <v>946.83230000000003</v>
      </c>
      <c r="O205" s="11">
        <f t="shared" si="182"/>
        <v>932.81669999999997</v>
      </c>
      <c r="P205" s="9">
        <f t="shared" si="183"/>
        <v>918.80099999999993</v>
      </c>
      <c r="Q205" s="10">
        <f t="shared" si="184"/>
        <v>904.78539999999998</v>
      </c>
      <c r="R205" s="11">
        <f t="shared" si="185"/>
        <v>890.76969999999994</v>
      </c>
      <c r="S205" s="9">
        <f t="shared" si="186"/>
        <v>876.75409999999999</v>
      </c>
      <c r="T205" s="10">
        <f t="shared" si="187"/>
        <v>862.73839999999996</v>
      </c>
      <c r="U205" s="11">
        <f t="shared" si="188"/>
        <v>848.72280000000001</v>
      </c>
      <c r="V205" s="9">
        <f t="shared" si="189"/>
        <v>834.70709999999997</v>
      </c>
      <c r="W205" s="10">
        <f t="shared" si="190"/>
        <v>820.69150000000002</v>
      </c>
      <c r="X205" s="11">
        <f t="shared" si="191"/>
        <v>806.67579999999998</v>
      </c>
      <c r="Y205" s="9">
        <f t="shared" si="192"/>
        <v>792.66020000000003</v>
      </c>
      <c r="Z205" s="10">
        <f t="shared" si="193"/>
        <v>778.64449999999999</v>
      </c>
      <c r="AA205" s="11">
        <f t="shared" si="194"/>
        <v>764.62889999999993</v>
      </c>
    </row>
    <row r="206" spans="1:27" x14ac:dyDescent="0.35">
      <c r="A206" s="6" t="s">
        <v>228</v>
      </c>
      <c r="B206" s="7">
        <f t="shared" si="201"/>
        <v>984.9</v>
      </c>
      <c r="C206" s="8" t="s">
        <v>25</v>
      </c>
      <c r="D206" s="9">
        <f t="shared" si="172"/>
        <v>685.7</v>
      </c>
      <c r="E206" s="10">
        <f t="shared" si="173"/>
        <v>687.7</v>
      </c>
      <c r="F206" s="11">
        <f t="shared" si="174"/>
        <v>689.7</v>
      </c>
      <c r="G206" s="9">
        <f t="shared" si="175"/>
        <v>659.7</v>
      </c>
      <c r="H206" s="10">
        <f t="shared" si="176"/>
        <v>657.7</v>
      </c>
      <c r="I206" s="11">
        <f t="shared" si="177"/>
        <v>629.70000000000005</v>
      </c>
      <c r="J206" s="7">
        <f t="shared" si="202"/>
        <v>984.9</v>
      </c>
      <c r="K206" s="10">
        <f t="shared" si="178"/>
        <v>986.87929999999994</v>
      </c>
      <c r="L206" s="11">
        <f t="shared" si="179"/>
        <v>972.87360000000001</v>
      </c>
      <c r="M206" s="9">
        <f t="shared" si="180"/>
        <v>958.84799999999996</v>
      </c>
      <c r="N206" s="10">
        <f t="shared" si="181"/>
        <v>944.83230000000003</v>
      </c>
      <c r="O206" s="11">
        <f t="shared" si="182"/>
        <v>930.81669999999997</v>
      </c>
      <c r="P206" s="9">
        <f t="shared" si="183"/>
        <v>916.80099999999993</v>
      </c>
      <c r="Q206" s="10">
        <f t="shared" si="184"/>
        <v>902.78539999999998</v>
      </c>
      <c r="R206" s="11">
        <f t="shared" si="185"/>
        <v>888.76969999999994</v>
      </c>
      <c r="S206" s="9">
        <f t="shared" si="186"/>
        <v>874.75409999999999</v>
      </c>
      <c r="T206" s="10">
        <f t="shared" si="187"/>
        <v>860.73839999999996</v>
      </c>
      <c r="U206" s="11">
        <f t="shared" si="188"/>
        <v>846.72280000000001</v>
      </c>
      <c r="V206" s="9">
        <f t="shared" si="189"/>
        <v>832.70709999999997</v>
      </c>
      <c r="W206" s="10">
        <f t="shared" si="190"/>
        <v>818.69150000000002</v>
      </c>
      <c r="X206" s="11">
        <f t="shared" si="191"/>
        <v>804.67579999999998</v>
      </c>
      <c r="Y206" s="9">
        <f t="shared" si="192"/>
        <v>790.66020000000003</v>
      </c>
      <c r="Z206" s="10">
        <f t="shared" si="193"/>
        <v>776.64449999999999</v>
      </c>
      <c r="AA206" s="11">
        <f t="shared" si="194"/>
        <v>762.62889999999993</v>
      </c>
    </row>
    <row r="207" spans="1:27" x14ac:dyDescent="0.35">
      <c r="A207" s="6" t="s">
        <v>229</v>
      </c>
      <c r="B207" s="7">
        <f t="shared" si="201"/>
        <v>982.9</v>
      </c>
      <c r="C207" s="8" t="s">
        <v>25</v>
      </c>
      <c r="D207" s="9">
        <f t="shared" ref="D207:D238" si="203">B207-299.2</f>
        <v>683.7</v>
      </c>
      <c r="E207" s="10">
        <f t="shared" ref="E207:E238" si="204">B207-297.2</f>
        <v>685.7</v>
      </c>
      <c r="F207" s="11">
        <f t="shared" ref="F207:F238" si="205">B207-295.2</f>
        <v>687.7</v>
      </c>
      <c r="G207" s="9">
        <f t="shared" ref="G207:G238" si="206">B207-325.2</f>
        <v>657.7</v>
      </c>
      <c r="H207" s="10">
        <f t="shared" ref="H207:H238" si="207">B207-327.2</f>
        <v>655.7</v>
      </c>
      <c r="I207" s="11">
        <f t="shared" ref="I207:I238" si="208">B207-355.2</f>
        <v>627.70000000000005</v>
      </c>
      <c r="J207" s="7">
        <f t="shared" si="202"/>
        <v>982.9</v>
      </c>
      <c r="K207" s="10">
        <f t="shared" ref="K207:K238" si="209">J207+1.9793</f>
        <v>984.87929999999994</v>
      </c>
      <c r="L207" s="11">
        <f t="shared" ref="L207:L238" si="210">J207-12.0264</f>
        <v>970.87360000000001</v>
      </c>
      <c r="M207" s="9">
        <f t="shared" ref="M207:M238" si="211">J207-26.052</f>
        <v>956.84799999999996</v>
      </c>
      <c r="N207" s="10">
        <f t="shared" ref="N207:N238" si="212">J207-40.0677</f>
        <v>942.83230000000003</v>
      </c>
      <c r="O207" s="11">
        <f t="shared" ref="O207:O238" si="213">J207-54.0833</f>
        <v>928.81669999999997</v>
      </c>
      <c r="P207" s="9">
        <f t="shared" ref="P207:P238" si="214">J207-68.099</f>
        <v>914.80099999999993</v>
      </c>
      <c r="Q207" s="10">
        <f t="shared" ref="Q207:Q238" si="215">J207-82.1146</f>
        <v>900.78539999999998</v>
      </c>
      <c r="R207" s="11">
        <f t="shared" ref="R207:R238" si="216">J207-96.1303</f>
        <v>886.76969999999994</v>
      </c>
      <c r="S207" s="9">
        <f t="shared" ref="S207:S238" si="217">J207-110.1459</f>
        <v>872.75409999999999</v>
      </c>
      <c r="T207" s="10">
        <f t="shared" ref="T207:T238" si="218">J207-124.1616</f>
        <v>858.73839999999996</v>
      </c>
      <c r="U207" s="11">
        <f t="shared" ref="U207:U238" si="219">J207-138.1772</f>
        <v>844.72280000000001</v>
      </c>
      <c r="V207" s="9">
        <f t="shared" ref="V207:V238" si="220">J207-152.1929</f>
        <v>830.70709999999997</v>
      </c>
      <c r="W207" s="10">
        <f t="shared" ref="W207:W238" si="221">J207-166.2085</f>
        <v>816.69150000000002</v>
      </c>
      <c r="X207" s="11">
        <f t="shared" ref="X207:X238" si="222">J207-180.2242</f>
        <v>802.67579999999998</v>
      </c>
      <c r="Y207" s="9">
        <f t="shared" ref="Y207:Y238" si="223">J207-194.2398</f>
        <v>788.66020000000003</v>
      </c>
      <c r="Z207" s="10">
        <f t="shared" ref="Z207:Z238" si="224">J207-208.2555</f>
        <v>774.64449999999999</v>
      </c>
      <c r="AA207" s="11">
        <f t="shared" ref="AA207:AA238" si="225">J207-222.2711</f>
        <v>760.62889999999993</v>
      </c>
    </row>
    <row r="208" spans="1:27" x14ac:dyDescent="0.35">
      <c r="A208" s="6" t="s">
        <v>230</v>
      </c>
      <c r="B208" s="7">
        <f>B207-2</f>
        <v>980.9</v>
      </c>
      <c r="C208" s="8" t="s">
        <v>25</v>
      </c>
      <c r="D208" s="9">
        <f t="shared" si="203"/>
        <v>681.7</v>
      </c>
      <c r="E208" s="10">
        <f t="shared" si="204"/>
        <v>683.7</v>
      </c>
      <c r="F208" s="11">
        <f t="shared" si="205"/>
        <v>685.7</v>
      </c>
      <c r="G208" s="9">
        <f t="shared" si="206"/>
        <v>655.7</v>
      </c>
      <c r="H208" s="10">
        <f t="shared" si="207"/>
        <v>653.70000000000005</v>
      </c>
      <c r="I208" s="11">
        <f t="shared" si="208"/>
        <v>625.70000000000005</v>
      </c>
      <c r="J208" s="7">
        <f>J207-2</f>
        <v>980.9</v>
      </c>
      <c r="K208" s="10">
        <f t="shared" si="209"/>
        <v>982.87929999999994</v>
      </c>
      <c r="L208" s="11">
        <f t="shared" si="210"/>
        <v>968.87360000000001</v>
      </c>
      <c r="M208" s="9">
        <f t="shared" si="211"/>
        <v>954.84799999999996</v>
      </c>
      <c r="N208" s="10">
        <f t="shared" si="212"/>
        <v>940.83230000000003</v>
      </c>
      <c r="O208" s="11">
        <f t="shared" si="213"/>
        <v>926.81669999999997</v>
      </c>
      <c r="P208" s="9">
        <f t="shared" si="214"/>
        <v>912.80099999999993</v>
      </c>
      <c r="Q208" s="10">
        <f t="shared" si="215"/>
        <v>898.78539999999998</v>
      </c>
      <c r="R208" s="11">
        <f t="shared" si="216"/>
        <v>884.76969999999994</v>
      </c>
      <c r="S208" s="9">
        <f t="shared" si="217"/>
        <v>870.75409999999999</v>
      </c>
      <c r="T208" s="10">
        <f t="shared" si="218"/>
        <v>856.73839999999996</v>
      </c>
      <c r="U208" s="11">
        <f t="shared" si="219"/>
        <v>842.72280000000001</v>
      </c>
      <c r="V208" s="9">
        <f t="shared" si="220"/>
        <v>828.70709999999997</v>
      </c>
      <c r="W208" s="10">
        <f t="shared" si="221"/>
        <v>814.69150000000002</v>
      </c>
      <c r="X208" s="11">
        <f t="shared" si="222"/>
        <v>800.67579999999998</v>
      </c>
      <c r="Y208" s="9">
        <f t="shared" si="223"/>
        <v>786.66020000000003</v>
      </c>
      <c r="Z208" s="10">
        <f t="shared" si="224"/>
        <v>772.64449999999999</v>
      </c>
      <c r="AA208" s="11">
        <f t="shared" si="225"/>
        <v>758.62889999999993</v>
      </c>
    </row>
    <row r="209" spans="1:27" x14ac:dyDescent="0.35">
      <c r="A209" s="6" t="s">
        <v>231</v>
      </c>
      <c r="B209" s="7">
        <f>B208-2</f>
        <v>978.9</v>
      </c>
      <c r="C209" s="8" t="s">
        <v>25</v>
      </c>
      <c r="D209" s="9">
        <f t="shared" si="203"/>
        <v>679.7</v>
      </c>
      <c r="E209" s="10">
        <f t="shared" si="204"/>
        <v>681.7</v>
      </c>
      <c r="F209" s="11">
        <f t="shared" si="205"/>
        <v>683.7</v>
      </c>
      <c r="G209" s="9">
        <f t="shared" si="206"/>
        <v>653.70000000000005</v>
      </c>
      <c r="H209" s="10">
        <f t="shared" si="207"/>
        <v>651.70000000000005</v>
      </c>
      <c r="I209" s="11">
        <f t="shared" si="208"/>
        <v>623.70000000000005</v>
      </c>
      <c r="J209" s="7">
        <f>J208-2</f>
        <v>978.9</v>
      </c>
      <c r="K209" s="10">
        <f t="shared" si="209"/>
        <v>980.87929999999994</v>
      </c>
      <c r="L209" s="11">
        <f t="shared" si="210"/>
        <v>966.87360000000001</v>
      </c>
      <c r="M209" s="9">
        <f t="shared" si="211"/>
        <v>952.84799999999996</v>
      </c>
      <c r="N209" s="10">
        <f t="shared" si="212"/>
        <v>938.83230000000003</v>
      </c>
      <c r="O209" s="11">
        <f t="shared" si="213"/>
        <v>924.81669999999997</v>
      </c>
      <c r="P209" s="9">
        <f t="shared" si="214"/>
        <v>910.80099999999993</v>
      </c>
      <c r="Q209" s="10">
        <f t="shared" si="215"/>
        <v>896.78539999999998</v>
      </c>
      <c r="R209" s="11">
        <f t="shared" si="216"/>
        <v>882.76969999999994</v>
      </c>
      <c r="S209" s="9">
        <f t="shared" si="217"/>
        <v>868.75409999999999</v>
      </c>
      <c r="T209" s="10">
        <f t="shared" si="218"/>
        <v>854.73839999999996</v>
      </c>
      <c r="U209" s="11">
        <f t="shared" si="219"/>
        <v>840.72280000000001</v>
      </c>
      <c r="V209" s="9">
        <f t="shared" si="220"/>
        <v>826.70709999999997</v>
      </c>
      <c r="W209" s="10">
        <f t="shared" si="221"/>
        <v>812.69150000000002</v>
      </c>
      <c r="X209" s="11">
        <f t="shared" si="222"/>
        <v>798.67579999999998</v>
      </c>
      <c r="Y209" s="9">
        <f t="shared" si="223"/>
        <v>784.66020000000003</v>
      </c>
      <c r="Z209" s="10">
        <f t="shared" si="224"/>
        <v>770.64449999999999</v>
      </c>
      <c r="AA209" s="11">
        <f t="shared" si="225"/>
        <v>756.62889999999993</v>
      </c>
    </row>
    <row r="210" spans="1:27" x14ac:dyDescent="0.35">
      <c r="A210" s="6" t="s">
        <v>232</v>
      </c>
      <c r="B210" s="7">
        <f t="shared" ref="B210:B212" si="226">B209-2</f>
        <v>976.9</v>
      </c>
      <c r="C210" s="8" t="s">
        <v>25</v>
      </c>
      <c r="D210" s="9">
        <f t="shared" si="203"/>
        <v>677.7</v>
      </c>
      <c r="E210" s="10">
        <f t="shared" si="204"/>
        <v>679.7</v>
      </c>
      <c r="F210" s="11">
        <f t="shared" si="205"/>
        <v>681.7</v>
      </c>
      <c r="G210" s="9">
        <f t="shared" si="206"/>
        <v>651.70000000000005</v>
      </c>
      <c r="H210" s="10">
        <f t="shared" si="207"/>
        <v>649.70000000000005</v>
      </c>
      <c r="I210" s="11">
        <f t="shared" si="208"/>
        <v>621.70000000000005</v>
      </c>
      <c r="J210" s="7">
        <f t="shared" ref="J210:J212" si="227">J209-2</f>
        <v>976.9</v>
      </c>
      <c r="K210" s="10">
        <f t="shared" si="209"/>
        <v>978.87929999999994</v>
      </c>
      <c r="L210" s="11">
        <f t="shared" si="210"/>
        <v>964.87360000000001</v>
      </c>
      <c r="M210" s="9">
        <f t="shared" si="211"/>
        <v>950.84799999999996</v>
      </c>
      <c r="N210" s="10">
        <f t="shared" si="212"/>
        <v>936.83230000000003</v>
      </c>
      <c r="O210" s="11">
        <f t="shared" si="213"/>
        <v>922.81669999999997</v>
      </c>
      <c r="P210" s="9">
        <f t="shared" si="214"/>
        <v>908.80099999999993</v>
      </c>
      <c r="Q210" s="10">
        <f t="shared" si="215"/>
        <v>894.78539999999998</v>
      </c>
      <c r="R210" s="11">
        <f t="shared" si="216"/>
        <v>880.76969999999994</v>
      </c>
      <c r="S210" s="9">
        <f t="shared" si="217"/>
        <v>866.75409999999999</v>
      </c>
      <c r="T210" s="10">
        <f t="shared" si="218"/>
        <v>852.73839999999996</v>
      </c>
      <c r="U210" s="11">
        <f t="shared" si="219"/>
        <v>838.72280000000001</v>
      </c>
      <c r="V210" s="9">
        <f t="shared" si="220"/>
        <v>824.70709999999997</v>
      </c>
      <c r="W210" s="10">
        <f t="shared" si="221"/>
        <v>810.69150000000002</v>
      </c>
      <c r="X210" s="11">
        <f t="shared" si="222"/>
        <v>796.67579999999998</v>
      </c>
      <c r="Y210" s="9">
        <f t="shared" si="223"/>
        <v>782.66020000000003</v>
      </c>
      <c r="Z210" s="10">
        <f t="shared" si="224"/>
        <v>768.64449999999999</v>
      </c>
      <c r="AA210" s="11">
        <f t="shared" si="225"/>
        <v>754.62889999999993</v>
      </c>
    </row>
    <row r="211" spans="1:27" x14ac:dyDescent="0.35">
      <c r="A211" s="6" t="s">
        <v>233</v>
      </c>
      <c r="B211" s="7">
        <f t="shared" si="226"/>
        <v>974.9</v>
      </c>
      <c r="C211" s="8" t="s">
        <v>25</v>
      </c>
      <c r="D211" s="9">
        <f t="shared" si="203"/>
        <v>675.7</v>
      </c>
      <c r="E211" s="10">
        <f t="shared" si="204"/>
        <v>677.7</v>
      </c>
      <c r="F211" s="11">
        <f t="shared" si="205"/>
        <v>679.7</v>
      </c>
      <c r="G211" s="9">
        <f t="shared" si="206"/>
        <v>649.70000000000005</v>
      </c>
      <c r="H211" s="10">
        <f t="shared" si="207"/>
        <v>647.70000000000005</v>
      </c>
      <c r="I211" s="11">
        <f t="shared" si="208"/>
        <v>619.70000000000005</v>
      </c>
      <c r="J211" s="7">
        <f t="shared" si="227"/>
        <v>974.9</v>
      </c>
      <c r="K211" s="10">
        <f t="shared" si="209"/>
        <v>976.87929999999994</v>
      </c>
      <c r="L211" s="11">
        <f t="shared" si="210"/>
        <v>962.87360000000001</v>
      </c>
      <c r="M211" s="9">
        <f t="shared" si="211"/>
        <v>948.84799999999996</v>
      </c>
      <c r="N211" s="10">
        <f t="shared" si="212"/>
        <v>934.83230000000003</v>
      </c>
      <c r="O211" s="11">
        <f t="shared" si="213"/>
        <v>920.81669999999997</v>
      </c>
      <c r="P211" s="9">
        <f t="shared" si="214"/>
        <v>906.80099999999993</v>
      </c>
      <c r="Q211" s="10">
        <f t="shared" si="215"/>
        <v>892.78539999999998</v>
      </c>
      <c r="R211" s="11">
        <f t="shared" si="216"/>
        <v>878.76969999999994</v>
      </c>
      <c r="S211" s="9">
        <f t="shared" si="217"/>
        <v>864.75409999999999</v>
      </c>
      <c r="T211" s="10">
        <f t="shared" si="218"/>
        <v>850.73839999999996</v>
      </c>
      <c r="U211" s="11">
        <f t="shared" si="219"/>
        <v>836.72280000000001</v>
      </c>
      <c r="V211" s="9">
        <f t="shared" si="220"/>
        <v>822.70709999999997</v>
      </c>
      <c r="W211" s="10">
        <f t="shared" si="221"/>
        <v>808.69150000000002</v>
      </c>
      <c r="X211" s="11">
        <f t="shared" si="222"/>
        <v>794.67579999999998</v>
      </c>
      <c r="Y211" s="9">
        <f t="shared" si="223"/>
        <v>780.66020000000003</v>
      </c>
      <c r="Z211" s="10">
        <f t="shared" si="224"/>
        <v>766.64449999999999</v>
      </c>
      <c r="AA211" s="11">
        <f t="shared" si="225"/>
        <v>752.62889999999993</v>
      </c>
    </row>
    <row r="212" spans="1:27" x14ac:dyDescent="0.35">
      <c r="A212" s="6" t="s">
        <v>234</v>
      </c>
      <c r="B212" s="7">
        <f t="shared" si="226"/>
        <v>972.9</v>
      </c>
      <c r="C212" s="8" t="s">
        <v>25</v>
      </c>
      <c r="D212" s="9">
        <f t="shared" si="203"/>
        <v>673.7</v>
      </c>
      <c r="E212" s="10">
        <f t="shared" si="204"/>
        <v>675.7</v>
      </c>
      <c r="F212" s="11">
        <f t="shared" si="205"/>
        <v>677.7</v>
      </c>
      <c r="G212" s="9">
        <f t="shared" si="206"/>
        <v>647.70000000000005</v>
      </c>
      <c r="H212" s="10">
        <f t="shared" si="207"/>
        <v>645.70000000000005</v>
      </c>
      <c r="I212" s="11">
        <f t="shared" si="208"/>
        <v>617.70000000000005</v>
      </c>
      <c r="J212" s="7">
        <f t="shared" si="227"/>
        <v>972.9</v>
      </c>
      <c r="K212" s="10">
        <f t="shared" si="209"/>
        <v>974.87929999999994</v>
      </c>
      <c r="L212" s="11">
        <f t="shared" si="210"/>
        <v>960.87360000000001</v>
      </c>
      <c r="M212" s="9">
        <f t="shared" si="211"/>
        <v>946.84799999999996</v>
      </c>
      <c r="N212" s="10">
        <f t="shared" si="212"/>
        <v>932.83230000000003</v>
      </c>
      <c r="O212" s="11">
        <f t="shared" si="213"/>
        <v>918.81669999999997</v>
      </c>
      <c r="P212" s="9">
        <f t="shared" si="214"/>
        <v>904.80099999999993</v>
      </c>
      <c r="Q212" s="10">
        <f t="shared" si="215"/>
        <v>890.78539999999998</v>
      </c>
      <c r="R212" s="11">
        <f t="shared" si="216"/>
        <v>876.76969999999994</v>
      </c>
      <c r="S212" s="9">
        <f t="shared" si="217"/>
        <v>862.75409999999999</v>
      </c>
      <c r="T212" s="10">
        <f t="shared" si="218"/>
        <v>848.73839999999996</v>
      </c>
      <c r="U212" s="11">
        <f t="shared" si="219"/>
        <v>834.72280000000001</v>
      </c>
      <c r="V212" s="9">
        <f t="shared" si="220"/>
        <v>820.70709999999997</v>
      </c>
      <c r="W212" s="10">
        <f t="shared" si="221"/>
        <v>806.69150000000002</v>
      </c>
      <c r="X212" s="11">
        <f t="shared" si="222"/>
        <v>792.67579999999998</v>
      </c>
      <c r="Y212" s="9">
        <f t="shared" si="223"/>
        <v>778.66020000000003</v>
      </c>
      <c r="Z212" s="10">
        <f t="shared" si="224"/>
        <v>764.64449999999999</v>
      </c>
      <c r="AA212" s="11">
        <f t="shared" si="225"/>
        <v>750.62889999999993</v>
      </c>
    </row>
    <row r="213" spans="1:27" x14ac:dyDescent="0.35">
      <c r="A213" s="6" t="s">
        <v>235</v>
      </c>
      <c r="B213" s="7">
        <f>B203+14</f>
        <v>1004.9</v>
      </c>
      <c r="C213" s="8" t="s">
        <v>25</v>
      </c>
      <c r="D213" s="9">
        <f t="shared" si="203"/>
        <v>705.7</v>
      </c>
      <c r="E213" s="10">
        <f t="shared" si="204"/>
        <v>707.7</v>
      </c>
      <c r="F213" s="11">
        <f t="shared" si="205"/>
        <v>709.7</v>
      </c>
      <c r="G213" s="9">
        <f t="shared" si="206"/>
        <v>679.7</v>
      </c>
      <c r="H213" s="10">
        <f t="shared" si="207"/>
        <v>677.7</v>
      </c>
      <c r="I213" s="11">
        <f t="shared" si="208"/>
        <v>649.70000000000005</v>
      </c>
      <c r="J213" s="7">
        <f>J203+14</f>
        <v>1004.9</v>
      </c>
      <c r="K213" s="10">
        <f t="shared" si="209"/>
        <v>1006.8792999999999</v>
      </c>
      <c r="L213" s="11">
        <f t="shared" si="210"/>
        <v>992.87360000000001</v>
      </c>
      <c r="M213" s="9">
        <f t="shared" si="211"/>
        <v>978.84799999999996</v>
      </c>
      <c r="N213" s="10">
        <f t="shared" si="212"/>
        <v>964.83230000000003</v>
      </c>
      <c r="O213" s="11">
        <f t="shared" si="213"/>
        <v>950.81669999999997</v>
      </c>
      <c r="P213" s="9">
        <f t="shared" si="214"/>
        <v>936.80099999999993</v>
      </c>
      <c r="Q213" s="10">
        <f t="shared" si="215"/>
        <v>922.78539999999998</v>
      </c>
      <c r="R213" s="11">
        <f t="shared" si="216"/>
        <v>908.76969999999994</v>
      </c>
      <c r="S213" s="9">
        <f t="shared" si="217"/>
        <v>894.75409999999999</v>
      </c>
      <c r="T213" s="10">
        <f t="shared" si="218"/>
        <v>880.73839999999996</v>
      </c>
      <c r="U213" s="11">
        <f t="shared" si="219"/>
        <v>866.72280000000001</v>
      </c>
      <c r="V213" s="9">
        <f t="shared" si="220"/>
        <v>852.70709999999997</v>
      </c>
      <c r="W213" s="10">
        <f t="shared" si="221"/>
        <v>838.69150000000002</v>
      </c>
      <c r="X213" s="11">
        <f t="shared" si="222"/>
        <v>824.67579999999998</v>
      </c>
      <c r="Y213" s="9">
        <f t="shared" si="223"/>
        <v>810.66020000000003</v>
      </c>
      <c r="Z213" s="10">
        <f t="shared" si="224"/>
        <v>796.64449999999999</v>
      </c>
      <c r="AA213" s="11">
        <f t="shared" si="225"/>
        <v>782.62889999999993</v>
      </c>
    </row>
    <row r="214" spans="1:27" x14ac:dyDescent="0.35">
      <c r="A214" s="6" t="s">
        <v>236</v>
      </c>
      <c r="B214" s="7">
        <f>B213-2</f>
        <v>1002.9</v>
      </c>
      <c r="C214" s="8" t="s">
        <v>25</v>
      </c>
      <c r="D214" s="9">
        <f t="shared" si="203"/>
        <v>703.7</v>
      </c>
      <c r="E214" s="10">
        <f t="shared" si="204"/>
        <v>705.7</v>
      </c>
      <c r="F214" s="11">
        <f t="shared" si="205"/>
        <v>707.7</v>
      </c>
      <c r="G214" s="9">
        <f t="shared" si="206"/>
        <v>677.7</v>
      </c>
      <c r="H214" s="10">
        <f t="shared" si="207"/>
        <v>675.7</v>
      </c>
      <c r="I214" s="11">
        <f t="shared" si="208"/>
        <v>647.70000000000005</v>
      </c>
      <c r="J214" s="7">
        <f>J213-2</f>
        <v>1002.9</v>
      </c>
      <c r="K214" s="10">
        <f t="shared" si="209"/>
        <v>1004.8792999999999</v>
      </c>
      <c r="L214" s="11">
        <f t="shared" si="210"/>
        <v>990.87360000000001</v>
      </c>
      <c r="M214" s="9">
        <f t="shared" si="211"/>
        <v>976.84799999999996</v>
      </c>
      <c r="N214" s="10">
        <f t="shared" si="212"/>
        <v>962.83230000000003</v>
      </c>
      <c r="O214" s="11">
        <f t="shared" si="213"/>
        <v>948.81669999999997</v>
      </c>
      <c r="P214" s="9">
        <f t="shared" si="214"/>
        <v>934.80099999999993</v>
      </c>
      <c r="Q214" s="10">
        <f t="shared" si="215"/>
        <v>920.78539999999998</v>
      </c>
      <c r="R214" s="11">
        <f t="shared" si="216"/>
        <v>906.76969999999994</v>
      </c>
      <c r="S214" s="9">
        <f t="shared" si="217"/>
        <v>892.75409999999999</v>
      </c>
      <c r="T214" s="10">
        <f t="shared" si="218"/>
        <v>878.73839999999996</v>
      </c>
      <c r="U214" s="11">
        <f t="shared" si="219"/>
        <v>864.72280000000001</v>
      </c>
      <c r="V214" s="9">
        <f t="shared" si="220"/>
        <v>850.70709999999997</v>
      </c>
      <c r="W214" s="10">
        <f t="shared" si="221"/>
        <v>836.69150000000002</v>
      </c>
      <c r="X214" s="11">
        <f t="shared" si="222"/>
        <v>822.67579999999998</v>
      </c>
      <c r="Y214" s="9">
        <f t="shared" si="223"/>
        <v>808.66020000000003</v>
      </c>
      <c r="Z214" s="10">
        <f t="shared" si="224"/>
        <v>794.64449999999999</v>
      </c>
      <c r="AA214" s="11">
        <f t="shared" si="225"/>
        <v>780.62889999999993</v>
      </c>
    </row>
    <row r="215" spans="1:27" x14ac:dyDescent="0.35">
      <c r="A215" s="6" t="s">
        <v>237</v>
      </c>
      <c r="B215" s="7">
        <f t="shared" ref="B215:B217" si="228">B214-2</f>
        <v>1000.9</v>
      </c>
      <c r="C215" s="8" t="s">
        <v>25</v>
      </c>
      <c r="D215" s="9">
        <f t="shared" si="203"/>
        <v>701.7</v>
      </c>
      <c r="E215" s="10">
        <f t="shared" si="204"/>
        <v>703.7</v>
      </c>
      <c r="F215" s="11">
        <f t="shared" si="205"/>
        <v>705.7</v>
      </c>
      <c r="G215" s="9">
        <f t="shared" si="206"/>
        <v>675.7</v>
      </c>
      <c r="H215" s="10">
        <f t="shared" si="207"/>
        <v>673.7</v>
      </c>
      <c r="I215" s="11">
        <f t="shared" si="208"/>
        <v>645.70000000000005</v>
      </c>
      <c r="J215" s="7">
        <f t="shared" ref="J215:J217" si="229">J214-2</f>
        <v>1000.9</v>
      </c>
      <c r="K215" s="10">
        <f t="shared" si="209"/>
        <v>1002.8792999999999</v>
      </c>
      <c r="L215" s="11">
        <f t="shared" si="210"/>
        <v>988.87360000000001</v>
      </c>
      <c r="M215" s="9">
        <f t="shared" si="211"/>
        <v>974.84799999999996</v>
      </c>
      <c r="N215" s="10">
        <f t="shared" si="212"/>
        <v>960.83230000000003</v>
      </c>
      <c r="O215" s="11">
        <f t="shared" si="213"/>
        <v>946.81669999999997</v>
      </c>
      <c r="P215" s="9">
        <f t="shared" si="214"/>
        <v>932.80099999999993</v>
      </c>
      <c r="Q215" s="10">
        <f t="shared" si="215"/>
        <v>918.78539999999998</v>
      </c>
      <c r="R215" s="11">
        <f t="shared" si="216"/>
        <v>904.76969999999994</v>
      </c>
      <c r="S215" s="9">
        <f t="shared" si="217"/>
        <v>890.75409999999999</v>
      </c>
      <c r="T215" s="10">
        <f t="shared" si="218"/>
        <v>876.73839999999996</v>
      </c>
      <c r="U215" s="11">
        <f t="shared" si="219"/>
        <v>862.72280000000001</v>
      </c>
      <c r="V215" s="9">
        <f t="shared" si="220"/>
        <v>848.70709999999997</v>
      </c>
      <c r="W215" s="10">
        <f t="shared" si="221"/>
        <v>834.69150000000002</v>
      </c>
      <c r="X215" s="11">
        <f t="shared" si="222"/>
        <v>820.67579999999998</v>
      </c>
      <c r="Y215" s="9">
        <f t="shared" si="223"/>
        <v>806.66020000000003</v>
      </c>
      <c r="Z215" s="10">
        <f t="shared" si="224"/>
        <v>792.64449999999999</v>
      </c>
      <c r="AA215" s="11">
        <f t="shared" si="225"/>
        <v>778.62889999999993</v>
      </c>
    </row>
    <row r="216" spans="1:27" x14ac:dyDescent="0.35">
      <c r="A216" s="6" t="s">
        <v>238</v>
      </c>
      <c r="B216" s="7">
        <f t="shared" si="228"/>
        <v>998.9</v>
      </c>
      <c r="C216" s="8" t="s">
        <v>25</v>
      </c>
      <c r="D216" s="9">
        <f t="shared" si="203"/>
        <v>699.7</v>
      </c>
      <c r="E216" s="10">
        <f t="shared" si="204"/>
        <v>701.7</v>
      </c>
      <c r="F216" s="11">
        <f t="shared" si="205"/>
        <v>703.7</v>
      </c>
      <c r="G216" s="9">
        <f t="shared" si="206"/>
        <v>673.7</v>
      </c>
      <c r="H216" s="10">
        <f t="shared" si="207"/>
        <v>671.7</v>
      </c>
      <c r="I216" s="11">
        <f t="shared" si="208"/>
        <v>643.70000000000005</v>
      </c>
      <c r="J216" s="7">
        <f t="shared" si="229"/>
        <v>998.9</v>
      </c>
      <c r="K216" s="10">
        <f t="shared" si="209"/>
        <v>1000.8792999999999</v>
      </c>
      <c r="L216" s="11">
        <f t="shared" si="210"/>
        <v>986.87360000000001</v>
      </c>
      <c r="M216" s="9">
        <f t="shared" si="211"/>
        <v>972.84799999999996</v>
      </c>
      <c r="N216" s="10">
        <f t="shared" si="212"/>
        <v>958.83230000000003</v>
      </c>
      <c r="O216" s="11">
        <f t="shared" si="213"/>
        <v>944.81669999999997</v>
      </c>
      <c r="P216" s="9">
        <f t="shared" si="214"/>
        <v>930.80099999999993</v>
      </c>
      <c r="Q216" s="10">
        <f t="shared" si="215"/>
        <v>916.78539999999998</v>
      </c>
      <c r="R216" s="11">
        <f t="shared" si="216"/>
        <v>902.76969999999994</v>
      </c>
      <c r="S216" s="9">
        <f t="shared" si="217"/>
        <v>888.75409999999999</v>
      </c>
      <c r="T216" s="10">
        <f t="shared" si="218"/>
        <v>874.73839999999996</v>
      </c>
      <c r="U216" s="11">
        <f t="shared" si="219"/>
        <v>860.72280000000001</v>
      </c>
      <c r="V216" s="9">
        <f t="shared" si="220"/>
        <v>846.70709999999997</v>
      </c>
      <c r="W216" s="10">
        <f t="shared" si="221"/>
        <v>832.69150000000002</v>
      </c>
      <c r="X216" s="11">
        <f t="shared" si="222"/>
        <v>818.67579999999998</v>
      </c>
      <c r="Y216" s="9">
        <f t="shared" si="223"/>
        <v>804.66020000000003</v>
      </c>
      <c r="Z216" s="10">
        <f t="shared" si="224"/>
        <v>790.64449999999999</v>
      </c>
      <c r="AA216" s="11">
        <f t="shared" si="225"/>
        <v>776.62889999999993</v>
      </c>
    </row>
    <row r="217" spans="1:27" x14ac:dyDescent="0.35">
      <c r="A217" s="6" t="s">
        <v>239</v>
      </c>
      <c r="B217" s="7">
        <f t="shared" si="228"/>
        <v>996.9</v>
      </c>
      <c r="C217" s="8" t="s">
        <v>25</v>
      </c>
      <c r="D217" s="9">
        <f t="shared" si="203"/>
        <v>697.7</v>
      </c>
      <c r="E217" s="10">
        <f t="shared" si="204"/>
        <v>699.7</v>
      </c>
      <c r="F217" s="11">
        <f t="shared" si="205"/>
        <v>701.7</v>
      </c>
      <c r="G217" s="9">
        <f t="shared" si="206"/>
        <v>671.7</v>
      </c>
      <c r="H217" s="10">
        <f t="shared" si="207"/>
        <v>669.7</v>
      </c>
      <c r="I217" s="11">
        <f t="shared" si="208"/>
        <v>641.70000000000005</v>
      </c>
      <c r="J217" s="7">
        <f t="shared" si="229"/>
        <v>996.9</v>
      </c>
      <c r="K217" s="10">
        <f t="shared" si="209"/>
        <v>998.87929999999994</v>
      </c>
      <c r="L217" s="11">
        <f t="shared" si="210"/>
        <v>984.87360000000001</v>
      </c>
      <c r="M217" s="9">
        <f t="shared" si="211"/>
        <v>970.84799999999996</v>
      </c>
      <c r="N217" s="10">
        <f t="shared" si="212"/>
        <v>956.83230000000003</v>
      </c>
      <c r="O217" s="11">
        <f t="shared" si="213"/>
        <v>942.81669999999997</v>
      </c>
      <c r="P217" s="9">
        <f t="shared" si="214"/>
        <v>928.80099999999993</v>
      </c>
      <c r="Q217" s="10">
        <f t="shared" si="215"/>
        <v>914.78539999999998</v>
      </c>
      <c r="R217" s="11">
        <f t="shared" si="216"/>
        <v>900.76969999999994</v>
      </c>
      <c r="S217" s="9">
        <f t="shared" si="217"/>
        <v>886.75409999999999</v>
      </c>
      <c r="T217" s="10">
        <f t="shared" si="218"/>
        <v>872.73839999999996</v>
      </c>
      <c r="U217" s="11">
        <f t="shared" si="219"/>
        <v>858.72280000000001</v>
      </c>
      <c r="V217" s="9">
        <f t="shared" si="220"/>
        <v>844.70709999999997</v>
      </c>
      <c r="W217" s="10">
        <f t="shared" si="221"/>
        <v>830.69150000000002</v>
      </c>
      <c r="X217" s="11">
        <f t="shared" si="222"/>
        <v>816.67579999999998</v>
      </c>
      <c r="Y217" s="9">
        <f t="shared" si="223"/>
        <v>802.66020000000003</v>
      </c>
      <c r="Z217" s="10">
        <f t="shared" si="224"/>
        <v>788.64449999999999</v>
      </c>
      <c r="AA217" s="11">
        <f t="shared" si="225"/>
        <v>774.62889999999993</v>
      </c>
    </row>
    <row r="218" spans="1:27" x14ac:dyDescent="0.35">
      <c r="A218" s="6" t="s">
        <v>240</v>
      </c>
      <c r="B218" s="7">
        <f>B217-2</f>
        <v>994.9</v>
      </c>
      <c r="C218" s="8" t="s">
        <v>25</v>
      </c>
      <c r="D218" s="9">
        <f t="shared" si="203"/>
        <v>695.7</v>
      </c>
      <c r="E218" s="10">
        <f t="shared" si="204"/>
        <v>697.7</v>
      </c>
      <c r="F218" s="11">
        <f t="shared" si="205"/>
        <v>699.7</v>
      </c>
      <c r="G218" s="9">
        <f t="shared" si="206"/>
        <v>669.7</v>
      </c>
      <c r="H218" s="10">
        <f t="shared" si="207"/>
        <v>667.7</v>
      </c>
      <c r="I218" s="11">
        <f t="shared" si="208"/>
        <v>639.70000000000005</v>
      </c>
      <c r="J218" s="7">
        <f>J217-2</f>
        <v>994.9</v>
      </c>
      <c r="K218" s="10">
        <f t="shared" si="209"/>
        <v>996.87929999999994</v>
      </c>
      <c r="L218" s="11">
        <f t="shared" si="210"/>
        <v>982.87360000000001</v>
      </c>
      <c r="M218" s="9">
        <f t="shared" si="211"/>
        <v>968.84799999999996</v>
      </c>
      <c r="N218" s="10">
        <f t="shared" si="212"/>
        <v>954.83230000000003</v>
      </c>
      <c r="O218" s="11">
        <f t="shared" si="213"/>
        <v>940.81669999999997</v>
      </c>
      <c r="P218" s="9">
        <f t="shared" si="214"/>
        <v>926.80099999999993</v>
      </c>
      <c r="Q218" s="10">
        <f t="shared" si="215"/>
        <v>912.78539999999998</v>
      </c>
      <c r="R218" s="11">
        <f t="shared" si="216"/>
        <v>898.76969999999994</v>
      </c>
      <c r="S218" s="9">
        <f t="shared" si="217"/>
        <v>884.75409999999999</v>
      </c>
      <c r="T218" s="10">
        <f t="shared" si="218"/>
        <v>870.73839999999996</v>
      </c>
      <c r="U218" s="11">
        <f t="shared" si="219"/>
        <v>856.72280000000001</v>
      </c>
      <c r="V218" s="9">
        <f t="shared" si="220"/>
        <v>842.70709999999997</v>
      </c>
      <c r="W218" s="10">
        <f t="shared" si="221"/>
        <v>828.69150000000002</v>
      </c>
      <c r="X218" s="11">
        <f t="shared" si="222"/>
        <v>814.67579999999998</v>
      </c>
      <c r="Y218" s="9">
        <f t="shared" si="223"/>
        <v>800.66020000000003</v>
      </c>
      <c r="Z218" s="10">
        <f t="shared" si="224"/>
        <v>786.64449999999999</v>
      </c>
      <c r="AA218" s="11">
        <f t="shared" si="225"/>
        <v>772.62889999999993</v>
      </c>
    </row>
    <row r="219" spans="1:27" x14ac:dyDescent="0.35">
      <c r="A219" s="6" t="s">
        <v>241</v>
      </c>
      <c r="B219" s="7">
        <f>B218-2</f>
        <v>992.9</v>
      </c>
      <c r="C219" s="8" t="s">
        <v>25</v>
      </c>
      <c r="D219" s="9">
        <f t="shared" si="203"/>
        <v>693.7</v>
      </c>
      <c r="E219" s="10">
        <f t="shared" si="204"/>
        <v>695.7</v>
      </c>
      <c r="F219" s="11">
        <f t="shared" si="205"/>
        <v>697.7</v>
      </c>
      <c r="G219" s="9">
        <f t="shared" si="206"/>
        <v>667.7</v>
      </c>
      <c r="H219" s="10">
        <f t="shared" si="207"/>
        <v>665.7</v>
      </c>
      <c r="I219" s="11">
        <f t="shared" si="208"/>
        <v>637.70000000000005</v>
      </c>
      <c r="J219" s="7">
        <f>J218-2</f>
        <v>992.9</v>
      </c>
      <c r="K219" s="10">
        <f t="shared" si="209"/>
        <v>994.87929999999994</v>
      </c>
      <c r="L219" s="11">
        <f t="shared" si="210"/>
        <v>980.87360000000001</v>
      </c>
      <c r="M219" s="9">
        <f t="shared" si="211"/>
        <v>966.84799999999996</v>
      </c>
      <c r="N219" s="10">
        <f t="shared" si="212"/>
        <v>952.83230000000003</v>
      </c>
      <c r="O219" s="11">
        <f t="shared" si="213"/>
        <v>938.81669999999997</v>
      </c>
      <c r="P219" s="9">
        <f t="shared" si="214"/>
        <v>924.80099999999993</v>
      </c>
      <c r="Q219" s="10">
        <f t="shared" si="215"/>
        <v>910.78539999999998</v>
      </c>
      <c r="R219" s="11">
        <f t="shared" si="216"/>
        <v>896.76969999999994</v>
      </c>
      <c r="S219" s="9">
        <f t="shared" si="217"/>
        <v>882.75409999999999</v>
      </c>
      <c r="T219" s="10">
        <f t="shared" si="218"/>
        <v>868.73839999999996</v>
      </c>
      <c r="U219" s="11">
        <f t="shared" si="219"/>
        <v>854.72280000000001</v>
      </c>
      <c r="V219" s="9">
        <f t="shared" si="220"/>
        <v>840.70709999999997</v>
      </c>
      <c r="W219" s="10">
        <f t="shared" si="221"/>
        <v>826.69150000000002</v>
      </c>
      <c r="X219" s="11">
        <f t="shared" si="222"/>
        <v>812.67579999999998</v>
      </c>
      <c r="Y219" s="9">
        <f t="shared" si="223"/>
        <v>798.66020000000003</v>
      </c>
      <c r="Z219" s="10">
        <f t="shared" si="224"/>
        <v>784.64449999999999</v>
      </c>
      <c r="AA219" s="11">
        <f t="shared" si="225"/>
        <v>770.62889999999993</v>
      </c>
    </row>
    <row r="220" spans="1:27" x14ac:dyDescent="0.35">
      <c r="A220" s="6" t="s">
        <v>242</v>
      </c>
      <c r="B220" s="7">
        <f t="shared" ref="B220:B222" si="230">B219-2</f>
        <v>990.9</v>
      </c>
      <c r="C220" s="8" t="s">
        <v>25</v>
      </c>
      <c r="D220" s="9">
        <f t="shared" si="203"/>
        <v>691.7</v>
      </c>
      <c r="E220" s="10">
        <f t="shared" si="204"/>
        <v>693.7</v>
      </c>
      <c r="F220" s="11">
        <f t="shared" si="205"/>
        <v>695.7</v>
      </c>
      <c r="G220" s="9">
        <f t="shared" si="206"/>
        <v>665.7</v>
      </c>
      <c r="H220" s="10">
        <f t="shared" si="207"/>
        <v>663.7</v>
      </c>
      <c r="I220" s="11">
        <f t="shared" si="208"/>
        <v>635.70000000000005</v>
      </c>
      <c r="J220" s="7">
        <f t="shared" ref="J220:J222" si="231">J219-2</f>
        <v>990.9</v>
      </c>
      <c r="K220" s="10">
        <f t="shared" si="209"/>
        <v>992.87929999999994</v>
      </c>
      <c r="L220" s="11">
        <f t="shared" si="210"/>
        <v>978.87360000000001</v>
      </c>
      <c r="M220" s="9">
        <f t="shared" si="211"/>
        <v>964.84799999999996</v>
      </c>
      <c r="N220" s="10">
        <f t="shared" si="212"/>
        <v>950.83230000000003</v>
      </c>
      <c r="O220" s="11">
        <f t="shared" si="213"/>
        <v>936.81669999999997</v>
      </c>
      <c r="P220" s="9">
        <f t="shared" si="214"/>
        <v>922.80099999999993</v>
      </c>
      <c r="Q220" s="10">
        <f t="shared" si="215"/>
        <v>908.78539999999998</v>
      </c>
      <c r="R220" s="11">
        <f t="shared" si="216"/>
        <v>894.76969999999994</v>
      </c>
      <c r="S220" s="9">
        <f t="shared" si="217"/>
        <v>880.75409999999999</v>
      </c>
      <c r="T220" s="10">
        <f t="shared" si="218"/>
        <v>866.73839999999996</v>
      </c>
      <c r="U220" s="11">
        <f t="shared" si="219"/>
        <v>852.72280000000001</v>
      </c>
      <c r="V220" s="9">
        <f t="shared" si="220"/>
        <v>838.70709999999997</v>
      </c>
      <c r="W220" s="10">
        <f t="shared" si="221"/>
        <v>824.69150000000002</v>
      </c>
      <c r="X220" s="11">
        <f t="shared" si="222"/>
        <v>810.67579999999998</v>
      </c>
      <c r="Y220" s="9">
        <f t="shared" si="223"/>
        <v>796.66020000000003</v>
      </c>
      <c r="Z220" s="10">
        <f t="shared" si="224"/>
        <v>782.64449999999999</v>
      </c>
      <c r="AA220" s="11">
        <f t="shared" si="225"/>
        <v>768.62889999999993</v>
      </c>
    </row>
    <row r="221" spans="1:27" x14ac:dyDescent="0.35">
      <c r="A221" s="6" t="s">
        <v>243</v>
      </c>
      <c r="B221" s="7">
        <f t="shared" si="230"/>
        <v>988.9</v>
      </c>
      <c r="C221" s="8" t="s">
        <v>25</v>
      </c>
      <c r="D221" s="9">
        <f t="shared" si="203"/>
        <v>689.7</v>
      </c>
      <c r="E221" s="10">
        <f t="shared" si="204"/>
        <v>691.7</v>
      </c>
      <c r="F221" s="11">
        <f t="shared" si="205"/>
        <v>693.7</v>
      </c>
      <c r="G221" s="9">
        <f t="shared" si="206"/>
        <v>663.7</v>
      </c>
      <c r="H221" s="10">
        <f t="shared" si="207"/>
        <v>661.7</v>
      </c>
      <c r="I221" s="11">
        <f t="shared" si="208"/>
        <v>633.70000000000005</v>
      </c>
      <c r="J221" s="7">
        <f t="shared" si="231"/>
        <v>988.9</v>
      </c>
      <c r="K221" s="10">
        <f t="shared" si="209"/>
        <v>990.87929999999994</v>
      </c>
      <c r="L221" s="11">
        <f t="shared" si="210"/>
        <v>976.87360000000001</v>
      </c>
      <c r="M221" s="9">
        <f t="shared" si="211"/>
        <v>962.84799999999996</v>
      </c>
      <c r="N221" s="10">
        <f t="shared" si="212"/>
        <v>948.83230000000003</v>
      </c>
      <c r="O221" s="11">
        <f t="shared" si="213"/>
        <v>934.81669999999997</v>
      </c>
      <c r="P221" s="9">
        <f t="shared" si="214"/>
        <v>920.80099999999993</v>
      </c>
      <c r="Q221" s="10">
        <f t="shared" si="215"/>
        <v>906.78539999999998</v>
      </c>
      <c r="R221" s="11">
        <f t="shared" si="216"/>
        <v>892.76969999999994</v>
      </c>
      <c r="S221" s="9">
        <f t="shared" si="217"/>
        <v>878.75409999999999</v>
      </c>
      <c r="T221" s="10">
        <f t="shared" si="218"/>
        <v>864.73839999999996</v>
      </c>
      <c r="U221" s="11">
        <f t="shared" si="219"/>
        <v>850.72280000000001</v>
      </c>
      <c r="V221" s="9">
        <f t="shared" si="220"/>
        <v>836.70709999999997</v>
      </c>
      <c r="W221" s="10">
        <f t="shared" si="221"/>
        <v>822.69150000000002</v>
      </c>
      <c r="X221" s="11">
        <f t="shared" si="222"/>
        <v>808.67579999999998</v>
      </c>
      <c r="Y221" s="9">
        <f t="shared" si="223"/>
        <v>794.66020000000003</v>
      </c>
      <c r="Z221" s="10">
        <f t="shared" si="224"/>
        <v>780.64449999999999</v>
      </c>
      <c r="AA221" s="11">
        <f t="shared" si="225"/>
        <v>766.62889999999993</v>
      </c>
    </row>
    <row r="222" spans="1:27" x14ac:dyDescent="0.35">
      <c r="A222" s="6" t="s">
        <v>244</v>
      </c>
      <c r="B222" s="7">
        <f t="shared" si="230"/>
        <v>986.9</v>
      </c>
      <c r="C222" s="8" t="s">
        <v>25</v>
      </c>
      <c r="D222" s="9">
        <f t="shared" si="203"/>
        <v>687.7</v>
      </c>
      <c r="E222" s="10">
        <f t="shared" si="204"/>
        <v>689.7</v>
      </c>
      <c r="F222" s="11">
        <f t="shared" si="205"/>
        <v>691.7</v>
      </c>
      <c r="G222" s="9">
        <f t="shared" si="206"/>
        <v>661.7</v>
      </c>
      <c r="H222" s="10">
        <f t="shared" si="207"/>
        <v>659.7</v>
      </c>
      <c r="I222" s="11">
        <f t="shared" si="208"/>
        <v>631.70000000000005</v>
      </c>
      <c r="J222" s="7">
        <f t="shared" si="231"/>
        <v>986.9</v>
      </c>
      <c r="K222" s="10">
        <f t="shared" si="209"/>
        <v>988.87929999999994</v>
      </c>
      <c r="L222" s="11">
        <f t="shared" si="210"/>
        <v>974.87360000000001</v>
      </c>
      <c r="M222" s="9">
        <f t="shared" si="211"/>
        <v>960.84799999999996</v>
      </c>
      <c r="N222" s="10">
        <f t="shared" si="212"/>
        <v>946.83230000000003</v>
      </c>
      <c r="O222" s="11">
        <f t="shared" si="213"/>
        <v>932.81669999999997</v>
      </c>
      <c r="P222" s="9">
        <f t="shared" si="214"/>
        <v>918.80099999999993</v>
      </c>
      <c r="Q222" s="10">
        <f t="shared" si="215"/>
        <v>904.78539999999998</v>
      </c>
      <c r="R222" s="11">
        <f t="shared" si="216"/>
        <v>890.76969999999994</v>
      </c>
      <c r="S222" s="9">
        <f t="shared" si="217"/>
        <v>876.75409999999999</v>
      </c>
      <c r="T222" s="10">
        <f t="shared" si="218"/>
        <v>862.73839999999996</v>
      </c>
      <c r="U222" s="11">
        <f t="shared" si="219"/>
        <v>848.72280000000001</v>
      </c>
      <c r="V222" s="9">
        <f t="shared" si="220"/>
        <v>834.70709999999997</v>
      </c>
      <c r="W222" s="10">
        <f t="shared" si="221"/>
        <v>820.69150000000002</v>
      </c>
      <c r="X222" s="11">
        <f t="shared" si="222"/>
        <v>806.67579999999998</v>
      </c>
      <c r="Y222" s="9">
        <f t="shared" si="223"/>
        <v>792.66020000000003</v>
      </c>
      <c r="Z222" s="10">
        <f t="shared" si="224"/>
        <v>778.64449999999999</v>
      </c>
      <c r="AA222" s="11">
        <f t="shared" si="225"/>
        <v>764.62889999999993</v>
      </c>
    </row>
    <row r="223" spans="1:27" x14ac:dyDescent="0.35">
      <c r="A223" s="6" t="s">
        <v>245</v>
      </c>
      <c r="B223" s="7">
        <f>B213+14</f>
        <v>1018.9</v>
      </c>
      <c r="C223" s="8" t="s">
        <v>25</v>
      </c>
      <c r="D223" s="9">
        <f t="shared" si="203"/>
        <v>719.7</v>
      </c>
      <c r="E223" s="10">
        <f t="shared" si="204"/>
        <v>721.7</v>
      </c>
      <c r="F223" s="11">
        <f t="shared" si="205"/>
        <v>723.7</v>
      </c>
      <c r="G223" s="9">
        <f t="shared" si="206"/>
        <v>693.7</v>
      </c>
      <c r="H223" s="10">
        <f t="shared" si="207"/>
        <v>691.7</v>
      </c>
      <c r="I223" s="11">
        <f t="shared" si="208"/>
        <v>663.7</v>
      </c>
      <c r="J223" s="7">
        <f>J213+14</f>
        <v>1018.9</v>
      </c>
      <c r="K223" s="10">
        <f t="shared" si="209"/>
        <v>1020.8792999999999</v>
      </c>
      <c r="L223" s="11">
        <f t="shared" si="210"/>
        <v>1006.8736</v>
      </c>
      <c r="M223" s="9">
        <f t="shared" si="211"/>
        <v>992.84799999999996</v>
      </c>
      <c r="N223" s="10">
        <f t="shared" si="212"/>
        <v>978.83230000000003</v>
      </c>
      <c r="O223" s="11">
        <f t="shared" si="213"/>
        <v>964.81669999999997</v>
      </c>
      <c r="P223" s="9">
        <f t="shared" si="214"/>
        <v>950.80099999999993</v>
      </c>
      <c r="Q223" s="10">
        <f t="shared" si="215"/>
        <v>936.78539999999998</v>
      </c>
      <c r="R223" s="11">
        <f t="shared" si="216"/>
        <v>922.76969999999994</v>
      </c>
      <c r="S223" s="9">
        <f t="shared" si="217"/>
        <v>908.75409999999999</v>
      </c>
      <c r="T223" s="10">
        <f t="shared" si="218"/>
        <v>894.73839999999996</v>
      </c>
      <c r="U223" s="11">
        <f t="shared" si="219"/>
        <v>880.72280000000001</v>
      </c>
      <c r="V223" s="9">
        <f t="shared" si="220"/>
        <v>866.70709999999997</v>
      </c>
      <c r="W223" s="10">
        <f t="shared" si="221"/>
        <v>852.69150000000002</v>
      </c>
      <c r="X223" s="11">
        <f t="shared" si="222"/>
        <v>838.67579999999998</v>
      </c>
      <c r="Y223" s="9">
        <f t="shared" si="223"/>
        <v>824.66020000000003</v>
      </c>
      <c r="Z223" s="10">
        <f t="shared" si="224"/>
        <v>810.64449999999999</v>
      </c>
      <c r="AA223" s="11">
        <f t="shared" si="225"/>
        <v>796.62889999999993</v>
      </c>
    </row>
    <row r="224" spans="1:27" x14ac:dyDescent="0.35">
      <c r="A224" s="6" t="s">
        <v>246</v>
      </c>
      <c r="B224" s="7">
        <f>B223-2</f>
        <v>1016.9</v>
      </c>
      <c r="C224" s="8" t="s">
        <v>25</v>
      </c>
      <c r="D224" s="9">
        <f t="shared" si="203"/>
        <v>717.7</v>
      </c>
      <c r="E224" s="10">
        <f t="shared" si="204"/>
        <v>719.7</v>
      </c>
      <c r="F224" s="11">
        <f t="shared" si="205"/>
        <v>721.7</v>
      </c>
      <c r="G224" s="9">
        <f t="shared" si="206"/>
        <v>691.7</v>
      </c>
      <c r="H224" s="10">
        <f t="shared" si="207"/>
        <v>689.7</v>
      </c>
      <c r="I224" s="11">
        <f t="shared" si="208"/>
        <v>661.7</v>
      </c>
      <c r="J224" s="7">
        <f>J223-2</f>
        <v>1016.9</v>
      </c>
      <c r="K224" s="10">
        <f t="shared" si="209"/>
        <v>1018.8792999999999</v>
      </c>
      <c r="L224" s="11">
        <f t="shared" si="210"/>
        <v>1004.8736</v>
      </c>
      <c r="M224" s="9">
        <f t="shared" si="211"/>
        <v>990.84799999999996</v>
      </c>
      <c r="N224" s="10">
        <f t="shared" si="212"/>
        <v>976.83230000000003</v>
      </c>
      <c r="O224" s="11">
        <f t="shared" si="213"/>
        <v>962.81669999999997</v>
      </c>
      <c r="P224" s="9">
        <f t="shared" si="214"/>
        <v>948.80099999999993</v>
      </c>
      <c r="Q224" s="10">
        <f t="shared" si="215"/>
        <v>934.78539999999998</v>
      </c>
      <c r="R224" s="11">
        <f t="shared" si="216"/>
        <v>920.76969999999994</v>
      </c>
      <c r="S224" s="9">
        <f t="shared" si="217"/>
        <v>906.75409999999999</v>
      </c>
      <c r="T224" s="10">
        <f t="shared" si="218"/>
        <v>892.73839999999996</v>
      </c>
      <c r="U224" s="11">
        <f t="shared" si="219"/>
        <v>878.72280000000001</v>
      </c>
      <c r="V224" s="9">
        <f t="shared" si="220"/>
        <v>864.70709999999997</v>
      </c>
      <c r="W224" s="10">
        <f t="shared" si="221"/>
        <v>850.69150000000002</v>
      </c>
      <c r="X224" s="11">
        <f t="shared" si="222"/>
        <v>836.67579999999998</v>
      </c>
      <c r="Y224" s="9">
        <f t="shared" si="223"/>
        <v>822.66020000000003</v>
      </c>
      <c r="Z224" s="10">
        <f t="shared" si="224"/>
        <v>808.64449999999999</v>
      </c>
      <c r="AA224" s="11">
        <f t="shared" si="225"/>
        <v>794.62889999999993</v>
      </c>
    </row>
    <row r="225" spans="1:27" x14ac:dyDescent="0.35">
      <c r="A225" s="6" t="s">
        <v>247</v>
      </c>
      <c r="B225" s="7">
        <f t="shared" ref="B225:B227" si="232">B224-2</f>
        <v>1014.9</v>
      </c>
      <c r="C225" s="8" t="s">
        <v>25</v>
      </c>
      <c r="D225" s="9">
        <f t="shared" si="203"/>
        <v>715.7</v>
      </c>
      <c r="E225" s="10">
        <f t="shared" si="204"/>
        <v>717.7</v>
      </c>
      <c r="F225" s="11">
        <f t="shared" si="205"/>
        <v>719.7</v>
      </c>
      <c r="G225" s="9">
        <f t="shared" si="206"/>
        <v>689.7</v>
      </c>
      <c r="H225" s="10">
        <f t="shared" si="207"/>
        <v>687.7</v>
      </c>
      <c r="I225" s="11">
        <f t="shared" si="208"/>
        <v>659.7</v>
      </c>
      <c r="J225" s="7">
        <f t="shared" ref="J225:J227" si="233">J224-2</f>
        <v>1014.9</v>
      </c>
      <c r="K225" s="10">
        <f t="shared" si="209"/>
        <v>1016.8792999999999</v>
      </c>
      <c r="L225" s="11">
        <f t="shared" si="210"/>
        <v>1002.8736</v>
      </c>
      <c r="M225" s="9">
        <f t="shared" si="211"/>
        <v>988.84799999999996</v>
      </c>
      <c r="N225" s="10">
        <f t="shared" si="212"/>
        <v>974.83230000000003</v>
      </c>
      <c r="O225" s="11">
        <f t="shared" si="213"/>
        <v>960.81669999999997</v>
      </c>
      <c r="P225" s="9">
        <f t="shared" si="214"/>
        <v>946.80099999999993</v>
      </c>
      <c r="Q225" s="10">
        <f t="shared" si="215"/>
        <v>932.78539999999998</v>
      </c>
      <c r="R225" s="11">
        <f t="shared" si="216"/>
        <v>918.76969999999994</v>
      </c>
      <c r="S225" s="9">
        <f t="shared" si="217"/>
        <v>904.75409999999999</v>
      </c>
      <c r="T225" s="10">
        <f t="shared" si="218"/>
        <v>890.73839999999996</v>
      </c>
      <c r="U225" s="11">
        <f t="shared" si="219"/>
        <v>876.72280000000001</v>
      </c>
      <c r="V225" s="9">
        <f t="shared" si="220"/>
        <v>862.70709999999997</v>
      </c>
      <c r="W225" s="10">
        <f t="shared" si="221"/>
        <v>848.69150000000002</v>
      </c>
      <c r="X225" s="11">
        <f t="shared" si="222"/>
        <v>834.67579999999998</v>
      </c>
      <c r="Y225" s="9">
        <f t="shared" si="223"/>
        <v>820.66020000000003</v>
      </c>
      <c r="Z225" s="10">
        <f t="shared" si="224"/>
        <v>806.64449999999999</v>
      </c>
      <c r="AA225" s="11">
        <f t="shared" si="225"/>
        <v>792.62889999999993</v>
      </c>
    </row>
    <row r="226" spans="1:27" x14ac:dyDescent="0.35">
      <c r="A226" s="6" t="s">
        <v>248</v>
      </c>
      <c r="B226" s="7">
        <f t="shared" si="232"/>
        <v>1012.9</v>
      </c>
      <c r="C226" s="8" t="s">
        <v>25</v>
      </c>
      <c r="D226" s="9">
        <f t="shared" si="203"/>
        <v>713.7</v>
      </c>
      <c r="E226" s="10">
        <f t="shared" si="204"/>
        <v>715.7</v>
      </c>
      <c r="F226" s="11">
        <f t="shared" si="205"/>
        <v>717.7</v>
      </c>
      <c r="G226" s="9">
        <f t="shared" si="206"/>
        <v>687.7</v>
      </c>
      <c r="H226" s="10">
        <f t="shared" si="207"/>
        <v>685.7</v>
      </c>
      <c r="I226" s="11">
        <f t="shared" si="208"/>
        <v>657.7</v>
      </c>
      <c r="J226" s="7">
        <f t="shared" si="233"/>
        <v>1012.9</v>
      </c>
      <c r="K226" s="10">
        <f t="shared" si="209"/>
        <v>1014.8792999999999</v>
      </c>
      <c r="L226" s="11">
        <f t="shared" si="210"/>
        <v>1000.8736</v>
      </c>
      <c r="M226" s="9">
        <f t="shared" si="211"/>
        <v>986.84799999999996</v>
      </c>
      <c r="N226" s="10">
        <f t="shared" si="212"/>
        <v>972.83230000000003</v>
      </c>
      <c r="O226" s="11">
        <f t="shared" si="213"/>
        <v>958.81669999999997</v>
      </c>
      <c r="P226" s="9">
        <f t="shared" si="214"/>
        <v>944.80099999999993</v>
      </c>
      <c r="Q226" s="10">
        <f t="shared" si="215"/>
        <v>930.78539999999998</v>
      </c>
      <c r="R226" s="11">
        <f t="shared" si="216"/>
        <v>916.76969999999994</v>
      </c>
      <c r="S226" s="9">
        <f t="shared" si="217"/>
        <v>902.75409999999999</v>
      </c>
      <c r="T226" s="10">
        <f t="shared" si="218"/>
        <v>888.73839999999996</v>
      </c>
      <c r="U226" s="11">
        <f t="shared" si="219"/>
        <v>874.72280000000001</v>
      </c>
      <c r="V226" s="9">
        <f t="shared" si="220"/>
        <v>860.70709999999997</v>
      </c>
      <c r="W226" s="10">
        <f t="shared" si="221"/>
        <v>846.69150000000002</v>
      </c>
      <c r="X226" s="11">
        <f t="shared" si="222"/>
        <v>832.67579999999998</v>
      </c>
      <c r="Y226" s="9">
        <f t="shared" si="223"/>
        <v>818.66020000000003</v>
      </c>
      <c r="Z226" s="10">
        <f t="shared" si="224"/>
        <v>804.64449999999999</v>
      </c>
      <c r="AA226" s="11">
        <f t="shared" si="225"/>
        <v>790.62889999999993</v>
      </c>
    </row>
    <row r="227" spans="1:27" x14ac:dyDescent="0.35">
      <c r="A227" s="6" t="s">
        <v>249</v>
      </c>
      <c r="B227" s="7">
        <f t="shared" si="232"/>
        <v>1010.9</v>
      </c>
      <c r="C227" s="8" t="s">
        <v>25</v>
      </c>
      <c r="D227" s="9">
        <f t="shared" si="203"/>
        <v>711.7</v>
      </c>
      <c r="E227" s="10">
        <f t="shared" si="204"/>
        <v>713.7</v>
      </c>
      <c r="F227" s="11">
        <f t="shared" si="205"/>
        <v>715.7</v>
      </c>
      <c r="G227" s="9">
        <f t="shared" si="206"/>
        <v>685.7</v>
      </c>
      <c r="H227" s="10">
        <f t="shared" si="207"/>
        <v>683.7</v>
      </c>
      <c r="I227" s="11">
        <f t="shared" si="208"/>
        <v>655.7</v>
      </c>
      <c r="J227" s="7">
        <f t="shared" si="233"/>
        <v>1010.9</v>
      </c>
      <c r="K227" s="10">
        <f t="shared" si="209"/>
        <v>1012.8792999999999</v>
      </c>
      <c r="L227" s="11">
        <f t="shared" si="210"/>
        <v>998.87360000000001</v>
      </c>
      <c r="M227" s="9">
        <f t="shared" si="211"/>
        <v>984.84799999999996</v>
      </c>
      <c r="N227" s="10">
        <f t="shared" si="212"/>
        <v>970.83230000000003</v>
      </c>
      <c r="O227" s="11">
        <f t="shared" si="213"/>
        <v>956.81669999999997</v>
      </c>
      <c r="P227" s="9">
        <f t="shared" si="214"/>
        <v>942.80099999999993</v>
      </c>
      <c r="Q227" s="10">
        <f t="shared" si="215"/>
        <v>928.78539999999998</v>
      </c>
      <c r="R227" s="11">
        <f t="shared" si="216"/>
        <v>914.76969999999994</v>
      </c>
      <c r="S227" s="9">
        <f t="shared" si="217"/>
        <v>900.75409999999999</v>
      </c>
      <c r="T227" s="10">
        <f t="shared" si="218"/>
        <v>886.73839999999996</v>
      </c>
      <c r="U227" s="11">
        <f t="shared" si="219"/>
        <v>872.72280000000001</v>
      </c>
      <c r="V227" s="9">
        <f t="shared" si="220"/>
        <v>858.70709999999997</v>
      </c>
      <c r="W227" s="10">
        <f t="shared" si="221"/>
        <v>844.69150000000002</v>
      </c>
      <c r="X227" s="11">
        <f t="shared" si="222"/>
        <v>830.67579999999998</v>
      </c>
      <c r="Y227" s="9">
        <f t="shared" si="223"/>
        <v>816.66020000000003</v>
      </c>
      <c r="Z227" s="10">
        <f t="shared" si="224"/>
        <v>802.64449999999999</v>
      </c>
      <c r="AA227" s="11">
        <f t="shared" si="225"/>
        <v>788.62889999999993</v>
      </c>
    </row>
    <row r="228" spans="1:27" x14ac:dyDescent="0.35">
      <c r="A228" s="6" t="s">
        <v>250</v>
      </c>
      <c r="B228" s="7">
        <f>B227-2</f>
        <v>1008.9</v>
      </c>
      <c r="C228" s="8" t="s">
        <v>25</v>
      </c>
      <c r="D228" s="9">
        <f t="shared" si="203"/>
        <v>709.7</v>
      </c>
      <c r="E228" s="10">
        <f t="shared" si="204"/>
        <v>711.7</v>
      </c>
      <c r="F228" s="11">
        <f t="shared" si="205"/>
        <v>713.7</v>
      </c>
      <c r="G228" s="9">
        <f t="shared" si="206"/>
        <v>683.7</v>
      </c>
      <c r="H228" s="10">
        <f t="shared" si="207"/>
        <v>681.7</v>
      </c>
      <c r="I228" s="11">
        <f t="shared" si="208"/>
        <v>653.70000000000005</v>
      </c>
      <c r="J228" s="7">
        <f>J227-2</f>
        <v>1008.9</v>
      </c>
      <c r="K228" s="10">
        <f t="shared" si="209"/>
        <v>1010.8792999999999</v>
      </c>
      <c r="L228" s="11">
        <f t="shared" si="210"/>
        <v>996.87360000000001</v>
      </c>
      <c r="M228" s="9">
        <f t="shared" si="211"/>
        <v>982.84799999999996</v>
      </c>
      <c r="N228" s="10">
        <f t="shared" si="212"/>
        <v>968.83230000000003</v>
      </c>
      <c r="O228" s="11">
        <f t="shared" si="213"/>
        <v>954.81669999999997</v>
      </c>
      <c r="P228" s="9">
        <f t="shared" si="214"/>
        <v>940.80099999999993</v>
      </c>
      <c r="Q228" s="10">
        <f t="shared" si="215"/>
        <v>926.78539999999998</v>
      </c>
      <c r="R228" s="11">
        <f t="shared" si="216"/>
        <v>912.76969999999994</v>
      </c>
      <c r="S228" s="9">
        <f t="shared" si="217"/>
        <v>898.75409999999999</v>
      </c>
      <c r="T228" s="10">
        <f t="shared" si="218"/>
        <v>884.73839999999996</v>
      </c>
      <c r="U228" s="11">
        <f t="shared" si="219"/>
        <v>870.72280000000001</v>
      </c>
      <c r="V228" s="9">
        <f t="shared" si="220"/>
        <v>856.70709999999997</v>
      </c>
      <c r="W228" s="10">
        <f t="shared" si="221"/>
        <v>842.69150000000002</v>
      </c>
      <c r="X228" s="11">
        <f t="shared" si="222"/>
        <v>828.67579999999998</v>
      </c>
      <c r="Y228" s="9">
        <f t="shared" si="223"/>
        <v>814.66020000000003</v>
      </c>
      <c r="Z228" s="10">
        <f t="shared" si="224"/>
        <v>800.64449999999999</v>
      </c>
      <c r="AA228" s="11">
        <f t="shared" si="225"/>
        <v>786.62889999999993</v>
      </c>
    </row>
    <row r="229" spans="1:27" x14ac:dyDescent="0.35">
      <c r="A229" s="6" t="s">
        <v>251</v>
      </c>
      <c r="B229" s="7">
        <f>B228-2</f>
        <v>1006.9</v>
      </c>
      <c r="C229" s="8" t="s">
        <v>25</v>
      </c>
      <c r="D229" s="9">
        <f t="shared" si="203"/>
        <v>707.7</v>
      </c>
      <c r="E229" s="10">
        <f t="shared" si="204"/>
        <v>709.7</v>
      </c>
      <c r="F229" s="11">
        <f t="shared" si="205"/>
        <v>711.7</v>
      </c>
      <c r="G229" s="9">
        <f t="shared" si="206"/>
        <v>681.7</v>
      </c>
      <c r="H229" s="10">
        <f t="shared" si="207"/>
        <v>679.7</v>
      </c>
      <c r="I229" s="11">
        <f t="shared" si="208"/>
        <v>651.70000000000005</v>
      </c>
      <c r="J229" s="7">
        <f>J228-2</f>
        <v>1006.9</v>
      </c>
      <c r="K229" s="10">
        <f t="shared" si="209"/>
        <v>1008.8792999999999</v>
      </c>
      <c r="L229" s="11">
        <f t="shared" si="210"/>
        <v>994.87360000000001</v>
      </c>
      <c r="M229" s="9">
        <f t="shared" si="211"/>
        <v>980.84799999999996</v>
      </c>
      <c r="N229" s="10">
        <f t="shared" si="212"/>
        <v>966.83230000000003</v>
      </c>
      <c r="O229" s="11">
        <f t="shared" si="213"/>
        <v>952.81669999999997</v>
      </c>
      <c r="P229" s="9">
        <f t="shared" si="214"/>
        <v>938.80099999999993</v>
      </c>
      <c r="Q229" s="10">
        <f t="shared" si="215"/>
        <v>924.78539999999998</v>
      </c>
      <c r="R229" s="11">
        <f t="shared" si="216"/>
        <v>910.76969999999994</v>
      </c>
      <c r="S229" s="9">
        <f t="shared" si="217"/>
        <v>896.75409999999999</v>
      </c>
      <c r="T229" s="10">
        <f t="shared" si="218"/>
        <v>882.73839999999996</v>
      </c>
      <c r="U229" s="11">
        <f t="shared" si="219"/>
        <v>868.72280000000001</v>
      </c>
      <c r="V229" s="9">
        <f t="shared" si="220"/>
        <v>854.70709999999997</v>
      </c>
      <c r="W229" s="10">
        <f t="shared" si="221"/>
        <v>840.69150000000002</v>
      </c>
      <c r="X229" s="11">
        <f t="shared" si="222"/>
        <v>826.67579999999998</v>
      </c>
      <c r="Y229" s="9">
        <f t="shared" si="223"/>
        <v>812.66020000000003</v>
      </c>
      <c r="Z229" s="10">
        <f t="shared" si="224"/>
        <v>798.64449999999999</v>
      </c>
      <c r="AA229" s="11">
        <f t="shared" si="225"/>
        <v>784.62889999999993</v>
      </c>
    </row>
    <row r="230" spans="1:27" x14ac:dyDescent="0.35">
      <c r="A230" s="6" t="s">
        <v>252</v>
      </c>
      <c r="B230" s="7">
        <f t="shared" ref="B230:B232" si="234">B229-2</f>
        <v>1004.9</v>
      </c>
      <c r="C230" s="8" t="s">
        <v>25</v>
      </c>
      <c r="D230" s="9">
        <f t="shared" si="203"/>
        <v>705.7</v>
      </c>
      <c r="E230" s="10">
        <f t="shared" si="204"/>
        <v>707.7</v>
      </c>
      <c r="F230" s="11">
        <f t="shared" si="205"/>
        <v>709.7</v>
      </c>
      <c r="G230" s="9">
        <f t="shared" si="206"/>
        <v>679.7</v>
      </c>
      <c r="H230" s="10">
        <f t="shared" si="207"/>
        <v>677.7</v>
      </c>
      <c r="I230" s="11">
        <f t="shared" si="208"/>
        <v>649.70000000000005</v>
      </c>
      <c r="J230" s="7">
        <f t="shared" ref="J230:J232" si="235">J229-2</f>
        <v>1004.9</v>
      </c>
      <c r="K230" s="10">
        <f t="shared" si="209"/>
        <v>1006.8792999999999</v>
      </c>
      <c r="L230" s="11">
        <f t="shared" si="210"/>
        <v>992.87360000000001</v>
      </c>
      <c r="M230" s="9">
        <f t="shared" si="211"/>
        <v>978.84799999999996</v>
      </c>
      <c r="N230" s="10">
        <f t="shared" si="212"/>
        <v>964.83230000000003</v>
      </c>
      <c r="O230" s="11">
        <f t="shared" si="213"/>
        <v>950.81669999999997</v>
      </c>
      <c r="P230" s="9">
        <f t="shared" si="214"/>
        <v>936.80099999999993</v>
      </c>
      <c r="Q230" s="10">
        <f t="shared" si="215"/>
        <v>922.78539999999998</v>
      </c>
      <c r="R230" s="11">
        <f t="shared" si="216"/>
        <v>908.76969999999994</v>
      </c>
      <c r="S230" s="9">
        <f t="shared" si="217"/>
        <v>894.75409999999999</v>
      </c>
      <c r="T230" s="10">
        <f t="shared" si="218"/>
        <v>880.73839999999996</v>
      </c>
      <c r="U230" s="11">
        <f t="shared" si="219"/>
        <v>866.72280000000001</v>
      </c>
      <c r="V230" s="9">
        <f t="shared" si="220"/>
        <v>852.70709999999997</v>
      </c>
      <c r="W230" s="10">
        <f t="shared" si="221"/>
        <v>838.69150000000002</v>
      </c>
      <c r="X230" s="11">
        <f t="shared" si="222"/>
        <v>824.67579999999998</v>
      </c>
      <c r="Y230" s="9">
        <f t="shared" si="223"/>
        <v>810.66020000000003</v>
      </c>
      <c r="Z230" s="10">
        <f t="shared" si="224"/>
        <v>796.64449999999999</v>
      </c>
      <c r="AA230" s="11">
        <f t="shared" si="225"/>
        <v>782.62889999999993</v>
      </c>
    </row>
    <row r="231" spans="1:27" x14ac:dyDescent="0.35">
      <c r="A231" s="6" t="s">
        <v>253</v>
      </c>
      <c r="B231" s="7">
        <f t="shared" si="234"/>
        <v>1002.9</v>
      </c>
      <c r="C231" s="8" t="s">
        <v>25</v>
      </c>
      <c r="D231" s="9">
        <f t="shared" si="203"/>
        <v>703.7</v>
      </c>
      <c r="E231" s="10">
        <f t="shared" si="204"/>
        <v>705.7</v>
      </c>
      <c r="F231" s="11">
        <f t="shared" si="205"/>
        <v>707.7</v>
      </c>
      <c r="G231" s="9">
        <f t="shared" si="206"/>
        <v>677.7</v>
      </c>
      <c r="H231" s="10">
        <f t="shared" si="207"/>
        <v>675.7</v>
      </c>
      <c r="I231" s="11">
        <f t="shared" si="208"/>
        <v>647.70000000000005</v>
      </c>
      <c r="J231" s="7">
        <f t="shared" si="235"/>
        <v>1002.9</v>
      </c>
      <c r="K231" s="10">
        <f t="shared" si="209"/>
        <v>1004.8792999999999</v>
      </c>
      <c r="L231" s="11">
        <f t="shared" si="210"/>
        <v>990.87360000000001</v>
      </c>
      <c r="M231" s="9">
        <f t="shared" si="211"/>
        <v>976.84799999999996</v>
      </c>
      <c r="N231" s="10">
        <f t="shared" si="212"/>
        <v>962.83230000000003</v>
      </c>
      <c r="O231" s="11">
        <f t="shared" si="213"/>
        <v>948.81669999999997</v>
      </c>
      <c r="P231" s="9">
        <f t="shared" si="214"/>
        <v>934.80099999999993</v>
      </c>
      <c r="Q231" s="10">
        <f t="shared" si="215"/>
        <v>920.78539999999998</v>
      </c>
      <c r="R231" s="11">
        <f t="shared" si="216"/>
        <v>906.76969999999994</v>
      </c>
      <c r="S231" s="9">
        <f t="shared" si="217"/>
        <v>892.75409999999999</v>
      </c>
      <c r="T231" s="10">
        <f t="shared" si="218"/>
        <v>878.73839999999996</v>
      </c>
      <c r="U231" s="11">
        <f t="shared" si="219"/>
        <v>864.72280000000001</v>
      </c>
      <c r="V231" s="9">
        <f t="shared" si="220"/>
        <v>850.70709999999997</v>
      </c>
      <c r="W231" s="10">
        <f t="shared" si="221"/>
        <v>836.69150000000002</v>
      </c>
      <c r="X231" s="11">
        <f t="shared" si="222"/>
        <v>822.67579999999998</v>
      </c>
      <c r="Y231" s="9">
        <f t="shared" si="223"/>
        <v>808.66020000000003</v>
      </c>
      <c r="Z231" s="10">
        <f t="shared" si="224"/>
        <v>794.64449999999999</v>
      </c>
      <c r="AA231" s="11">
        <f t="shared" si="225"/>
        <v>780.62889999999993</v>
      </c>
    </row>
    <row r="232" spans="1:27" x14ac:dyDescent="0.35">
      <c r="A232" s="6" t="s">
        <v>254</v>
      </c>
      <c r="B232" s="7">
        <f t="shared" si="234"/>
        <v>1000.9</v>
      </c>
      <c r="C232" s="8" t="s">
        <v>25</v>
      </c>
      <c r="D232" s="9">
        <f t="shared" si="203"/>
        <v>701.7</v>
      </c>
      <c r="E232" s="10">
        <f t="shared" si="204"/>
        <v>703.7</v>
      </c>
      <c r="F232" s="11">
        <f t="shared" si="205"/>
        <v>705.7</v>
      </c>
      <c r="G232" s="9">
        <f t="shared" si="206"/>
        <v>675.7</v>
      </c>
      <c r="H232" s="10">
        <f t="shared" si="207"/>
        <v>673.7</v>
      </c>
      <c r="I232" s="11">
        <f t="shared" si="208"/>
        <v>645.70000000000005</v>
      </c>
      <c r="J232" s="7">
        <f t="shared" si="235"/>
        <v>1000.9</v>
      </c>
      <c r="K232" s="10">
        <f t="shared" si="209"/>
        <v>1002.8792999999999</v>
      </c>
      <c r="L232" s="11">
        <f t="shared" si="210"/>
        <v>988.87360000000001</v>
      </c>
      <c r="M232" s="9">
        <f t="shared" si="211"/>
        <v>974.84799999999996</v>
      </c>
      <c r="N232" s="10">
        <f t="shared" si="212"/>
        <v>960.83230000000003</v>
      </c>
      <c r="O232" s="11">
        <f t="shared" si="213"/>
        <v>946.81669999999997</v>
      </c>
      <c r="P232" s="9">
        <f t="shared" si="214"/>
        <v>932.80099999999993</v>
      </c>
      <c r="Q232" s="10">
        <f t="shared" si="215"/>
        <v>918.78539999999998</v>
      </c>
      <c r="R232" s="11">
        <f t="shared" si="216"/>
        <v>904.76969999999994</v>
      </c>
      <c r="S232" s="9">
        <f t="shared" si="217"/>
        <v>890.75409999999999</v>
      </c>
      <c r="T232" s="10">
        <f t="shared" si="218"/>
        <v>876.73839999999996</v>
      </c>
      <c r="U232" s="11">
        <f t="shared" si="219"/>
        <v>862.72280000000001</v>
      </c>
      <c r="V232" s="9">
        <f t="shared" si="220"/>
        <v>848.70709999999997</v>
      </c>
      <c r="W232" s="10">
        <f t="shared" si="221"/>
        <v>834.69150000000002</v>
      </c>
      <c r="X232" s="11">
        <f t="shared" si="222"/>
        <v>820.67579999999998</v>
      </c>
      <c r="Y232" s="9">
        <f t="shared" si="223"/>
        <v>806.66020000000003</v>
      </c>
      <c r="Z232" s="10">
        <f t="shared" si="224"/>
        <v>792.64449999999999</v>
      </c>
      <c r="AA232" s="11">
        <f t="shared" si="225"/>
        <v>778.62889999999993</v>
      </c>
    </row>
    <row r="233" spans="1:27" x14ac:dyDescent="0.35">
      <c r="A233" s="6" t="s">
        <v>255</v>
      </c>
      <c r="B233" s="7">
        <f>B223+14</f>
        <v>1032.9000000000001</v>
      </c>
      <c r="C233" s="8" t="s">
        <v>25</v>
      </c>
      <c r="D233" s="9">
        <f t="shared" si="203"/>
        <v>733.7</v>
      </c>
      <c r="E233" s="10">
        <f t="shared" si="204"/>
        <v>735.7</v>
      </c>
      <c r="F233" s="11">
        <f t="shared" si="205"/>
        <v>737.7</v>
      </c>
      <c r="G233" s="9">
        <f t="shared" si="206"/>
        <v>707.7</v>
      </c>
      <c r="H233" s="10">
        <f t="shared" si="207"/>
        <v>705.7</v>
      </c>
      <c r="I233" s="11">
        <f t="shared" si="208"/>
        <v>677.7</v>
      </c>
      <c r="J233" s="7">
        <f>J223+14</f>
        <v>1032.9000000000001</v>
      </c>
      <c r="K233" s="10">
        <f t="shared" si="209"/>
        <v>1034.8793000000001</v>
      </c>
      <c r="L233" s="11">
        <f t="shared" si="210"/>
        <v>1020.8736000000001</v>
      </c>
      <c r="M233" s="9">
        <f t="shared" si="211"/>
        <v>1006.8480000000001</v>
      </c>
      <c r="N233" s="10">
        <f t="shared" si="212"/>
        <v>992.83230000000003</v>
      </c>
      <c r="O233" s="11">
        <f t="shared" si="213"/>
        <v>978.81670000000008</v>
      </c>
      <c r="P233" s="9">
        <f t="shared" si="214"/>
        <v>964.80100000000004</v>
      </c>
      <c r="Q233" s="10">
        <f t="shared" si="215"/>
        <v>950.7854000000001</v>
      </c>
      <c r="R233" s="11">
        <f t="shared" si="216"/>
        <v>936.76970000000006</v>
      </c>
      <c r="S233" s="9">
        <f t="shared" si="217"/>
        <v>922.75410000000011</v>
      </c>
      <c r="T233" s="10">
        <f t="shared" si="218"/>
        <v>908.73840000000007</v>
      </c>
      <c r="U233" s="11">
        <f t="shared" si="219"/>
        <v>894.72280000000012</v>
      </c>
      <c r="V233" s="9">
        <f t="shared" si="220"/>
        <v>880.70710000000008</v>
      </c>
      <c r="W233" s="10">
        <f t="shared" si="221"/>
        <v>866.69150000000013</v>
      </c>
      <c r="X233" s="11">
        <f t="shared" si="222"/>
        <v>852.67580000000009</v>
      </c>
      <c r="Y233" s="9">
        <f t="shared" si="223"/>
        <v>838.66020000000003</v>
      </c>
      <c r="Z233" s="10">
        <f t="shared" si="224"/>
        <v>824.64450000000011</v>
      </c>
      <c r="AA233" s="11">
        <f t="shared" si="225"/>
        <v>810.62890000000016</v>
      </c>
    </row>
    <row r="234" spans="1:27" x14ac:dyDescent="0.35">
      <c r="A234" s="6" t="s">
        <v>256</v>
      </c>
      <c r="B234" s="7">
        <f>B233-2</f>
        <v>1030.9000000000001</v>
      </c>
      <c r="C234" s="8" t="s">
        <v>25</v>
      </c>
      <c r="D234" s="9">
        <f t="shared" si="203"/>
        <v>731.7</v>
      </c>
      <c r="E234" s="10">
        <f t="shared" si="204"/>
        <v>733.7</v>
      </c>
      <c r="F234" s="11">
        <f t="shared" si="205"/>
        <v>735.7</v>
      </c>
      <c r="G234" s="9">
        <f t="shared" si="206"/>
        <v>705.7</v>
      </c>
      <c r="H234" s="10">
        <f t="shared" si="207"/>
        <v>703.7</v>
      </c>
      <c r="I234" s="11">
        <f t="shared" si="208"/>
        <v>675.7</v>
      </c>
      <c r="J234" s="7">
        <f>J233-2</f>
        <v>1030.9000000000001</v>
      </c>
      <c r="K234" s="10">
        <f t="shared" si="209"/>
        <v>1032.8793000000001</v>
      </c>
      <c r="L234" s="11">
        <f t="shared" si="210"/>
        <v>1018.8736000000001</v>
      </c>
      <c r="M234" s="9">
        <f t="shared" si="211"/>
        <v>1004.8480000000001</v>
      </c>
      <c r="N234" s="10">
        <f t="shared" si="212"/>
        <v>990.83230000000003</v>
      </c>
      <c r="O234" s="11">
        <f t="shared" si="213"/>
        <v>976.81670000000008</v>
      </c>
      <c r="P234" s="9">
        <f t="shared" si="214"/>
        <v>962.80100000000004</v>
      </c>
      <c r="Q234" s="10">
        <f t="shared" si="215"/>
        <v>948.7854000000001</v>
      </c>
      <c r="R234" s="11">
        <f t="shared" si="216"/>
        <v>934.76970000000006</v>
      </c>
      <c r="S234" s="9">
        <f t="shared" si="217"/>
        <v>920.75410000000011</v>
      </c>
      <c r="T234" s="10">
        <f t="shared" si="218"/>
        <v>906.73840000000007</v>
      </c>
      <c r="U234" s="11">
        <f t="shared" si="219"/>
        <v>892.72280000000012</v>
      </c>
      <c r="V234" s="9">
        <f t="shared" si="220"/>
        <v>878.70710000000008</v>
      </c>
      <c r="W234" s="10">
        <f t="shared" si="221"/>
        <v>864.69150000000013</v>
      </c>
      <c r="X234" s="11">
        <f t="shared" si="222"/>
        <v>850.67580000000009</v>
      </c>
      <c r="Y234" s="9">
        <f t="shared" si="223"/>
        <v>836.66020000000003</v>
      </c>
      <c r="Z234" s="10">
        <f t="shared" si="224"/>
        <v>822.64450000000011</v>
      </c>
      <c r="AA234" s="11">
        <f t="shared" si="225"/>
        <v>808.62890000000016</v>
      </c>
    </row>
    <row r="235" spans="1:27" x14ac:dyDescent="0.35">
      <c r="A235" s="6" t="s">
        <v>257</v>
      </c>
      <c r="B235" s="7">
        <f t="shared" ref="B235:B237" si="236">B234-2</f>
        <v>1028.9000000000001</v>
      </c>
      <c r="C235" s="8" t="s">
        <v>25</v>
      </c>
      <c r="D235" s="9">
        <f t="shared" si="203"/>
        <v>729.7</v>
      </c>
      <c r="E235" s="10">
        <f t="shared" si="204"/>
        <v>731.7</v>
      </c>
      <c r="F235" s="11">
        <f t="shared" si="205"/>
        <v>733.7</v>
      </c>
      <c r="G235" s="9">
        <f t="shared" si="206"/>
        <v>703.7</v>
      </c>
      <c r="H235" s="10">
        <f t="shared" si="207"/>
        <v>701.7</v>
      </c>
      <c r="I235" s="11">
        <f t="shared" si="208"/>
        <v>673.7</v>
      </c>
      <c r="J235" s="7">
        <f t="shared" ref="J235:J237" si="237">J234-2</f>
        <v>1028.9000000000001</v>
      </c>
      <c r="K235" s="10">
        <f t="shared" si="209"/>
        <v>1030.8793000000001</v>
      </c>
      <c r="L235" s="11">
        <f t="shared" si="210"/>
        <v>1016.8736000000001</v>
      </c>
      <c r="M235" s="9">
        <f t="shared" si="211"/>
        <v>1002.8480000000001</v>
      </c>
      <c r="N235" s="10">
        <f t="shared" si="212"/>
        <v>988.83230000000003</v>
      </c>
      <c r="O235" s="11">
        <f t="shared" si="213"/>
        <v>974.81670000000008</v>
      </c>
      <c r="P235" s="9">
        <f t="shared" si="214"/>
        <v>960.80100000000004</v>
      </c>
      <c r="Q235" s="10">
        <f t="shared" si="215"/>
        <v>946.7854000000001</v>
      </c>
      <c r="R235" s="11">
        <f t="shared" si="216"/>
        <v>932.76970000000006</v>
      </c>
      <c r="S235" s="9">
        <f t="shared" si="217"/>
        <v>918.75410000000011</v>
      </c>
      <c r="T235" s="10">
        <f t="shared" si="218"/>
        <v>904.73840000000007</v>
      </c>
      <c r="U235" s="11">
        <f t="shared" si="219"/>
        <v>890.72280000000012</v>
      </c>
      <c r="V235" s="9">
        <f t="shared" si="220"/>
        <v>876.70710000000008</v>
      </c>
      <c r="W235" s="10">
        <f t="shared" si="221"/>
        <v>862.69150000000013</v>
      </c>
      <c r="X235" s="11">
        <f t="shared" si="222"/>
        <v>848.67580000000009</v>
      </c>
      <c r="Y235" s="9">
        <f t="shared" si="223"/>
        <v>834.66020000000003</v>
      </c>
      <c r="Z235" s="10">
        <f t="shared" si="224"/>
        <v>820.64450000000011</v>
      </c>
      <c r="AA235" s="11">
        <f t="shared" si="225"/>
        <v>806.62890000000016</v>
      </c>
    </row>
    <row r="236" spans="1:27" x14ac:dyDescent="0.35">
      <c r="A236" s="6" t="s">
        <v>258</v>
      </c>
      <c r="B236" s="7">
        <f t="shared" si="236"/>
        <v>1026.9000000000001</v>
      </c>
      <c r="C236" s="8" t="s">
        <v>25</v>
      </c>
      <c r="D236" s="9">
        <f t="shared" si="203"/>
        <v>727.7</v>
      </c>
      <c r="E236" s="10">
        <f t="shared" si="204"/>
        <v>729.7</v>
      </c>
      <c r="F236" s="11">
        <f t="shared" si="205"/>
        <v>731.7</v>
      </c>
      <c r="G236" s="9">
        <f t="shared" si="206"/>
        <v>701.7</v>
      </c>
      <c r="H236" s="10">
        <f t="shared" si="207"/>
        <v>699.7</v>
      </c>
      <c r="I236" s="11">
        <f t="shared" si="208"/>
        <v>671.7</v>
      </c>
      <c r="J236" s="7">
        <f t="shared" si="237"/>
        <v>1026.9000000000001</v>
      </c>
      <c r="K236" s="10">
        <f t="shared" si="209"/>
        <v>1028.8793000000001</v>
      </c>
      <c r="L236" s="11">
        <f t="shared" si="210"/>
        <v>1014.8736000000001</v>
      </c>
      <c r="M236" s="9">
        <f t="shared" si="211"/>
        <v>1000.8480000000001</v>
      </c>
      <c r="N236" s="10">
        <f t="shared" si="212"/>
        <v>986.83230000000003</v>
      </c>
      <c r="O236" s="11">
        <f t="shared" si="213"/>
        <v>972.81670000000008</v>
      </c>
      <c r="P236" s="9">
        <f t="shared" si="214"/>
        <v>958.80100000000004</v>
      </c>
      <c r="Q236" s="10">
        <f t="shared" si="215"/>
        <v>944.7854000000001</v>
      </c>
      <c r="R236" s="11">
        <f t="shared" si="216"/>
        <v>930.76970000000006</v>
      </c>
      <c r="S236" s="9">
        <f t="shared" si="217"/>
        <v>916.75410000000011</v>
      </c>
      <c r="T236" s="10">
        <f t="shared" si="218"/>
        <v>902.73840000000007</v>
      </c>
      <c r="U236" s="11">
        <f t="shared" si="219"/>
        <v>888.72280000000012</v>
      </c>
      <c r="V236" s="9">
        <f t="shared" si="220"/>
        <v>874.70710000000008</v>
      </c>
      <c r="W236" s="10">
        <f t="shared" si="221"/>
        <v>860.69150000000013</v>
      </c>
      <c r="X236" s="11">
        <f t="shared" si="222"/>
        <v>846.67580000000009</v>
      </c>
      <c r="Y236" s="9">
        <f t="shared" si="223"/>
        <v>832.66020000000003</v>
      </c>
      <c r="Z236" s="10">
        <f t="shared" si="224"/>
        <v>818.64450000000011</v>
      </c>
      <c r="AA236" s="11">
        <f t="shared" si="225"/>
        <v>804.62890000000016</v>
      </c>
    </row>
    <row r="237" spans="1:27" x14ac:dyDescent="0.35">
      <c r="A237" s="6" t="s">
        <v>259</v>
      </c>
      <c r="B237" s="7">
        <f t="shared" si="236"/>
        <v>1024.9000000000001</v>
      </c>
      <c r="C237" s="8" t="s">
        <v>25</v>
      </c>
      <c r="D237" s="9">
        <f t="shared" si="203"/>
        <v>725.7</v>
      </c>
      <c r="E237" s="10">
        <f t="shared" si="204"/>
        <v>727.7</v>
      </c>
      <c r="F237" s="11">
        <f t="shared" si="205"/>
        <v>729.7</v>
      </c>
      <c r="G237" s="9">
        <f t="shared" si="206"/>
        <v>699.7</v>
      </c>
      <c r="H237" s="10">
        <f t="shared" si="207"/>
        <v>697.7</v>
      </c>
      <c r="I237" s="11">
        <f t="shared" si="208"/>
        <v>669.7</v>
      </c>
      <c r="J237" s="7">
        <f t="shared" si="237"/>
        <v>1024.9000000000001</v>
      </c>
      <c r="K237" s="10">
        <f t="shared" si="209"/>
        <v>1026.8793000000001</v>
      </c>
      <c r="L237" s="11">
        <f t="shared" si="210"/>
        <v>1012.8736000000001</v>
      </c>
      <c r="M237" s="9">
        <f t="shared" si="211"/>
        <v>998.84800000000007</v>
      </c>
      <c r="N237" s="10">
        <f t="shared" si="212"/>
        <v>984.83230000000003</v>
      </c>
      <c r="O237" s="11">
        <f t="shared" si="213"/>
        <v>970.81670000000008</v>
      </c>
      <c r="P237" s="9">
        <f t="shared" si="214"/>
        <v>956.80100000000004</v>
      </c>
      <c r="Q237" s="10">
        <f t="shared" si="215"/>
        <v>942.7854000000001</v>
      </c>
      <c r="R237" s="11">
        <f t="shared" si="216"/>
        <v>928.76970000000006</v>
      </c>
      <c r="S237" s="9">
        <f t="shared" si="217"/>
        <v>914.75410000000011</v>
      </c>
      <c r="T237" s="10">
        <f t="shared" si="218"/>
        <v>900.73840000000007</v>
      </c>
      <c r="U237" s="11">
        <f t="shared" si="219"/>
        <v>886.72280000000012</v>
      </c>
      <c r="V237" s="9">
        <f t="shared" si="220"/>
        <v>872.70710000000008</v>
      </c>
      <c r="W237" s="10">
        <f t="shared" si="221"/>
        <v>858.69150000000013</v>
      </c>
      <c r="X237" s="11">
        <f t="shared" si="222"/>
        <v>844.67580000000009</v>
      </c>
      <c r="Y237" s="9">
        <f t="shared" si="223"/>
        <v>830.66020000000003</v>
      </c>
      <c r="Z237" s="10">
        <f t="shared" si="224"/>
        <v>816.64450000000011</v>
      </c>
      <c r="AA237" s="11">
        <f t="shared" si="225"/>
        <v>802.62890000000016</v>
      </c>
    </row>
    <row r="238" spans="1:27" x14ac:dyDescent="0.35">
      <c r="A238" s="6" t="s">
        <v>260</v>
      </c>
      <c r="B238" s="7">
        <f>B237-2</f>
        <v>1022.9000000000001</v>
      </c>
      <c r="C238" s="8" t="s">
        <v>25</v>
      </c>
      <c r="D238" s="9">
        <f t="shared" si="203"/>
        <v>723.7</v>
      </c>
      <c r="E238" s="10">
        <f t="shared" si="204"/>
        <v>725.7</v>
      </c>
      <c r="F238" s="11">
        <f t="shared" si="205"/>
        <v>727.7</v>
      </c>
      <c r="G238" s="9">
        <f t="shared" si="206"/>
        <v>697.7</v>
      </c>
      <c r="H238" s="10">
        <f t="shared" si="207"/>
        <v>695.7</v>
      </c>
      <c r="I238" s="11">
        <f t="shared" si="208"/>
        <v>667.7</v>
      </c>
      <c r="J238" s="7">
        <f>J237-2</f>
        <v>1022.9000000000001</v>
      </c>
      <c r="K238" s="10">
        <f t="shared" si="209"/>
        <v>1024.8793000000001</v>
      </c>
      <c r="L238" s="11">
        <f t="shared" si="210"/>
        <v>1010.8736000000001</v>
      </c>
      <c r="M238" s="9">
        <f t="shared" si="211"/>
        <v>996.84800000000007</v>
      </c>
      <c r="N238" s="10">
        <f t="shared" si="212"/>
        <v>982.83230000000003</v>
      </c>
      <c r="O238" s="11">
        <f t="shared" si="213"/>
        <v>968.81670000000008</v>
      </c>
      <c r="P238" s="9">
        <f t="shared" si="214"/>
        <v>954.80100000000004</v>
      </c>
      <c r="Q238" s="10">
        <f t="shared" si="215"/>
        <v>940.7854000000001</v>
      </c>
      <c r="R238" s="11">
        <f t="shared" si="216"/>
        <v>926.76970000000006</v>
      </c>
      <c r="S238" s="9">
        <f t="shared" si="217"/>
        <v>912.75410000000011</v>
      </c>
      <c r="T238" s="10">
        <f t="shared" si="218"/>
        <v>898.73840000000007</v>
      </c>
      <c r="U238" s="11">
        <f t="shared" si="219"/>
        <v>884.72280000000012</v>
      </c>
      <c r="V238" s="9">
        <f t="shared" si="220"/>
        <v>870.70710000000008</v>
      </c>
      <c r="W238" s="10">
        <f t="shared" si="221"/>
        <v>856.69150000000013</v>
      </c>
      <c r="X238" s="11">
        <f t="shared" si="222"/>
        <v>842.67580000000009</v>
      </c>
      <c r="Y238" s="9">
        <f t="shared" si="223"/>
        <v>828.66020000000003</v>
      </c>
      <c r="Z238" s="10">
        <f t="shared" si="224"/>
        <v>814.64450000000011</v>
      </c>
      <c r="AA238" s="11">
        <f t="shared" si="225"/>
        <v>800.62890000000016</v>
      </c>
    </row>
    <row r="239" spans="1:27" x14ac:dyDescent="0.35">
      <c r="A239" s="6" t="s">
        <v>261</v>
      </c>
      <c r="B239" s="7">
        <f>B238-2</f>
        <v>1020.9000000000001</v>
      </c>
      <c r="C239" s="8" t="s">
        <v>25</v>
      </c>
      <c r="D239" s="9">
        <f t="shared" ref="D239:D270" si="238">B239-299.2</f>
        <v>721.7</v>
      </c>
      <c r="E239" s="10">
        <f t="shared" ref="E239:E270" si="239">B239-297.2</f>
        <v>723.7</v>
      </c>
      <c r="F239" s="11">
        <f t="shared" ref="F239:F270" si="240">B239-295.2</f>
        <v>725.7</v>
      </c>
      <c r="G239" s="9">
        <f t="shared" ref="G239:G270" si="241">B239-325.2</f>
        <v>695.7</v>
      </c>
      <c r="H239" s="10">
        <f t="shared" ref="H239:H270" si="242">B239-327.2</f>
        <v>693.7</v>
      </c>
      <c r="I239" s="11">
        <f t="shared" ref="I239:I270" si="243">B239-355.2</f>
        <v>665.7</v>
      </c>
      <c r="J239" s="7">
        <f>J238-2</f>
        <v>1020.9000000000001</v>
      </c>
      <c r="K239" s="10">
        <f t="shared" ref="K239:K270" si="244">J239+1.9793</f>
        <v>1022.8793000000001</v>
      </c>
      <c r="L239" s="11">
        <f t="shared" ref="L239:L270" si="245">J239-12.0264</f>
        <v>1008.8736000000001</v>
      </c>
      <c r="M239" s="9">
        <f t="shared" ref="M239:M270" si="246">J239-26.052</f>
        <v>994.84800000000007</v>
      </c>
      <c r="N239" s="10">
        <f t="shared" ref="N239:N270" si="247">J239-40.0677</f>
        <v>980.83230000000003</v>
      </c>
      <c r="O239" s="11">
        <f t="shared" ref="O239:O270" si="248">J239-54.0833</f>
        <v>966.81670000000008</v>
      </c>
      <c r="P239" s="9">
        <f t="shared" ref="P239:P270" si="249">J239-68.099</f>
        <v>952.80100000000004</v>
      </c>
      <c r="Q239" s="10">
        <f t="shared" ref="Q239:Q270" si="250">J239-82.1146</f>
        <v>938.7854000000001</v>
      </c>
      <c r="R239" s="11">
        <f t="shared" ref="R239:R270" si="251">J239-96.1303</f>
        <v>924.76970000000006</v>
      </c>
      <c r="S239" s="9">
        <f t="shared" ref="S239:S270" si="252">J239-110.1459</f>
        <v>910.75410000000011</v>
      </c>
      <c r="T239" s="10">
        <f t="shared" ref="T239:T270" si="253">J239-124.1616</f>
        <v>896.73840000000007</v>
      </c>
      <c r="U239" s="11">
        <f t="shared" ref="U239:U270" si="254">J239-138.1772</f>
        <v>882.72280000000012</v>
      </c>
      <c r="V239" s="9">
        <f t="shared" ref="V239:V270" si="255">J239-152.1929</f>
        <v>868.70710000000008</v>
      </c>
      <c r="W239" s="10">
        <f t="shared" ref="W239:W270" si="256">J239-166.2085</f>
        <v>854.69150000000013</v>
      </c>
      <c r="X239" s="11">
        <f t="shared" ref="X239:X270" si="257">J239-180.2242</f>
        <v>840.67580000000009</v>
      </c>
      <c r="Y239" s="9">
        <f t="shared" ref="Y239:Y270" si="258">J239-194.2398</f>
        <v>826.66020000000003</v>
      </c>
      <c r="Z239" s="10">
        <f t="shared" ref="Z239:Z270" si="259">J239-208.2555</f>
        <v>812.64450000000011</v>
      </c>
      <c r="AA239" s="11">
        <f t="shared" ref="AA239:AA270" si="260">J239-222.2711</f>
        <v>798.62890000000016</v>
      </c>
    </row>
    <row r="240" spans="1:27" x14ac:dyDescent="0.35">
      <c r="A240" s="6" t="s">
        <v>262</v>
      </c>
      <c r="B240" s="7">
        <f t="shared" ref="B240:B242" si="261">B239-2</f>
        <v>1018.9000000000001</v>
      </c>
      <c r="C240" s="8" t="s">
        <v>25</v>
      </c>
      <c r="D240" s="9">
        <f t="shared" si="238"/>
        <v>719.7</v>
      </c>
      <c r="E240" s="10">
        <f t="shared" si="239"/>
        <v>721.7</v>
      </c>
      <c r="F240" s="11">
        <f t="shared" si="240"/>
        <v>723.7</v>
      </c>
      <c r="G240" s="9">
        <f t="shared" si="241"/>
        <v>693.7</v>
      </c>
      <c r="H240" s="10">
        <f t="shared" si="242"/>
        <v>691.7</v>
      </c>
      <c r="I240" s="11">
        <f t="shared" si="243"/>
        <v>663.7</v>
      </c>
      <c r="J240" s="7">
        <f t="shared" ref="J240:J242" si="262">J239-2</f>
        <v>1018.9000000000001</v>
      </c>
      <c r="K240" s="10">
        <f t="shared" si="244"/>
        <v>1020.8793000000001</v>
      </c>
      <c r="L240" s="11">
        <f t="shared" si="245"/>
        <v>1006.8736000000001</v>
      </c>
      <c r="M240" s="9">
        <f t="shared" si="246"/>
        <v>992.84800000000007</v>
      </c>
      <c r="N240" s="10">
        <f t="shared" si="247"/>
        <v>978.83230000000003</v>
      </c>
      <c r="O240" s="11">
        <f t="shared" si="248"/>
        <v>964.81670000000008</v>
      </c>
      <c r="P240" s="9">
        <f t="shared" si="249"/>
        <v>950.80100000000004</v>
      </c>
      <c r="Q240" s="10">
        <f t="shared" si="250"/>
        <v>936.7854000000001</v>
      </c>
      <c r="R240" s="11">
        <f t="shared" si="251"/>
        <v>922.76970000000006</v>
      </c>
      <c r="S240" s="9">
        <f t="shared" si="252"/>
        <v>908.75410000000011</v>
      </c>
      <c r="T240" s="10">
        <f t="shared" si="253"/>
        <v>894.73840000000007</v>
      </c>
      <c r="U240" s="11">
        <f t="shared" si="254"/>
        <v>880.72280000000012</v>
      </c>
      <c r="V240" s="9">
        <f t="shared" si="255"/>
        <v>866.70710000000008</v>
      </c>
      <c r="W240" s="10">
        <f t="shared" si="256"/>
        <v>852.69150000000013</v>
      </c>
      <c r="X240" s="11">
        <f t="shared" si="257"/>
        <v>838.67580000000009</v>
      </c>
      <c r="Y240" s="9">
        <f t="shared" si="258"/>
        <v>824.66020000000003</v>
      </c>
      <c r="Z240" s="10">
        <f t="shared" si="259"/>
        <v>810.64450000000011</v>
      </c>
      <c r="AA240" s="11">
        <f t="shared" si="260"/>
        <v>796.62890000000016</v>
      </c>
    </row>
    <row r="241" spans="1:27" x14ac:dyDescent="0.35">
      <c r="A241" s="6" t="s">
        <v>263</v>
      </c>
      <c r="B241" s="7">
        <f t="shared" si="261"/>
        <v>1016.9000000000001</v>
      </c>
      <c r="C241" s="8" t="s">
        <v>25</v>
      </c>
      <c r="D241" s="9">
        <f t="shared" si="238"/>
        <v>717.7</v>
      </c>
      <c r="E241" s="10">
        <f t="shared" si="239"/>
        <v>719.7</v>
      </c>
      <c r="F241" s="11">
        <f t="shared" si="240"/>
        <v>721.7</v>
      </c>
      <c r="G241" s="9">
        <f t="shared" si="241"/>
        <v>691.7</v>
      </c>
      <c r="H241" s="10">
        <f t="shared" si="242"/>
        <v>689.7</v>
      </c>
      <c r="I241" s="11">
        <f t="shared" si="243"/>
        <v>661.7</v>
      </c>
      <c r="J241" s="7">
        <f t="shared" si="262"/>
        <v>1016.9000000000001</v>
      </c>
      <c r="K241" s="10">
        <f t="shared" si="244"/>
        <v>1018.8793000000001</v>
      </c>
      <c r="L241" s="11">
        <f t="shared" si="245"/>
        <v>1004.8736000000001</v>
      </c>
      <c r="M241" s="9">
        <f t="shared" si="246"/>
        <v>990.84800000000007</v>
      </c>
      <c r="N241" s="10">
        <f t="shared" si="247"/>
        <v>976.83230000000003</v>
      </c>
      <c r="O241" s="11">
        <f t="shared" si="248"/>
        <v>962.81670000000008</v>
      </c>
      <c r="P241" s="9">
        <f t="shared" si="249"/>
        <v>948.80100000000004</v>
      </c>
      <c r="Q241" s="10">
        <f t="shared" si="250"/>
        <v>934.7854000000001</v>
      </c>
      <c r="R241" s="11">
        <f t="shared" si="251"/>
        <v>920.76970000000006</v>
      </c>
      <c r="S241" s="9">
        <f t="shared" si="252"/>
        <v>906.75410000000011</v>
      </c>
      <c r="T241" s="10">
        <f t="shared" si="253"/>
        <v>892.73840000000007</v>
      </c>
      <c r="U241" s="11">
        <f t="shared" si="254"/>
        <v>878.72280000000012</v>
      </c>
      <c r="V241" s="9">
        <f t="shared" si="255"/>
        <v>864.70710000000008</v>
      </c>
      <c r="W241" s="10">
        <f t="shared" si="256"/>
        <v>850.69150000000013</v>
      </c>
      <c r="X241" s="11">
        <f t="shared" si="257"/>
        <v>836.67580000000009</v>
      </c>
      <c r="Y241" s="9">
        <f t="shared" si="258"/>
        <v>822.66020000000003</v>
      </c>
      <c r="Z241" s="10">
        <f t="shared" si="259"/>
        <v>808.64450000000011</v>
      </c>
      <c r="AA241" s="11">
        <f t="shared" si="260"/>
        <v>794.62890000000016</v>
      </c>
    </row>
    <row r="242" spans="1:27" x14ac:dyDescent="0.35">
      <c r="A242" s="6" t="s">
        <v>264</v>
      </c>
      <c r="B242" s="7">
        <f t="shared" si="261"/>
        <v>1014.9000000000001</v>
      </c>
      <c r="C242" s="8" t="s">
        <v>25</v>
      </c>
      <c r="D242" s="9">
        <f t="shared" si="238"/>
        <v>715.7</v>
      </c>
      <c r="E242" s="10">
        <f t="shared" si="239"/>
        <v>717.7</v>
      </c>
      <c r="F242" s="11">
        <f t="shared" si="240"/>
        <v>719.7</v>
      </c>
      <c r="G242" s="9">
        <f t="shared" si="241"/>
        <v>689.7</v>
      </c>
      <c r="H242" s="10">
        <f t="shared" si="242"/>
        <v>687.7</v>
      </c>
      <c r="I242" s="11">
        <f t="shared" si="243"/>
        <v>659.7</v>
      </c>
      <c r="J242" s="7">
        <f t="shared" si="262"/>
        <v>1014.9000000000001</v>
      </c>
      <c r="K242" s="10">
        <f t="shared" si="244"/>
        <v>1016.8793000000001</v>
      </c>
      <c r="L242" s="11">
        <f t="shared" si="245"/>
        <v>1002.8736000000001</v>
      </c>
      <c r="M242" s="9">
        <f t="shared" si="246"/>
        <v>988.84800000000007</v>
      </c>
      <c r="N242" s="10">
        <f t="shared" si="247"/>
        <v>974.83230000000003</v>
      </c>
      <c r="O242" s="11">
        <f t="shared" si="248"/>
        <v>960.81670000000008</v>
      </c>
      <c r="P242" s="9">
        <f t="shared" si="249"/>
        <v>946.80100000000004</v>
      </c>
      <c r="Q242" s="10">
        <f t="shared" si="250"/>
        <v>932.7854000000001</v>
      </c>
      <c r="R242" s="11">
        <f t="shared" si="251"/>
        <v>918.76970000000006</v>
      </c>
      <c r="S242" s="9">
        <f t="shared" si="252"/>
        <v>904.75410000000011</v>
      </c>
      <c r="T242" s="10">
        <f t="shared" si="253"/>
        <v>890.73840000000007</v>
      </c>
      <c r="U242" s="11">
        <f t="shared" si="254"/>
        <v>876.72280000000012</v>
      </c>
      <c r="V242" s="9">
        <f t="shared" si="255"/>
        <v>862.70710000000008</v>
      </c>
      <c r="W242" s="10">
        <f t="shared" si="256"/>
        <v>848.69150000000013</v>
      </c>
      <c r="X242" s="11">
        <f t="shared" si="257"/>
        <v>834.67580000000009</v>
      </c>
      <c r="Y242" s="9">
        <f t="shared" si="258"/>
        <v>820.66020000000003</v>
      </c>
      <c r="Z242" s="10">
        <f t="shared" si="259"/>
        <v>806.64450000000011</v>
      </c>
      <c r="AA242" s="11">
        <f t="shared" si="260"/>
        <v>792.62890000000016</v>
      </c>
    </row>
    <row r="243" spans="1:27" x14ac:dyDescent="0.35">
      <c r="A243" s="6" t="s">
        <v>265</v>
      </c>
      <c r="B243" s="7">
        <f>B233+14</f>
        <v>1046.9000000000001</v>
      </c>
      <c r="C243" s="8" t="s">
        <v>25</v>
      </c>
      <c r="D243" s="9">
        <f t="shared" si="238"/>
        <v>747.7</v>
      </c>
      <c r="E243" s="10">
        <f t="shared" si="239"/>
        <v>749.7</v>
      </c>
      <c r="F243" s="11">
        <f t="shared" si="240"/>
        <v>751.7</v>
      </c>
      <c r="G243" s="9">
        <f t="shared" si="241"/>
        <v>721.7</v>
      </c>
      <c r="H243" s="10">
        <f t="shared" si="242"/>
        <v>719.7</v>
      </c>
      <c r="I243" s="11">
        <f t="shared" si="243"/>
        <v>691.7</v>
      </c>
      <c r="J243" s="7">
        <f>J233+14</f>
        <v>1046.9000000000001</v>
      </c>
      <c r="K243" s="10">
        <f t="shared" si="244"/>
        <v>1048.8793000000001</v>
      </c>
      <c r="L243" s="11">
        <f t="shared" si="245"/>
        <v>1034.8736000000001</v>
      </c>
      <c r="M243" s="9">
        <f t="shared" si="246"/>
        <v>1020.8480000000001</v>
      </c>
      <c r="N243" s="10">
        <f t="shared" si="247"/>
        <v>1006.8323</v>
      </c>
      <c r="O243" s="11">
        <f t="shared" si="248"/>
        <v>992.81670000000008</v>
      </c>
      <c r="P243" s="9">
        <f t="shared" si="249"/>
        <v>978.80100000000004</v>
      </c>
      <c r="Q243" s="10">
        <f t="shared" si="250"/>
        <v>964.7854000000001</v>
      </c>
      <c r="R243" s="11">
        <f t="shared" si="251"/>
        <v>950.76970000000006</v>
      </c>
      <c r="S243" s="9">
        <f t="shared" si="252"/>
        <v>936.75410000000011</v>
      </c>
      <c r="T243" s="10">
        <f t="shared" si="253"/>
        <v>922.73840000000007</v>
      </c>
      <c r="U243" s="11">
        <f t="shared" si="254"/>
        <v>908.72280000000012</v>
      </c>
      <c r="V243" s="9">
        <f t="shared" si="255"/>
        <v>894.70710000000008</v>
      </c>
      <c r="W243" s="10">
        <f t="shared" si="256"/>
        <v>880.69150000000013</v>
      </c>
      <c r="X243" s="11">
        <f t="shared" si="257"/>
        <v>866.67580000000009</v>
      </c>
      <c r="Y243" s="9">
        <f t="shared" si="258"/>
        <v>852.66020000000003</v>
      </c>
      <c r="Z243" s="10">
        <f t="shared" si="259"/>
        <v>838.64450000000011</v>
      </c>
      <c r="AA243" s="11">
        <f t="shared" si="260"/>
        <v>824.62890000000016</v>
      </c>
    </row>
    <row r="244" spans="1:27" x14ac:dyDescent="0.35">
      <c r="A244" s="6" t="s">
        <v>266</v>
      </c>
      <c r="B244" s="7">
        <f>B243-2</f>
        <v>1044.9000000000001</v>
      </c>
      <c r="C244" s="8" t="s">
        <v>25</v>
      </c>
      <c r="D244" s="9">
        <f t="shared" si="238"/>
        <v>745.7</v>
      </c>
      <c r="E244" s="10">
        <f t="shared" si="239"/>
        <v>747.7</v>
      </c>
      <c r="F244" s="11">
        <f t="shared" si="240"/>
        <v>749.7</v>
      </c>
      <c r="G244" s="9">
        <f t="shared" si="241"/>
        <v>719.7</v>
      </c>
      <c r="H244" s="10">
        <f t="shared" si="242"/>
        <v>717.7</v>
      </c>
      <c r="I244" s="11">
        <f t="shared" si="243"/>
        <v>689.7</v>
      </c>
      <c r="J244" s="7">
        <f>J243-2</f>
        <v>1044.9000000000001</v>
      </c>
      <c r="K244" s="10">
        <f t="shared" si="244"/>
        <v>1046.8793000000001</v>
      </c>
      <c r="L244" s="11">
        <f t="shared" si="245"/>
        <v>1032.8736000000001</v>
      </c>
      <c r="M244" s="9">
        <f t="shared" si="246"/>
        <v>1018.8480000000001</v>
      </c>
      <c r="N244" s="10">
        <f t="shared" si="247"/>
        <v>1004.8323</v>
      </c>
      <c r="O244" s="11">
        <f t="shared" si="248"/>
        <v>990.81670000000008</v>
      </c>
      <c r="P244" s="9">
        <f t="shared" si="249"/>
        <v>976.80100000000004</v>
      </c>
      <c r="Q244" s="10">
        <f t="shared" si="250"/>
        <v>962.7854000000001</v>
      </c>
      <c r="R244" s="11">
        <f t="shared" si="251"/>
        <v>948.76970000000006</v>
      </c>
      <c r="S244" s="9">
        <f t="shared" si="252"/>
        <v>934.75410000000011</v>
      </c>
      <c r="T244" s="10">
        <f t="shared" si="253"/>
        <v>920.73840000000007</v>
      </c>
      <c r="U244" s="11">
        <f t="shared" si="254"/>
        <v>906.72280000000012</v>
      </c>
      <c r="V244" s="9">
        <f t="shared" si="255"/>
        <v>892.70710000000008</v>
      </c>
      <c r="W244" s="10">
        <f t="shared" si="256"/>
        <v>878.69150000000013</v>
      </c>
      <c r="X244" s="11">
        <f t="shared" si="257"/>
        <v>864.67580000000009</v>
      </c>
      <c r="Y244" s="9">
        <f t="shared" si="258"/>
        <v>850.66020000000003</v>
      </c>
      <c r="Z244" s="10">
        <f t="shared" si="259"/>
        <v>836.64450000000011</v>
      </c>
      <c r="AA244" s="11">
        <f t="shared" si="260"/>
        <v>822.62890000000016</v>
      </c>
    </row>
    <row r="245" spans="1:27" x14ac:dyDescent="0.35">
      <c r="A245" s="6" t="s">
        <v>267</v>
      </c>
      <c r="B245" s="7">
        <f t="shared" ref="B245:B247" si="263">B244-2</f>
        <v>1042.9000000000001</v>
      </c>
      <c r="C245" s="8" t="s">
        <v>25</v>
      </c>
      <c r="D245" s="9">
        <f t="shared" si="238"/>
        <v>743.7</v>
      </c>
      <c r="E245" s="10">
        <f t="shared" si="239"/>
        <v>745.7</v>
      </c>
      <c r="F245" s="11">
        <f t="shared" si="240"/>
        <v>747.7</v>
      </c>
      <c r="G245" s="9">
        <f t="shared" si="241"/>
        <v>717.7</v>
      </c>
      <c r="H245" s="10">
        <f t="shared" si="242"/>
        <v>715.7</v>
      </c>
      <c r="I245" s="11">
        <f t="shared" si="243"/>
        <v>687.7</v>
      </c>
      <c r="J245" s="7">
        <f t="shared" ref="J245:J247" si="264">J244-2</f>
        <v>1042.9000000000001</v>
      </c>
      <c r="K245" s="10">
        <f t="shared" si="244"/>
        <v>1044.8793000000001</v>
      </c>
      <c r="L245" s="11">
        <f t="shared" si="245"/>
        <v>1030.8736000000001</v>
      </c>
      <c r="M245" s="9">
        <f t="shared" si="246"/>
        <v>1016.8480000000001</v>
      </c>
      <c r="N245" s="10">
        <f t="shared" si="247"/>
        <v>1002.8323</v>
      </c>
      <c r="O245" s="11">
        <f t="shared" si="248"/>
        <v>988.81670000000008</v>
      </c>
      <c r="P245" s="9">
        <f t="shared" si="249"/>
        <v>974.80100000000004</v>
      </c>
      <c r="Q245" s="10">
        <f t="shared" si="250"/>
        <v>960.7854000000001</v>
      </c>
      <c r="R245" s="11">
        <f t="shared" si="251"/>
        <v>946.76970000000006</v>
      </c>
      <c r="S245" s="9">
        <f t="shared" si="252"/>
        <v>932.75410000000011</v>
      </c>
      <c r="T245" s="10">
        <f t="shared" si="253"/>
        <v>918.73840000000007</v>
      </c>
      <c r="U245" s="11">
        <f t="shared" si="254"/>
        <v>904.72280000000012</v>
      </c>
      <c r="V245" s="9">
        <f t="shared" si="255"/>
        <v>890.70710000000008</v>
      </c>
      <c r="W245" s="10">
        <f t="shared" si="256"/>
        <v>876.69150000000013</v>
      </c>
      <c r="X245" s="11">
        <f t="shared" si="257"/>
        <v>862.67580000000009</v>
      </c>
      <c r="Y245" s="9">
        <f t="shared" si="258"/>
        <v>848.66020000000003</v>
      </c>
      <c r="Z245" s="10">
        <f t="shared" si="259"/>
        <v>834.64450000000011</v>
      </c>
      <c r="AA245" s="11">
        <f t="shared" si="260"/>
        <v>820.62890000000016</v>
      </c>
    </row>
    <row r="246" spans="1:27" x14ac:dyDescent="0.35">
      <c r="A246" s="6" t="s">
        <v>268</v>
      </c>
      <c r="B246" s="7">
        <f t="shared" si="263"/>
        <v>1040.9000000000001</v>
      </c>
      <c r="C246" s="8" t="s">
        <v>25</v>
      </c>
      <c r="D246" s="9">
        <f t="shared" si="238"/>
        <v>741.7</v>
      </c>
      <c r="E246" s="10">
        <f t="shared" si="239"/>
        <v>743.7</v>
      </c>
      <c r="F246" s="11">
        <f t="shared" si="240"/>
        <v>745.7</v>
      </c>
      <c r="G246" s="9">
        <f t="shared" si="241"/>
        <v>715.7</v>
      </c>
      <c r="H246" s="10">
        <f t="shared" si="242"/>
        <v>713.7</v>
      </c>
      <c r="I246" s="11">
        <f t="shared" si="243"/>
        <v>685.7</v>
      </c>
      <c r="J246" s="7">
        <f t="shared" si="264"/>
        <v>1040.9000000000001</v>
      </c>
      <c r="K246" s="10">
        <f t="shared" si="244"/>
        <v>1042.8793000000001</v>
      </c>
      <c r="L246" s="11">
        <f t="shared" si="245"/>
        <v>1028.8736000000001</v>
      </c>
      <c r="M246" s="9">
        <f t="shared" si="246"/>
        <v>1014.8480000000001</v>
      </c>
      <c r="N246" s="10">
        <f t="shared" si="247"/>
        <v>1000.8323</v>
      </c>
      <c r="O246" s="11">
        <f t="shared" si="248"/>
        <v>986.81670000000008</v>
      </c>
      <c r="P246" s="9">
        <f t="shared" si="249"/>
        <v>972.80100000000004</v>
      </c>
      <c r="Q246" s="10">
        <f t="shared" si="250"/>
        <v>958.7854000000001</v>
      </c>
      <c r="R246" s="11">
        <f t="shared" si="251"/>
        <v>944.76970000000006</v>
      </c>
      <c r="S246" s="9">
        <f t="shared" si="252"/>
        <v>930.75410000000011</v>
      </c>
      <c r="T246" s="10">
        <f t="shared" si="253"/>
        <v>916.73840000000007</v>
      </c>
      <c r="U246" s="11">
        <f t="shared" si="254"/>
        <v>902.72280000000012</v>
      </c>
      <c r="V246" s="9">
        <f t="shared" si="255"/>
        <v>888.70710000000008</v>
      </c>
      <c r="W246" s="10">
        <f t="shared" si="256"/>
        <v>874.69150000000013</v>
      </c>
      <c r="X246" s="11">
        <f t="shared" si="257"/>
        <v>860.67580000000009</v>
      </c>
      <c r="Y246" s="9">
        <f t="shared" si="258"/>
        <v>846.66020000000003</v>
      </c>
      <c r="Z246" s="10">
        <f t="shared" si="259"/>
        <v>832.64450000000011</v>
      </c>
      <c r="AA246" s="11">
        <f t="shared" si="260"/>
        <v>818.62890000000016</v>
      </c>
    </row>
    <row r="247" spans="1:27" x14ac:dyDescent="0.35">
      <c r="A247" s="6" t="s">
        <v>269</v>
      </c>
      <c r="B247" s="7">
        <f t="shared" si="263"/>
        <v>1038.9000000000001</v>
      </c>
      <c r="C247" s="8" t="s">
        <v>25</v>
      </c>
      <c r="D247" s="9">
        <f t="shared" si="238"/>
        <v>739.7</v>
      </c>
      <c r="E247" s="10">
        <f t="shared" si="239"/>
        <v>741.7</v>
      </c>
      <c r="F247" s="11">
        <f t="shared" si="240"/>
        <v>743.7</v>
      </c>
      <c r="G247" s="9">
        <f t="shared" si="241"/>
        <v>713.7</v>
      </c>
      <c r="H247" s="10">
        <f t="shared" si="242"/>
        <v>711.7</v>
      </c>
      <c r="I247" s="11">
        <f t="shared" si="243"/>
        <v>683.7</v>
      </c>
      <c r="J247" s="7">
        <f t="shared" si="264"/>
        <v>1038.9000000000001</v>
      </c>
      <c r="K247" s="10">
        <f t="shared" si="244"/>
        <v>1040.8793000000001</v>
      </c>
      <c r="L247" s="11">
        <f t="shared" si="245"/>
        <v>1026.8736000000001</v>
      </c>
      <c r="M247" s="9">
        <f t="shared" si="246"/>
        <v>1012.8480000000001</v>
      </c>
      <c r="N247" s="10">
        <f t="shared" si="247"/>
        <v>998.83230000000003</v>
      </c>
      <c r="O247" s="11">
        <f t="shared" si="248"/>
        <v>984.81670000000008</v>
      </c>
      <c r="P247" s="9">
        <f t="shared" si="249"/>
        <v>970.80100000000004</v>
      </c>
      <c r="Q247" s="10">
        <f t="shared" si="250"/>
        <v>956.7854000000001</v>
      </c>
      <c r="R247" s="11">
        <f t="shared" si="251"/>
        <v>942.76970000000006</v>
      </c>
      <c r="S247" s="9">
        <f t="shared" si="252"/>
        <v>928.75410000000011</v>
      </c>
      <c r="T247" s="10">
        <f t="shared" si="253"/>
        <v>914.73840000000007</v>
      </c>
      <c r="U247" s="11">
        <f t="shared" si="254"/>
        <v>900.72280000000012</v>
      </c>
      <c r="V247" s="9">
        <f t="shared" si="255"/>
        <v>886.70710000000008</v>
      </c>
      <c r="W247" s="10">
        <f t="shared" si="256"/>
        <v>872.69150000000013</v>
      </c>
      <c r="X247" s="11">
        <f t="shared" si="257"/>
        <v>858.67580000000009</v>
      </c>
      <c r="Y247" s="9">
        <f t="shared" si="258"/>
        <v>844.66020000000003</v>
      </c>
      <c r="Z247" s="10">
        <f t="shared" si="259"/>
        <v>830.64450000000011</v>
      </c>
      <c r="AA247" s="11">
        <f t="shared" si="260"/>
        <v>816.62890000000016</v>
      </c>
    </row>
    <row r="248" spans="1:27" x14ac:dyDescent="0.35">
      <c r="A248" s="6" t="s">
        <v>270</v>
      </c>
      <c r="B248" s="7">
        <f>B247-2</f>
        <v>1036.9000000000001</v>
      </c>
      <c r="C248" s="8" t="s">
        <v>25</v>
      </c>
      <c r="D248" s="9">
        <f t="shared" si="238"/>
        <v>737.7</v>
      </c>
      <c r="E248" s="10">
        <f t="shared" si="239"/>
        <v>739.7</v>
      </c>
      <c r="F248" s="11">
        <f t="shared" si="240"/>
        <v>741.7</v>
      </c>
      <c r="G248" s="9">
        <f t="shared" si="241"/>
        <v>711.7</v>
      </c>
      <c r="H248" s="10">
        <f t="shared" si="242"/>
        <v>709.7</v>
      </c>
      <c r="I248" s="11">
        <f t="shared" si="243"/>
        <v>681.7</v>
      </c>
      <c r="J248" s="7">
        <f>J247-2</f>
        <v>1036.9000000000001</v>
      </c>
      <c r="K248" s="10">
        <f t="shared" si="244"/>
        <v>1038.8793000000001</v>
      </c>
      <c r="L248" s="11">
        <f t="shared" si="245"/>
        <v>1024.8736000000001</v>
      </c>
      <c r="M248" s="9">
        <f t="shared" si="246"/>
        <v>1010.8480000000001</v>
      </c>
      <c r="N248" s="10">
        <f t="shared" si="247"/>
        <v>996.83230000000003</v>
      </c>
      <c r="O248" s="11">
        <f t="shared" si="248"/>
        <v>982.81670000000008</v>
      </c>
      <c r="P248" s="9">
        <f t="shared" si="249"/>
        <v>968.80100000000004</v>
      </c>
      <c r="Q248" s="10">
        <f t="shared" si="250"/>
        <v>954.7854000000001</v>
      </c>
      <c r="R248" s="11">
        <f t="shared" si="251"/>
        <v>940.76970000000006</v>
      </c>
      <c r="S248" s="9">
        <f t="shared" si="252"/>
        <v>926.75410000000011</v>
      </c>
      <c r="T248" s="10">
        <f t="shared" si="253"/>
        <v>912.73840000000007</v>
      </c>
      <c r="U248" s="11">
        <f t="shared" si="254"/>
        <v>898.72280000000012</v>
      </c>
      <c r="V248" s="9">
        <f t="shared" si="255"/>
        <v>884.70710000000008</v>
      </c>
      <c r="W248" s="10">
        <f t="shared" si="256"/>
        <v>870.69150000000013</v>
      </c>
      <c r="X248" s="11">
        <f t="shared" si="257"/>
        <v>856.67580000000009</v>
      </c>
      <c r="Y248" s="9">
        <f t="shared" si="258"/>
        <v>842.66020000000003</v>
      </c>
      <c r="Z248" s="10">
        <f t="shared" si="259"/>
        <v>828.64450000000011</v>
      </c>
      <c r="AA248" s="11">
        <f t="shared" si="260"/>
        <v>814.62890000000016</v>
      </c>
    </row>
    <row r="249" spans="1:27" x14ac:dyDescent="0.35">
      <c r="A249" s="6" t="s">
        <v>271</v>
      </c>
      <c r="B249" s="7">
        <f>B248-2</f>
        <v>1034.9000000000001</v>
      </c>
      <c r="C249" s="8" t="s">
        <v>25</v>
      </c>
      <c r="D249" s="9">
        <f t="shared" si="238"/>
        <v>735.7</v>
      </c>
      <c r="E249" s="10">
        <f t="shared" si="239"/>
        <v>737.7</v>
      </c>
      <c r="F249" s="11">
        <f t="shared" si="240"/>
        <v>739.7</v>
      </c>
      <c r="G249" s="9">
        <f t="shared" si="241"/>
        <v>709.7</v>
      </c>
      <c r="H249" s="10">
        <f t="shared" si="242"/>
        <v>707.7</v>
      </c>
      <c r="I249" s="11">
        <f t="shared" si="243"/>
        <v>679.7</v>
      </c>
      <c r="J249" s="7">
        <f>J248-2</f>
        <v>1034.9000000000001</v>
      </c>
      <c r="K249" s="10">
        <f t="shared" si="244"/>
        <v>1036.8793000000001</v>
      </c>
      <c r="L249" s="11">
        <f t="shared" si="245"/>
        <v>1022.8736000000001</v>
      </c>
      <c r="M249" s="9">
        <f t="shared" si="246"/>
        <v>1008.8480000000001</v>
      </c>
      <c r="N249" s="10">
        <f t="shared" si="247"/>
        <v>994.83230000000003</v>
      </c>
      <c r="O249" s="11">
        <f t="shared" si="248"/>
        <v>980.81670000000008</v>
      </c>
      <c r="P249" s="9">
        <f t="shared" si="249"/>
        <v>966.80100000000004</v>
      </c>
      <c r="Q249" s="10">
        <f t="shared" si="250"/>
        <v>952.7854000000001</v>
      </c>
      <c r="R249" s="11">
        <f t="shared" si="251"/>
        <v>938.76970000000006</v>
      </c>
      <c r="S249" s="9">
        <f t="shared" si="252"/>
        <v>924.75410000000011</v>
      </c>
      <c r="T249" s="10">
        <f t="shared" si="253"/>
        <v>910.73840000000007</v>
      </c>
      <c r="U249" s="11">
        <f t="shared" si="254"/>
        <v>896.72280000000012</v>
      </c>
      <c r="V249" s="9">
        <f t="shared" si="255"/>
        <v>882.70710000000008</v>
      </c>
      <c r="W249" s="10">
        <f t="shared" si="256"/>
        <v>868.69150000000013</v>
      </c>
      <c r="X249" s="11">
        <f t="shared" si="257"/>
        <v>854.67580000000009</v>
      </c>
      <c r="Y249" s="9">
        <f t="shared" si="258"/>
        <v>840.66020000000003</v>
      </c>
      <c r="Z249" s="10">
        <f t="shared" si="259"/>
        <v>826.64450000000011</v>
      </c>
      <c r="AA249" s="11">
        <f t="shared" si="260"/>
        <v>812.62890000000016</v>
      </c>
    </row>
    <row r="250" spans="1:27" x14ac:dyDescent="0.35">
      <c r="A250" s="6" t="s">
        <v>272</v>
      </c>
      <c r="B250" s="7">
        <f t="shared" ref="B250:B252" si="265">B249-2</f>
        <v>1032.9000000000001</v>
      </c>
      <c r="C250" s="8" t="s">
        <v>25</v>
      </c>
      <c r="D250" s="9">
        <f t="shared" si="238"/>
        <v>733.7</v>
      </c>
      <c r="E250" s="10">
        <f t="shared" si="239"/>
        <v>735.7</v>
      </c>
      <c r="F250" s="11">
        <f t="shared" si="240"/>
        <v>737.7</v>
      </c>
      <c r="G250" s="9">
        <f t="shared" si="241"/>
        <v>707.7</v>
      </c>
      <c r="H250" s="10">
        <f t="shared" si="242"/>
        <v>705.7</v>
      </c>
      <c r="I250" s="11">
        <f t="shared" si="243"/>
        <v>677.7</v>
      </c>
      <c r="J250" s="7">
        <f t="shared" ref="J250:J252" si="266">J249-2</f>
        <v>1032.9000000000001</v>
      </c>
      <c r="K250" s="10">
        <f t="shared" si="244"/>
        <v>1034.8793000000001</v>
      </c>
      <c r="L250" s="11">
        <f t="shared" si="245"/>
        <v>1020.8736000000001</v>
      </c>
      <c r="M250" s="9">
        <f t="shared" si="246"/>
        <v>1006.8480000000001</v>
      </c>
      <c r="N250" s="10">
        <f t="shared" si="247"/>
        <v>992.83230000000003</v>
      </c>
      <c r="O250" s="11">
        <f t="shared" si="248"/>
        <v>978.81670000000008</v>
      </c>
      <c r="P250" s="9">
        <f t="shared" si="249"/>
        <v>964.80100000000004</v>
      </c>
      <c r="Q250" s="10">
        <f t="shared" si="250"/>
        <v>950.7854000000001</v>
      </c>
      <c r="R250" s="11">
        <f t="shared" si="251"/>
        <v>936.76970000000006</v>
      </c>
      <c r="S250" s="9">
        <f t="shared" si="252"/>
        <v>922.75410000000011</v>
      </c>
      <c r="T250" s="10">
        <f t="shared" si="253"/>
        <v>908.73840000000007</v>
      </c>
      <c r="U250" s="11">
        <f t="shared" si="254"/>
        <v>894.72280000000012</v>
      </c>
      <c r="V250" s="9">
        <f t="shared" si="255"/>
        <v>880.70710000000008</v>
      </c>
      <c r="W250" s="10">
        <f t="shared" si="256"/>
        <v>866.69150000000013</v>
      </c>
      <c r="X250" s="11">
        <f t="shared" si="257"/>
        <v>852.67580000000009</v>
      </c>
      <c r="Y250" s="9">
        <f t="shared" si="258"/>
        <v>838.66020000000003</v>
      </c>
      <c r="Z250" s="10">
        <f t="shared" si="259"/>
        <v>824.64450000000011</v>
      </c>
      <c r="AA250" s="11">
        <f t="shared" si="260"/>
        <v>810.62890000000016</v>
      </c>
    </row>
    <row r="251" spans="1:27" x14ac:dyDescent="0.35">
      <c r="A251" s="6" t="s">
        <v>273</v>
      </c>
      <c r="B251" s="7">
        <f t="shared" si="265"/>
        <v>1030.9000000000001</v>
      </c>
      <c r="C251" s="8" t="s">
        <v>25</v>
      </c>
      <c r="D251" s="9">
        <f t="shared" si="238"/>
        <v>731.7</v>
      </c>
      <c r="E251" s="10">
        <f t="shared" si="239"/>
        <v>733.7</v>
      </c>
      <c r="F251" s="11">
        <f t="shared" si="240"/>
        <v>735.7</v>
      </c>
      <c r="G251" s="9">
        <f t="shared" si="241"/>
        <v>705.7</v>
      </c>
      <c r="H251" s="10">
        <f t="shared" si="242"/>
        <v>703.7</v>
      </c>
      <c r="I251" s="11">
        <f t="shared" si="243"/>
        <v>675.7</v>
      </c>
      <c r="J251" s="7">
        <f t="shared" si="266"/>
        <v>1030.9000000000001</v>
      </c>
      <c r="K251" s="10">
        <f t="shared" si="244"/>
        <v>1032.8793000000001</v>
      </c>
      <c r="L251" s="11">
        <f t="shared" si="245"/>
        <v>1018.8736000000001</v>
      </c>
      <c r="M251" s="9">
        <f t="shared" si="246"/>
        <v>1004.8480000000001</v>
      </c>
      <c r="N251" s="10">
        <f t="shared" si="247"/>
        <v>990.83230000000003</v>
      </c>
      <c r="O251" s="11">
        <f t="shared" si="248"/>
        <v>976.81670000000008</v>
      </c>
      <c r="P251" s="9">
        <f t="shared" si="249"/>
        <v>962.80100000000004</v>
      </c>
      <c r="Q251" s="10">
        <f t="shared" si="250"/>
        <v>948.7854000000001</v>
      </c>
      <c r="R251" s="11">
        <f t="shared" si="251"/>
        <v>934.76970000000006</v>
      </c>
      <c r="S251" s="9">
        <f t="shared" si="252"/>
        <v>920.75410000000011</v>
      </c>
      <c r="T251" s="10">
        <f t="shared" si="253"/>
        <v>906.73840000000007</v>
      </c>
      <c r="U251" s="11">
        <f t="shared" si="254"/>
        <v>892.72280000000012</v>
      </c>
      <c r="V251" s="9">
        <f t="shared" si="255"/>
        <v>878.70710000000008</v>
      </c>
      <c r="W251" s="10">
        <f t="shared" si="256"/>
        <v>864.69150000000013</v>
      </c>
      <c r="X251" s="11">
        <f t="shared" si="257"/>
        <v>850.67580000000009</v>
      </c>
      <c r="Y251" s="9">
        <f t="shared" si="258"/>
        <v>836.66020000000003</v>
      </c>
      <c r="Z251" s="10">
        <f t="shared" si="259"/>
        <v>822.64450000000011</v>
      </c>
      <c r="AA251" s="11">
        <f t="shared" si="260"/>
        <v>808.62890000000016</v>
      </c>
    </row>
    <row r="252" spans="1:27" x14ac:dyDescent="0.35">
      <c r="A252" s="6" t="s">
        <v>274</v>
      </c>
      <c r="B252" s="7">
        <f t="shared" si="265"/>
        <v>1028.9000000000001</v>
      </c>
      <c r="C252" s="8" t="s">
        <v>25</v>
      </c>
      <c r="D252" s="9">
        <f t="shared" si="238"/>
        <v>729.7</v>
      </c>
      <c r="E252" s="10">
        <f t="shared" si="239"/>
        <v>731.7</v>
      </c>
      <c r="F252" s="11">
        <f t="shared" si="240"/>
        <v>733.7</v>
      </c>
      <c r="G252" s="9">
        <f t="shared" si="241"/>
        <v>703.7</v>
      </c>
      <c r="H252" s="10">
        <f t="shared" si="242"/>
        <v>701.7</v>
      </c>
      <c r="I252" s="11">
        <f t="shared" si="243"/>
        <v>673.7</v>
      </c>
      <c r="J252" s="7">
        <f t="shared" si="266"/>
        <v>1028.9000000000001</v>
      </c>
      <c r="K252" s="10">
        <f t="shared" si="244"/>
        <v>1030.8793000000001</v>
      </c>
      <c r="L252" s="11">
        <f t="shared" si="245"/>
        <v>1016.8736000000001</v>
      </c>
      <c r="M252" s="9">
        <f t="shared" si="246"/>
        <v>1002.8480000000001</v>
      </c>
      <c r="N252" s="10">
        <f t="shared" si="247"/>
        <v>988.83230000000003</v>
      </c>
      <c r="O252" s="11">
        <f t="shared" si="248"/>
        <v>974.81670000000008</v>
      </c>
      <c r="P252" s="9">
        <f t="shared" si="249"/>
        <v>960.80100000000004</v>
      </c>
      <c r="Q252" s="10">
        <f t="shared" si="250"/>
        <v>946.7854000000001</v>
      </c>
      <c r="R252" s="11">
        <f t="shared" si="251"/>
        <v>932.76970000000006</v>
      </c>
      <c r="S252" s="9">
        <f t="shared" si="252"/>
        <v>918.75410000000011</v>
      </c>
      <c r="T252" s="10">
        <f t="shared" si="253"/>
        <v>904.73840000000007</v>
      </c>
      <c r="U252" s="11">
        <f t="shared" si="254"/>
        <v>890.72280000000012</v>
      </c>
      <c r="V252" s="9">
        <f t="shared" si="255"/>
        <v>876.70710000000008</v>
      </c>
      <c r="W252" s="10">
        <f t="shared" si="256"/>
        <v>862.69150000000013</v>
      </c>
      <c r="X252" s="11">
        <f t="shared" si="257"/>
        <v>848.67580000000009</v>
      </c>
      <c r="Y252" s="9">
        <f t="shared" si="258"/>
        <v>834.66020000000003</v>
      </c>
      <c r="Z252" s="10">
        <f t="shared" si="259"/>
        <v>820.64450000000011</v>
      </c>
      <c r="AA252" s="11">
        <f t="shared" si="260"/>
        <v>806.62890000000016</v>
      </c>
    </row>
    <row r="253" spans="1:27" x14ac:dyDescent="0.35">
      <c r="A253" s="6" t="s">
        <v>275</v>
      </c>
      <c r="B253" s="7">
        <f>B243+14</f>
        <v>1060.9000000000001</v>
      </c>
      <c r="C253" s="8" t="s">
        <v>25</v>
      </c>
      <c r="D253" s="9">
        <f t="shared" si="238"/>
        <v>761.7</v>
      </c>
      <c r="E253" s="10">
        <f t="shared" si="239"/>
        <v>763.7</v>
      </c>
      <c r="F253" s="11">
        <f t="shared" si="240"/>
        <v>765.7</v>
      </c>
      <c r="G253" s="9">
        <f t="shared" si="241"/>
        <v>735.7</v>
      </c>
      <c r="H253" s="10">
        <f t="shared" si="242"/>
        <v>733.7</v>
      </c>
      <c r="I253" s="11">
        <f t="shared" si="243"/>
        <v>705.7</v>
      </c>
      <c r="J253" s="7">
        <f>J243+14</f>
        <v>1060.9000000000001</v>
      </c>
      <c r="K253" s="10">
        <f t="shared" si="244"/>
        <v>1062.8793000000001</v>
      </c>
      <c r="L253" s="11">
        <f t="shared" si="245"/>
        <v>1048.8736000000001</v>
      </c>
      <c r="M253" s="9">
        <f t="shared" si="246"/>
        <v>1034.8480000000002</v>
      </c>
      <c r="N253" s="10">
        <f t="shared" si="247"/>
        <v>1020.8323</v>
      </c>
      <c r="O253" s="11">
        <f t="shared" si="248"/>
        <v>1006.8167000000001</v>
      </c>
      <c r="P253" s="9">
        <f t="shared" si="249"/>
        <v>992.80100000000004</v>
      </c>
      <c r="Q253" s="10">
        <f t="shared" si="250"/>
        <v>978.7854000000001</v>
      </c>
      <c r="R253" s="11">
        <f t="shared" si="251"/>
        <v>964.76970000000006</v>
      </c>
      <c r="S253" s="9">
        <f t="shared" si="252"/>
        <v>950.75410000000011</v>
      </c>
      <c r="T253" s="10">
        <f t="shared" si="253"/>
        <v>936.73840000000007</v>
      </c>
      <c r="U253" s="11">
        <f t="shared" si="254"/>
        <v>922.72280000000012</v>
      </c>
      <c r="V253" s="9">
        <f t="shared" si="255"/>
        <v>908.70710000000008</v>
      </c>
      <c r="W253" s="10">
        <f t="shared" si="256"/>
        <v>894.69150000000013</v>
      </c>
      <c r="X253" s="11">
        <f t="shared" si="257"/>
        <v>880.67580000000009</v>
      </c>
      <c r="Y253" s="9">
        <f t="shared" si="258"/>
        <v>866.66020000000003</v>
      </c>
      <c r="Z253" s="10">
        <f t="shared" si="259"/>
        <v>852.64450000000011</v>
      </c>
      <c r="AA253" s="11">
        <f t="shared" si="260"/>
        <v>838.62890000000016</v>
      </c>
    </row>
    <row r="254" spans="1:27" x14ac:dyDescent="0.35">
      <c r="A254" s="6" t="s">
        <v>276</v>
      </c>
      <c r="B254" s="7">
        <f>B253-2</f>
        <v>1058.9000000000001</v>
      </c>
      <c r="C254" s="8" t="s">
        <v>25</v>
      </c>
      <c r="D254" s="9">
        <f t="shared" si="238"/>
        <v>759.7</v>
      </c>
      <c r="E254" s="10">
        <f t="shared" si="239"/>
        <v>761.7</v>
      </c>
      <c r="F254" s="11">
        <f t="shared" si="240"/>
        <v>763.7</v>
      </c>
      <c r="G254" s="9">
        <f t="shared" si="241"/>
        <v>733.7</v>
      </c>
      <c r="H254" s="10">
        <f t="shared" si="242"/>
        <v>731.7</v>
      </c>
      <c r="I254" s="11">
        <f t="shared" si="243"/>
        <v>703.7</v>
      </c>
      <c r="J254" s="7">
        <f>J253-2</f>
        <v>1058.9000000000001</v>
      </c>
      <c r="K254" s="10">
        <f t="shared" si="244"/>
        <v>1060.8793000000001</v>
      </c>
      <c r="L254" s="11">
        <f t="shared" si="245"/>
        <v>1046.8736000000001</v>
      </c>
      <c r="M254" s="9">
        <f t="shared" si="246"/>
        <v>1032.8480000000002</v>
      </c>
      <c r="N254" s="10">
        <f t="shared" si="247"/>
        <v>1018.8323</v>
      </c>
      <c r="O254" s="11">
        <f t="shared" si="248"/>
        <v>1004.8167000000001</v>
      </c>
      <c r="P254" s="9">
        <f t="shared" si="249"/>
        <v>990.80100000000004</v>
      </c>
      <c r="Q254" s="10">
        <f t="shared" si="250"/>
        <v>976.7854000000001</v>
      </c>
      <c r="R254" s="11">
        <f t="shared" si="251"/>
        <v>962.76970000000006</v>
      </c>
      <c r="S254" s="9">
        <f t="shared" si="252"/>
        <v>948.75410000000011</v>
      </c>
      <c r="T254" s="10">
        <f t="shared" si="253"/>
        <v>934.73840000000007</v>
      </c>
      <c r="U254" s="11">
        <f t="shared" si="254"/>
        <v>920.72280000000012</v>
      </c>
      <c r="V254" s="9">
        <f t="shared" si="255"/>
        <v>906.70710000000008</v>
      </c>
      <c r="W254" s="10">
        <f t="shared" si="256"/>
        <v>892.69150000000013</v>
      </c>
      <c r="X254" s="11">
        <f t="shared" si="257"/>
        <v>878.67580000000009</v>
      </c>
      <c r="Y254" s="9">
        <f t="shared" si="258"/>
        <v>864.66020000000003</v>
      </c>
      <c r="Z254" s="10">
        <f t="shared" si="259"/>
        <v>850.64450000000011</v>
      </c>
      <c r="AA254" s="11">
        <f t="shared" si="260"/>
        <v>836.62890000000016</v>
      </c>
    </row>
    <row r="255" spans="1:27" x14ac:dyDescent="0.35">
      <c r="A255" s="6" t="s">
        <v>277</v>
      </c>
      <c r="B255" s="7">
        <f t="shared" ref="B255:B257" si="267">B254-2</f>
        <v>1056.9000000000001</v>
      </c>
      <c r="C255" s="8" t="s">
        <v>25</v>
      </c>
      <c r="D255" s="9">
        <f t="shared" si="238"/>
        <v>757.7</v>
      </c>
      <c r="E255" s="10">
        <f t="shared" si="239"/>
        <v>759.7</v>
      </c>
      <c r="F255" s="11">
        <f t="shared" si="240"/>
        <v>761.7</v>
      </c>
      <c r="G255" s="9">
        <f t="shared" si="241"/>
        <v>731.7</v>
      </c>
      <c r="H255" s="10">
        <f t="shared" si="242"/>
        <v>729.7</v>
      </c>
      <c r="I255" s="11">
        <f t="shared" si="243"/>
        <v>701.7</v>
      </c>
      <c r="J255" s="7">
        <f t="shared" ref="J255:J257" si="268">J254-2</f>
        <v>1056.9000000000001</v>
      </c>
      <c r="K255" s="10">
        <f t="shared" si="244"/>
        <v>1058.8793000000001</v>
      </c>
      <c r="L255" s="11">
        <f t="shared" si="245"/>
        <v>1044.8736000000001</v>
      </c>
      <c r="M255" s="9">
        <f t="shared" si="246"/>
        <v>1030.8480000000002</v>
      </c>
      <c r="N255" s="10">
        <f t="shared" si="247"/>
        <v>1016.8323</v>
      </c>
      <c r="O255" s="11">
        <f t="shared" si="248"/>
        <v>1002.8167000000001</v>
      </c>
      <c r="P255" s="9">
        <f t="shared" si="249"/>
        <v>988.80100000000004</v>
      </c>
      <c r="Q255" s="10">
        <f t="shared" si="250"/>
        <v>974.7854000000001</v>
      </c>
      <c r="R255" s="11">
        <f t="shared" si="251"/>
        <v>960.76970000000006</v>
      </c>
      <c r="S255" s="9">
        <f t="shared" si="252"/>
        <v>946.75410000000011</v>
      </c>
      <c r="T255" s="10">
        <f t="shared" si="253"/>
        <v>932.73840000000007</v>
      </c>
      <c r="U255" s="11">
        <f t="shared" si="254"/>
        <v>918.72280000000012</v>
      </c>
      <c r="V255" s="9">
        <f t="shared" si="255"/>
        <v>904.70710000000008</v>
      </c>
      <c r="W255" s="10">
        <f t="shared" si="256"/>
        <v>890.69150000000013</v>
      </c>
      <c r="X255" s="11">
        <f t="shared" si="257"/>
        <v>876.67580000000009</v>
      </c>
      <c r="Y255" s="9">
        <f t="shared" si="258"/>
        <v>862.66020000000003</v>
      </c>
      <c r="Z255" s="10">
        <f t="shared" si="259"/>
        <v>848.64450000000011</v>
      </c>
      <c r="AA255" s="11">
        <f t="shared" si="260"/>
        <v>834.62890000000016</v>
      </c>
    </row>
    <row r="256" spans="1:27" x14ac:dyDescent="0.35">
      <c r="A256" s="6" t="s">
        <v>278</v>
      </c>
      <c r="B256" s="7">
        <f t="shared" si="267"/>
        <v>1054.9000000000001</v>
      </c>
      <c r="C256" s="8" t="s">
        <v>25</v>
      </c>
      <c r="D256" s="9">
        <f t="shared" si="238"/>
        <v>755.7</v>
      </c>
      <c r="E256" s="10">
        <f t="shared" si="239"/>
        <v>757.7</v>
      </c>
      <c r="F256" s="11">
        <f t="shared" si="240"/>
        <v>759.7</v>
      </c>
      <c r="G256" s="9">
        <f t="shared" si="241"/>
        <v>729.7</v>
      </c>
      <c r="H256" s="10">
        <f t="shared" si="242"/>
        <v>727.7</v>
      </c>
      <c r="I256" s="11">
        <f t="shared" si="243"/>
        <v>699.7</v>
      </c>
      <c r="J256" s="7">
        <f t="shared" si="268"/>
        <v>1054.9000000000001</v>
      </c>
      <c r="K256" s="10">
        <f t="shared" si="244"/>
        <v>1056.8793000000001</v>
      </c>
      <c r="L256" s="11">
        <f t="shared" si="245"/>
        <v>1042.8736000000001</v>
      </c>
      <c r="M256" s="9">
        <f t="shared" si="246"/>
        <v>1028.8480000000002</v>
      </c>
      <c r="N256" s="10">
        <f t="shared" si="247"/>
        <v>1014.8323</v>
      </c>
      <c r="O256" s="11">
        <f t="shared" si="248"/>
        <v>1000.8167000000001</v>
      </c>
      <c r="P256" s="9">
        <f t="shared" si="249"/>
        <v>986.80100000000004</v>
      </c>
      <c r="Q256" s="10">
        <f t="shared" si="250"/>
        <v>972.7854000000001</v>
      </c>
      <c r="R256" s="11">
        <f t="shared" si="251"/>
        <v>958.76970000000006</v>
      </c>
      <c r="S256" s="9">
        <f t="shared" si="252"/>
        <v>944.75410000000011</v>
      </c>
      <c r="T256" s="10">
        <f t="shared" si="253"/>
        <v>930.73840000000007</v>
      </c>
      <c r="U256" s="11">
        <f t="shared" si="254"/>
        <v>916.72280000000012</v>
      </c>
      <c r="V256" s="9">
        <f t="shared" si="255"/>
        <v>902.70710000000008</v>
      </c>
      <c r="W256" s="10">
        <f t="shared" si="256"/>
        <v>888.69150000000013</v>
      </c>
      <c r="X256" s="11">
        <f t="shared" si="257"/>
        <v>874.67580000000009</v>
      </c>
      <c r="Y256" s="9">
        <f t="shared" si="258"/>
        <v>860.66020000000003</v>
      </c>
      <c r="Z256" s="10">
        <f t="shared" si="259"/>
        <v>846.64450000000011</v>
      </c>
      <c r="AA256" s="11">
        <f t="shared" si="260"/>
        <v>832.62890000000016</v>
      </c>
    </row>
    <row r="257" spans="1:27" x14ac:dyDescent="0.35">
      <c r="A257" s="6" t="s">
        <v>279</v>
      </c>
      <c r="B257" s="7">
        <f t="shared" si="267"/>
        <v>1052.9000000000001</v>
      </c>
      <c r="C257" s="8" t="s">
        <v>25</v>
      </c>
      <c r="D257" s="9">
        <f t="shared" si="238"/>
        <v>753.7</v>
      </c>
      <c r="E257" s="10">
        <f t="shared" si="239"/>
        <v>755.7</v>
      </c>
      <c r="F257" s="11">
        <f t="shared" si="240"/>
        <v>757.7</v>
      </c>
      <c r="G257" s="9">
        <f t="shared" si="241"/>
        <v>727.7</v>
      </c>
      <c r="H257" s="10">
        <f t="shared" si="242"/>
        <v>725.7</v>
      </c>
      <c r="I257" s="11">
        <f t="shared" si="243"/>
        <v>697.7</v>
      </c>
      <c r="J257" s="7">
        <f t="shared" si="268"/>
        <v>1052.9000000000001</v>
      </c>
      <c r="K257" s="10">
        <f t="shared" si="244"/>
        <v>1054.8793000000001</v>
      </c>
      <c r="L257" s="11">
        <f t="shared" si="245"/>
        <v>1040.8736000000001</v>
      </c>
      <c r="M257" s="9">
        <f t="shared" si="246"/>
        <v>1026.8480000000002</v>
      </c>
      <c r="N257" s="10">
        <f t="shared" si="247"/>
        <v>1012.8323</v>
      </c>
      <c r="O257" s="11">
        <f t="shared" si="248"/>
        <v>998.81670000000008</v>
      </c>
      <c r="P257" s="9">
        <f t="shared" si="249"/>
        <v>984.80100000000004</v>
      </c>
      <c r="Q257" s="10">
        <f t="shared" si="250"/>
        <v>970.7854000000001</v>
      </c>
      <c r="R257" s="11">
        <f t="shared" si="251"/>
        <v>956.76970000000006</v>
      </c>
      <c r="S257" s="9">
        <f t="shared" si="252"/>
        <v>942.75410000000011</v>
      </c>
      <c r="T257" s="10">
        <f t="shared" si="253"/>
        <v>928.73840000000007</v>
      </c>
      <c r="U257" s="11">
        <f t="shared" si="254"/>
        <v>914.72280000000012</v>
      </c>
      <c r="V257" s="9">
        <f t="shared" si="255"/>
        <v>900.70710000000008</v>
      </c>
      <c r="W257" s="10">
        <f t="shared" si="256"/>
        <v>886.69150000000013</v>
      </c>
      <c r="X257" s="11">
        <f t="shared" si="257"/>
        <v>872.67580000000009</v>
      </c>
      <c r="Y257" s="9">
        <f t="shared" si="258"/>
        <v>858.66020000000003</v>
      </c>
      <c r="Z257" s="10">
        <f t="shared" si="259"/>
        <v>844.64450000000011</v>
      </c>
      <c r="AA257" s="11">
        <f t="shared" si="260"/>
        <v>830.62890000000016</v>
      </c>
    </row>
    <row r="258" spans="1:27" x14ac:dyDescent="0.35">
      <c r="A258" s="6" t="s">
        <v>280</v>
      </c>
      <c r="B258" s="7">
        <f>B257-2</f>
        <v>1050.9000000000001</v>
      </c>
      <c r="C258" s="8" t="s">
        <v>25</v>
      </c>
      <c r="D258" s="9">
        <f t="shared" si="238"/>
        <v>751.7</v>
      </c>
      <c r="E258" s="10">
        <f t="shared" si="239"/>
        <v>753.7</v>
      </c>
      <c r="F258" s="11">
        <f t="shared" si="240"/>
        <v>755.7</v>
      </c>
      <c r="G258" s="9">
        <f t="shared" si="241"/>
        <v>725.7</v>
      </c>
      <c r="H258" s="10">
        <f t="shared" si="242"/>
        <v>723.7</v>
      </c>
      <c r="I258" s="11">
        <f t="shared" si="243"/>
        <v>695.7</v>
      </c>
      <c r="J258" s="7">
        <f>J257-2</f>
        <v>1050.9000000000001</v>
      </c>
      <c r="K258" s="10">
        <f t="shared" si="244"/>
        <v>1052.8793000000001</v>
      </c>
      <c r="L258" s="11">
        <f t="shared" si="245"/>
        <v>1038.8736000000001</v>
      </c>
      <c r="M258" s="9">
        <f t="shared" si="246"/>
        <v>1024.8480000000002</v>
      </c>
      <c r="N258" s="10">
        <f t="shared" si="247"/>
        <v>1010.8323</v>
      </c>
      <c r="O258" s="11">
        <f t="shared" si="248"/>
        <v>996.81670000000008</v>
      </c>
      <c r="P258" s="9">
        <f t="shared" si="249"/>
        <v>982.80100000000004</v>
      </c>
      <c r="Q258" s="10">
        <f t="shared" si="250"/>
        <v>968.7854000000001</v>
      </c>
      <c r="R258" s="11">
        <f t="shared" si="251"/>
        <v>954.76970000000006</v>
      </c>
      <c r="S258" s="9">
        <f t="shared" si="252"/>
        <v>940.75410000000011</v>
      </c>
      <c r="T258" s="10">
        <f t="shared" si="253"/>
        <v>926.73840000000007</v>
      </c>
      <c r="U258" s="11">
        <f t="shared" si="254"/>
        <v>912.72280000000012</v>
      </c>
      <c r="V258" s="9">
        <f t="shared" si="255"/>
        <v>898.70710000000008</v>
      </c>
      <c r="W258" s="10">
        <f t="shared" si="256"/>
        <v>884.69150000000013</v>
      </c>
      <c r="X258" s="11">
        <f t="shared" si="257"/>
        <v>870.67580000000009</v>
      </c>
      <c r="Y258" s="9">
        <f t="shared" si="258"/>
        <v>856.66020000000003</v>
      </c>
      <c r="Z258" s="10">
        <f t="shared" si="259"/>
        <v>842.64450000000011</v>
      </c>
      <c r="AA258" s="11">
        <f t="shared" si="260"/>
        <v>828.62890000000016</v>
      </c>
    </row>
    <row r="259" spans="1:27" x14ac:dyDescent="0.35">
      <c r="A259" s="6" t="s">
        <v>281</v>
      </c>
      <c r="B259" s="7">
        <f>B258-2</f>
        <v>1048.9000000000001</v>
      </c>
      <c r="C259" s="8" t="s">
        <v>25</v>
      </c>
      <c r="D259" s="9">
        <f t="shared" si="238"/>
        <v>749.7</v>
      </c>
      <c r="E259" s="10">
        <f t="shared" si="239"/>
        <v>751.7</v>
      </c>
      <c r="F259" s="11">
        <f t="shared" si="240"/>
        <v>753.7</v>
      </c>
      <c r="G259" s="9">
        <f t="shared" si="241"/>
        <v>723.7</v>
      </c>
      <c r="H259" s="10">
        <f t="shared" si="242"/>
        <v>721.7</v>
      </c>
      <c r="I259" s="11">
        <f t="shared" si="243"/>
        <v>693.7</v>
      </c>
      <c r="J259" s="7">
        <f>J258-2</f>
        <v>1048.9000000000001</v>
      </c>
      <c r="K259" s="10">
        <f t="shared" si="244"/>
        <v>1050.8793000000001</v>
      </c>
      <c r="L259" s="11">
        <f t="shared" si="245"/>
        <v>1036.8736000000001</v>
      </c>
      <c r="M259" s="9">
        <f t="shared" si="246"/>
        <v>1022.8480000000001</v>
      </c>
      <c r="N259" s="10">
        <f t="shared" si="247"/>
        <v>1008.8323</v>
      </c>
      <c r="O259" s="11">
        <f t="shared" si="248"/>
        <v>994.81670000000008</v>
      </c>
      <c r="P259" s="9">
        <f t="shared" si="249"/>
        <v>980.80100000000004</v>
      </c>
      <c r="Q259" s="10">
        <f t="shared" si="250"/>
        <v>966.7854000000001</v>
      </c>
      <c r="R259" s="11">
        <f t="shared" si="251"/>
        <v>952.76970000000006</v>
      </c>
      <c r="S259" s="9">
        <f t="shared" si="252"/>
        <v>938.75410000000011</v>
      </c>
      <c r="T259" s="10">
        <f t="shared" si="253"/>
        <v>924.73840000000007</v>
      </c>
      <c r="U259" s="11">
        <f t="shared" si="254"/>
        <v>910.72280000000012</v>
      </c>
      <c r="V259" s="9">
        <f t="shared" si="255"/>
        <v>896.70710000000008</v>
      </c>
      <c r="W259" s="10">
        <f t="shared" si="256"/>
        <v>882.69150000000013</v>
      </c>
      <c r="X259" s="11">
        <f t="shared" si="257"/>
        <v>868.67580000000009</v>
      </c>
      <c r="Y259" s="9">
        <f t="shared" si="258"/>
        <v>854.66020000000003</v>
      </c>
      <c r="Z259" s="10">
        <f t="shared" si="259"/>
        <v>840.64450000000011</v>
      </c>
      <c r="AA259" s="11">
        <f t="shared" si="260"/>
        <v>826.62890000000016</v>
      </c>
    </row>
    <row r="260" spans="1:27" x14ac:dyDescent="0.35">
      <c r="A260" s="6" t="s">
        <v>282</v>
      </c>
      <c r="B260" s="7">
        <f t="shared" ref="B260:B262" si="269">B259-2</f>
        <v>1046.9000000000001</v>
      </c>
      <c r="C260" s="8" t="s">
        <v>25</v>
      </c>
      <c r="D260" s="9">
        <f t="shared" si="238"/>
        <v>747.7</v>
      </c>
      <c r="E260" s="10">
        <f t="shared" si="239"/>
        <v>749.7</v>
      </c>
      <c r="F260" s="11">
        <f t="shared" si="240"/>
        <v>751.7</v>
      </c>
      <c r="G260" s="9">
        <f t="shared" si="241"/>
        <v>721.7</v>
      </c>
      <c r="H260" s="10">
        <f t="shared" si="242"/>
        <v>719.7</v>
      </c>
      <c r="I260" s="11">
        <f t="shared" si="243"/>
        <v>691.7</v>
      </c>
      <c r="J260" s="7">
        <f t="shared" ref="J260:J262" si="270">J259-2</f>
        <v>1046.9000000000001</v>
      </c>
      <c r="K260" s="10">
        <f t="shared" si="244"/>
        <v>1048.8793000000001</v>
      </c>
      <c r="L260" s="11">
        <f t="shared" si="245"/>
        <v>1034.8736000000001</v>
      </c>
      <c r="M260" s="9">
        <f t="shared" si="246"/>
        <v>1020.8480000000001</v>
      </c>
      <c r="N260" s="10">
        <f t="shared" si="247"/>
        <v>1006.8323</v>
      </c>
      <c r="O260" s="11">
        <f t="shared" si="248"/>
        <v>992.81670000000008</v>
      </c>
      <c r="P260" s="9">
        <f t="shared" si="249"/>
        <v>978.80100000000004</v>
      </c>
      <c r="Q260" s="10">
        <f t="shared" si="250"/>
        <v>964.7854000000001</v>
      </c>
      <c r="R260" s="11">
        <f t="shared" si="251"/>
        <v>950.76970000000006</v>
      </c>
      <c r="S260" s="9">
        <f t="shared" si="252"/>
        <v>936.75410000000011</v>
      </c>
      <c r="T260" s="10">
        <f t="shared" si="253"/>
        <v>922.73840000000007</v>
      </c>
      <c r="U260" s="11">
        <f t="shared" si="254"/>
        <v>908.72280000000012</v>
      </c>
      <c r="V260" s="9">
        <f t="shared" si="255"/>
        <v>894.70710000000008</v>
      </c>
      <c r="W260" s="10">
        <f t="shared" si="256"/>
        <v>880.69150000000013</v>
      </c>
      <c r="X260" s="11">
        <f t="shared" si="257"/>
        <v>866.67580000000009</v>
      </c>
      <c r="Y260" s="9">
        <f t="shared" si="258"/>
        <v>852.66020000000003</v>
      </c>
      <c r="Z260" s="10">
        <f t="shared" si="259"/>
        <v>838.64450000000011</v>
      </c>
      <c r="AA260" s="11">
        <f t="shared" si="260"/>
        <v>824.62890000000016</v>
      </c>
    </row>
    <row r="261" spans="1:27" x14ac:dyDescent="0.35">
      <c r="A261" s="6" t="s">
        <v>283</v>
      </c>
      <c r="B261" s="7">
        <f t="shared" si="269"/>
        <v>1044.9000000000001</v>
      </c>
      <c r="C261" s="8" t="s">
        <v>25</v>
      </c>
      <c r="D261" s="9">
        <f t="shared" si="238"/>
        <v>745.7</v>
      </c>
      <c r="E261" s="10">
        <f t="shared" si="239"/>
        <v>747.7</v>
      </c>
      <c r="F261" s="11">
        <f t="shared" si="240"/>
        <v>749.7</v>
      </c>
      <c r="G261" s="9">
        <f t="shared" si="241"/>
        <v>719.7</v>
      </c>
      <c r="H261" s="10">
        <f t="shared" si="242"/>
        <v>717.7</v>
      </c>
      <c r="I261" s="11">
        <f t="shared" si="243"/>
        <v>689.7</v>
      </c>
      <c r="J261" s="7">
        <f t="shared" si="270"/>
        <v>1044.9000000000001</v>
      </c>
      <c r="K261" s="10">
        <f t="shared" si="244"/>
        <v>1046.8793000000001</v>
      </c>
      <c r="L261" s="11">
        <f t="shared" si="245"/>
        <v>1032.8736000000001</v>
      </c>
      <c r="M261" s="9">
        <f t="shared" si="246"/>
        <v>1018.8480000000001</v>
      </c>
      <c r="N261" s="10">
        <f t="shared" si="247"/>
        <v>1004.8323</v>
      </c>
      <c r="O261" s="11">
        <f t="shared" si="248"/>
        <v>990.81670000000008</v>
      </c>
      <c r="P261" s="9">
        <f t="shared" si="249"/>
        <v>976.80100000000004</v>
      </c>
      <c r="Q261" s="10">
        <f t="shared" si="250"/>
        <v>962.7854000000001</v>
      </c>
      <c r="R261" s="11">
        <f t="shared" si="251"/>
        <v>948.76970000000006</v>
      </c>
      <c r="S261" s="9">
        <f t="shared" si="252"/>
        <v>934.75410000000011</v>
      </c>
      <c r="T261" s="10">
        <f t="shared" si="253"/>
        <v>920.73840000000007</v>
      </c>
      <c r="U261" s="11">
        <f t="shared" si="254"/>
        <v>906.72280000000012</v>
      </c>
      <c r="V261" s="9">
        <f t="shared" si="255"/>
        <v>892.70710000000008</v>
      </c>
      <c r="W261" s="10">
        <f t="shared" si="256"/>
        <v>878.69150000000013</v>
      </c>
      <c r="X261" s="11">
        <f t="shared" si="257"/>
        <v>864.67580000000009</v>
      </c>
      <c r="Y261" s="9">
        <f t="shared" si="258"/>
        <v>850.66020000000003</v>
      </c>
      <c r="Z261" s="10">
        <f t="shared" si="259"/>
        <v>836.64450000000011</v>
      </c>
      <c r="AA261" s="11">
        <f t="shared" si="260"/>
        <v>822.62890000000016</v>
      </c>
    </row>
    <row r="262" spans="1:27" x14ac:dyDescent="0.35">
      <c r="A262" s="6" t="s">
        <v>284</v>
      </c>
      <c r="B262" s="7">
        <f t="shared" si="269"/>
        <v>1042.9000000000001</v>
      </c>
      <c r="C262" s="8" t="s">
        <v>25</v>
      </c>
      <c r="D262" s="9">
        <f t="shared" si="238"/>
        <v>743.7</v>
      </c>
      <c r="E262" s="10">
        <f t="shared" si="239"/>
        <v>745.7</v>
      </c>
      <c r="F262" s="11">
        <f t="shared" si="240"/>
        <v>747.7</v>
      </c>
      <c r="G262" s="9">
        <f t="shared" si="241"/>
        <v>717.7</v>
      </c>
      <c r="H262" s="10">
        <f t="shared" si="242"/>
        <v>715.7</v>
      </c>
      <c r="I262" s="11">
        <f t="shared" si="243"/>
        <v>687.7</v>
      </c>
      <c r="J262" s="7">
        <f t="shared" si="270"/>
        <v>1042.9000000000001</v>
      </c>
      <c r="K262" s="10">
        <f t="shared" si="244"/>
        <v>1044.8793000000001</v>
      </c>
      <c r="L262" s="11">
        <f t="shared" si="245"/>
        <v>1030.8736000000001</v>
      </c>
      <c r="M262" s="9">
        <f t="shared" si="246"/>
        <v>1016.8480000000001</v>
      </c>
      <c r="N262" s="10">
        <f t="shared" si="247"/>
        <v>1002.8323</v>
      </c>
      <c r="O262" s="11">
        <f t="shared" si="248"/>
        <v>988.81670000000008</v>
      </c>
      <c r="P262" s="9">
        <f t="shared" si="249"/>
        <v>974.80100000000004</v>
      </c>
      <c r="Q262" s="10">
        <f t="shared" si="250"/>
        <v>960.7854000000001</v>
      </c>
      <c r="R262" s="11">
        <f t="shared" si="251"/>
        <v>946.76970000000006</v>
      </c>
      <c r="S262" s="9">
        <f t="shared" si="252"/>
        <v>932.75410000000011</v>
      </c>
      <c r="T262" s="10">
        <f t="shared" si="253"/>
        <v>918.73840000000007</v>
      </c>
      <c r="U262" s="11">
        <f t="shared" si="254"/>
        <v>904.72280000000012</v>
      </c>
      <c r="V262" s="9">
        <f t="shared" si="255"/>
        <v>890.70710000000008</v>
      </c>
      <c r="W262" s="10">
        <f t="shared" si="256"/>
        <v>876.69150000000013</v>
      </c>
      <c r="X262" s="11">
        <f t="shared" si="257"/>
        <v>862.67580000000009</v>
      </c>
      <c r="Y262" s="9">
        <f t="shared" si="258"/>
        <v>848.66020000000003</v>
      </c>
      <c r="Z262" s="10">
        <f t="shared" si="259"/>
        <v>834.64450000000011</v>
      </c>
      <c r="AA262" s="11">
        <f t="shared" si="260"/>
        <v>820.62890000000016</v>
      </c>
    </row>
    <row r="263" spans="1:27" x14ac:dyDescent="0.35">
      <c r="A263" s="6" t="s">
        <v>285</v>
      </c>
      <c r="B263" s="7">
        <f>B253+14</f>
        <v>1074.9000000000001</v>
      </c>
      <c r="C263" s="8" t="s">
        <v>25</v>
      </c>
      <c r="D263" s="9">
        <f t="shared" si="238"/>
        <v>775.7</v>
      </c>
      <c r="E263" s="10">
        <f t="shared" si="239"/>
        <v>777.7</v>
      </c>
      <c r="F263" s="11">
        <f t="shared" si="240"/>
        <v>779.7</v>
      </c>
      <c r="G263" s="9">
        <f t="shared" si="241"/>
        <v>749.7</v>
      </c>
      <c r="H263" s="10">
        <f t="shared" si="242"/>
        <v>747.7</v>
      </c>
      <c r="I263" s="11">
        <f t="shared" si="243"/>
        <v>719.7</v>
      </c>
      <c r="J263" s="7">
        <f>J253+14</f>
        <v>1074.9000000000001</v>
      </c>
      <c r="K263" s="10">
        <f t="shared" si="244"/>
        <v>1076.8793000000001</v>
      </c>
      <c r="L263" s="11">
        <f t="shared" si="245"/>
        <v>1062.8736000000001</v>
      </c>
      <c r="M263" s="9">
        <f t="shared" si="246"/>
        <v>1048.8480000000002</v>
      </c>
      <c r="N263" s="10">
        <f t="shared" si="247"/>
        <v>1034.8323</v>
      </c>
      <c r="O263" s="11">
        <f t="shared" si="248"/>
        <v>1020.8167000000001</v>
      </c>
      <c r="P263" s="9">
        <f t="shared" si="249"/>
        <v>1006.801</v>
      </c>
      <c r="Q263" s="10">
        <f t="shared" si="250"/>
        <v>992.7854000000001</v>
      </c>
      <c r="R263" s="11">
        <f t="shared" si="251"/>
        <v>978.76970000000006</v>
      </c>
      <c r="S263" s="9">
        <f t="shared" si="252"/>
        <v>964.75410000000011</v>
      </c>
      <c r="T263" s="10">
        <f t="shared" si="253"/>
        <v>950.73840000000007</v>
      </c>
      <c r="U263" s="11">
        <f t="shared" si="254"/>
        <v>936.72280000000012</v>
      </c>
      <c r="V263" s="9">
        <f t="shared" si="255"/>
        <v>922.70710000000008</v>
      </c>
      <c r="W263" s="10">
        <f t="shared" si="256"/>
        <v>908.69150000000013</v>
      </c>
      <c r="X263" s="11">
        <f t="shared" si="257"/>
        <v>894.67580000000009</v>
      </c>
      <c r="Y263" s="9">
        <f t="shared" si="258"/>
        <v>880.66020000000003</v>
      </c>
      <c r="Z263" s="10">
        <f t="shared" si="259"/>
        <v>866.64450000000011</v>
      </c>
      <c r="AA263" s="11">
        <f t="shared" si="260"/>
        <v>852.62890000000016</v>
      </c>
    </row>
    <row r="264" spans="1:27" x14ac:dyDescent="0.35">
      <c r="A264" s="6" t="s">
        <v>286</v>
      </c>
      <c r="B264" s="7">
        <f>B263-2</f>
        <v>1072.9000000000001</v>
      </c>
      <c r="C264" s="8" t="s">
        <v>25</v>
      </c>
      <c r="D264" s="9">
        <f t="shared" si="238"/>
        <v>773.7</v>
      </c>
      <c r="E264" s="10">
        <f t="shared" si="239"/>
        <v>775.7</v>
      </c>
      <c r="F264" s="11">
        <f t="shared" si="240"/>
        <v>777.7</v>
      </c>
      <c r="G264" s="9">
        <f t="shared" si="241"/>
        <v>747.7</v>
      </c>
      <c r="H264" s="10">
        <f t="shared" si="242"/>
        <v>745.7</v>
      </c>
      <c r="I264" s="11">
        <f t="shared" si="243"/>
        <v>717.7</v>
      </c>
      <c r="J264" s="7">
        <f>J263-2</f>
        <v>1072.9000000000001</v>
      </c>
      <c r="K264" s="10">
        <f t="shared" si="244"/>
        <v>1074.8793000000001</v>
      </c>
      <c r="L264" s="11">
        <f t="shared" si="245"/>
        <v>1060.8736000000001</v>
      </c>
      <c r="M264" s="9">
        <f t="shared" si="246"/>
        <v>1046.8480000000002</v>
      </c>
      <c r="N264" s="10">
        <f t="shared" si="247"/>
        <v>1032.8323</v>
      </c>
      <c r="O264" s="11">
        <f t="shared" si="248"/>
        <v>1018.8167000000001</v>
      </c>
      <c r="P264" s="9">
        <f t="shared" si="249"/>
        <v>1004.801</v>
      </c>
      <c r="Q264" s="10">
        <f t="shared" si="250"/>
        <v>990.7854000000001</v>
      </c>
      <c r="R264" s="11">
        <f t="shared" si="251"/>
        <v>976.76970000000006</v>
      </c>
      <c r="S264" s="9">
        <f t="shared" si="252"/>
        <v>962.75410000000011</v>
      </c>
      <c r="T264" s="10">
        <f t="shared" si="253"/>
        <v>948.73840000000007</v>
      </c>
      <c r="U264" s="11">
        <f t="shared" si="254"/>
        <v>934.72280000000012</v>
      </c>
      <c r="V264" s="9">
        <f t="shared" si="255"/>
        <v>920.70710000000008</v>
      </c>
      <c r="W264" s="10">
        <f t="shared" si="256"/>
        <v>906.69150000000013</v>
      </c>
      <c r="X264" s="11">
        <f t="shared" si="257"/>
        <v>892.67580000000009</v>
      </c>
      <c r="Y264" s="9">
        <f t="shared" si="258"/>
        <v>878.66020000000003</v>
      </c>
      <c r="Z264" s="10">
        <f t="shared" si="259"/>
        <v>864.64450000000011</v>
      </c>
      <c r="AA264" s="11">
        <f t="shared" si="260"/>
        <v>850.62890000000016</v>
      </c>
    </row>
    <row r="265" spans="1:27" x14ac:dyDescent="0.35">
      <c r="A265" s="6" t="s">
        <v>287</v>
      </c>
      <c r="B265" s="7">
        <f t="shared" ref="B265:B267" si="271">B264-2</f>
        <v>1070.9000000000001</v>
      </c>
      <c r="C265" s="8" t="s">
        <v>25</v>
      </c>
      <c r="D265" s="9">
        <f t="shared" si="238"/>
        <v>771.7</v>
      </c>
      <c r="E265" s="10">
        <f t="shared" si="239"/>
        <v>773.7</v>
      </c>
      <c r="F265" s="11">
        <f t="shared" si="240"/>
        <v>775.7</v>
      </c>
      <c r="G265" s="9">
        <f t="shared" si="241"/>
        <v>745.7</v>
      </c>
      <c r="H265" s="10">
        <f t="shared" si="242"/>
        <v>743.7</v>
      </c>
      <c r="I265" s="11">
        <f t="shared" si="243"/>
        <v>715.7</v>
      </c>
      <c r="J265" s="7">
        <f t="shared" ref="J265:J267" si="272">J264-2</f>
        <v>1070.9000000000001</v>
      </c>
      <c r="K265" s="10">
        <f t="shared" si="244"/>
        <v>1072.8793000000001</v>
      </c>
      <c r="L265" s="11">
        <f t="shared" si="245"/>
        <v>1058.8736000000001</v>
      </c>
      <c r="M265" s="9">
        <f t="shared" si="246"/>
        <v>1044.8480000000002</v>
      </c>
      <c r="N265" s="10">
        <f t="shared" si="247"/>
        <v>1030.8323</v>
      </c>
      <c r="O265" s="11">
        <f t="shared" si="248"/>
        <v>1016.8167000000001</v>
      </c>
      <c r="P265" s="9">
        <f t="shared" si="249"/>
        <v>1002.801</v>
      </c>
      <c r="Q265" s="10">
        <f t="shared" si="250"/>
        <v>988.7854000000001</v>
      </c>
      <c r="R265" s="11">
        <f t="shared" si="251"/>
        <v>974.76970000000006</v>
      </c>
      <c r="S265" s="9">
        <f t="shared" si="252"/>
        <v>960.75410000000011</v>
      </c>
      <c r="T265" s="10">
        <f t="shared" si="253"/>
        <v>946.73840000000007</v>
      </c>
      <c r="U265" s="11">
        <f t="shared" si="254"/>
        <v>932.72280000000012</v>
      </c>
      <c r="V265" s="9">
        <f t="shared" si="255"/>
        <v>918.70710000000008</v>
      </c>
      <c r="W265" s="10">
        <f t="shared" si="256"/>
        <v>904.69150000000013</v>
      </c>
      <c r="X265" s="11">
        <f t="shared" si="257"/>
        <v>890.67580000000009</v>
      </c>
      <c r="Y265" s="9">
        <f t="shared" si="258"/>
        <v>876.66020000000003</v>
      </c>
      <c r="Z265" s="10">
        <f t="shared" si="259"/>
        <v>862.64450000000011</v>
      </c>
      <c r="AA265" s="11">
        <f t="shared" si="260"/>
        <v>848.62890000000016</v>
      </c>
    </row>
    <row r="266" spans="1:27" x14ac:dyDescent="0.35">
      <c r="A266" s="6" t="s">
        <v>288</v>
      </c>
      <c r="B266" s="7">
        <f t="shared" si="271"/>
        <v>1068.9000000000001</v>
      </c>
      <c r="C266" s="8" t="s">
        <v>25</v>
      </c>
      <c r="D266" s="9">
        <f t="shared" si="238"/>
        <v>769.7</v>
      </c>
      <c r="E266" s="10">
        <f t="shared" si="239"/>
        <v>771.7</v>
      </c>
      <c r="F266" s="11">
        <f t="shared" si="240"/>
        <v>773.7</v>
      </c>
      <c r="G266" s="9">
        <f t="shared" si="241"/>
        <v>743.7</v>
      </c>
      <c r="H266" s="10">
        <f t="shared" si="242"/>
        <v>741.7</v>
      </c>
      <c r="I266" s="11">
        <f t="shared" si="243"/>
        <v>713.7</v>
      </c>
      <c r="J266" s="7">
        <f t="shared" si="272"/>
        <v>1068.9000000000001</v>
      </c>
      <c r="K266" s="10">
        <f t="shared" si="244"/>
        <v>1070.8793000000001</v>
      </c>
      <c r="L266" s="11">
        <f t="shared" si="245"/>
        <v>1056.8736000000001</v>
      </c>
      <c r="M266" s="9">
        <f t="shared" si="246"/>
        <v>1042.8480000000002</v>
      </c>
      <c r="N266" s="10">
        <f t="shared" si="247"/>
        <v>1028.8323</v>
      </c>
      <c r="O266" s="11">
        <f t="shared" si="248"/>
        <v>1014.8167000000001</v>
      </c>
      <c r="P266" s="9">
        <f t="shared" si="249"/>
        <v>1000.801</v>
      </c>
      <c r="Q266" s="10">
        <f t="shared" si="250"/>
        <v>986.7854000000001</v>
      </c>
      <c r="R266" s="11">
        <f t="shared" si="251"/>
        <v>972.76970000000006</v>
      </c>
      <c r="S266" s="9">
        <f t="shared" si="252"/>
        <v>958.75410000000011</v>
      </c>
      <c r="T266" s="10">
        <f t="shared" si="253"/>
        <v>944.73840000000007</v>
      </c>
      <c r="U266" s="11">
        <f t="shared" si="254"/>
        <v>930.72280000000012</v>
      </c>
      <c r="V266" s="9">
        <f t="shared" si="255"/>
        <v>916.70710000000008</v>
      </c>
      <c r="W266" s="10">
        <f t="shared" si="256"/>
        <v>902.69150000000013</v>
      </c>
      <c r="X266" s="11">
        <f t="shared" si="257"/>
        <v>888.67580000000009</v>
      </c>
      <c r="Y266" s="9">
        <f t="shared" si="258"/>
        <v>874.66020000000003</v>
      </c>
      <c r="Z266" s="10">
        <f t="shared" si="259"/>
        <v>860.64450000000011</v>
      </c>
      <c r="AA266" s="11">
        <f t="shared" si="260"/>
        <v>846.62890000000016</v>
      </c>
    </row>
    <row r="267" spans="1:27" x14ac:dyDescent="0.35">
      <c r="A267" s="6" t="s">
        <v>289</v>
      </c>
      <c r="B267" s="7">
        <f t="shared" si="271"/>
        <v>1066.9000000000001</v>
      </c>
      <c r="C267" s="8" t="s">
        <v>25</v>
      </c>
      <c r="D267" s="9">
        <f t="shared" si="238"/>
        <v>767.7</v>
      </c>
      <c r="E267" s="10">
        <f t="shared" si="239"/>
        <v>769.7</v>
      </c>
      <c r="F267" s="11">
        <f t="shared" si="240"/>
        <v>771.7</v>
      </c>
      <c r="G267" s="9">
        <f t="shared" si="241"/>
        <v>741.7</v>
      </c>
      <c r="H267" s="10">
        <f t="shared" si="242"/>
        <v>739.7</v>
      </c>
      <c r="I267" s="11">
        <f t="shared" si="243"/>
        <v>711.7</v>
      </c>
      <c r="J267" s="7">
        <f t="shared" si="272"/>
        <v>1066.9000000000001</v>
      </c>
      <c r="K267" s="10">
        <f t="shared" si="244"/>
        <v>1068.8793000000001</v>
      </c>
      <c r="L267" s="11">
        <f t="shared" si="245"/>
        <v>1054.8736000000001</v>
      </c>
      <c r="M267" s="9">
        <f t="shared" si="246"/>
        <v>1040.8480000000002</v>
      </c>
      <c r="N267" s="10">
        <f t="shared" si="247"/>
        <v>1026.8323</v>
      </c>
      <c r="O267" s="11">
        <f t="shared" si="248"/>
        <v>1012.8167000000001</v>
      </c>
      <c r="P267" s="9">
        <f t="shared" si="249"/>
        <v>998.80100000000004</v>
      </c>
      <c r="Q267" s="10">
        <f t="shared" si="250"/>
        <v>984.7854000000001</v>
      </c>
      <c r="R267" s="11">
        <f t="shared" si="251"/>
        <v>970.76970000000006</v>
      </c>
      <c r="S267" s="9">
        <f t="shared" si="252"/>
        <v>956.75410000000011</v>
      </c>
      <c r="T267" s="10">
        <f t="shared" si="253"/>
        <v>942.73840000000007</v>
      </c>
      <c r="U267" s="11">
        <f t="shared" si="254"/>
        <v>928.72280000000012</v>
      </c>
      <c r="V267" s="9">
        <f t="shared" si="255"/>
        <v>914.70710000000008</v>
      </c>
      <c r="W267" s="10">
        <f t="shared" si="256"/>
        <v>900.69150000000013</v>
      </c>
      <c r="X267" s="11">
        <f t="shared" si="257"/>
        <v>886.67580000000009</v>
      </c>
      <c r="Y267" s="9">
        <f t="shared" si="258"/>
        <v>872.66020000000003</v>
      </c>
      <c r="Z267" s="10">
        <f t="shared" si="259"/>
        <v>858.64450000000011</v>
      </c>
      <c r="AA267" s="11">
        <f t="shared" si="260"/>
        <v>844.62890000000016</v>
      </c>
    </row>
    <row r="268" spans="1:27" x14ac:dyDescent="0.35">
      <c r="A268" s="6" t="s">
        <v>290</v>
      </c>
      <c r="B268" s="7">
        <f>B267-2</f>
        <v>1064.9000000000001</v>
      </c>
      <c r="C268" s="8" t="s">
        <v>25</v>
      </c>
      <c r="D268" s="9">
        <f t="shared" si="238"/>
        <v>765.7</v>
      </c>
      <c r="E268" s="10">
        <f t="shared" si="239"/>
        <v>767.7</v>
      </c>
      <c r="F268" s="11">
        <f t="shared" si="240"/>
        <v>769.7</v>
      </c>
      <c r="G268" s="9">
        <f t="shared" si="241"/>
        <v>739.7</v>
      </c>
      <c r="H268" s="10">
        <f t="shared" si="242"/>
        <v>737.7</v>
      </c>
      <c r="I268" s="11">
        <f t="shared" si="243"/>
        <v>709.7</v>
      </c>
      <c r="J268" s="7">
        <f>J267-2</f>
        <v>1064.9000000000001</v>
      </c>
      <c r="K268" s="10">
        <f t="shared" si="244"/>
        <v>1066.8793000000001</v>
      </c>
      <c r="L268" s="11">
        <f t="shared" si="245"/>
        <v>1052.8736000000001</v>
      </c>
      <c r="M268" s="9">
        <f t="shared" si="246"/>
        <v>1038.8480000000002</v>
      </c>
      <c r="N268" s="10">
        <f t="shared" si="247"/>
        <v>1024.8323</v>
      </c>
      <c r="O268" s="11">
        <f t="shared" si="248"/>
        <v>1010.8167000000001</v>
      </c>
      <c r="P268" s="9">
        <f t="shared" si="249"/>
        <v>996.80100000000004</v>
      </c>
      <c r="Q268" s="10">
        <f t="shared" si="250"/>
        <v>982.7854000000001</v>
      </c>
      <c r="R268" s="11">
        <f t="shared" si="251"/>
        <v>968.76970000000006</v>
      </c>
      <c r="S268" s="9">
        <f t="shared" si="252"/>
        <v>954.75410000000011</v>
      </c>
      <c r="T268" s="10">
        <f t="shared" si="253"/>
        <v>940.73840000000007</v>
      </c>
      <c r="U268" s="11">
        <f t="shared" si="254"/>
        <v>926.72280000000012</v>
      </c>
      <c r="V268" s="9">
        <f t="shared" si="255"/>
        <v>912.70710000000008</v>
      </c>
      <c r="W268" s="10">
        <f t="shared" si="256"/>
        <v>898.69150000000013</v>
      </c>
      <c r="X268" s="11">
        <f t="shared" si="257"/>
        <v>884.67580000000009</v>
      </c>
      <c r="Y268" s="9">
        <f t="shared" si="258"/>
        <v>870.66020000000003</v>
      </c>
      <c r="Z268" s="10">
        <f t="shared" si="259"/>
        <v>856.64450000000011</v>
      </c>
      <c r="AA268" s="11">
        <f t="shared" si="260"/>
        <v>842.62890000000016</v>
      </c>
    </row>
    <row r="269" spans="1:27" x14ac:dyDescent="0.35">
      <c r="A269" s="6" t="s">
        <v>291</v>
      </c>
      <c r="B269" s="7">
        <f>B268-2</f>
        <v>1062.9000000000001</v>
      </c>
      <c r="C269" s="8" t="s">
        <v>25</v>
      </c>
      <c r="D269" s="9">
        <f t="shared" si="238"/>
        <v>763.7</v>
      </c>
      <c r="E269" s="10">
        <f t="shared" si="239"/>
        <v>765.7</v>
      </c>
      <c r="F269" s="11">
        <f t="shared" si="240"/>
        <v>767.7</v>
      </c>
      <c r="G269" s="9">
        <f t="shared" si="241"/>
        <v>737.7</v>
      </c>
      <c r="H269" s="10">
        <f t="shared" si="242"/>
        <v>735.7</v>
      </c>
      <c r="I269" s="11">
        <f t="shared" si="243"/>
        <v>707.7</v>
      </c>
      <c r="J269" s="7">
        <f>J268-2</f>
        <v>1062.9000000000001</v>
      </c>
      <c r="K269" s="10">
        <f t="shared" si="244"/>
        <v>1064.8793000000001</v>
      </c>
      <c r="L269" s="11">
        <f t="shared" si="245"/>
        <v>1050.8736000000001</v>
      </c>
      <c r="M269" s="9">
        <f t="shared" si="246"/>
        <v>1036.8480000000002</v>
      </c>
      <c r="N269" s="10">
        <f t="shared" si="247"/>
        <v>1022.8323</v>
      </c>
      <c r="O269" s="11">
        <f t="shared" si="248"/>
        <v>1008.8167000000001</v>
      </c>
      <c r="P269" s="9">
        <f t="shared" si="249"/>
        <v>994.80100000000004</v>
      </c>
      <c r="Q269" s="10">
        <f t="shared" si="250"/>
        <v>980.7854000000001</v>
      </c>
      <c r="R269" s="11">
        <f t="shared" si="251"/>
        <v>966.76970000000006</v>
      </c>
      <c r="S269" s="9">
        <f t="shared" si="252"/>
        <v>952.75410000000011</v>
      </c>
      <c r="T269" s="10">
        <f t="shared" si="253"/>
        <v>938.73840000000007</v>
      </c>
      <c r="U269" s="11">
        <f t="shared" si="254"/>
        <v>924.72280000000012</v>
      </c>
      <c r="V269" s="9">
        <f t="shared" si="255"/>
        <v>910.70710000000008</v>
      </c>
      <c r="W269" s="10">
        <f t="shared" si="256"/>
        <v>896.69150000000013</v>
      </c>
      <c r="X269" s="11">
        <f t="shared" si="257"/>
        <v>882.67580000000009</v>
      </c>
      <c r="Y269" s="9">
        <f t="shared" si="258"/>
        <v>868.66020000000003</v>
      </c>
      <c r="Z269" s="10">
        <f t="shared" si="259"/>
        <v>854.64450000000011</v>
      </c>
      <c r="AA269" s="11">
        <f t="shared" si="260"/>
        <v>840.62890000000016</v>
      </c>
    </row>
    <row r="270" spans="1:27" x14ac:dyDescent="0.35">
      <c r="A270" s="6" t="s">
        <v>292</v>
      </c>
      <c r="B270" s="7">
        <f t="shared" ref="B270:B272" si="273">B269-2</f>
        <v>1060.9000000000001</v>
      </c>
      <c r="C270" s="8" t="s">
        <v>25</v>
      </c>
      <c r="D270" s="9">
        <f t="shared" si="238"/>
        <v>761.7</v>
      </c>
      <c r="E270" s="10">
        <f t="shared" si="239"/>
        <v>763.7</v>
      </c>
      <c r="F270" s="11">
        <f t="shared" si="240"/>
        <v>765.7</v>
      </c>
      <c r="G270" s="9">
        <f t="shared" si="241"/>
        <v>735.7</v>
      </c>
      <c r="H270" s="10">
        <f t="shared" si="242"/>
        <v>733.7</v>
      </c>
      <c r="I270" s="11">
        <f t="shared" si="243"/>
        <v>705.7</v>
      </c>
      <c r="J270" s="7">
        <f t="shared" ref="J270:J272" si="274">J269-2</f>
        <v>1060.9000000000001</v>
      </c>
      <c r="K270" s="10">
        <f t="shared" si="244"/>
        <v>1062.8793000000001</v>
      </c>
      <c r="L270" s="11">
        <f t="shared" si="245"/>
        <v>1048.8736000000001</v>
      </c>
      <c r="M270" s="9">
        <f t="shared" si="246"/>
        <v>1034.8480000000002</v>
      </c>
      <c r="N270" s="10">
        <f t="shared" si="247"/>
        <v>1020.8323</v>
      </c>
      <c r="O270" s="11">
        <f t="shared" si="248"/>
        <v>1006.8167000000001</v>
      </c>
      <c r="P270" s="9">
        <f t="shared" si="249"/>
        <v>992.80100000000004</v>
      </c>
      <c r="Q270" s="10">
        <f t="shared" si="250"/>
        <v>978.7854000000001</v>
      </c>
      <c r="R270" s="11">
        <f t="shared" si="251"/>
        <v>964.76970000000006</v>
      </c>
      <c r="S270" s="9">
        <f t="shared" si="252"/>
        <v>950.75410000000011</v>
      </c>
      <c r="T270" s="10">
        <f t="shared" si="253"/>
        <v>936.73840000000007</v>
      </c>
      <c r="U270" s="11">
        <f t="shared" si="254"/>
        <v>922.72280000000012</v>
      </c>
      <c r="V270" s="9">
        <f t="shared" si="255"/>
        <v>908.70710000000008</v>
      </c>
      <c r="W270" s="10">
        <f t="shared" si="256"/>
        <v>894.69150000000013</v>
      </c>
      <c r="X270" s="11">
        <f t="shared" si="257"/>
        <v>880.67580000000009</v>
      </c>
      <c r="Y270" s="9">
        <f t="shared" si="258"/>
        <v>866.66020000000003</v>
      </c>
      <c r="Z270" s="10">
        <f t="shared" si="259"/>
        <v>852.64450000000011</v>
      </c>
      <c r="AA270" s="11">
        <f t="shared" si="260"/>
        <v>838.62890000000016</v>
      </c>
    </row>
    <row r="271" spans="1:27" x14ac:dyDescent="0.35">
      <c r="A271" s="6" t="s">
        <v>293</v>
      </c>
      <c r="B271" s="7">
        <f t="shared" si="273"/>
        <v>1058.9000000000001</v>
      </c>
      <c r="C271" s="8" t="s">
        <v>25</v>
      </c>
      <c r="D271" s="9">
        <f t="shared" ref="D271:D302" si="275">B271-299.2</f>
        <v>759.7</v>
      </c>
      <c r="E271" s="10">
        <f t="shared" ref="E271:E302" si="276">B271-297.2</f>
        <v>761.7</v>
      </c>
      <c r="F271" s="11">
        <f t="shared" ref="F271:F302" si="277">B271-295.2</f>
        <v>763.7</v>
      </c>
      <c r="G271" s="9">
        <f t="shared" ref="G271:G302" si="278">B271-325.2</f>
        <v>733.7</v>
      </c>
      <c r="H271" s="10">
        <f t="shared" ref="H271:H302" si="279">B271-327.2</f>
        <v>731.7</v>
      </c>
      <c r="I271" s="11">
        <f t="shared" ref="I271:I302" si="280">B271-355.2</f>
        <v>703.7</v>
      </c>
      <c r="J271" s="7">
        <f t="shared" si="274"/>
        <v>1058.9000000000001</v>
      </c>
      <c r="K271" s="10">
        <f t="shared" ref="K271:K302" si="281">J271+1.9793</f>
        <v>1060.8793000000001</v>
      </c>
      <c r="L271" s="11">
        <f t="shared" ref="L271:L302" si="282">J271-12.0264</f>
        <v>1046.8736000000001</v>
      </c>
      <c r="M271" s="9">
        <f t="shared" ref="M271:M302" si="283">J271-26.052</f>
        <v>1032.8480000000002</v>
      </c>
      <c r="N271" s="10">
        <f t="shared" ref="N271:N302" si="284">J271-40.0677</f>
        <v>1018.8323</v>
      </c>
      <c r="O271" s="11">
        <f t="shared" ref="O271:O302" si="285">J271-54.0833</f>
        <v>1004.8167000000001</v>
      </c>
      <c r="P271" s="9">
        <f t="shared" ref="P271:P302" si="286">J271-68.099</f>
        <v>990.80100000000004</v>
      </c>
      <c r="Q271" s="10">
        <f t="shared" ref="Q271:Q302" si="287">J271-82.1146</f>
        <v>976.7854000000001</v>
      </c>
      <c r="R271" s="11">
        <f t="shared" ref="R271:R302" si="288">J271-96.1303</f>
        <v>962.76970000000006</v>
      </c>
      <c r="S271" s="9">
        <f t="shared" ref="S271:S302" si="289">J271-110.1459</f>
        <v>948.75410000000011</v>
      </c>
      <c r="T271" s="10">
        <f t="shared" ref="T271:T302" si="290">J271-124.1616</f>
        <v>934.73840000000007</v>
      </c>
      <c r="U271" s="11">
        <f t="shared" ref="U271:U302" si="291">J271-138.1772</f>
        <v>920.72280000000012</v>
      </c>
      <c r="V271" s="9">
        <f t="shared" ref="V271:V302" si="292">J271-152.1929</f>
        <v>906.70710000000008</v>
      </c>
      <c r="W271" s="10">
        <f t="shared" ref="W271:W302" si="293">J271-166.2085</f>
        <v>892.69150000000013</v>
      </c>
      <c r="X271" s="11">
        <f t="shared" ref="X271:X302" si="294">J271-180.2242</f>
        <v>878.67580000000009</v>
      </c>
      <c r="Y271" s="9">
        <f t="shared" ref="Y271:Y302" si="295">J271-194.2398</f>
        <v>864.66020000000003</v>
      </c>
      <c r="Z271" s="10">
        <f t="shared" ref="Z271:Z302" si="296">J271-208.2555</f>
        <v>850.64450000000011</v>
      </c>
      <c r="AA271" s="11">
        <f t="shared" ref="AA271:AA302" si="297">J271-222.2711</f>
        <v>836.62890000000016</v>
      </c>
    </row>
    <row r="272" spans="1:27" x14ac:dyDescent="0.35">
      <c r="A272" s="6" t="s">
        <v>294</v>
      </c>
      <c r="B272" s="7">
        <f t="shared" si="273"/>
        <v>1056.9000000000001</v>
      </c>
      <c r="C272" s="8" t="s">
        <v>25</v>
      </c>
      <c r="D272" s="9">
        <f t="shared" si="275"/>
        <v>757.7</v>
      </c>
      <c r="E272" s="10">
        <f t="shared" si="276"/>
        <v>759.7</v>
      </c>
      <c r="F272" s="11">
        <f t="shared" si="277"/>
        <v>761.7</v>
      </c>
      <c r="G272" s="9">
        <f t="shared" si="278"/>
        <v>731.7</v>
      </c>
      <c r="H272" s="10">
        <f t="shared" si="279"/>
        <v>729.7</v>
      </c>
      <c r="I272" s="11">
        <f t="shared" si="280"/>
        <v>701.7</v>
      </c>
      <c r="J272" s="7">
        <f t="shared" si="274"/>
        <v>1056.9000000000001</v>
      </c>
      <c r="K272" s="10">
        <f t="shared" si="281"/>
        <v>1058.8793000000001</v>
      </c>
      <c r="L272" s="11">
        <f t="shared" si="282"/>
        <v>1044.8736000000001</v>
      </c>
      <c r="M272" s="9">
        <f t="shared" si="283"/>
        <v>1030.8480000000002</v>
      </c>
      <c r="N272" s="10">
        <f t="shared" si="284"/>
        <v>1016.8323</v>
      </c>
      <c r="O272" s="11">
        <f t="shared" si="285"/>
        <v>1002.8167000000001</v>
      </c>
      <c r="P272" s="9">
        <f t="shared" si="286"/>
        <v>988.80100000000004</v>
      </c>
      <c r="Q272" s="10">
        <f t="shared" si="287"/>
        <v>974.7854000000001</v>
      </c>
      <c r="R272" s="11">
        <f t="shared" si="288"/>
        <v>960.76970000000006</v>
      </c>
      <c r="S272" s="9">
        <f t="shared" si="289"/>
        <v>946.75410000000011</v>
      </c>
      <c r="T272" s="10">
        <f t="shared" si="290"/>
        <v>932.73840000000007</v>
      </c>
      <c r="U272" s="11">
        <f t="shared" si="291"/>
        <v>918.72280000000012</v>
      </c>
      <c r="V272" s="9">
        <f t="shared" si="292"/>
        <v>904.70710000000008</v>
      </c>
      <c r="W272" s="10">
        <f t="shared" si="293"/>
        <v>890.69150000000013</v>
      </c>
      <c r="X272" s="11">
        <f t="shared" si="294"/>
        <v>876.67580000000009</v>
      </c>
      <c r="Y272" s="9">
        <f t="shared" si="295"/>
        <v>862.66020000000003</v>
      </c>
      <c r="Z272" s="10">
        <f t="shared" si="296"/>
        <v>848.64450000000011</v>
      </c>
      <c r="AA272" s="11">
        <f t="shared" si="297"/>
        <v>834.62890000000016</v>
      </c>
    </row>
    <row r="273" spans="1:27" x14ac:dyDescent="0.35">
      <c r="A273" s="6" t="s">
        <v>295</v>
      </c>
      <c r="B273" s="7">
        <f>B263+14</f>
        <v>1088.9000000000001</v>
      </c>
      <c r="C273" s="8" t="s">
        <v>25</v>
      </c>
      <c r="D273" s="9">
        <f t="shared" si="275"/>
        <v>789.7</v>
      </c>
      <c r="E273" s="10">
        <f t="shared" si="276"/>
        <v>791.7</v>
      </c>
      <c r="F273" s="11">
        <f t="shared" si="277"/>
        <v>793.7</v>
      </c>
      <c r="G273" s="9">
        <f t="shared" si="278"/>
        <v>763.7</v>
      </c>
      <c r="H273" s="10">
        <f t="shared" si="279"/>
        <v>761.7</v>
      </c>
      <c r="I273" s="11">
        <f t="shared" si="280"/>
        <v>733.7</v>
      </c>
      <c r="J273" s="7">
        <f>J263+14</f>
        <v>1088.9000000000001</v>
      </c>
      <c r="K273" s="10">
        <f t="shared" si="281"/>
        <v>1090.8793000000001</v>
      </c>
      <c r="L273" s="11">
        <f t="shared" si="282"/>
        <v>1076.8736000000001</v>
      </c>
      <c r="M273" s="9">
        <f t="shared" si="283"/>
        <v>1062.8480000000002</v>
      </c>
      <c r="N273" s="10">
        <f t="shared" si="284"/>
        <v>1048.8323</v>
      </c>
      <c r="O273" s="11">
        <f t="shared" si="285"/>
        <v>1034.8167000000001</v>
      </c>
      <c r="P273" s="9">
        <f t="shared" si="286"/>
        <v>1020.801</v>
      </c>
      <c r="Q273" s="10">
        <f t="shared" si="287"/>
        <v>1006.7854000000001</v>
      </c>
      <c r="R273" s="11">
        <f t="shared" si="288"/>
        <v>992.76970000000006</v>
      </c>
      <c r="S273" s="9">
        <f t="shared" si="289"/>
        <v>978.75410000000011</v>
      </c>
      <c r="T273" s="10">
        <f t="shared" si="290"/>
        <v>964.73840000000007</v>
      </c>
      <c r="U273" s="11">
        <f t="shared" si="291"/>
        <v>950.72280000000012</v>
      </c>
      <c r="V273" s="9">
        <f t="shared" si="292"/>
        <v>936.70710000000008</v>
      </c>
      <c r="W273" s="10">
        <f t="shared" si="293"/>
        <v>922.69150000000013</v>
      </c>
      <c r="X273" s="11">
        <f t="shared" si="294"/>
        <v>908.67580000000009</v>
      </c>
      <c r="Y273" s="9">
        <f t="shared" si="295"/>
        <v>894.66020000000003</v>
      </c>
      <c r="Z273" s="10">
        <f t="shared" si="296"/>
        <v>880.64450000000011</v>
      </c>
      <c r="AA273" s="11">
        <f t="shared" si="297"/>
        <v>866.62890000000016</v>
      </c>
    </row>
    <row r="274" spans="1:27" x14ac:dyDescent="0.35">
      <c r="A274" s="6" t="s">
        <v>296</v>
      </c>
      <c r="B274" s="7">
        <f>B273-2</f>
        <v>1086.9000000000001</v>
      </c>
      <c r="C274" s="8" t="s">
        <v>25</v>
      </c>
      <c r="D274" s="9">
        <f t="shared" si="275"/>
        <v>787.7</v>
      </c>
      <c r="E274" s="10">
        <f t="shared" si="276"/>
        <v>789.7</v>
      </c>
      <c r="F274" s="11">
        <f t="shared" si="277"/>
        <v>791.7</v>
      </c>
      <c r="G274" s="9">
        <f t="shared" si="278"/>
        <v>761.7</v>
      </c>
      <c r="H274" s="10">
        <f t="shared" si="279"/>
        <v>759.7</v>
      </c>
      <c r="I274" s="11">
        <f t="shared" si="280"/>
        <v>731.7</v>
      </c>
      <c r="J274" s="7">
        <f>J273-2</f>
        <v>1086.9000000000001</v>
      </c>
      <c r="K274" s="10">
        <f t="shared" si="281"/>
        <v>1088.8793000000001</v>
      </c>
      <c r="L274" s="11">
        <f t="shared" si="282"/>
        <v>1074.8736000000001</v>
      </c>
      <c r="M274" s="9">
        <f t="shared" si="283"/>
        <v>1060.8480000000002</v>
      </c>
      <c r="N274" s="10">
        <f t="shared" si="284"/>
        <v>1046.8323</v>
      </c>
      <c r="O274" s="11">
        <f t="shared" si="285"/>
        <v>1032.8167000000001</v>
      </c>
      <c r="P274" s="9">
        <f t="shared" si="286"/>
        <v>1018.801</v>
      </c>
      <c r="Q274" s="10">
        <f t="shared" si="287"/>
        <v>1004.7854000000001</v>
      </c>
      <c r="R274" s="11">
        <f t="shared" si="288"/>
        <v>990.76970000000006</v>
      </c>
      <c r="S274" s="9">
        <f t="shared" si="289"/>
        <v>976.75410000000011</v>
      </c>
      <c r="T274" s="10">
        <f t="shared" si="290"/>
        <v>962.73840000000007</v>
      </c>
      <c r="U274" s="11">
        <f t="shared" si="291"/>
        <v>948.72280000000012</v>
      </c>
      <c r="V274" s="9">
        <f t="shared" si="292"/>
        <v>934.70710000000008</v>
      </c>
      <c r="W274" s="10">
        <f t="shared" si="293"/>
        <v>920.69150000000013</v>
      </c>
      <c r="X274" s="11">
        <f t="shared" si="294"/>
        <v>906.67580000000009</v>
      </c>
      <c r="Y274" s="9">
        <f t="shared" si="295"/>
        <v>892.66020000000003</v>
      </c>
      <c r="Z274" s="10">
        <f t="shared" si="296"/>
        <v>878.64450000000011</v>
      </c>
      <c r="AA274" s="11">
        <f t="shared" si="297"/>
        <v>864.62890000000016</v>
      </c>
    </row>
    <row r="275" spans="1:27" x14ac:dyDescent="0.35">
      <c r="A275" s="6" t="s">
        <v>297</v>
      </c>
      <c r="B275" s="7">
        <f t="shared" ref="B275:B277" si="298">B274-2</f>
        <v>1084.9000000000001</v>
      </c>
      <c r="C275" s="8" t="s">
        <v>25</v>
      </c>
      <c r="D275" s="9">
        <f t="shared" si="275"/>
        <v>785.7</v>
      </c>
      <c r="E275" s="10">
        <f t="shared" si="276"/>
        <v>787.7</v>
      </c>
      <c r="F275" s="11">
        <f t="shared" si="277"/>
        <v>789.7</v>
      </c>
      <c r="G275" s="9">
        <f t="shared" si="278"/>
        <v>759.7</v>
      </c>
      <c r="H275" s="10">
        <f t="shared" si="279"/>
        <v>757.7</v>
      </c>
      <c r="I275" s="11">
        <f t="shared" si="280"/>
        <v>729.7</v>
      </c>
      <c r="J275" s="7">
        <f t="shared" ref="J275:J277" si="299">J274-2</f>
        <v>1084.9000000000001</v>
      </c>
      <c r="K275" s="10">
        <f t="shared" si="281"/>
        <v>1086.8793000000001</v>
      </c>
      <c r="L275" s="11">
        <f t="shared" si="282"/>
        <v>1072.8736000000001</v>
      </c>
      <c r="M275" s="9">
        <f t="shared" si="283"/>
        <v>1058.8480000000002</v>
      </c>
      <c r="N275" s="10">
        <f t="shared" si="284"/>
        <v>1044.8323</v>
      </c>
      <c r="O275" s="11">
        <f t="shared" si="285"/>
        <v>1030.8167000000001</v>
      </c>
      <c r="P275" s="9">
        <f t="shared" si="286"/>
        <v>1016.801</v>
      </c>
      <c r="Q275" s="10">
        <f t="shared" si="287"/>
        <v>1002.7854000000001</v>
      </c>
      <c r="R275" s="11">
        <f t="shared" si="288"/>
        <v>988.76970000000006</v>
      </c>
      <c r="S275" s="9">
        <f t="shared" si="289"/>
        <v>974.75410000000011</v>
      </c>
      <c r="T275" s="10">
        <f t="shared" si="290"/>
        <v>960.73840000000007</v>
      </c>
      <c r="U275" s="11">
        <f t="shared" si="291"/>
        <v>946.72280000000012</v>
      </c>
      <c r="V275" s="9">
        <f t="shared" si="292"/>
        <v>932.70710000000008</v>
      </c>
      <c r="W275" s="10">
        <f t="shared" si="293"/>
        <v>918.69150000000013</v>
      </c>
      <c r="X275" s="11">
        <f t="shared" si="294"/>
        <v>904.67580000000009</v>
      </c>
      <c r="Y275" s="9">
        <f t="shared" si="295"/>
        <v>890.66020000000003</v>
      </c>
      <c r="Z275" s="10">
        <f t="shared" si="296"/>
        <v>876.64450000000011</v>
      </c>
      <c r="AA275" s="11">
        <f t="shared" si="297"/>
        <v>862.62890000000016</v>
      </c>
    </row>
    <row r="276" spans="1:27" x14ac:dyDescent="0.35">
      <c r="A276" s="6" t="s">
        <v>298</v>
      </c>
      <c r="B276" s="7">
        <f t="shared" si="298"/>
        <v>1082.9000000000001</v>
      </c>
      <c r="C276" s="8" t="s">
        <v>25</v>
      </c>
      <c r="D276" s="9">
        <f t="shared" si="275"/>
        <v>783.7</v>
      </c>
      <c r="E276" s="10">
        <f t="shared" si="276"/>
        <v>785.7</v>
      </c>
      <c r="F276" s="11">
        <f t="shared" si="277"/>
        <v>787.7</v>
      </c>
      <c r="G276" s="9">
        <f t="shared" si="278"/>
        <v>757.7</v>
      </c>
      <c r="H276" s="10">
        <f t="shared" si="279"/>
        <v>755.7</v>
      </c>
      <c r="I276" s="11">
        <f t="shared" si="280"/>
        <v>727.7</v>
      </c>
      <c r="J276" s="7">
        <f t="shared" si="299"/>
        <v>1082.9000000000001</v>
      </c>
      <c r="K276" s="10">
        <f t="shared" si="281"/>
        <v>1084.8793000000001</v>
      </c>
      <c r="L276" s="11">
        <f t="shared" si="282"/>
        <v>1070.8736000000001</v>
      </c>
      <c r="M276" s="9">
        <f t="shared" si="283"/>
        <v>1056.8480000000002</v>
      </c>
      <c r="N276" s="10">
        <f t="shared" si="284"/>
        <v>1042.8323</v>
      </c>
      <c r="O276" s="11">
        <f t="shared" si="285"/>
        <v>1028.8167000000001</v>
      </c>
      <c r="P276" s="9">
        <f t="shared" si="286"/>
        <v>1014.801</v>
      </c>
      <c r="Q276" s="10">
        <f t="shared" si="287"/>
        <v>1000.7854000000001</v>
      </c>
      <c r="R276" s="11">
        <f t="shared" si="288"/>
        <v>986.76970000000006</v>
      </c>
      <c r="S276" s="9">
        <f t="shared" si="289"/>
        <v>972.75410000000011</v>
      </c>
      <c r="T276" s="10">
        <f t="shared" si="290"/>
        <v>958.73840000000007</v>
      </c>
      <c r="U276" s="11">
        <f t="shared" si="291"/>
        <v>944.72280000000012</v>
      </c>
      <c r="V276" s="9">
        <f t="shared" si="292"/>
        <v>930.70710000000008</v>
      </c>
      <c r="W276" s="10">
        <f t="shared" si="293"/>
        <v>916.69150000000013</v>
      </c>
      <c r="X276" s="11">
        <f t="shared" si="294"/>
        <v>902.67580000000009</v>
      </c>
      <c r="Y276" s="9">
        <f t="shared" si="295"/>
        <v>888.66020000000003</v>
      </c>
      <c r="Z276" s="10">
        <f t="shared" si="296"/>
        <v>874.64450000000011</v>
      </c>
      <c r="AA276" s="11">
        <f t="shared" si="297"/>
        <v>860.62890000000016</v>
      </c>
    </row>
    <row r="277" spans="1:27" x14ac:dyDescent="0.35">
      <c r="A277" s="6" t="s">
        <v>299</v>
      </c>
      <c r="B277" s="7">
        <f t="shared" si="298"/>
        <v>1080.9000000000001</v>
      </c>
      <c r="C277" s="8" t="s">
        <v>25</v>
      </c>
      <c r="D277" s="9">
        <f t="shared" si="275"/>
        <v>781.7</v>
      </c>
      <c r="E277" s="10">
        <f t="shared" si="276"/>
        <v>783.7</v>
      </c>
      <c r="F277" s="11">
        <f t="shared" si="277"/>
        <v>785.7</v>
      </c>
      <c r="G277" s="9">
        <f t="shared" si="278"/>
        <v>755.7</v>
      </c>
      <c r="H277" s="10">
        <f t="shared" si="279"/>
        <v>753.7</v>
      </c>
      <c r="I277" s="11">
        <f t="shared" si="280"/>
        <v>725.7</v>
      </c>
      <c r="J277" s="7">
        <f t="shared" si="299"/>
        <v>1080.9000000000001</v>
      </c>
      <c r="K277" s="10">
        <f t="shared" si="281"/>
        <v>1082.8793000000001</v>
      </c>
      <c r="L277" s="11">
        <f t="shared" si="282"/>
        <v>1068.8736000000001</v>
      </c>
      <c r="M277" s="9">
        <f t="shared" si="283"/>
        <v>1054.8480000000002</v>
      </c>
      <c r="N277" s="10">
        <f t="shared" si="284"/>
        <v>1040.8323</v>
      </c>
      <c r="O277" s="11">
        <f t="shared" si="285"/>
        <v>1026.8167000000001</v>
      </c>
      <c r="P277" s="9">
        <f t="shared" si="286"/>
        <v>1012.801</v>
      </c>
      <c r="Q277" s="10">
        <f t="shared" si="287"/>
        <v>998.7854000000001</v>
      </c>
      <c r="R277" s="11">
        <f t="shared" si="288"/>
        <v>984.76970000000006</v>
      </c>
      <c r="S277" s="9">
        <f t="shared" si="289"/>
        <v>970.75410000000011</v>
      </c>
      <c r="T277" s="10">
        <f t="shared" si="290"/>
        <v>956.73840000000007</v>
      </c>
      <c r="U277" s="11">
        <f t="shared" si="291"/>
        <v>942.72280000000012</v>
      </c>
      <c r="V277" s="9">
        <f t="shared" si="292"/>
        <v>928.70710000000008</v>
      </c>
      <c r="W277" s="10">
        <f t="shared" si="293"/>
        <v>914.69150000000013</v>
      </c>
      <c r="X277" s="11">
        <f t="shared" si="294"/>
        <v>900.67580000000009</v>
      </c>
      <c r="Y277" s="9">
        <f t="shared" si="295"/>
        <v>886.66020000000003</v>
      </c>
      <c r="Z277" s="10">
        <f t="shared" si="296"/>
        <v>872.64450000000011</v>
      </c>
      <c r="AA277" s="11">
        <f t="shared" si="297"/>
        <v>858.62890000000016</v>
      </c>
    </row>
    <row r="278" spans="1:27" x14ac:dyDescent="0.35">
      <c r="A278" s="6" t="s">
        <v>300</v>
      </c>
      <c r="B278" s="7">
        <f>B277-2</f>
        <v>1078.9000000000001</v>
      </c>
      <c r="C278" s="8" t="s">
        <v>25</v>
      </c>
      <c r="D278" s="9">
        <f t="shared" si="275"/>
        <v>779.7</v>
      </c>
      <c r="E278" s="10">
        <f t="shared" si="276"/>
        <v>781.7</v>
      </c>
      <c r="F278" s="11">
        <f t="shared" si="277"/>
        <v>783.7</v>
      </c>
      <c r="G278" s="9">
        <f t="shared" si="278"/>
        <v>753.7</v>
      </c>
      <c r="H278" s="10">
        <f t="shared" si="279"/>
        <v>751.7</v>
      </c>
      <c r="I278" s="11">
        <f t="shared" si="280"/>
        <v>723.7</v>
      </c>
      <c r="J278" s="7">
        <f>J277-2</f>
        <v>1078.9000000000001</v>
      </c>
      <c r="K278" s="10">
        <f t="shared" si="281"/>
        <v>1080.8793000000001</v>
      </c>
      <c r="L278" s="11">
        <f t="shared" si="282"/>
        <v>1066.8736000000001</v>
      </c>
      <c r="M278" s="9">
        <f t="shared" si="283"/>
        <v>1052.8480000000002</v>
      </c>
      <c r="N278" s="10">
        <f t="shared" si="284"/>
        <v>1038.8323</v>
      </c>
      <c r="O278" s="11">
        <f t="shared" si="285"/>
        <v>1024.8167000000001</v>
      </c>
      <c r="P278" s="9">
        <f t="shared" si="286"/>
        <v>1010.801</v>
      </c>
      <c r="Q278" s="10">
        <f t="shared" si="287"/>
        <v>996.7854000000001</v>
      </c>
      <c r="R278" s="11">
        <f t="shared" si="288"/>
        <v>982.76970000000006</v>
      </c>
      <c r="S278" s="9">
        <f t="shared" si="289"/>
        <v>968.75410000000011</v>
      </c>
      <c r="T278" s="10">
        <f t="shared" si="290"/>
        <v>954.73840000000007</v>
      </c>
      <c r="U278" s="11">
        <f t="shared" si="291"/>
        <v>940.72280000000012</v>
      </c>
      <c r="V278" s="9">
        <f t="shared" si="292"/>
        <v>926.70710000000008</v>
      </c>
      <c r="W278" s="10">
        <f t="shared" si="293"/>
        <v>912.69150000000013</v>
      </c>
      <c r="X278" s="11">
        <f t="shared" si="294"/>
        <v>898.67580000000009</v>
      </c>
      <c r="Y278" s="9">
        <f t="shared" si="295"/>
        <v>884.66020000000003</v>
      </c>
      <c r="Z278" s="10">
        <f t="shared" si="296"/>
        <v>870.64450000000011</v>
      </c>
      <c r="AA278" s="11">
        <f t="shared" si="297"/>
        <v>856.62890000000016</v>
      </c>
    </row>
    <row r="279" spans="1:27" x14ac:dyDescent="0.35">
      <c r="A279" s="6" t="s">
        <v>301</v>
      </c>
      <c r="B279" s="7">
        <f>B278-2</f>
        <v>1076.9000000000001</v>
      </c>
      <c r="C279" s="8" t="s">
        <v>25</v>
      </c>
      <c r="D279" s="9">
        <f t="shared" si="275"/>
        <v>777.7</v>
      </c>
      <c r="E279" s="10">
        <f t="shared" si="276"/>
        <v>779.7</v>
      </c>
      <c r="F279" s="11">
        <f t="shared" si="277"/>
        <v>781.7</v>
      </c>
      <c r="G279" s="9">
        <f t="shared" si="278"/>
        <v>751.7</v>
      </c>
      <c r="H279" s="10">
        <f t="shared" si="279"/>
        <v>749.7</v>
      </c>
      <c r="I279" s="11">
        <f t="shared" si="280"/>
        <v>721.7</v>
      </c>
      <c r="J279" s="7">
        <f>J278-2</f>
        <v>1076.9000000000001</v>
      </c>
      <c r="K279" s="10">
        <f t="shared" si="281"/>
        <v>1078.8793000000001</v>
      </c>
      <c r="L279" s="11">
        <f t="shared" si="282"/>
        <v>1064.8736000000001</v>
      </c>
      <c r="M279" s="9">
        <f t="shared" si="283"/>
        <v>1050.8480000000002</v>
      </c>
      <c r="N279" s="10">
        <f t="shared" si="284"/>
        <v>1036.8323</v>
      </c>
      <c r="O279" s="11">
        <f t="shared" si="285"/>
        <v>1022.8167000000001</v>
      </c>
      <c r="P279" s="9">
        <f t="shared" si="286"/>
        <v>1008.801</v>
      </c>
      <c r="Q279" s="10">
        <f t="shared" si="287"/>
        <v>994.7854000000001</v>
      </c>
      <c r="R279" s="11">
        <f t="shared" si="288"/>
        <v>980.76970000000006</v>
      </c>
      <c r="S279" s="9">
        <f t="shared" si="289"/>
        <v>966.75410000000011</v>
      </c>
      <c r="T279" s="10">
        <f t="shared" si="290"/>
        <v>952.73840000000007</v>
      </c>
      <c r="U279" s="11">
        <f t="shared" si="291"/>
        <v>938.72280000000012</v>
      </c>
      <c r="V279" s="9">
        <f t="shared" si="292"/>
        <v>924.70710000000008</v>
      </c>
      <c r="W279" s="10">
        <f t="shared" si="293"/>
        <v>910.69150000000013</v>
      </c>
      <c r="X279" s="11">
        <f t="shared" si="294"/>
        <v>896.67580000000009</v>
      </c>
      <c r="Y279" s="9">
        <f t="shared" si="295"/>
        <v>882.66020000000003</v>
      </c>
      <c r="Z279" s="10">
        <f t="shared" si="296"/>
        <v>868.64450000000011</v>
      </c>
      <c r="AA279" s="11">
        <f t="shared" si="297"/>
        <v>854.62890000000016</v>
      </c>
    </row>
    <row r="280" spans="1:27" x14ac:dyDescent="0.35">
      <c r="A280" s="6" t="s">
        <v>302</v>
      </c>
      <c r="B280" s="7">
        <f t="shared" ref="B280:B282" si="300">B279-2</f>
        <v>1074.9000000000001</v>
      </c>
      <c r="C280" s="8" t="s">
        <v>25</v>
      </c>
      <c r="D280" s="9">
        <f t="shared" si="275"/>
        <v>775.7</v>
      </c>
      <c r="E280" s="10">
        <f t="shared" si="276"/>
        <v>777.7</v>
      </c>
      <c r="F280" s="11">
        <f t="shared" si="277"/>
        <v>779.7</v>
      </c>
      <c r="G280" s="9">
        <f t="shared" si="278"/>
        <v>749.7</v>
      </c>
      <c r="H280" s="10">
        <f t="shared" si="279"/>
        <v>747.7</v>
      </c>
      <c r="I280" s="11">
        <f t="shared" si="280"/>
        <v>719.7</v>
      </c>
      <c r="J280" s="7">
        <f t="shared" ref="J280:J282" si="301">J279-2</f>
        <v>1074.9000000000001</v>
      </c>
      <c r="K280" s="10">
        <f t="shared" si="281"/>
        <v>1076.8793000000001</v>
      </c>
      <c r="L280" s="11">
        <f t="shared" si="282"/>
        <v>1062.8736000000001</v>
      </c>
      <c r="M280" s="9">
        <f t="shared" si="283"/>
        <v>1048.8480000000002</v>
      </c>
      <c r="N280" s="10">
        <f t="shared" si="284"/>
        <v>1034.8323</v>
      </c>
      <c r="O280" s="11">
        <f t="shared" si="285"/>
        <v>1020.8167000000001</v>
      </c>
      <c r="P280" s="9">
        <f t="shared" si="286"/>
        <v>1006.801</v>
      </c>
      <c r="Q280" s="10">
        <f t="shared" si="287"/>
        <v>992.7854000000001</v>
      </c>
      <c r="R280" s="11">
        <f t="shared" si="288"/>
        <v>978.76970000000006</v>
      </c>
      <c r="S280" s="9">
        <f t="shared" si="289"/>
        <v>964.75410000000011</v>
      </c>
      <c r="T280" s="10">
        <f t="shared" si="290"/>
        <v>950.73840000000007</v>
      </c>
      <c r="U280" s="11">
        <f t="shared" si="291"/>
        <v>936.72280000000012</v>
      </c>
      <c r="V280" s="9">
        <f t="shared" si="292"/>
        <v>922.70710000000008</v>
      </c>
      <c r="W280" s="10">
        <f t="shared" si="293"/>
        <v>908.69150000000013</v>
      </c>
      <c r="X280" s="11">
        <f t="shared" si="294"/>
        <v>894.67580000000009</v>
      </c>
      <c r="Y280" s="9">
        <f t="shared" si="295"/>
        <v>880.66020000000003</v>
      </c>
      <c r="Z280" s="10">
        <f t="shared" si="296"/>
        <v>866.64450000000011</v>
      </c>
      <c r="AA280" s="11">
        <f t="shared" si="297"/>
        <v>852.62890000000016</v>
      </c>
    </row>
    <row r="281" spans="1:27" x14ac:dyDescent="0.35">
      <c r="A281" s="6" t="s">
        <v>303</v>
      </c>
      <c r="B281" s="7">
        <f t="shared" si="300"/>
        <v>1072.9000000000001</v>
      </c>
      <c r="C281" s="8" t="s">
        <v>25</v>
      </c>
      <c r="D281" s="9">
        <f t="shared" si="275"/>
        <v>773.7</v>
      </c>
      <c r="E281" s="10">
        <f t="shared" si="276"/>
        <v>775.7</v>
      </c>
      <c r="F281" s="11">
        <f t="shared" si="277"/>
        <v>777.7</v>
      </c>
      <c r="G281" s="9">
        <f t="shared" si="278"/>
        <v>747.7</v>
      </c>
      <c r="H281" s="10">
        <f t="shared" si="279"/>
        <v>745.7</v>
      </c>
      <c r="I281" s="11">
        <f t="shared" si="280"/>
        <v>717.7</v>
      </c>
      <c r="J281" s="7">
        <f t="shared" si="301"/>
        <v>1072.9000000000001</v>
      </c>
      <c r="K281" s="10">
        <f t="shared" si="281"/>
        <v>1074.8793000000001</v>
      </c>
      <c r="L281" s="11">
        <f t="shared" si="282"/>
        <v>1060.8736000000001</v>
      </c>
      <c r="M281" s="9">
        <f t="shared" si="283"/>
        <v>1046.8480000000002</v>
      </c>
      <c r="N281" s="10">
        <f t="shared" si="284"/>
        <v>1032.8323</v>
      </c>
      <c r="O281" s="11">
        <f t="shared" si="285"/>
        <v>1018.8167000000001</v>
      </c>
      <c r="P281" s="9">
        <f t="shared" si="286"/>
        <v>1004.801</v>
      </c>
      <c r="Q281" s="10">
        <f t="shared" si="287"/>
        <v>990.7854000000001</v>
      </c>
      <c r="R281" s="11">
        <f t="shared" si="288"/>
        <v>976.76970000000006</v>
      </c>
      <c r="S281" s="9">
        <f t="shared" si="289"/>
        <v>962.75410000000011</v>
      </c>
      <c r="T281" s="10">
        <f t="shared" si="290"/>
        <v>948.73840000000007</v>
      </c>
      <c r="U281" s="11">
        <f t="shared" si="291"/>
        <v>934.72280000000012</v>
      </c>
      <c r="V281" s="9">
        <f t="shared" si="292"/>
        <v>920.70710000000008</v>
      </c>
      <c r="W281" s="10">
        <f t="shared" si="293"/>
        <v>906.69150000000013</v>
      </c>
      <c r="X281" s="11">
        <f t="shared" si="294"/>
        <v>892.67580000000009</v>
      </c>
      <c r="Y281" s="9">
        <f t="shared" si="295"/>
        <v>878.66020000000003</v>
      </c>
      <c r="Z281" s="10">
        <f t="shared" si="296"/>
        <v>864.64450000000011</v>
      </c>
      <c r="AA281" s="11">
        <f t="shared" si="297"/>
        <v>850.62890000000016</v>
      </c>
    </row>
    <row r="282" spans="1:27" x14ac:dyDescent="0.35">
      <c r="A282" s="6" t="s">
        <v>304</v>
      </c>
      <c r="B282" s="7">
        <f t="shared" si="300"/>
        <v>1070.9000000000001</v>
      </c>
      <c r="C282" s="8" t="s">
        <v>25</v>
      </c>
      <c r="D282" s="9">
        <f t="shared" si="275"/>
        <v>771.7</v>
      </c>
      <c r="E282" s="10">
        <f t="shared" si="276"/>
        <v>773.7</v>
      </c>
      <c r="F282" s="11">
        <f t="shared" si="277"/>
        <v>775.7</v>
      </c>
      <c r="G282" s="9">
        <f t="shared" si="278"/>
        <v>745.7</v>
      </c>
      <c r="H282" s="10">
        <f t="shared" si="279"/>
        <v>743.7</v>
      </c>
      <c r="I282" s="11">
        <f t="shared" si="280"/>
        <v>715.7</v>
      </c>
      <c r="J282" s="7">
        <f t="shared" si="301"/>
        <v>1070.9000000000001</v>
      </c>
      <c r="K282" s="10">
        <f t="shared" si="281"/>
        <v>1072.8793000000001</v>
      </c>
      <c r="L282" s="11">
        <f t="shared" si="282"/>
        <v>1058.8736000000001</v>
      </c>
      <c r="M282" s="9">
        <f t="shared" si="283"/>
        <v>1044.8480000000002</v>
      </c>
      <c r="N282" s="10">
        <f t="shared" si="284"/>
        <v>1030.8323</v>
      </c>
      <c r="O282" s="11">
        <f t="shared" si="285"/>
        <v>1016.8167000000001</v>
      </c>
      <c r="P282" s="9">
        <f t="shared" si="286"/>
        <v>1002.801</v>
      </c>
      <c r="Q282" s="10">
        <f t="shared" si="287"/>
        <v>988.7854000000001</v>
      </c>
      <c r="R282" s="11">
        <f t="shared" si="288"/>
        <v>974.76970000000006</v>
      </c>
      <c r="S282" s="9">
        <f t="shared" si="289"/>
        <v>960.75410000000011</v>
      </c>
      <c r="T282" s="10">
        <f t="shared" si="290"/>
        <v>946.73840000000007</v>
      </c>
      <c r="U282" s="11">
        <f t="shared" si="291"/>
        <v>932.72280000000012</v>
      </c>
      <c r="V282" s="9">
        <f t="shared" si="292"/>
        <v>918.70710000000008</v>
      </c>
      <c r="W282" s="10">
        <f t="shared" si="293"/>
        <v>904.69150000000013</v>
      </c>
      <c r="X282" s="11">
        <f t="shared" si="294"/>
        <v>890.67580000000009</v>
      </c>
      <c r="Y282" s="9">
        <f t="shared" si="295"/>
        <v>876.66020000000003</v>
      </c>
      <c r="Z282" s="10">
        <f t="shared" si="296"/>
        <v>862.64450000000011</v>
      </c>
      <c r="AA282" s="11">
        <f t="shared" si="297"/>
        <v>848.62890000000016</v>
      </c>
    </row>
    <row r="283" spans="1:27" x14ac:dyDescent="0.35">
      <c r="A283" s="6" t="s">
        <v>305</v>
      </c>
      <c r="B283" s="7">
        <f>B273+14</f>
        <v>1102.9000000000001</v>
      </c>
      <c r="C283" s="8" t="s">
        <v>25</v>
      </c>
      <c r="D283" s="9">
        <f t="shared" si="275"/>
        <v>803.7</v>
      </c>
      <c r="E283" s="10">
        <f t="shared" si="276"/>
        <v>805.7</v>
      </c>
      <c r="F283" s="11">
        <f t="shared" si="277"/>
        <v>807.7</v>
      </c>
      <c r="G283" s="9">
        <f t="shared" si="278"/>
        <v>777.7</v>
      </c>
      <c r="H283" s="10">
        <f t="shared" si="279"/>
        <v>775.7</v>
      </c>
      <c r="I283" s="11">
        <f t="shared" si="280"/>
        <v>747.7</v>
      </c>
      <c r="J283" s="7">
        <f>J273+14</f>
        <v>1102.9000000000001</v>
      </c>
      <c r="K283" s="10">
        <f t="shared" si="281"/>
        <v>1104.8793000000001</v>
      </c>
      <c r="L283" s="11">
        <f t="shared" si="282"/>
        <v>1090.8736000000001</v>
      </c>
      <c r="M283" s="9">
        <f t="shared" si="283"/>
        <v>1076.8480000000002</v>
      </c>
      <c r="N283" s="10">
        <f t="shared" si="284"/>
        <v>1062.8323</v>
      </c>
      <c r="O283" s="11">
        <f t="shared" si="285"/>
        <v>1048.8167000000001</v>
      </c>
      <c r="P283" s="9">
        <f t="shared" si="286"/>
        <v>1034.8010000000002</v>
      </c>
      <c r="Q283" s="10">
        <f t="shared" si="287"/>
        <v>1020.7854000000001</v>
      </c>
      <c r="R283" s="11">
        <f t="shared" si="288"/>
        <v>1006.7697000000001</v>
      </c>
      <c r="S283" s="9">
        <f t="shared" si="289"/>
        <v>992.75410000000011</v>
      </c>
      <c r="T283" s="10">
        <f t="shared" si="290"/>
        <v>978.73840000000007</v>
      </c>
      <c r="U283" s="11">
        <f t="shared" si="291"/>
        <v>964.72280000000012</v>
      </c>
      <c r="V283" s="9">
        <f t="shared" si="292"/>
        <v>950.70710000000008</v>
      </c>
      <c r="W283" s="10">
        <f t="shared" si="293"/>
        <v>936.69150000000013</v>
      </c>
      <c r="X283" s="11">
        <f t="shared" si="294"/>
        <v>922.67580000000009</v>
      </c>
      <c r="Y283" s="9">
        <f t="shared" si="295"/>
        <v>908.66020000000003</v>
      </c>
      <c r="Z283" s="10">
        <f t="shared" si="296"/>
        <v>894.64450000000011</v>
      </c>
      <c r="AA283" s="11">
        <f t="shared" si="297"/>
        <v>880.62890000000016</v>
      </c>
    </row>
    <row r="284" spans="1:27" x14ac:dyDescent="0.35">
      <c r="A284" s="6" t="s">
        <v>306</v>
      </c>
      <c r="B284" s="7">
        <f>B283-2</f>
        <v>1100.9000000000001</v>
      </c>
      <c r="C284" s="8" t="s">
        <v>25</v>
      </c>
      <c r="D284" s="9">
        <f t="shared" si="275"/>
        <v>801.7</v>
      </c>
      <c r="E284" s="10">
        <f t="shared" si="276"/>
        <v>803.7</v>
      </c>
      <c r="F284" s="11">
        <f t="shared" si="277"/>
        <v>805.7</v>
      </c>
      <c r="G284" s="9">
        <f t="shared" si="278"/>
        <v>775.7</v>
      </c>
      <c r="H284" s="10">
        <f t="shared" si="279"/>
        <v>773.7</v>
      </c>
      <c r="I284" s="11">
        <f t="shared" si="280"/>
        <v>745.7</v>
      </c>
      <c r="J284" s="7">
        <f>J283-2</f>
        <v>1100.9000000000001</v>
      </c>
      <c r="K284" s="10">
        <f t="shared" si="281"/>
        <v>1102.8793000000001</v>
      </c>
      <c r="L284" s="11">
        <f t="shared" si="282"/>
        <v>1088.8736000000001</v>
      </c>
      <c r="M284" s="9">
        <f t="shared" si="283"/>
        <v>1074.8480000000002</v>
      </c>
      <c r="N284" s="10">
        <f t="shared" si="284"/>
        <v>1060.8323</v>
      </c>
      <c r="O284" s="11">
        <f t="shared" si="285"/>
        <v>1046.8167000000001</v>
      </c>
      <c r="P284" s="9">
        <f t="shared" si="286"/>
        <v>1032.8010000000002</v>
      </c>
      <c r="Q284" s="10">
        <f t="shared" si="287"/>
        <v>1018.7854000000001</v>
      </c>
      <c r="R284" s="11">
        <f t="shared" si="288"/>
        <v>1004.7697000000001</v>
      </c>
      <c r="S284" s="9">
        <f t="shared" si="289"/>
        <v>990.75410000000011</v>
      </c>
      <c r="T284" s="10">
        <f t="shared" si="290"/>
        <v>976.73840000000007</v>
      </c>
      <c r="U284" s="11">
        <f t="shared" si="291"/>
        <v>962.72280000000012</v>
      </c>
      <c r="V284" s="9">
        <f t="shared" si="292"/>
        <v>948.70710000000008</v>
      </c>
      <c r="W284" s="10">
        <f t="shared" si="293"/>
        <v>934.69150000000013</v>
      </c>
      <c r="X284" s="11">
        <f t="shared" si="294"/>
        <v>920.67580000000009</v>
      </c>
      <c r="Y284" s="9">
        <f t="shared" si="295"/>
        <v>906.66020000000003</v>
      </c>
      <c r="Z284" s="10">
        <f t="shared" si="296"/>
        <v>892.64450000000011</v>
      </c>
      <c r="AA284" s="11">
        <f t="shared" si="297"/>
        <v>878.62890000000016</v>
      </c>
    </row>
    <row r="285" spans="1:27" x14ac:dyDescent="0.35">
      <c r="A285" s="6" t="s">
        <v>307</v>
      </c>
      <c r="B285" s="7">
        <f t="shared" ref="B285:B287" si="302">B284-2</f>
        <v>1098.9000000000001</v>
      </c>
      <c r="C285" s="8" t="s">
        <v>25</v>
      </c>
      <c r="D285" s="9">
        <f t="shared" si="275"/>
        <v>799.7</v>
      </c>
      <c r="E285" s="10">
        <f t="shared" si="276"/>
        <v>801.7</v>
      </c>
      <c r="F285" s="11">
        <f t="shared" si="277"/>
        <v>803.7</v>
      </c>
      <c r="G285" s="9">
        <f t="shared" si="278"/>
        <v>773.7</v>
      </c>
      <c r="H285" s="10">
        <f t="shared" si="279"/>
        <v>771.7</v>
      </c>
      <c r="I285" s="11">
        <f t="shared" si="280"/>
        <v>743.7</v>
      </c>
      <c r="J285" s="7">
        <f t="shared" ref="J285:J287" si="303">J284-2</f>
        <v>1098.9000000000001</v>
      </c>
      <c r="K285" s="10">
        <f t="shared" si="281"/>
        <v>1100.8793000000001</v>
      </c>
      <c r="L285" s="11">
        <f t="shared" si="282"/>
        <v>1086.8736000000001</v>
      </c>
      <c r="M285" s="9">
        <f t="shared" si="283"/>
        <v>1072.8480000000002</v>
      </c>
      <c r="N285" s="10">
        <f t="shared" si="284"/>
        <v>1058.8323</v>
      </c>
      <c r="O285" s="11">
        <f t="shared" si="285"/>
        <v>1044.8167000000001</v>
      </c>
      <c r="P285" s="9">
        <f t="shared" si="286"/>
        <v>1030.8010000000002</v>
      </c>
      <c r="Q285" s="10">
        <f t="shared" si="287"/>
        <v>1016.7854000000001</v>
      </c>
      <c r="R285" s="11">
        <f t="shared" si="288"/>
        <v>1002.7697000000001</v>
      </c>
      <c r="S285" s="9">
        <f t="shared" si="289"/>
        <v>988.75410000000011</v>
      </c>
      <c r="T285" s="10">
        <f t="shared" si="290"/>
        <v>974.73840000000007</v>
      </c>
      <c r="U285" s="11">
        <f t="shared" si="291"/>
        <v>960.72280000000012</v>
      </c>
      <c r="V285" s="9">
        <f t="shared" si="292"/>
        <v>946.70710000000008</v>
      </c>
      <c r="W285" s="10">
        <f t="shared" si="293"/>
        <v>932.69150000000013</v>
      </c>
      <c r="X285" s="11">
        <f t="shared" si="294"/>
        <v>918.67580000000009</v>
      </c>
      <c r="Y285" s="9">
        <f t="shared" si="295"/>
        <v>904.66020000000003</v>
      </c>
      <c r="Z285" s="10">
        <f t="shared" si="296"/>
        <v>890.64450000000011</v>
      </c>
      <c r="AA285" s="11">
        <f t="shared" si="297"/>
        <v>876.62890000000016</v>
      </c>
    </row>
    <row r="286" spans="1:27" x14ac:dyDescent="0.35">
      <c r="A286" s="6" t="s">
        <v>308</v>
      </c>
      <c r="B286" s="7">
        <f t="shared" si="302"/>
        <v>1096.9000000000001</v>
      </c>
      <c r="C286" s="8" t="s">
        <v>25</v>
      </c>
      <c r="D286" s="9">
        <f t="shared" si="275"/>
        <v>797.7</v>
      </c>
      <c r="E286" s="10">
        <f t="shared" si="276"/>
        <v>799.7</v>
      </c>
      <c r="F286" s="11">
        <f t="shared" si="277"/>
        <v>801.7</v>
      </c>
      <c r="G286" s="9">
        <f t="shared" si="278"/>
        <v>771.7</v>
      </c>
      <c r="H286" s="10">
        <f t="shared" si="279"/>
        <v>769.7</v>
      </c>
      <c r="I286" s="11">
        <f t="shared" si="280"/>
        <v>741.7</v>
      </c>
      <c r="J286" s="7">
        <f t="shared" si="303"/>
        <v>1096.9000000000001</v>
      </c>
      <c r="K286" s="10">
        <f t="shared" si="281"/>
        <v>1098.8793000000001</v>
      </c>
      <c r="L286" s="11">
        <f t="shared" si="282"/>
        <v>1084.8736000000001</v>
      </c>
      <c r="M286" s="9">
        <f t="shared" si="283"/>
        <v>1070.8480000000002</v>
      </c>
      <c r="N286" s="10">
        <f t="shared" si="284"/>
        <v>1056.8323</v>
      </c>
      <c r="O286" s="11">
        <f t="shared" si="285"/>
        <v>1042.8167000000001</v>
      </c>
      <c r="P286" s="9">
        <f t="shared" si="286"/>
        <v>1028.8010000000002</v>
      </c>
      <c r="Q286" s="10">
        <f t="shared" si="287"/>
        <v>1014.7854000000001</v>
      </c>
      <c r="R286" s="11">
        <f t="shared" si="288"/>
        <v>1000.7697000000001</v>
      </c>
      <c r="S286" s="9">
        <f t="shared" si="289"/>
        <v>986.75410000000011</v>
      </c>
      <c r="T286" s="10">
        <f t="shared" si="290"/>
        <v>972.73840000000007</v>
      </c>
      <c r="U286" s="11">
        <f t="shared" si="291"/>
        <v>958.72280000000012</v>
      </c>
      <c r="V286" s="9">
        <f t="shared" si="292"/>
        <v>944.70710000000008</v>
      </c>
      <c r="W286" s="10">
        <f t="shared" si="293"/>
        <v>930.69150000000013</v>
      </c>
      <c r="X286" s="11">
        <f t="shared" si="294"/>
        <v>916.67580000000009</v>
      </c>
      <c r="Y286" s="9">
        <f t="shared" si="295"/>
        <v>902.66020000000003</v>
      </c>
      <c r="Z286" s="10">
        <f t="shared" si="296"/>
        <v>888.64450000000011</v>
      </c>
      <c r="AA286" s="11">
        <f t="shared" si="297"/>
        <v>874.62890000000016</v>
      </c>
    </row>
    <row r="287" spans="1:27" x14ac:dyDescent="0.35">
      <c r="A287" s="6" t="s">
        <v>309</v>
      </c>
      <c r="B287" s="7">
        <f t="shared" si="302"/>
        <v>1094.9000000000001</v>
      </c>
      <c r="C287" s="8" t="s">
        <v>25</v>
      </c>
      <c r="D287" s="9">
        <f t="shared" si="275"/>
        <v>795.7</v>
      </c>
      <c r="E287" s="10">
        <f t="shared" si="276"/>
        <v>797.7</v>
      </c>
      <c r="F287" s="11">
        <f t="shared" si="277"/>
        <v>799.7</v>
      </c>
      <c r="G287" s="9">
        <f t="shared" si="278"/>
        <v>769.7</v>
      </c>
      <c r="H287" s="10">
        <f t="shared" si="279"/>
        <v>767.7</v>
      </c>
      <c r="I287" s="11">
        <f t="shared" si="280"/>
        <v>739.7</v>
      </c>
      <c r="J287" s="7">
        <f t="shared" si="303"/>
        <v>1094.9000000000001</v>
      </c>
      <c r="K287" s="10">
        <f t="shared" si="281"/>
        <v>1096.8793000000001</v>
      </c>
      <c r="L287" s="11">
        <f t="shared" si="282"/>
        <v>1082.8736000000001</v>
      </c>
      <c r="M287" s="9">
        <f t="shared" si="283"/>
        <v>1068.8480000000002</v>
      </c>
      <c r="N287" s="10">
        <f t="shared" si="284"/>
        <v>1054.8323</v>
      </c>
      <c r="O287" s="11">
        <f t="shared" si="285"/>
        <v>1040.8167000000001</v>
      </c>
      <c r="P287" s="9">
        <f t="shared" si="286"/>
        <v>1026.8010000000002</v>
      </c>
      <c r="Q287" s="10">
        <f t="shared" si="287"/>
        <v>1012.7854000000001</v>
      </c>
      <c r="R287" s="11">
        <f t="shared" si="288"/>
        <v>998.76970000000006</v>
      </c>
      <c r="S287" s="9">
        <f t="shared" si="289"/>
        <v>984.75410000000011</v>
      </c>
      <c r="T287" s="10">
        <f t="shared" si="290"/>
        <v>970.73840000000007</v>
      </c>
      <c r="U287" s="11">
        <f t="shared" si="291"/>
        <v>956.72280000000012</v>
      </c>
      <c r="V287" s="9">
        <f t="shared" si="292"/>
        <v>942.70710000000008</v>
      </c>
      <c r="W287" s="10">
        <f t="shared" si="293"/>
        <v>928.69150000000013</v>
      </c>
      <c r="X287" s="11">
        <f t="shared" si="294"/>
        <v>914.67580000000009</v>
      </c>
      <c r="Y287" s="9">
        <f t="shared" si="295"/>
        <v>900.66020000000003</v>
      </c>
      <c r="Z287" s="10">
        <f t="shared" si="296"/>
        <v>886.64450000000011</v>
      </c>
      <c r="AA287" s="11">
        <f t="shared" si="297"/>
        <v>872.62890000000016</v>
      </c>
    </row>
    <row r="288" spans="1:27" x14ac:dyDescent="0.35">
      <c r="A288" s="6" t="s">
        <v>310</v>
      </c>
      <c r="B288" s="7">
        <f>B287-2</f>
        <v>1092.9000000000001</v>
      </c>
      <c r="C288" s="8" t="s">
        <v>25</v>
      </c>
      <c r="D288" s="9">
        <f t="shared" si="275"/>
        <v>793.7</v>
      </c>
      <c r="E288" s="10">
        <f t="shared" si="276"/>
        <v>795.7</v>
      </c>
      <c r="F288" s="11">
        <f t="shared" si="277"/>
        <v>797.7</v>
      </c>
      <c r="G288" s="9">
        <f t="shared" si="278"/>
        <v>767.7</v>
      </c>
      <c r="H288" s="10">
        <f t="shared" si="279"/>
        <v>765.7</v>
      </c>
      <c r="I288" s="11">
        <f t="shared" si="280"/>
        <v>737.7</v>
      </c>
      <c r="J288" s="7">
        <f>J287-2</f>
        <v>1092.9000000000001</v>
      </c>
      <c r="K288" s="10">
        <f t="shared" si="281"/>
        <v>1094.8793000000001</v>
      </c>
      <c r="L288" s="11">
        <f t="shared" si="282"/>
        <v>1080.8736000000001</v>
      </c>
      <c r="M288" s="9">
        <f t="shared" si="283"/>
        <v>1066.8480000000002</v>
      </c>
      <c r="N288" s="10">
        <f t="shared" si="284"/>
        <v>1052.8323</v>
      </c>
      <c r="O288" s="11">
        <f t="shared" si="285"/>
        <v>1038.8167000000001</v>
      </c>
      <c r="P288" s="9">
        <f t="shared" si="286"/>
        <v>1024.8010000000002</v>
      </c>
      <c r="Q288" s="10">
        <f t="shared" si="287"/>
        <v>1010.7854000000001</v>
      </c>
      <c r="R288" s="11">
        <f t="shared" si="288"/>
        <v>996.76970000000006</v>
      </c>
      <c r="S288" s="9">
        <f t="shared" si="289"/>
        <v>982.75410000000011</v>
      </c>
      <c r="T288" s="10">
        <f t="shared" si="290"/>
        <v>968.73840000000007</v>
      </c>
      <c r="U288" s="11">
        <f t="shared" si="291"/>
        <v>954.72280000000012</v>
      </c>
      <c r="V288" s="9">
        <f t="shared" si="292"/>
        <v>940.70710000000008</v>
      </c>
      <c r="W288" s="10">
        <f t="shared" si="293"/>
        <v>926.69150000000013</v>
      </c>
      <c r="X288" s="11">
        <f t="shared" si="294"/>
        <v>912.67580000000009</v>
      </c>
      <c r="Y288" s="9">
        <f t="shared" si="295"/>
        <v>898.66020000000003</v>
      </c>
      <c r="Z288" s="10">
        <f t="shared" si="296"/>
        <v>884.64450000000011</v>
      </c>
      <c r="AA288" s="11">
        <f t="shared" si="297"/>
        <v>870.62890000000016</v>
      </c>
    </row>
    <row r="289" spans="1:27" x14ac:dyDescent="0.35">
      <c r="A289" s="6" t="s">
        <v>311</v>
      </c>
      <c r="B289" s="7">
        <f>B288-2</f>
        <v>1090.9000000000001</v>
      </c>
      <c r="C289" s="8" t="s">
        <v>25</v>
      </c>
      <c r="D289" s="9">
        <f t="shared" si="275"/>
        <v>791.7</v>
      </c>
      <c r="E289" s="10">
        <f t="shared" si="276"/>
        <v>793.7</v>
      </c>
      <c r="F289" s="11">
        <f t="shared" si="277"/>
        <v>795.7</v>
      </c>
      <c r="G289" s="9">
        <f t="shared" si="278"/>
        <v>765.7</v>
      </c>
      <c r="H289" s="10">
        <f t="shared" si="279"/>
        <v>763.7</v>
      </c>
      <c r="I289" s="11">
        <f t="shared" si="280"/>
        <v>735.7</v>
      </c>
      <c r="J289" s="7">
        <f>J288-2</f>
        <v>1090.9000000000001</v>
      </c>
      <c r="K289" s="10">
        <f t="shared" si="281"/>
        <v>1092.8793000000001</v>
      </c>
      <c r="L289" s="11">
        <f t="shared" si="282"/>
        <v>1078.8736000000001</v>
      </c>
      <c r="M289" s="9">
        <f t="shared" si="283"/>
        <v>1064.8480000000002</v>
      </c>
      <c r="N289" s="10">
        <f t="shared" si="284"/>
        <v>1050.8323</v>
      </c>
      <c r="O289" s="11">
        <f t="shared" si="285"/>
        <v>1036.8167000000001</v>
      </c>
      <c r="P289" s="9">
        <f t="shared" si="286"/>
        <v>1022.801</v>
      </c>
      <c r="Q289" s="10">
        <f t="shared" si="287"/>
        <v>1008.7854000000001</v>
      </c>
      <c r="R289" s="11">
        <f t="shared" si="288"/>
        <v>994.76970000000006</v>
      </c>
      <c r="S289" s="9">
        <f t="shared" si="289"/>
        <v>980.75410000000011</v>
      </c>
      <c r="T289" s="10">
        <f t="shared" si="290"/>
        <v>966.73840000000007</v>
      </c>
      <c r="U289" s="11">
        <f t="shared" si="291"/>
        <v>952.72280000000012</v>
      </c>
      <c r="V289" s="9">
        <f t="shared" si="292"/>
        <v>938.70710000000008</v>
      </c>
      <c r="W289" s="10">
        <f t="shared" si="293"/>
        <v>924.69150000000013</v>
      </c>
      <c r="X289" s="11">
        <f t="shared" si="294"/>
        <v>910.67580000000009</v>
      </c>
      <c r="Y289" s="9">
        <f t="shared" si="295"/>
        <v>896.66020000000003</v>
      </c>
      <c r="Z289" s="10">
        <f t="shared" si="296"/>
        <v>882.64450000000011</v>
      </c>
      <c r="AA289" s="11">
        <f t="shared" si="297"/>
        <v>868.62890000000016</v>
      </c>
    </row>
    <row r="290" spans="1:27" x14ac:dyDescent="0.35">
      <c r="A290" s="6" t="s">
        <v>312</v>
      </c>
      <c r="B290" s="7">
        <f t="shared" ref="B290:B292" si="304">B289-2</f>
        <v>1088.9000000000001</v>
      </c>
      <c r="C290" s="8" t="s">
        <v>25</v>
      </c>
      <c r="D290" s="9">
        <f t="shared" si="275"/>
        <v>789.7</v>
      </c>
      <c r="E290" s="10">
        <f t="shared" si="276"/>
        <v>791.7</v>
      </c>
      <c r="F290" s="11">
        <f t="shared" si="277"/>
        <v>793.7</v>
      </c>
      <c r="G290" s="9">
        <f t="shared" si="278"/>
        <v>763.7</v>
      </c>
      <c r="H290" s="10">
        <f t="shared" si="279"/>
        <v>761.7</v>
      </c>
      <c r="I290" s="11">
        <f t="shared" si="280"/>
        <v>733.7</v>
      </c>
      <c r="J290" s="7">
        <f t="shared" ref="J290:J292" si="305">J289-2</f>
        <v>1088.9000000000001</v>
      </c>
      <c r="K290" s="10">
        <f t="shared" si="281"/>
        <v>1090.8793000000001</v>
      </c>
      <c r="L290" s="11">
        <f t="shared" si="282"/>
        <v>1076.8736000000001</v>
      </c>
      <c r="M290" s="9">
        <f t="shared" si="283"/>
        <v>1062.8480000000002</v>
      </c>
      <c r="N290" s="10">
        <f t="shared" si="284"/>
        <v>1048.8323</v>
      </c>
      <c r="O290" s="11">
        <f t="shared" si="285"/>
        <v>1034.8167000000001</v>
      </c>
      <c r="P290" s="9">
        <f t="shared" si="286"/>
        <v>1020.801</v>
      </c>
      <c r="Q290" s="10">
        <f t="shared" si="287"/>
        <v>1006.7854000000001</v>
      </c>
      <c r="R290" s="11">
        <f t="shared" si="288"/>
        <v>992.76970000000006</v>
      </c>
      <c r="S290" s="9">
        <f t="shared" si="289"/>
        <v>978.75410000000011</v>
      </c>
      <c r="T290" s="10">
        <f t="shared" si="290"/>
        <v>964.73840000000007</v>
      </c>
      <c r="U290" s="11">
        <f t="shared" si="291"/>
        <v>950.72280000000012</v>
      </c>
      <c r="V290" s="9">
        <f t="shared" si="292"/>
        <v>936.70710000000008</v>
      </c>
      <c r="W290" s="10">
        <f t="shared" si="293"/>
        <v>922.69150000000013</v>
      </c>
      <c r="X290" s="11">
        <f t="shared" si="294"/>
        <v>908.67580000000009</v>
      </c>
      <c r="Y290" s="9">
        <f t="shared" si="295"/>
        <v>894.66020000000003</v>
      </c>
      <c r="Z290" s="10">
        <f t="shared" si="296"/>
        <v>880.64450000000011</v>
      </c>
      <c r="AA290" s="11">
        <f t="shared" si="297"/>
        <v>866.62890000000016</v>
      </c>
    </row>
    <row r="291" spans="1:27" x14ac:dyDescent="0.35">
      <c r="A291" s="6" t="s">
        <v>313</v>
      </c>
      <c r="B291" s="7">
        <f t="shared" si="304"/>
        <v>1086.9000000000001</v>
      </c>
      <c r="C291" s="8" t="s">
        <v>25</v>
      </c>
      <c r="D291" s="9">
        <f t="shared" si="275"/>
        <v>787.7</v>
      </c>
      <c r="E291" s="10">
        <f t="shared" si="276"/>
        <v>789.7</v>
      </c>
      <c r="F291" s="11">
        <f t="shared" si="277"/>
        <v>791.7</v>
      </c>
      <c r="G291" s="9">
        <f t="shared" si="278"/>
        <v>761.7</v>
      </c>
      <c r="H291" s="10">
        <f t="shared" si="279"/>
        <v>759.7</v>
      </c>
      <c r="I291" s="11">
        <f t="shared" si="280"/>
        <v>731.7</v>
      </c>
      <c r="J291" s="7">
        <f t="shared" si="305"/>
        <v>1086.9000000000001</v>
      </c>
      <c r="K291" s="10">
        <f t="shared" si="281"/>
        <v>1088.8793000000001</v>
      </c>
      <c r="L291" s="11">
        <f t="shared" si="282"/>
        <v>1074.8736000000001</v>
      </c>
      <c r="M291" s="9">
        <f t="shared" si="283"/>
        <v>1060.8480000000002</v>
      </c>
      <c r="N291" s="10">
        <f t="shared" si="284"/>
        <v>1046.8323</v>
      </c>
      <c r="O291" s="11">
        <f t="shared" si="285"/>
        <v>1032.8167000000001</v>
      </c>
      <c r="P291" s="9">
        <f t="shared" si="286"/>
        <v>1018.801</v>
      </c>
      <c r="Q291" s="10">
        <f t="shared" si="287"/>
        <v>1004.7854000000001</v>
      </c>
      <c r="R291" s="11">
        <f t="shared" si="288"/>
        <v>990.76970000000006</v>
      </c>
      <c r="S291" s="9">
        <f t="shared" si="289"/>
        <v>976.75410000000011</v>
      </c>
      <c r="T291" s="10">
        <f t="shared" si="290"/>
        <v>962.73840000000007</v>
      </c>
      <c r="U291" s="11">
        <f t="shared" si="291"/>
        <v>948.72280000000012</v>
      </c>
      <c r="V291" s="9">
        <f t="shared" si="292"/>
        <v>934.70710000000008</v>
      </c>
      <c r="W291" s="10">
        <f t="shared" si="293"/>
        <v>920.69150000000013</v>
      </c>
      <c r="X291" s="11">
        <f t="shared" si="294"/>
        <v>906.67580000000009</v>
      </c>
      <c r="Y291" s="9">
        <f t="shared" si="295"/>
        <v>892.66020000000003</v>
      </c>
      <c r="Z291" s="10">
        <f t="shared" si="296"/>
        <v>878.64450000000011</v>
      </c>
      <c r="AA291" s="11">
        <f t="shared" si="297"/>
        <v>864.62890000000016</v>
      </c>
    </row>
    <row r="292" spans="1:27" x14ac:dyDescent="0.35">
      <c r="A292" s="6" t="s">
        <v>314</v>
      </c>
      <c r="B292" s="7">
        <f t="shared" si="304"/>
        <v>1084.9000000000001</v>
      </c>
      <c r="C292" s="8" t="s">
        <v>25</v>
      </c>
      <c r="D292" s="9">
        <f t="shared" si="275"/>
        <v>785.7</v>
      </c>
      <c r="E292" s="10">
        <f t="shared" si="276"/>
        <v>787.7</v>
      </c>
      <c r="F292" s="11">
        <f t="shared" si="277"/>
        <v>789.7</v>
      </c>
      <c r="G292" s="9">
        <f t="shared" si="278"/>
        <v>759.7</v>
      </c>
      <c r="H292" s="10">
        <f t="shared" si="279"/>
        <v>757.7</v>
      </c>
      <c r="I292" s="11">
        <f t="shared" si="280"/>
        <v>729.7</v>
      </c>
      <c r="J292" s="7">
        <f t="shared" si="305"/>
        <v>1084.9000000000001</v>
      </c>
      <c r="K292" s="10">
        <f t="shared" si="281"/>
        <v>1086.8793000000001</v>
      </c>
      <c r="L292" s="11">
        <f t="shared" si="282"/>
        <v>1072.8736000000001</v>
      </c>
      <c r="M292" s="9">
        <f t="shared" si="283"/>
        <v>1058.8480000000002</v>
      </c>
      <c r="N292" s="10">
        <f t="shared" si="284"/>
        <v>1044.8323</v>
      </c>
      <c r="O292" s="11">
        <f t="shared" si="285"/>
        <v>1030.8167000000001</v>
      </c>
      <c r="P292" s="9">
        <f t="shared" si="286"/>
        <v>1016.801</v>
      </c>
      <c r="Q292" s="10">
        <f t="shared" si="287"/>
        <v>1002.7854000000001</v>
      </c>
      <c r="R292" s="11">
        <f t="shared" si="288"/>
        <v>988.76970000000006</v>
      </c>
      <c r="S292" s="9">
        <f t="shared" si="289"/>
        <v>974.75410000000011</v>
      </c>
      <c r="T292" s="10">
        <f t="shared" si="290"/>
        <v>960.73840000000007</v>
      </c>
      <c r="U292" s="11">
        <f t="shared" si="291"/>
        <v>946.72280000000012</v>
      </c>
      <c r="V292" s="9">
        <f t="shared" si="292"/>
        <v>932.70710000000008</v>
      </c>
      <c r="W292" s="10">
        <f t="shared" si="293"/>
        <v>918.69150000000013</v>
      </c>
      <c r="X292" s="11">
        <f t="shared" si="294"/>
        <v>904.67580000000009</v>
      </c>
      <c r="Y292" s="9">
        <f t="shared" si="295"/>
        <v>890.66020000000003</v>
      </c>
      <c r="Z292" s="10">
        <f t="shared" si="296"/>
        <v>876.64450000000011</v>
      </c>
      <c r="AA292" s="11">
        <f t="shared" si="297"/>
        <v>862.62890000000016</v>
      </c>
    </row>
    <row r="293" spans="1:27" x14ac:dyDescent="0.35">
      <c r="A293" s="6" t="s">
        <v>315</v>
      </c>
      <c r="B293" s="7">
        <f>B283+14</f>
        <v>1116.9000000000001</v>
      </c>
      <c r="C293" s="8" t="s">
        <v>25</v>
      </c>
      <c r="D293" s="9">
        <f t="shared" si="275"/>
        <v>817.7</v>
      </c>
      <c r="E293" s="10">
        <f t="shared" si="276"/>
        <v>819.7</v>
      </c>
      <c r="F293" s="11">
        <f t="shared" si="277"/>
        <v>821.7</v>
      </c>
      <c r="G293" s="9">
        <f t="shared" si="278"/>
        <v>791.7</v>
      </c>
      <c r="H293" s="10">
        <f t="shared" si="279"/>
        <v>789.7</v>
      </c>
      <c r="I293" s="11">
        <f t="shared" si="280"/>
        <v>761.7</v>
      </c>
      <c r="J293" s="7">
        <f>J283+14</f>
        <v>1116.9000000000001</v>
      </c>
      <c r="K293" s="10">
        <f t="shared" si="281"/>
        <v>1118.8793000000001</v>
      </c>
      <c r="L293" s="11">
        <f t="shared" si="282"/>
        <v>1104.8736000000001</v>
      </c>
      <c r="M293" s="9">
        <f t="shared" si="283"/>
        <v>1090.8480000000002</v>
      </c>
      <c r="N293" s="10">
        <f t="shared" si="284"/>
        <v>1076.8323</v>
      </c>
      <c r="O293" s="11">
        <f t="shared" si="285"/>
        <v>1062.8167000000001</v>
      </c>
      <c r="P293" s="9">
        <f t="shared" si="286"/>
        <v>1048.8010000000002</v>
      </c>
      <c r="Q293" s="10">
        <f t="shared" si="287"/>
        <v>1034.7854000000002</v>
      </c>
      <c r="R293" s="11">
        <f t="shared" si="288"/>
        <v>1020.7697000000001</v>
      </c>
      <c r="S293" s="9">
        <f t="shared" si="289"/>
        <v>1006.7541000000001</v>
      </c>
      <c r="T293" s="10">
        <f t="shared" si="290"/>
        <v>992.73840000000007</v>
      </c>
      <c r="U293" s="11">
        <f t="shared" si="291"/>
        <v>978.72280000000012</v>
      </c>
      <c r="V293" s="9">
        <f t="shared" si="292"/>
        <v>964.70710000000008</v>
      </c>
      <c r="W293" s="10">
        <f t="shared" si="293"/>
        <v>950.69150000000013</v>
      </c>
      <c r="X293" s="11">
        <f t="shared" si="294"/>
        <v>936.67580000000009</v>
      </c>
      <c r="Y293" s="9">
        <f t="shared" si="295"/>
        <v>922.66020000000003</v>
      </c>
      <c r="Z293" s="10">
        <f t="shared" si="296"/>
        <v>908.64450000000011</v>
      </c>
      <c r="AA293" s="11">
        <f t="shared" si="297"/>
        <v>894.62890000000016</v>
      </c>
    </row>
    <row r="294" spans="1:27" x14ac:dyDescent="0.35">
      <c r="A294" s="6" t="s">
        <v>316</v>
      </c>
      <c r="B294" s="7">
        <f>B293-2</f>
        <v>1114.9000000000001</v>
      </c>
      <c r="C294" s="8" t="s">
        <v>25</v>
      </c>
      <c r="D294" s="9">
        <f t="shared" si="275"/>
        <v>815.7</v>
      </c>
      <c r="E294" s="10">
        <f t="shared" si="276"/>
        <v>817.7</v>
      </c>
      <c r="F294" s="11">
        <f t="shared" si="277"/>
        <v>819.7</v>
      </c>
      <c r="G294" s="9">
        <f t="shared" si="278"/>
        <v>789.7</v>
      </c>
      <c r="H294" s="10">
        <f t="shared" si="279"/>
        <v>787.7</v>
      </c>
      <c r="I294" s="11">
        <f t="shared" si="280"/>
        <v>759.7</v>
      </c>
      <c r="J294" s="7">
        <f>J293-2</f>
        <v>1114.9000000000001</v>
      </c>
      <c r="K294" s="10">
        <f t="shared" si="281"/>
        <v>1116.8793000000001</v>
      </c>
      <c r="L294" s="11">
        <f t="shared" si="282"/>
        <v>1102.8736000000001</v>
      </c>
      <c r="M294" s="9">
        <f t="shared" si="283"/>
        <v>1088.8480000000002</v>
      </c>
      <c r="N294" s="10">
        <f t="shared" si="284"/>
        <v>1074.8323</v>
      </c>
      <c r="O294" s="11">
        <f t="shared" si="285"/>
        <v>1060.8167000000001</v>
      </c>
      <c r="P294" s="9">
        <f t="shared" si="286"/>
        <v>1046.8010000000002</v>
      </c>
      <c r="Q294" s="10">
        <f t="shared" si="287"/>
        <v>1032.7854000000002</v>
      </c>
      <c r="R294" s="11">
        <f t="shared" si="288"/>
        <v>1018.7697000000001</v>
      </c>
      <c r="S294" s="9">
        <f t="shared" si="289"/>
        <v>1004.7541000000001</v>
      </c>
      <c r="T294" s="10">
        <f t="shared" si="290"/>
        <v>990.73840000000007</v>
      </c>
      <c r="U294" s="11">
        <f t="shared" si="291"/>
        <v>976.72280000000012</v>
      </c>
      <c r="V294" s="9">
        <f t="shared" si="292"/>
        <v>962.70710000000008</v>
      </c>
      <c r="W294" s="10">
        <f t="shared" si="293"/>
        <v>948.69150000000013</v>
      </c>
      <c r="X294" s="11">
        <f t="shared" si="294"/>
        <v>934.67580000000009</v>
      </c>
      <c r="Y294" s="9">
        <f t="shared" si="295"/>
        <v>920.66020000000003</v>
      </c>
      <c r="Z294" s="10">
        <f t="shared" si="296"/>
        <v>906.64450000000011</v>
      </c>
      <c r="AA294" s="11">
        <f t="shared" si="297"/>
        <v>892.62890000000016</v>
      </c>
    </row>
    <row r="295" spans="1:27" x14ac:dyDescent="0.35">
      <c r="A295" s="6" t="s">
        <v>317</v>
      </c>
      <c r="B295" s="7">
        <f t="shared" ref="B295:B297" si="306">B294-2</f>
        <v>1112.9000000000001</v>
      </c>
      <c r="C295" s="8" t="s">
        <v>25</v>
      </c>
      <c r="D295" s="9">
        <f t="shared" si="275"/>
        <v>813.7</v>
      </c>
      <c r="E295" s="10">
        <f t="shared" si="276"/>
        <v>815.7</v>
      </c>
      <c r="F295" s="11">
        <f t="shared" si="277"/>
        <v>817.7</v>
      </c>
      <c r="G295" s="9">
        <f t="shared" si="278"/>
        <v>787.7</v>
      </c>
      <c r="H295" s="10">
        <f t="shared" si="279"/>
        <v>785.7</v>
      </c>
      <c r="I295" s="11">
        <f t="shared" si="280"/>
        <v>757.7</v>
      </c>
      <c r="J295" s="7">
        <f t="shared" ref="J295:J297" si="307">J294-2</f>
        <v>1112.9000000000001</v>
      </c>
      <c r="K295" s="10">
        <f t="shared" si="281"/>
        <v>1114.8793000000001</v>
      </c>
      <c r="L295" s="11">
        <f t="shared" si="282"/>
        <v>1100.8736000000001</v>
      </c>
      <c r="M295" s="9">
        <f t="shared" si="283"/>
        <v>1086.8480000000002</v>
      </c>
      <c r="N295" s="10">
        <f t="shared" si="284"/>
        <v>1072.8323</v>
      </c>
      <c r="O295" s="11">
        <f t="shared" si="285"/>
        <v>1058.8167000000001</v>
      </c>
      <c r="P295" s="9">
        <f t="shared" si="286"/>
        <v>1044.8010000000002</v>
      </c>
      <c r="Q295" s="10">
        <f t="shared" si="287"/>
        <v>1030.7854000000002</v>
      </c>
      <c r="R295" s="11">
        <f t="shared" si="288"/>
        <v>1016.7697000000001</v>
      </c>
      <c r="S295" s="9">
        <f t="shared" si="289"/>
        <v>1002.7541000000001</v>
      </c>
      <c r="T295" s="10">
        <f t="shared" si="290"/>
        <v>988.73840000000007</v>
      </c>
      <c r="U295" s="11">
        <f t="shared" si="291"/>
        <v>974.72280000000012</v>
      </c>
      <c r="V295" s="9">
        <f t="shared" si="292"/>
        <v>960.70710000000008</v>
      </c>
      <c r="W295" s="10">
        <f t="shared" si="293"/>
        <v>946.69150000000013</v>
      </c>
      <c r="X295" s="11">
        <f t="shared" si="294"/>
        <v>932.67580000000009</v>
      </c>
      <c r="Y295" s="9">
        <f t="shared" si="295"/>
        <v>918.66020000000003</v>
      </c>
      <c r="Z295" s="10">
        <f t="shared" si="296"/>
        <v>904.64450000000011</v>
      </c>
      <c r="AA295" s="11">
        <f t="shared" si="297"/>
        <v>890.62890000000016</v>
      </c>
    </row>
    <row r="296" spans="1:27" x14ac:dyDescent="0.35">
      <c r="A296" s="6" t="s">
        <v>318</v>
      </c>
      <c r="B296" s="7">
        <f t="shared" si="306"/>
        <v>1110.9000000000001</v>
      </c>
      <c r="C296" s="8" t="s">
        <v>25</v>
      </c>
      <c r="D296" s="9">
        <f t="shared" si="275"/>
        <v>811.7</v>
      </c>
      <c r="E296" s="10">
        <f t="shared" si="276"/>
        <v>813.7</v>
      </c>
      <c r="F296" s="11">
        <f t="shared" si="277"/>
        <v>815.7</v>
      </c>
      <c r="G296" s="9">
        <f t="shared" si="278"/>
        <v>785.7</v>
      </c>
      <c r="H296" s="10">
        <f t="shared" si="279"/>
        <v>783.7</v>
      </c>
      <c r="I296" s="11">
        <f t="shared" si="280"/>
        <v>755.7</v>
      </c>
      <c r="J296" s="7">
        <f t="shared" si="307"/>
        <v>1110.9000000000001</v>
      </c>
      <c r="K296" s="10">
        <f t="shared" si="281"/>
        <v>1112.8793000000001</v>
      </c>
      <c r="L296" s="11">
        <f t="shared" si="282"/>
        <v>1098.8736000000001</v>
      </c>
      <c r="M296" s="9">
        <f t="shared" si="283"/>
        <v>1084.8480000000002</v>
      </c>
      <c r="N296" s="10">
        <f t="shared" si="284"/>
        <v>1070.8323</v>
      </c>
      <c r="O296" s="11">
        <f t="shared" si="285"/>
        <v>1056.8167000000001</v>
      </c>
      <c r="P296" s="9">
        <f t="shared" si="286"/>
        <v>1042.8010000000002</v>
      </c>
      <c r="Q296" s="10">
        <f t="shared" si="287"/>
        <v>1028.7854000000002</v>
      </c>
      <c r="R296" s="11">
        <f t="shared" si="288"/>
        <v>1014.7697000000001</v>
      </c>
      <c r="S296" s="9">
        <f t="shared" si="289"/>
        <v>1000.7541000000001</v>
      </c>
      <c r="T296" s="10">
        <f t="shared" si="290"/>
        <v>986.73840000000007</v>
      </c>
      <c r="U296" s="11">
        <f t="shared" si="291"/>
        <v>972.72280000000012</v>
      </c>
      <c r="V296" s="9">
        <f t="shared" si="292"/>
        <v>958.70710000000008</v>
      </c>
      <c r="W296" s="10">
        <f t="shared" si="293"/>
        <v>944.69150000000013</v>
      </c>
      <c r="X296" s="11">
        <f t="shared" si="294"/>
        <v>930.67580000000009</v>
      </c>
      <c r="Y296" s="9">
        <f t="shared" si="295"/>
        <v>916.66020000000003</v>
      </c>
      <c r="Z296" s="10">
        <f t="shared" si="296"/>
        <v>902.64450000000011</v>
      </c>
      <c r="AA296" s="11">
        <f t="shared" si="297"/>
        <v>888.62890000000016</v>
      </c>
    </row>
    <row r="297" spans="1:27" x14ac:dyDescent="0.35">
      <c r="A297" s="6" t="s">
        <v>319</v>
      </c>
      <c r="B297" s="7">
        <f t="shared" si="306"/>
        <v>1108.9000000000001</v>
      </c>
      <c r="C297" s="8" t="s">
        <v>25</v>
      </c>
      <c r="D297" s="9">
        <f t="shared" si="275"/>
        <v>809.7</v>
      </c>
      <c r="E297" s="10">
        <f t="shared" si="276"/>
        <v>811.7</v>
      </c>
      <c r="F297" s="11">
        <f t="shared" si="277"/>
        <v>813.7</v>
      </c>
      <c r="G297" s="9">
        <f t="shared" si="278"/>
        <v>783.7</v>
      </c>
      <c r="H297" s="10">
        <f t="shared" si="279"/>
        <v>781.7</v>
      </c>
      <c r="I297" s="11">
        <f t="shared" si="280"/>
        <v>753.7</v>
      </c>
      <c r="J297" s="7">
        <f t="shared" si="307"/>
        <v>1108.9000000000001</v>
      </c>
      <c r="K297" s="10">
        <f t="shared" si="281"/>
        <v>1110.8793000000001</v>
      </c>
      <c r="L297" s="11">
        <f t="shared" si="282"/>
        <v>1096.8736000000001</v>
      </c>
      <c r="M297" s="9">
        <f t="shared" si="283"/>
        <v>1082.8480000000002</v>
      </c>
      <c r="N297" s="10">
        <f t="shared" si="284"/>
        <v>1068.8323</v>
      </c>
      <c r="O297" s="11">
        <f t="shared" si="285"/>
        <v>1054.8167000000001</v>
      </c>
      <c r="P297" s="9">
        <f t="shared" si="286"/>
        <v>1040.8010000000002</v>
      </c>
      <c r="Q297" s="10">
        <f t="shared" si="287"/>
        <v>1026.7854000000002</v>
      </c>
      <c r="R297" s="11">
        <f t="shared" si="288"/>
        <v>1012.7697000000001</v>
      </c>
      <c r="S297" s="9">
        <f t="shared" si="289"/>
        <v>998.75410000000011</v>
      </c>
      <c r="T297" s="10">
        <f t="shared" si="290"/>
        <v>984.73840000000007</v>
      </c>
      <c r="U297" s="11">
        <f t="shared" si="291"/>
        <v>970.72280000000012</v>
      </c>
      <c r="V297" s="9">
        <f t="shared" si="292"/>
        <v>956.70710000000008</v>
      </c>
      <c r="W297" s="10">
        <f t="shared" si="293"/>
        <v>942.69150000000013</v>
      </c>
      <c r="X297" s="11">
        <f t="shared" si="294"/>
        <v>928.67580000000009</v>
      </c>
      <c r="Y297" s="9">
        <f t="shared" si="295"/>
        <v>914.66020000000003</v>
      </c>
      <c r="Z297" s="10">
        <f t="shared" si="296"/>
        <v>900.64450000000011</v>
      </c>
      <c r="AA297" s="11">
        <f t="shared" si="297"/>
        <v>886.62890000000016</v>
      </c>
    </row>
    <row r="298" spans="1:27" x14ac:dyDescent="0.35">
      <c r="A298" s="6" t="s">
        <v>320</v>
      </c>
      <c r="B298" s="7">
        <f>B297-2</f>
        <v>1106.9000000000001</v>
      </c>
      <c r="C298" s="8" t="s">
        <v>25</v>
      </c>
      <c r="D298" s="9">
        <f t="shared" si="275"/>
        <v>807.7</v>
      </c>
      <c r="E298" s="10">
        <f t="shared" si="276"/>
        <v>809.7</v>
      </c>
      <c r="F298" s="11">
        <f t="shared" si="277"/>
        <v>811.7</v>
      </c>
      <c r="G298" s="9">
        <f t="shared" si="278"/>
        <v>781.7</v>
      </c>
      <c r="H298" s="10">
        <f t="shared" si="279"/>
        <v>779.7</v>
      </c>
      <c r="I298" s="11">
        <f t="shared" si="280"/>
        <v>751.7</v>
      </c>
      <c r="J298" s="7">
        <f>J297-2</f>
        <v>1106.9000000000001</v>
      </c>
      <c r="K298" s="10">
        <f t="shared" si="281"/>
        <v>1108.8793000000001</v>
      </c>
      <c r="L298" s="11">
        <f t="shared" si="282"/>
        <v>1094.8736000000001</v>
      </c>
      <c r="M298" s="9">
        <f t="shared" si="283"/>
        <v>1080.8480000000002</v>
      </c>
      <c r="N298" s="10">
        <f t="shared" si="284"/>
        <v>1066.8323</v>
      </c>
      <c r="O298" s="11">
        <f t="shared" si="285"/>
        <v>1052.8167000000001</v>
      </c>
      <c r="P298" s="9">
        <f t="shared" si="286"/>
        <v>1038.8010000000002</v>
      </c>
      <c r="Q298" s="10">
        <f t="shared" si="287"/>
        <v>1024.7854000000002</v>
      </c>
      <c r="R298" s="11">
        <f t="shared" si="288"/>
        <v>1010.7697000000001</v>
      </c>
      <c r="S298" s="9">
        <f t="shared" si="289"/>
        <v>996.75410000000011</v>
      </c>
      <c r="T298" s="10">
        <f t="shared" si="290"/>
        <v>982.73840000000007</v>
      </c>
      <c r="U298" s="11">
        <f t="shared" si="291"/>
        <v>968.72280000000012</v>
      </c>
      <c r="V298" s="9">
        <f t="shared" si="292"/>
        <v>954.70710000000008</v>
      </c>
      <c r="W298" s="10">
        <f t="shared" si="293"/>
        <v>940.69150000000013</v>
      </c>
      <c r="X298" s="11">
        <f t="shared" si="294"/>
        <v>926.67580000000009</v>
      </c>
      <c r="Y298" s="9">
        <f t="shared" si="295"/>
        <v>912.66020000000003</v>
      </c>
      <c r="Z298" s="10">
        <f t="shared" si="296"/>
        <v>898.64450000000011</v>
      </c>
      <c r="AA298" s="11">
        <f t="shared" si="297"/>
        <v>884.62890000000016</v>
      </c>
    </row>
    <row r="299" spans="1:27" x14ac:dyDescent="0.35">
      <c r="A299" s="6" t="s">
        <v>321</v>
      </c>
      <c r="B299" s="7">
        <f>B298-2</f>
        <v>1104.9000000000001</v>
      </c>
      <c r="C299" s="8" t="s">
        <v>25</v>
      </c>
      <c r="D299" s="9">
        <f t="shared" si="275"/>
        <v>805.7</v>
      </c>
      <c r="E299" s="10">
        <f t="shared" si="276"/>
        <v>807.7</v>
      </c>
      <c r="F299" s="11">
        <f t="shared" si="277"/>
        <v>809.7</v>
      </c>
      <c r="G299" s="9">
        <f t="shared" si="278"/>
        <v>779.7</v>
      </c>
      <c r="H299" s="10">
        <f t="shared" si="279"/>
        <v>777.7</v>
      </c>
      <c r="I299" s="11">
        <f t="shared" si="280"/>
        <v>749.7</v>
      </c>
      <c r="J299" s="7">
        <f>J298-2</f>
        <v>1104.9000000000001</v>
      </c>
      <c r="K299" s="10">
        <f t="shared" si="281"/>
        <v>1106.8793000000001</v>
      </c>
      <c r="L299" s="11">
        <f t="shared" si="282"/>
        <v>1092.8736000000001</v>
      </c>
      <c r="M299" s="9">
        <f t="shared" si="283"/>
        <v>1078.8480000000002</v>
      </c>
      <c r="N299" s="10">
        <f t="shared" si="284"/>
        <v>1064.8323</v>
      </c>
      <c r="O299" s="11">
        <f t="shared" si="285"/>
        <v>1050.8167000000001</v>
      </c>
      <c r="P299" s="9">
        <f t="shared" si="286"/>
        <v>1036.8010000000002</v>
      </c>
      <c r="Q299" s="10">
        <f t="shared" si="287"/>
        <v>1022.7854000000001</v>
      </c>
      <c r="R299" s="11">
        <f t="shared" si="288"/>
        <v>1008.7697000000001</v>
      </c>
      <c r="S299" s="9">
        <f t="shared" si="289"/>
        <v>994.75410000000011</v>
      </c>
      <c r="T299" s="10">
        <f t="shared" si="290"/>
        <v>980.73840000000007</v>
      </c>
      <c r="U299" s="11">
        <f t="shared" si="291"/>
        <v>966.72280000000012</v>
      </c>
      <c r="V299" s="9">
        <f t="shared" si="292"/>
        <v>952.70710000000008</v>
      </c>
      <c r="W299" s="10">
        <f t="shared" si="293"/>
        <v>938.69150000000013</v>
      </c>
      <c r="X299" s="11">
        <f t="shared" si="294"/>
        <v>924.67580000000009</v>
      </c>
      <c r="Y299" s="9">
        <f t="shared" si="295"/>
        <v>910.66020000000003</v>
      </c>
      <c r="Z299" s="10">
        <f t="shared" si="296"/>
        <v>896.64450000000011</v>
      </c>
      <c r="AA299" s="11">
        <f t="shared" si="297"/>
        <v>882.62890000000016</v>
      </c>
    </row>
    <row r="300" spans="1:27" x14ac:dyDescent="0.35">
      <c r="A300" s="6" t="s">
        <v>322</v>
      </c>
      <c r="B300" s="7">
        <f t="shared" ref="B300:B302" si="308">B299-2</f>
        <v>1102.9000000000001</v>
      </c>
      <c r="C300" s="8" t="s">
        <v>25</v>
      </c>
      <c r="D300" s="9">
        <f t="shared" si="275"/>
        <v>803.7</v>
      </c>
      <c r="E300" s="10">
        <f t="shared" si="276"/>
        <v>805.7</v>
      </c>
      <c r="F300" s="11">
        <f t="shared" si="277"/>
        <v>807.7</v>
      </c>
      <c r="G300" s="9">
        <f t="shared" si="278"/>
        <v>777.7</v>
      </c>
      <c r="H300" s="10">
        <f t="shared" si="279"/>
        <v>775.7</v>
      </c>
      <c r="I300" s="11">
        <f t="shared" si="280"/>
        <v>747.7</v>
      </c>
      <c r="J300" s="7">
        <f t="shared" ref="J300:J302" si="309">J299-2</f>
        <v>1102.9000000000001</v>
      </c>
      <c r="K300" s="10">
        <f t="shared" si="281"/>
        <v>1104.8793000000001</v>
      </c>
      <c r="L300" s="11">
        <f t="shared" si="282"/>
        <v>1090.8736000000001</v>
      </c>
      <c r="M300" s="9">
        <f t="shared" si="283"/>
        <v>1076.8480000000002</v>
      </c>
      <c r="N300" s="10">
        <f t="shared" si="284"/>
        <v>1062.8323</v>
      </c>
      <c r="O300" s="11">
        <f t="shared" si="285"/>
        <v>1048.8167000000001</v>
      </c>
      <c r="P300" s="9">
        <f t="shared" si="286"/>
        <v>1034.8010000000002</v>
      </c>
      <c r="Q300" s="10">
        <f t="shared" si="287"/>
        <v>1020.7854000000001</v>
      </c>
      <c r="R300" s="11">
        <f t="shared" si="288"/>
        <v>1006.7697000000001</v>
      </c>
      <c r="S300" s="9">
        <f t="shared" si="289"/>
        <v>992.75410000000011</v>
      </c>
      <c r="T300" s="10">
        <f t="shared" si="290"/>
        <v>978.73840000000007</v>
      </c>
      <c r="U300" s="11">
        <f t="shared" si="291"/>
        <v>964.72280000000012</v>
      </c>
      <c r="V300" s="9">
        <f t="shared" si="292"/>
        <v>950.70710000000008</v>
      </c>
      <c r="W300" s="10">
        <f t="shared" si="293"/>
        <v>936.69150000000013</v>
      </c>
      <c r="X300" s="11">
        <f t="shared" si="294"/>
        <v>922.67580000000009</v>
      </c>
      <c r="Y300" s="9">
        <f t="shared" si="295"/>
        <v>908.66020000000003</v>
      </c>
      <c r="Z300" s="10">
        <f t="shared" si="296"/>
        <v>894.64450000000011</v>
      </c>
      <c r="AA300" s="11">
        <f t="shared" si="297"/>
        <v>880.62890000000016</v>
      </c>
    </row>
    <row r="301" spans="1:27" x14ac:dyDescent="0.35">
      <c r="A301" s="6" t="s">
        <v>323</v>
      </c>
      <c r="B301" s="7">
        <f t="shared" si="308"/>
        <v>1100.9000000000001</v>
      </c>
      <c r="C301" s="8" t="s">
        <v>25</v>
      </c>
      <c r="D301" s="9">
        <f t="shared" si="275"/>
        <v>801.7</v>
      </c>
      <c r="E301" s="10">
        <f t="shared" si="276"/>
        <v>803.7</v>
      </c>
      <c r="F301" s="11">
        <f t="shared" si="277"/>
        <v>805.7</v>
      </c>
      <c r="G301" s="9">
        <f t="shared" si="278"/>
        <v>775.7</v>
      </c>
      <c r="H301" s="10">
        <f t="shared" si="279"/>
        <v>773.7</v>
      </c>
      <c r="I301" s="11">
        <f t="shared" si="280"/>
        <v>745.7</v>
      </c>
      <c r="J301" s="7">
        <f t="shared" si="309"/>
        <v>1100.9000000000001</v>
      </c>
      <c r="K301" s="10">
        <f t="shared" si="281"/>
        <v>1102.8793000000001</v>
      </c>
      <c r="L301" s="11">
        <f t="shared" si="282"/>
        <v>1088.8736000000001</v>
      </c>
      <c r="M301" s="9">
        <f t="shared" si="283"/>
        <v>1074.8480000000002</v>
      </c>
      <c r="N301" s="10">
        <f t="shared" si="284"/>
        <v>1060.8323</v>
      </c>
      <c r="O301" s="11">
        <f t="shared" si="285"/>
        <v>1046.8167000000001</v>
      </c>
      <c r="P301" s="9">
        <f t="shared" si="286"/>
        <v>1032.8010000000002</v>
      </c>
      <c r="Q301" s="10">
        <f t="shared" si="287"/>
        <v>1018.7854000000001</v>
      </c>
      <c r="R301" s="11">
        <f t="shared" si="288"/>
        <v>1004.7697000000001</v>
      </c>
      <c r="S301" s="9">
        <f t="shared" si="289"/>
        <v>990.75410000000011</v>
      </c>
      <c r="T301" s="10">
        <f t="shared" si="290"/>
        <v>976.73840000000007</v>
      </c>
      <c r="U301" s="11">
        <f t="shared" si="291"/>
        <v>962.72280000000012</v>
      </c>
      <c r="V301" s="9">
        <f t="shared" si="292"/>
        <v>948.70710000000008</v>
      </c>
      <c r="W301" s="10">
        <f t="shared" si="293"/>
        <v>934.69150000000013</v>
      </c>
      <c r="X301" s="11">
        <f t="shared" si="294"/>
        <v>920.67580000000009</v>
      </c>
      <c r="Y301" s="9">
        <f t="shared" si="295"/>
        <v>906.66020000000003</v>
      </c>
      <c r="Z301" s="10">
        <f t="shared" si="296"/>
        <v>892.64450000000011</v>
      </c>
      <c r="AA301" s="11">
        <f t="shared" si="297"/>
        <v>878.62890000000016</v>
      </c>
    </row>
    <row r="302" spans="1:27" x14ac:dyDescent="0.35">
      <c r="A302" s="6" t="s">
        <v>324</v>
      </c>
      <c r="B302" s="7">
        <f t="shared" si="308"/>
        <v>1098.9000000000001</v>
      </c>
      <c r="C302" s="8" t="s">
        <v>25</v>
      </c>
      <c r="D302" s="9">
        <f t="shared" si="275"/>
        <v>799.7</v>
      </c>
      <c r="E302" s="10">
        <f t="shared" si="276"/>
        <v>801.7</v>
      </c>
      <c r="F302" s="11">
        <f t="shared" si="277"/>
        <v>803.7</v>
      </c>
      <c r="G302" s="9">
        <f t="shared" si="278"/>
        <v>773.7</v>
      </c>
      <c r="H302" s="10">
        <f t="shared" si="279"/>
        <v>771.7</v>
      </c>
      <c r="I302" s="11">
        <f t="shared" si="280"/>
        <v>743.7</v>
      </c>
      <c r="J302" s="7">
        <f t="shared" si="309"/>
        <v>1098.9000000000001</v>
      </c>
      <c r="K302" s="10">
        <f t="shared" si="281"/>
        <v>1100.8793000000001</v>
      </c>
      <c r="L302" s="11">
        <f t="shared" si="282"/>
        <v>1086.8736000000001</v>
      </c>
      <c r="M302" s="9">
        <f t="shared" si="283"/>
        <v>1072.8480000000002</v>
      </c>
      <c r="N302" s="10">
        <f t="shared" si="284"/>
        <v>1058.8323</v>
      </c>
      <c r="O302" s="11">
        <f t="shared" si="285"/>
        <v>1044.8167000000001</v>
      </c>
      <c r="P302" s="9">
        <f t="shared" si="286"/>
        <v>1030.8010000000002</v>
      </c>
      <c r="Q302" s="10">
        <f t="shared" si="287"/>
        <v>1016.7854000000001</v>
      </c>
      <c r="R302" s="11">
        <f t="shared" si="288"/>
        <v>1002.7697000000001</v>
      </c>
      <c r="S302" s="9">
        <f t="shared" si="289"/>
        <v>988.75410000000011</v>
      </c>
      <c r="T302" s="10">
        <f t="shared" si="290"/>
        <v>974.73840000000007</v>
      </c>
      <c r="U302" s="11">
        <f t="shared" si="291"/>
        <v>960.72280000000012</v>
      </c>
      <c r="V302" s="9">
        <f t="shared" si="292"/>
        <v>946.70710000000008</v>
      </c>
      <c r="W302" s="10">
        <f t="shared" si="293"/>
        <v>932.69150000000013</v>
      </c>
      <c r="X302" s="11">
        <f t="shared" si="294"/>
        <v>918.67580000000009</v>
      </c>
      <c r="Y302" s="9">
        <f t="shared" si="295"/>
        <v>904.66020000000003</v>
      </c>
      <c r="Z302" s="10">
        <f t="shared" si="296"/>
        <v>890.64450000000011</v>
      </c>
      <c r="AA302" s="11">
        <f t="shared" si="297"/>
        <v>876.62890000000016</v>
      </c>
    </row>
    <row r="303" spans="1:27" x14ac:dyDescent="0.35">
      <c r="A303" s="6" t="s">
        <v>325</v>
      </c>
      <c r="B303" s="7">
        <f>B293+14</f>
        <v>1130.9000000000001</v>
      </c>
      <c r="C303" s="8" t="s">
        <v>25</v>
      </c>
      <c r="D303" s="9">
        <f t="shared" ref="D303:D312" si="310">B303-299.2</f>
        <v>831.7</v>
      </c>
      <c r="E303" s="10">
        <f t="shared" ref="E303:E312" si="311">B303-297.2</f>
        <v>833.7</v>
      </c>
      <c r="F303" s="11">
        <f t="shared" ref="F303:F312" si="312">B303-295.2</f>
        <v>835.7</v>
      </c>
      <c r="G303" s="9">
        <f t="shared" ref="G303:G312" si="313">B303-325.2</f>
        <v>805.7</v>
      </c>
      <c r="H303" s="10">
        <f t="shared" ref="H303:H312" si="314">B303-327.2</f>
        <v>803.7</v>
      </c>
      <c r="I303" s="11">
        <f t="shared" ref="I303:I312" si="315">B303-355.2</f>
        <v>775.7</v>
      </c>
      <c r="J303" s="7">
        <f>J293+14</f>
        <v>1130.9000000000001</v>
      </c>
      <c r="K303" s="10">
        <f t="shared" ref="K303:K312" si="316">J303+1.9793</f>
        <v>1132.8793000000001</v>
      </c>
      <c r="L303" s="11">
        <f t="shared" ref="L303:L312" si="317">J303-12.0264</f>
        <v>1118.8736000000001</v>
      </c>
      <c r="M303" s="9">
        <f t="shared" ref="M303:M312" si="318">J303-26.052</f>
        <v>1104.8480000000002</v>
      </c>
      <c r="N303" s="10">
        <f t="shared" ref="N303:N312" si="319">J303-40.0677</f>
        <v>1090.8323</v>
      </c>
      <c r="O303" s="11">
        <f t="shared" ref="O303:O312" si="320">J303-54.0833</f>
        <v>1076.8167000000001</v>
      </c>
      <c r="P303" s="9">
        <f t="shared" ref="P303:P312" si="321">J303-68.099</f>
        <v>1062.8010000000002</v>
      </c>
      <c r="Q303" s="10">
        <f t="shared" ref="Q303:Q312" si="322">J303-82.1146</f>
        <v>1048.7854000000002</v>
      </c>
      <c r="R303" s="11">
        <f t="shared" ref="R303:R312" si="323">J303-96.1303</f>
        <v>1034.7697000000001</v>
      </c>
      <c r="S303" s="9">
        <f t="shared" ref="S303:S312" si="324">J303-110.1459</f>
        <v>1020.7541000000001</v>
      </c>
      <c r="T303" s="10">
        <f t="shared" ref="T303:T312" si="325">J303-124.1616</f>
        <v>1006.7384000000001</v>
      </c>
      <c r="U303" s="11">
        <f t="shared" ref="U303:U312" si="326">J303-138.1772</f>
        <v>992.72280000000012</v>
      </c>
      <c r="V303" s="9">
        <f t="shared" ref="V303:V312" si="327">J303-152.1929</f>
        <v>978.70710000000008</v>
      </c>
      <c r="W303" s="10">
        <f t="shared" ref="W303:W312" si="328">J303-166.2085</f>
        <v>964.69150000000013</v>
      </c>
      <c r="X303" s="11">
        <f t="shared" ref="X303:X312" si="329">J303-180.2242</f>
        <v>950.67580000000009</v>
      </c>
      <c r="Y303" s="9">
        <f t="shared" ref="Y303:Y312" si="330">J303-194.2398</f>
        <v>936.66020000000003</v>
      </c>
      <c r="Z303" s="10">
        <f t="shared" ref="Z303:Z312" si="331">J303-208.2555</f>
        <v>922.64450000000011</v>
      </c>
      <c r="AA303" s="11">
        <f t="shared" ref="AA303:AA312" si="332">J303-222.2711</f>
        <v>908.62890000000016</v>
      </c>
    </row>
    <row r="304" spans="1:27" x14ac:dyDescent="0.35">
      <c r="A304" s="6" t="s">
        <v>326</v>
      </c>
      <c r="B304" s="7">
        <f>B303-2</f>
        <v>1128.9000000000001</v>
      </c>
      <c r="C304" s="8" t="s">
        <v>25</v>
      </c>
      <c r="D304" s="9">
        <f t="shared" si="310"/>
        <v>829.7</v>
      </c>
      <c r="E304" s="10">
        <f t="shared" si="311"/>
        <v>831.7</v>
      </c>
      <c r="F304" s="11">
        <f t="shared" si="312"/>
        <v>833.7</v>
      </c>
      <c r="G304" s="9">
        <f t="shared" si="313"/>
        <v>803.7</v>
      </c>
      <c r="H304" s="10">
        <f t="shared" si="314"/>
        <v>801.7</v>
      </c>
      <c r="I304" s="11">
        <f t="shared" si="315"/>
        <v>773.7</v>
      </c>
      <c r="J304" s="7">
        <f>J303-2</f>
        <v>1128.9000000000001</v>
      </c>
      <c r="K304" s="10">
        <f t="shared" si="316"/>
        <v>1130.8793000000001</v>
      </c>
      <c r="L304" s="11">
        <f t="shared" si="317"/>
        <v>1116.8736000000001</v>
      </c>
      <c r="M304" s="9">
        <f t="shared" si="318"/>
        <v>1102.8480000000002</v>
      </c>
      <c r="N304" s="10">
        <f t="shared" si="319"/>
        <v>1088.8323</v>
      </c>
      <c r="O304" s="11">
        <f t="shared" si="320"/>
        <v>1074.8167000000001</v>
      </c>
      <c r="P304" s="9">
        <f t="shared" si="321"/>
        <v>1060.8010000000002</v>
      </c>
      <c r="Q304" s="10">
        <f t="shared" si="322"/>
        <v>1046.7854000000002</v>
      </c>
      <c r="R304" s="11">
        <f t="shared" si="323"/>
        <v>1032.7697000000001</v>
      </c>
      <c r="S304" s="9">
        <f t="shared" si="324"/>
        <v>1018.7541000000001</v>
      </c>
      <c r="T304" s="10">
        <f t="shared" si="325"/>
        <v>1004.7384000000001</v>
      </c>
      <c r="U304" s="11">
        <f t="shared" si="326"/>
        <v>990.72280000000012</v>
      </c>
      <c r="V304" s="9">
        <f t="shared" si="327"/>
        <v>976.70710000000008</v>
      </c>
      <c r="W304" s="10">
        <f t="shared" si="328"/>
        <v>962.69150000000013</v>
      </c>
      <c r="X304" s="11">
        <f t="shared" si="329"/>
        <v>948.67580000000009</v>
      </c>
      <c r="Y304" s="9">
        <f t="shared" si="330"/>
        <v>934.66020000000003</v>
      </c>
      <c r="Z304" s="10">
        <f t="shared" si="331"/>
        <v>920.64450000000011</v>
      </c>
      <c r="AA304" s="11">
        <f t="shared" si="332"/>
        <v>906.62890000000016</v>
      </c>
    </row>
    <row r="305" spans="1:27" x14ac:dyDescent="0.35">
      <c r="A305" s="6" t="s">
        <v>327</v>
      </c>
      <c r="B305" s="7">
        <f t="shared" ref="B305:B306" si="333">B304-2</f>
        <v>1126.9000000000001</v>
      </c>
      <c r="C305" s="8" t="s">
        <v>25</v>
      </c>
      <c r="D305" s="9">
        <f t="shared" si="310"/>
        <v>827.7</v>
      </c>
      <c r="E305" s="10">
        <f t="shared" si="311"/>
        <v>829.7</v>
      </c>
      <c r="F305" s="11">
        <f t="shared" si="312"/>
        <v>831.7</v>
      </c>
      <c r="G305" s="9">
        <f t="shared" si="313"/>
        <v>801.7</v>
      </c>
      <c r="H305" s="10">
        <f t="shared" si="314"/>
        <v>799.7</v>
      </c>
      <c r="I305" s="11">
        <f t="shared" si="315"/>
        <v>771.7</v>
      </c>
      <c r="J305" s="7">
        <f t="shared" ref="J305:J306" si="334">J304-2</f>
        <v>1126.9000000000001</v>
      </c>
      <c r="K305" s="10">
        <f t="shared" si="316"/>
        <v>1128.8793000000001</v>
      </c>
      <c r="L305" s="11">
        <f t="shared" si="317"/>
        <v>1114.8736000000001</v>
      </c>
      <c r="M305" s="9">
        <f t="shared" si="318"/>
        <v>1100.8480000000002</v>
      </c>
      <c r="N305" s="10">
        <f t="shared" si="319"/>
        <v>1086.8323</v>
      </c>
      <c r="O305" s="11">
        <f t="shared" si="320"/>
        <v>1072.8167000000001</v>
      </c>
      <c r="P305" s="9">
        <f t="shared" si="321"/>
        <v>1058.8010000000002</v>
      </c>
      <c r="Q305" s="10">
        <f t="shared" si="322"/>
        <v>1044.7854000000002</v>
      </c>
      <c r="R305" s="11">
        <f t="shared" si="323"/>
        <v>1030.7697000000001</v>
      </c>
      <c r="S305" s="9">
        <f t="shared" si="324"/>
        <v>1016.7541000000001</v>
      </c>
      <c r="T305" s="10">
        <f t="shared" si="325"/>
        <v>1002.7384000000001</v>
      </c>
      <c r="U305" s="11">
        <f t="shared" si="326"/>
        <v>988.72280000000012</v>
      </c>
      <c r="V305" s="9">
        <f t="shared" si="327"/>
        <v>974.70710000000008</v>
      </c>
      <c r="W305" s="10">
        <f t="shared" si="328"/>
        <v>960.69150000000013</v>
      </c>
      <c r="X305" s="11">
        <f t="shared" si="329"/>
        <v>946.67580000000009</v>
      </c>
      <c r="Y305" s="9">
        <f t="shared" si="330"/>
        <v>932.66020000000003</v>
      </c>
      <c r="Z305" s="10">
        <f t="shared" si="331"/>
        <v>918.64450000000011</v>
      </c>
      <c r="AA305" s="11">
        <f t="shared" si="332"/>
        <v>904.62890000000016</v>
      </c>
    </row>
    <row r="306" spans="1:27" x14ac:dyDescent="0.35">
      <c r="A306" s="6" t="s">
        <v>328</v>
      </c>
      <c r="B306" s="7">
        <f t="shared" si="333"/>
        <v>1124.9000000000001</v>
      </c>
      <c r="C306" s="8" t="s">
        <v>25</v>
      </c>
      <c r="D306" s="9">
        <f t="shared" si="310"/>
        <v>825.7</v>
      </c>
      <c r="E306" s="10">
        <f t="shared" si="311"/>
        <v>827.7</v>
      </c>
      <c r="F306" s="11">
        <f t="shared" si="312"/>
        <v>829.7</v>
      </c>
      <c r="G306" s="9">
        <f t="shared" si="313"/>
        <v>799.7</v>
      </c>
      <c r="H306" s="10">
        <f t="shared" si="314"/>
        <v>797.7</v>
      </c>
      <c r="I306" s="11">
        <f t="shared" si="315"/>
        <v>769.7</v>
      </c>
      <c r="J306" s="7">
        <f t="shared" si="334"/>
        <v>1124.9000000000001</v>
      </c>
      <c r="K306" s="10">
        <f t="shared" si="316"/>
        <v>1126.8793000000001</v>
      </c>
      <c r="L306" s="11">
        <f t="shared" si="317"/>
        <v>1112.8736000000001</v>
      </c>
      <c r="M306" s="9">
        <f t="shared" si="318"/>
        <v>1098.8480000000002</v>
      </c>
      <c r="N306" s="10">
        <f t="shared" si="319"/>
        <v>1084.8323</v>
      </c>
      <c r="O306" s="11">
        <f t="shared" si="320"/>
        <v>1070.8167000000001</v>
      </c>
      <c r="P306" s="9">
        <f t="shared" si="321"/>
        <v>1056.8010000000002</v>
      </c>
      <c r="Q306" s="10">
        <f t="shared" si="322"/>
        <v>1042.7854000000002</v>
      </c>
      <c r="R306" s="11">
        <f t="shared" si="323"/>
        <v>1028.7697000000001</v>
      </c>
      <c r="S306" s="9">
        <f t="shared" si="324"/>
        <v>1014.7541000000001</v>
      </c>
      <c r="T306" s="10">
        <f t="shared" si="325"/>
        <v>1000.7384000000001</v>
      </c>
      <c r="U306" s="11">
        <f t="shared" si="326"/>
        <v>986.72280000000012</v>
      </c>
      <c r="V306" s="9">
        <f t="shared" si="327"/>
        <v>972.70710000000008</v>
      </c>
      <c r="W306" s="10">
        <f t="shared" si="328"/>
        <v>958.69150000000013</v>
      </c>
      <c r="X306" s="11">
        <f t="shared" si="329"/>
        <v>944.67580000000009</v>
      </c>
      <c r="Y306" s="9">
        <f t="shared" si="330"/>
        <v>930.66020000000003</v>
      </c>
      <c r="Z306" s="10">
        <f t="shared" si="331"/>
        <v>916.64450000000011</v>
      </c>
      <c r="AA306" s="11">
        <f t="shared" si="332"/>
        <v>902.62890000000016</v>
      </c>
    </row>
    <row r="307" spans="1:27" x14ac:dyDescent="0.35">
      <c r="A307" s="6" t="s">
        <v>329</v>
      </c>
      <c r="B307" s="7">
        <f>B306-2</f>
        <v>1122.9000000000001</v>
      </c>
      <c r="C307" s="8" t="s">
        <v>25</v>
      </c>
      <c r="D307" s="9">
        <f t="shared" si="310"/>
        <v>823.7</v>
      </c>
      <c r="E307" s="10">
        <f t="shared" si="311"/>
        <v>825.7</v>
      </c>
      <c r="F307" s="11">
        <f t="shared" si="312"/>
        <v>827.7</v>
      </c>
      <c r="G307" s="9">
        <f t="shared" si="313"/>
        <v>797.7</v>
      </c>
      <c r="H307" s="10">
        <f t="shared" si="314"/>
        <v>795.7</v>
      </c>
      <c r="I307" s="11">
        <f t="shared" si="315"/>
        <v>767.7</v>
      </c>
      <c r="J307" s="7">
        <f>J306-2</f>
        <v>1122.9000000000001</v>
      </c>
      <c r="K307" s="10">
        <f t="shared" si="316"/>
        <v>1124.8793000000001</v>
      </c>
      <c r="L307" s="11">
        <f t="shared" si="317"/>
        <v>1110.8736000000001</v>
      </c>
      <c r="M307" s="9">
        <f t="shared" si="318"/>
        <v>1096.8480000000002</v>
      </c>
      <c r="N307" s="10">
        <f t="shared" si="319"/>
        <v>1082.8323</v>
      </c>
      <c r="O307" s="11">
        <f t="shared" si="320"/>
        <v>1068.8167000000001</v>
      </c>
      <c r="P307" s="9">
        <f t="shared" si="321"/>
        <v>1054.8010000000002</v>
      </c>
      <c r="Q307" s="10">
        <f t="shared" si="322"/>
        <v>1040.7854000000002</v>
      </c>
      <c r="R307" s="11">
        <f t="shared" si="323"/>
        <v>1026.7697000000001</v>
      </c>
      <c r="S307" s="9">
        <f t="shared" si="324"/>
        <v>1012.7541000000001</v>
      </c>
      <c r="T307" s="10">
        <f t="shared" si="325"/>
        <v>998.73840000000007</v>
      </c>
      <c r="U307" s="11">
        <f t="shared" si="326"/>
        <v>984.72280000000012</v>
      </c>
      <c r="V307" s="9">
        <f t="shared" si="327"/>
        <v>970.70710000000008</v>
      </c>
      <c r="W307" s="10">
        <f t="shared" si="328"/>
        <v>956.69150000000013</v>
      </c>
      <c r="X307" s="11">
        <f t="shared" si="329"/>
        <v>942.67580000000009</v>
      </c>
      <c r="Y307" s="9">
        <f t="shared" si="330"/>
        <v>928.66020000000003</v>
      </c>
      <c r="Z307" s="10">
        <f t="shared" si="331"/>
        <v>914.64450000000011</v>
      </c>
      <c r="AA307" s="11">
        <f t="shared" si="332"/>
        <v>900.62890000000016</v>
      </c>
    </row>
    <row r="308" spans="1:27" x14ac:dyDescent="0.35">
      <c r="A308" s="6" t="s">
        <v>330</v>
      </c>
      <c r="B308" s="7">
        <f>B307-2</f>
        <v>1120.9000000000001</v>
      </c>
      <c r="C308" s="8" t="s">
        <v>25</v>
      </c>
      <c r="D308" s="9">
        <f t="shared" si="310"/>
        <v>821.7</v>
      </c>
      <c r="E308" s="10">
        <f t="shared" si="311"/>
        <v>823.7</v>
      </c>
      <c r="F308" s="11">
        <f t="shared" si="312"/>
        <v>825.7</v>
      </c>
      <c r="G308" s="9">
        <f t="shared" si="313"/>
        <v>795.7</v>
      </c>
      <c r="H308" s="10">
        <f t="shared" si="314"/>
        <v>793.7</v>
      </c>
      <c r="I308" s="11">
        <f t="shared" si="315"/>
        <v>765.7</v>
      </c>
      <c r="J308" s="7">
        <f>J307-2</f>
        <v>1120.9000000000001</v>
      </c>
      <c r="K308" s="10">
        <f t="shared" si="316"/>
        <v>1122.8793000000001</v>
      </c>
      <c r="L308" s="11">
        <f t="shared" si="317"/>
        <v>1108.8736000000001</v>
      </c>
      <c r="M308" s="9">
        <f t="shared" si="318"/>
        <v>1094.8480000000002</v>
      </c>
      <c r="N308" s="10">
        <f t="shared" si="319"/>
        <v>1080.8323</v>
      </c>
      <c r="O308" s="11">
        <f t="shared" si="320"/>
        <v>1066.8167000000001</v>
      </c>
      <c r="P308" s="9">
        <f t="shared" si="321"/>
        <v>1052.8010000000002</v>
      </c>
      <c r="Q308" s="10">
        <f t="shared" si="322"/>
        <v>1038.7854000000002</v>
      </c>
      <c r="R308" s="11">
        <f t="shared" si="323"/>
        <v>1024.7697000000001</v>
      </c>
      <c r="S308" s="9">
        <f t="shared" si="324"/>
        <v>1010.7541000000001</v>
      </c>
      <c r="T308" s="10">
        <f t="shared" si="325"/>
        <v>996.73840000000007</v>
      </c>
      <c r="U308" s="11">
        <f t="shared" si="326"/>
        <v>982.72280000000012</v>
      </c>
      <c r="V308" s="9">
        <f t="shared" si="327"/>
        <v>968.70710000000008</v>
      </c>
      <c r="W308" s="10">
        <f t="shared" si="328"/>
        <v>954.69150000000013</v>
      </c>
      <c r="X308" s="11">
        <f t="shared" si="329"/>
        <v>940.67580000000009</v>
      </c>
      <c r="Y308" s="9">
        <f t="shared" si="330"/>
        <v>926.66020000000003</v>
      </c>
      <c r="Z308" s="10">
        <f t="shared" si="331"/>
        <v>912.64450000000011</v>
      </c>
      <c r="AA308" s="11">
        <f t="shared" si="332"/>
        <v>898.62890000000016</v>
      </c>
    </row>
    <row r="309" spans="1:27" x14ac:dyDescent="0.35">
      <c r="A309" s="6" t="s">
        <v>331</v>
      </c>
      <c r="B309" s="7">
        <f t="shared" ref="B309:B311" si="335">B308-2</f>
        <v>1118.9000000000001</v>
      </c>
      <c r="C309" s="8" t="s">
        <v>25</v>
      </c>
      <c r="D309" s="9">
        <f t="shared" si="310"/>
        <v>819.7</v>
      </c>
      <c r="E309" s="10">
        <f t="shared" si="311"/>
        <v>821.7</v>
      </c>
      <c r="F309" s="11">
        <f t="shared" si="312"/>
        <v>823.7</v>
      </c>
      <c r="G309" s="9">
        <f t="shared" si="313"/>
        <v>793.7</v>
      </c>
      <c r="H309" s="10">
        <f t="shared" si="314"/>
        <v>791.7</v>
      </c>
      <c r="I309" s="11">
        <f t="shared" si="315"/>
        <v>763.7</v>
      </c>
      <c r="J309" s="7">
        <f t="shared" ref="J309:J311" si="336">J308-2</f>
        <v>1118.9000000000001</v>
      </c>
      <c r="K309" s="10">
        <f t="shared" si="316"/>
        <v>1120.8793000000001</v>
      </c>
      <c r="L309" s="11">
        <f t="shared" si="317"/>
        <v>1106.8736000000001</v>
      </c>
      <c r="M309" s="9">
        <f t="shared" si="318"/>
        <v>1092.8480000000002</v>
      </c>
      <c r="N309" s="10">
        <f t="shared" si="319"/>
        <v>1078.8323</v>
      </c>
      <c r="O309" s="11">
        <f t="shared" si="320"/>
        <v>1064.8167000000001</v>
      </c>
      <c r="P309" s="9">
        <f t="shared" si="321"/>
        <v>1050.8010000000002</v>
      </c>
      <c r="Q309" s="10">
        <f t="shared" si="322"/>
        <v>1036.7854000000002</v>
      </c>
      <c r="R309" s="11">
        <f t="shared" si="323"/>
        <v>1022.7697000000001</v>
      </c>
      <c r="S309" s="9">
        <f t="shared" si="324"/>
        <v>1008.7541000000001</v>
      </c>
      <c r="T309" s="10">
        <f t="shared" si="325"/>
        <v>994.73840000000007</v>
      </c>
      <c r="U309" s="11">
        <f t="shared" si="326"/>
        <v>980.72280000000012</v>
      </c>
      <c r="V309" s="9">
        <f t="shared" si="327"/>
        <v>966.70710000000008</v>
      </c>
      <c r="W309" s="10">
        <f t="shared" si="328"/>
        <v>952.69150000000013</v>
      </c>
      <c r="X309" s="11">
        <f t="shared" si="329"/>
        <v>938.67580000000009</v>
      </c>
      <c r="Y309" s="9">
        <f t="shared" si="330"/>
        <v>924.66020000000003</v>
      </c>
      <c r="Z309" s="10">
        <f t="shared" si="331"/>
        <v>910.64450000000011</v>
      </c>
      <c r="AA309" s="11">
        <f t="shared" si="332"/>
        <v>896.62890000000016</v>
      </c>
    </row>
    <row r="310" spans="1:27" x14ac:dyDescent="0.35">
      <c r="A310" s="6" t="s">
        <v>332</v>
      </c>
      <c r="B310" s="7">
        <f t="shared" si="335"/>
        <v>1116.9000000000001</v>
      </c>
      <c r="C310" s="8" t="s">
        <v>25</v>
      </c>
      <c r="D310" s="9">
        <f t="shared" si="310"/>
        <v>817.7</v>
      </c>
      <c r="E310" s="10">
        <f t="shared" si="311"/>
        <v>819.7</v>
      </c>
      <c r="F310" s="11">
        <f t="shared" si="312"/>
        <v>821.7</v>
      </c>
      <c r="G310" s="9">
        <f t="shared" si="313"/>
        <v>791.7</v>
      </c>
      <c r="H310" s="10">
        <f t="shared" si="314"/>
        <v>789.7</v>
      </c>
      <c r="I310" s="11">
        <f t="shared" si="315"/>
        <v>761.7</v>
      </c>
      <c r="J310" s="7">
        <f t="shared" si="336"/>
        <v>1116.9000000000001</v>
      </c>
      <c r="K310" s="10">
        <f t="shared" si="316"/>
        <v>1118.8793000000001</v>
      </c>
      <c r="L310" s="11">
        <f t="shared" si="317"/>
        <v>1104.8736000000001</v>
      </c>
      <c r="M310" s="9">
        <f t="shared" si="318"/>
        <v>1090.8480000000002</v>
      </c>
      <c r="N310" s="10">
        <f t="shared" si="319"/>
        <v>1076.8323</v>
      </c>
      <c r="O310" s="11">
        <f t="shared" si="320"/>
        <v>1062.8167000000001</v>
      </c>
      <c r="P310" s="9">
        <f t="shared" si="321"/>
        <v>1048.8010000000002</v>
      </c>
      <c r="Q310" s="10">
        <f t="shared" si="322"/>
        <v>1034.7854000000002</v>
      </c>
      <c r="R310" s="11">
        <f t="shared" si="323"/>
        <v>1020.7697000000001</v>
      </c>
      <c r="S310" s="9">
        <f t="shared" si="324"/>
        <v>1006.7541000000001</v>
      </c>
      <c r="T310" s="10">
        <f t="shared" si="325"/>
        <v>992.73840000000007</v>
      </c>
      <c r="U310" s="11">
        <f t="shared" si="326"/>
        <v>978.72280000000012</v>
      </c>
      <c r="V310" s="9">
        <f t="shared" si="327"/>
        <v>964.70710000000008</v>
      </c>
      <c r="W310" s="10">
        <f t="shared" si="328"/>
        <v>950.69150000000013</v>
      </c>
      <c r="X310" s="11">
        <f t="shared" si="329"/>
        <v>936.67580000000009</v>
      </c>
      <c r="Y310" s="9">
        <f t="shared" si="330"/>
        <v>922.66020000000003</v>
      </c>
      <c r="Z310" s="10">
        <f t="shared" si="331"/>
        <v>908.64450000000011</v>
      </c>
      <c r="AA310" s="11">
        <f t="shared" si="332"/>
        <v>894.62890000000016</v>
      </c>
    </row>
    <row r="311" spans="1:27" x14ac:dyDescent="0.35">
      <c r="A311" s="6" t="s">
        <v>333</v>
      </c>
      <c r="B311" s="7">
        <f t="shared" si="335"/>
        <v>1114.9000000000001</v>
      </c>
      <c r="C311" s="8" t="s">
        <v>25</v>
      </c>
      <c r="D311" s="9">
        <f t="shared" si="310"/>
        <v>815.7</v>
      </c>
      <c r="E311" s="10">
        <f t="shared" si="311"/>
        <v>817.7</v>
      </c>
      <c r="F311" s="11">
        <f t="shared" si="312"/>
        <v>819.7</v>
      </c>
      <c r="G311" s="9">
        <f t="shared" si="313"/>
        <v>789.7</v>
      </c>
      <c r="H311" s="10">
        <f t="shared" si="314"/>
        <v>787.7</v>
      </c>
      <c r="I311" s="11">
        <f t="shared" si="315"/>
        <v>759.7</v>
      </c>
      <c r="J311" s="7">
        <f t="shared" si="336"/>
        <v>1114.9000000000001</v>
      </c>
      <c r="K311" s="10">
        <f t="shared" si="316"/>
        <v>1116.8793000000001</v>
      </c>
      <c r="L311" s="11">
        <f t="shared" si="317"/>
        <v>1102.8736000000001</v>
      </c>
      <c r="M311" s="9">
        <f t="shared" si="318"/>
        <v>1088.8480000000002</v>
      </c>
      <c r="N311" s="10">
        <f t="shared" si="319"/>
        <v>1074.8323</v>
      </c>
      <c r="O311" s="11">
        <f t="shared" si="320"/>
        <v>1060.8167000000001</v>
      </c>
      <c r="P311" s="9">
        <f t="shared" si="321"/>
        <v>1046.8010000000002</v>
      </c>
      <c r="Q311" s="10">
        <f t="shared" si="322"/>
        <v>1032.7854000000002</v>
      </c>
      <c r="R311" s="11">
        <f t="shared" si="323"/>
        <v>1018.7697000000001</v>
      </c>
      <c r="S311" s="9">
        <f t="shared" si="324"/>
        <v>1004.7541000000001</v>
      </c>
      <c r="T311" s="10">
        <f t="shared" si="325"/>
        <v>990.73840000000007</v>
      </c>
      <c r="U311" s="11">
        <f t="shared" si="326"/>
        <v>976.72280000000012</v>
      </c>
      <c r="V311" s="9">
        <f t="shared" si="327"/>
        <v>962.70710000000008</v>
      </c>
      <c r="W311" s="10">
        <f t="shared" si="328"/>
        <v>948.69150000000013</v>
      </c>
      <c r="X311" s="11">
        <f t="shared" si="329"/>
        <v>934.67580000000009</v>
      </c>
      <c r="Y311" s="9">
        <f t="shared" si="330"/>
        <v>920.66020000000003</v>
      </c>
      <c r="Z311" s="10">
        <f t="shared" si="331"/>
        <v>906.64450000000011</v>
      </c>
      <c r="AA311" s="11">
        <f t="shared" si="332"/>
        <v>892.62890000000016</v>
      </c>
    </row>
    <row r="312" spans="1:27" x14ac:dyDescent="0.35">
      <c r="A312" s="6" t="s">
        <v>334</v>
      </c>
      <c r="B312" s="7">
        <f>B306-2</f>
        <v>1122.9000000000001</v>
      </c>
      <c r="C312" s="8" t="s">
        <v>25</v>
      </c>
      <c r="D312" s="9">
        <f t="shared" si="310"/>
        <v>823.7</v>
      </c>
      <c r="E312" s="10">
        <f t="shared" si="311"/>
        <v>825.7</v>
      </c>
      <c r="F312" s="11">
        <f t="shared" si="312"/>
        <v>827.7</v>
      </c>
      <c r="G312" s="9">
        <f t="shared" si="313"/>
        <v>797.7</v>
      </c>
      <c r="H312" s="10">
        <f t="shared" si="314"/>
        <v>795.7</v>
      </c>
      <c r="I312" s="11">
        <f t="shared" si="315"/>
        <v>767.7</v>
      </c>
      <c r="J312" s="7">
        <f>J306-2</f>
        <v>1122.9000000000001</v>
      </c>
      <c r="K312" s="10">
        <f t="shared" si="316"/>
        <v>1124.8793000000001</v>
      </c>
      <c r="L312" s="11">
        <f t="shared" si="317"/>
        <v>1110.8736000000001</v>
      </c>
      <c r="M312" s="9">
        <f t="shared" si="318"/>
        <v>1096.8480000000002</v>
      </c>
      <c r="N312" s="10">
        <f t="shared" si="319"/>
        <v>1082.8323</v>
      </c>
      <c r="O312" s="11">
        <f t="shared" si="320"/>
        <v>1068.8167000000001</v>
      </c>
      <c r="P312" s="9">
        <f t="shared" si="321"/>
        <v>1054.8010000000002</v>
      </c>
      <c r="Q312" s="10">
        <f t="shared" si="322"/>
        <v>1040.7854000000002</v>
      </c>
      <c r="R312" s="11">
        <f t="shared" si="323"/>
        <v>1026.7697000000001</v>
      </c>
      <c r="S312" s="9">
        <f t="shared" si="324"/>
        <v>1012.7541000000001</v>
      </c>
      <c r="T312" s="10">
        <f t="shared" si="325"/>
        <v>998.73840000000007</v>
      </c>
      <c r="U312" s="11">
        <f t="shared" si="326"/>
        <v>984.72280000000012</v>
      </c>
      <c r="V312" s="9">
        <f t="shared" si="327"/>
        <v>970.70710000000008</v>
      </c>
      <c r="W312" s="10">
        <f t="shared" si="328"/>
        <v>956.69150000000013</v>
      </c>
      <c r="X312" s="11">
        <f t="shared" si="329"/>
        <v>942.67580000000009</v>
      </c>
      <c r="Y312" s="9">
        <f t="shared" si="330"/>
        <v>928.66020000000003</v>
      </c>
      <c r="Z312" s="10">
        <f t="shared" si="331"/>
        <v>914.64450000000011</v>
      </c>
      <c r="AA312" s="11">
        <f t="shared" si="332"/>
        <v>900.62890000000016</v>
      </c>
    </row>
    <row r="313" spans="1:27" x14ac:dyDescent="0.35">
      <c r="I3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Beveridge</dc:creator>
  <cp:lastModifiedBy>Connor Beveridge</cp:lastModifiedBy>
  <dcterms:created xsi:type="dcterms:W3CDTF">2022-10-16T18:21:18Z</dcterms:created>
  <dcterms:modified xsi:type="dcterms:W3CDTF">2022-11-29T20:51:07Z</dcterms:modified>
</cp:coreProperties>
</file>