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kap02/Documents/r-projects/proteomics-tici-rat-astrocytes/data/"/>
    </mc:Choice>
  </mc:AlternateContent>
  <xr:revisionPtr revIDLastSave="0" documentId="8_{38CBE33E-49E7-E742-A980-44F02D0B5C55}" xr6:coauthVersionLast="47" xr6:coauthVersionMax="47" xr10:uidLastSave="{00000000-0000-0000-0000-000000000000}"/>
  <bookViews>
    <workbookView xWindow="980" yWindow="500" windowWidth="43820" windowHeight="24700" xr2:uid="{99F590BE-ABAE-B84D-BE54-28E14811F6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1" l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<sst xmlns="http://schemas.openxmlformats.org/spreadsheetml/2006/main" count="238" uniqueCount="236">
  <si>
    <t>F1LM16;P20961</t>
  </si>
  <si>
    <t>Plasminogen activator inhibitor 1</t>
  </si>
  <si>
    <t>Serpine1</t>
  </si>
  <si>
    <t>F1LMV6;E9Q557</t>
  </si>
  <si>
    <t>Desmoplakin</t>
  </si>
  <si>
    <t>Dsp</t>
  </si>
  <si>
    <t>G3V615</t>
  </si>
  <si>
    <t>C3/C5 convertase (fragment)</t>
  </si>
  <si>
    <t>Cfb</t>
  </si>
  <si>
    <t>D3ZIV3</t>
  </si>
  <si>
    <t>Mitotic arrest deficient 1-like 1</t>
  </si>
  <si>
    <t>Mad1l1</t>
  </si>
  <si>
    <t>A0A0U1RRP9;Q7TP05</t>
  </si>
  <si>
    <t>C3/C5 convertase</t>
  </si>
  <si>
    <t>P07151</t>
  </si>
  <si>
    <t>Beta-2-microglobulin</t>
  </si>
  <si>
    <t>B2m</t>
  </si>
  <si>
    <t>P06238</t>
  </si>
  <si>
    <t>Alpha-2-macroglobulin</t>
  </si>
  <si>
    <t>A2m</t>
  </si>
  <si>
    <t>G3V7X5;P24054;P70663</t>
  </si>
  <si>
    <t>SPARC-like protein 1</t>
  </si>
  <si>
    <t>Sparcl1</t>
  </si>
  <si>
    <t>G3V8R2;P55067;P55066;A0A0G2K4R4</t>
  </si>
  <si>
    <t>Neurocan core protein;150 kDa adult core glycoprotein;Neurocan core protein**</t>
  </si>
  <si>
    <t>Ncan</t>
  </si>
  <si>
    <t>D3ZBH0</t>
  </si>
  <si>
    <t>Similar to cAMP responsive element binding protein 5 (Predicted)</t>
  </si>
  <si>
    <t>Creb5</t>
  </si>
  <si>
    <t>A0A0G2JZ04;B2RX14</t>
  </si>
  <si>
    <t>Terminal uridylyltransferase 4</t>
  </si>
  <si>
    <t>Zcchc11</t>
  </si>
  <si>
    <t>A9CMB8;Q62724;P97311</t>
  </si>
  <si>
    <t>DNA helicase;DNA replication licensing factor MCM6</t>
  </si>
  <si>
    <t>Mcm6</t>
  </si>
  <si>
    <t>G3V6K1;Q9R0D6</t>
  </si>
  <si>
    <t>Transcobalamin-2</t>
  </si>
  <si>
    <t>Tcn2</t>
  </si>
  <si>
    <t>D3ZLS5;Q69ZR2</t>
  </si>
  <si>
    <t>E3 ubiquitin-protein ligase HECTD1</t>
  </si>
  <si>
    <t>Hectd1</t>
  </si>
  <si>
    <t>G3V7N9;P31721;P14106</t>
  </si>
  <si>
    <t>Complement C1q subcomponent subunit B</t>
  </si>
  <si>
    <t>C1qb</t>
  </si>
  <si>
    <t>Q6P734</t>
  </si>
  <si>
    <t>Plasma protease C1 inhibitor</t>
  </si>
  <si>
    <t>Serping1</t>
  </si>
  <si>
    <t>Q6P6T6;P24268;P18242</t>
  </si>
  <si>
    <t>Cathepsin D;Cathepsin D 12 kDa light chain;Cathepsin D 9 kDa light chain;Cathepsin D 34 kDa heavy chain;Cathepsin D 30 kDa heavy chain;Cathepsin D</t>
  </si>
  <si>
    <t>Ctsd</t>
  </si>
  <si>
    <t>A0A0G2K4Q2</t>
  </si>
  <si>
    <t>Uncharacterized protein</t>
  </si>
  <si>
    <t>N/A</t>
  </si>
  <si>
    <t>D3ZDI9;Q5BKP2</t>
  </si>
  <si>
    <t>Ubiquitin carboxyl-terminal hydrolase;Ubiquitin carboxyl-terminal hydrolase 13</t>
  </si>
  <si>
    <t>Usp13</t>
  </si>
  <si>
    <t>D2XRB8;B1A2U8;Q6IMY1-2;Q6IMY1;Q5HZI1</t>
  </si>
  <si>
    <t>Microtubule-associated tumor suppressor 1 homolog</t>
  </si>
  <si>
    <t>Mtus1;Atip3b</t>
  </si>
  <si>
    <t>P35550;P22509</t>
  </si>
  <si>
    <t>rRNA 2-O-methyltransferase fibrillarin</t>
  </si>
  <si>
    <t>Fbl</t>
  </si>
  <si>
    <t>Q4FZZ3;P10648;P04903;P00502;P13745</t>
  </si>
  <si>
    <t>Glutathione S-transferase;Glutathione S-transferase A2;Glutathione S-transferase alpha-2;Glutathione S-transferase alpha-1;Glutathione S-transferase alpha-1, N-terminally processed;Glutathione S-transferase A1;Glutathione S-transferase A1, N-terminally processed</t>
  </si>
  <si>
    <t>Gsta5;Gsta2;Gsta1</t>
  </si>
  <si>
    <t>E9Q2M9;D4A748</t>
  </si>
  <si>
    <t>WDFY family member 4</t>
  </si>
  <si>
    <t>Wdfy4</t>
  </si>
  <si>
    <t>A0A0G2K5E8;F1LS40;A0A0G2KAN1;Q01149;P02466</t>
  </si>
  <si>
    <t>Collagen alpha-2(I) chain</t>
  </si>
  <si>
    <t>Col1a2</t>
  </si>
  <si>
    <t>A0A0G2KAL4;A0A0G2JYS1;A0A0G2JZ50;A0A0G2K7Y2;Q4V8B0;Q4KMM3</t>
  </si>
  <si>
    <t>Oxidation resistance protein 1</t>
  </si>
  <si>
    <t>Oxr1</t>
  </si>
  <si>
    <t>F7FLB2</t>
  </si>
  <si>
    <t>Pgm2 protein</t>
  </si>
  <si>
    <t>Pgm2</t>
  </si>
  <si>
    <t>Q5FVQ2</t>
  </si>
  <si>
    <t>Peter pan homolog</t>
  </si>
  <si>
    <t>Ppan</t>
  </si>
  <si>
    <t>A0A140TAJ5;E9Q3L2;O08662</t>
  </si>
  <si>
    <t>Phosphatidylinositol 4-kinase alpha</t>
  </si>
  <si>
    <t>Pi4ka</t>
  </si>
  <si>
    <t>A0A0G2JTX6;D3ZPN6</t>
  </si>
  <si>
    <t>Clec5a</t>
  </si>
  <si>
    <t>P70458</t>
  </si>
  <si>
    <t>Plasma serine protease inhibitor</t>
  </si>
  <si>
    <t>Serpina5</t>
  </si>
  <si>
    <t>Q3UNU4</t>
  </si>
  <si>
    <t>Glutamate-rich protein 4</t>
  </si>
  <si>
    <t>Erich4</t>
  </si>
  <si>
    <t>P14841;P21460</t>
  </si>
  <si>
    <t>Cystatin-C</t>
  </si>
  <si>
    <t>Cst3</t>
  </si>
  <si>
    <t>G3V836;P05371;Q06890;A0A0G2KB42</t>
  </si>
  <si>
    <t>Clusterin;Clusterin;Clusterin beta chain;Clusterin alpha chain</t>
  </si>
  <si>
    <t>Clu</t>
  </si>
  <si>
    <t>P16975;P07214</t>
  </si>
  <si>
    <t>SPARC</t>
  </si>
  <si>
    <t>Sparc</t>
  </si>
  <si>
    <t>D3ZLF7</t>
  </si>
  <si>
    <t>Olfactory receptor</t>
  </si>
  <si>
    <t>Olr752</t>
  </si>
  <si>
    <t>A0A096MJS5;A0A0G2JZM0</t>
  </si>
  <si>
    <t>R3hcc1l</t>
  </si>
  <si>
    <t>Q8QZR4</t>
  </si>
  <si>
    <t>Out at first protein homolog</t>
  </si>
  <si>
    <t>Oaf</t>
  </si>
  <si>
    <t>Q7TP28;Q99LU8</t>
  </si>
  <si>
    <t>Uncharacterized protein C6orf62 homolog</t>
  </si>
  <si>
    <t>LOC498750</t>
  </si>
  <si>
    <t>Q9WTV1</t>
  </si>
  <si>
    <t>Chitinase-3-like protein 1</t>
  </si>
  <si>
    <t>Chi3l1</t>
  </si>
  <si>
    <t>E9Q793</t>
  </si>
  <si>
    <t>Jhy protein</t>
  </si>
  <si>
    <t>Jhy</t>
  </si>
  <si>
    <t>F1LMY3;Q62656-2;Q62656-3;Q62656</t>
  </si>
  <si>
    <t>Protein-tyrosine-phosphatase;Receptor-type tyrosine-protein phosphatase zeta</t>
  </si>
  <si>
    <t>Ptprz1</t>
  </si>
  <si>
    <t>A0A0G2K652;D3ZZP8;Q80TT8</t>
  </si>
  <si>
    <t>Cullin-9</t>
  </si>
  <si>
    <t>Cul9</t>
  </si>
  <si>
    <t>Q587J6</t>
  </si>
  <si>
    <t>LINE-1 type transposase domain-containing protein 1</t>
  </si>
  <si>
    <t>L1td1</t>
  </si>
  <si>
    <t>D4A4Z9;Q61595</t>
  </si>
  <si>
    <t>Kinectin</t>
  </si>
  <si>
    <t>Ktn1</t>
  </si>
  <si>
    <t>D3ZEM1;O35137</t>
  </si>
  <si>
    <t>Homeobox protein aristaless-like 4</t>
  </si>
  <si>
    <t>Alx4</t>
  </si>
  <si>
    <t>A0A0G2K414</t>
  </si>
  <si>
    <t>DUF3496 domain-containing protein</t>
  </si>
  <si>
    <t>P30152</t>
  </si>
  <si>
    <t>Neutrophil gelatinase-associated lipocalin</t>
  </si>
  <si>
    <t>Lcn2</t>
  </si>
  <si>
    <t>Q80U96;Q6P5F9</t>
  </si>
  <si>
    <t>Exportin-1</t>
  </si>
  <si>
    <t>Xpo1</t>
  </si>
  <si>
    <t>M0R5J4;P17182;P04764;P21550;P17183;P15429;P07323</t>
  </si>
  <si>
    <t>Alpha-enolase;Beta-enolase;Gamma-enolase</t>
  </si>
  <si>
    <t>Eno1;Eno3;Eno2</t>
  </si>
  <si>
    <t>Q4FZC9</t>
  </si>
  <si>
    <t>Nesprin-3</t>
  </si>
  <si>
    <t>Syne3</t>
  </si>
  <si>
    <t>D4A8X4;Q00493;P15087</t>
  </si>
  <si>
    <t>Carboxypeptidase E</t>
  </si>
  <si>
    <t>Cpe</t>
  </si>
  <si>
    <t>F1M8E9;A0A0G2K5X1;Q05820;P00697</t>
  </si>
  <si>
    <t>Lysozyme;Putative lysozyme C-2;Lysozyme C-1</t>
  </si>
  <si>
    <t>Lyz2;Lyz1</t>
  </si>
  <si>
    <t>F1M8S9</t>
  </si>
  <si>
    <t>Leucine, glutamate and lysine-rich 1</t>
  </si>
  <si>
    <t>Lekr1</t>
  </si>
  <si>
    <t>M0RBJ7;M0RBF1;P01026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</si>
  <si>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</si>
  <si>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</si>
  <si>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A0A1W2Q605;D3ZB81</t>
  </si>
  <si>
    <t>ADP/ATP translocase</t>
  </si>
  <si>
    <t>Slc25a31</t>
  </si>
  <si>
    <t>Q04447;P07335</t>
  </si>
  <si>
    <t>Creatine kinase B-type</t>
  </si>
  <si>
    <t>Ckb</t>
  </si>
  <si>
    <t>A0A0H2UHM7;Q6AYZ1;P68373;Q6P9V9;P68370;P68369;P05213</t>
  </si>
  <si>
    <t>Tubulin alpha-1C chain;Tubulin alpha-1B chain;Tubulin alpha-1A chain</t>
  </si>
  <si>
    <t>Tuba1c;Tuba1b;Tuba1a</t>
  </si>
  <si>
    <t>A0A0G2K151;P02650;P08226</t>
  </si>
  <si>
    <t>Apolipoprotein E</t>
  </si>
  <si>
    <t>Apoe</t>
  </si>
  <si>
    <t>P12346;A0A0G2QC06;P12346-2</t>
  </si>
  <si>
    <t>Serotransferrin</t>
  </si>
  <si>
    <t>Tf</t>
  </si>
  <si>
    <t>G3V8C3;P31000</t>
  </si>
  <si>
    <t>Vimentin</t>
  </si>
  <si>
    <t>Vim</t>
  </si>
  <si>
    <t>Q8BNV1</t>
  </si>
  <si>
    <t>tRNA (uracil-5-)-methyltransferase homolog A</t>
  </si>
  <si>
    <t>Trmt2a</t>
  </si>
  <si>
    <t>Q8VCN9</t>
  </si>
  <si>
    <t>Tubulin-specific chaperone C</t>
  </si>
  <si>
    <t>Tbcc</t>
  </si>
  <si>
    <t>Q5M7T7</t>
  </si>
  <si>
    <t>Platelet-activating factor acetylhydrolase</t>
  </si>
  <si>
    <t>Pla2g7</t>
  </si>
  <si>
    <t>D4A0B4;A0A0G2JVW3;Q99NH0</t>
  </si>
  <si>
    <t>Ankyrin repeat domain-containing protein 17</t>
  </si>
  <si>
    <t>Ankrd17</t>
  </si>
  <si>
    <t>F1M0Z3;Q8BLR2</t>
  </si>
  <si>
    <t>Copine-4</t>
  </si>
  <si>
    <t>Cpne4</t>
  </si>
  <si>
    <t>F1LZJ4;Q8R1F5</t>
  </si>
  <si>
    <t>Hydroxypyruvate isomerase;Putative hydroxypyruvate isomerase</t>
  </si>
  <si>
    <t>Hyi</t>
  </si>
  <si>
    <t>F1M337</t>
  </si>
  <si>
    <t>Similar to RIKEN cDNA 5031410I06</t>
  </si>
  <si>
    <t>LOC681364</t>
  </si>
  <si>
    <t>M0R4T5</t>
  </si>
  <si>
    <t>Protection of telomeres protein 1</t>
  </si>
  <si>
    <t>Pot1b</t>
  </si>
  <si>
    <t>A0A0G2K3K2;P63260;P63259;P60711;P60710;A0A0G2K4M6;P63269;P63268;P68136;P68134;P68035;P68033;P62738;P62737</t>
  </si>
  <si>
    <t>Actin, cytoplasmic 2;Actin, cytoplasmic 2, N-terminally processed;Actin, cytoplasmic 1;Actin, cytoplasmic 1, N-terminally processed;Actin, gamma-enteric smooth muscle;Actin, alpha skeletal muscle;Actin, alpha cardiac muscle 1;Actin, aortic smooth muscle</t>
  </si>
  <si>
    <t>Actg1;Actb;Actg2;Acta1;Actc1;Acta2</t>
  </si>
  <si>
    <t>P47853;P28653</t>
  </si>
  <si>
    <t>Biglycan</t>
  </si>
  <si>
    <t>Bgn</t>
  </si>
  <si>
    <t>Q9D786</t>
  </si>
  <si>
    <t>HAUS augmin-like complex subunit 5</t>
  </si>
  <si>
    <t>Haus5</t>
  </si>
  <si>
    <t>D3ZQY4</t>
  </si>
  <si>
    <t>FRY-like transcription coactivator</t>
  </si>
  <si>
    <t>Fryl</t>
  </si>
  <si>
    <t>neg-log-pvalue</t>
  </si>
  <si>
    <t>p-value</t>
  </si>
  <si>
    <t>difference</t>
  </si>
  <si>
    <t>tici-veh</t>
  </si>
  <si>
    <t>protein-ids</t>
  </si>
  <si>
    <t>protein-names</t>
  </si>
  <si>
    <t>gene-names</t>
  </si>
  <si>
    <t>peptides</t>
  </si>
  <si>
    <t>percent-sequence-coverage</t>
  </si>
  <si>
    <t>mol-wt-kda</t>
  </si>
  <si>
    <t>score</t>
  </si>
  <si>
    <t>intensity</t>
  </si>
  <si>
    <t>ibaq</t>
  </si>
  <si>
    <t>tici-1</t>
  </si>
  <si>
    <t>tici-2</t>
  </si>
  <si>
    <t>tici-3</t>
  </si>
  <si>
    <t>tici-4</t>
  </si>
  <si>
    <t>tici-5</t>
  </si>
  <si>
    <t>veh-1</t>
  </si>
  <si>
    <t>veh-2</t>
  </si>
  <si>
    <t>veh-3</t>
  </si>
  <si>
    <t>veh-4</t>
  </si>
  <si>
    <t>veh-5</t>
  </si>
  <si>
    <t>ms-ms-count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</si>
</sst>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DD83-04D7-E642-AA74-36625A0B89B1}">
  <dimension ref="A1:X73"/>
  <sheetViews>
    <sheetView tabSelected="1" workbookViewId="0">
      <selection activeCell="F83" sqref="F83"/>
    </sheetView>
  </sheetViews>
  <sheetFormatPr baseColWidth="10" defaultColWidth="8.83203125" defaultRowHeight="16" x14ac:dyDescent="0.2"/>
  <cols>
    <col min="1" max="2" width="9" bestFit="1" customWidth="1"/>
    <col min="3" max="3" width="11.33203125" customWidth="1"/>
    <col min="4" max="4" width="9" bestFit="1" customWidth="1"/>
    <col min="6" max="6" width="36.6640625" customWidth="1"/>
    <col min="8" max="11" width="9" bestFit="1" customWidth="1"/>
    <col min="12" max="12" width="10.1640625" bestFit="1" customWidth="1"/>
    <col min="13" max="24" width="9" bestFit="1" customWidth="1"/>
    <col min="265" max="265" width="36.6640625" customWidth="1"/>
    <col min="521" max="521" width="36.6640625" customWidth="1"/>
    <col min="777" max="777" width="36.6640625" customWidth="1"/>
    <col min="1033" max="1033" width="36.6640625" customWidth="1"/>
    <col min="1289" max="1289" width="36.6640625" customWidth="1"/>
    <col min="1545" max="1545" width="36.6640625" customWidth="1"/>
    <col min="1801" max="1801" width="36.6640625" customWidth="1"/>
    <col min="2057" max="2057" width="36.6640625" customWidth="1"/>
    <col min="2313" max="2313" width="36.6640625" customWidth="1"/>
    <col min="2569" max="2569" width="36.6640625" customWidth="1"/>
    <col min="2825" max="2825" width="36.6640625" customWidth="1"/>
    <col min="3081" max="3081" width="36.6640625" customWidth="1"/>
    <col min="3337" max="3337" width="36.6640625" customWidth="1"/>
    <col min="3593" max="3593" width="36.6640625" customWidth="1"/>
    <col min="3849" max="3849" width="36.6640625" customWidth="1"/>
    <col min="4105" max="4105" width="36.6640625" customWidth="1"/>
    <col min="4361" max="4361" width="36.6640625" customWidth="1"/>
    <col min="4617" max="4617" width="36.6640625" customWidth="1"/>
    <col min="4873" max="4873" width="36.6640625" customWidth="1"/>
    <col min="5129" max="5129" width="36.6640625" customWidth="1"/>
    <col min="5385" max="5385" width="36.6640625" customWidth="1"/>
    <col min="5641" max="5641" width="36.6640625" customWidth="1"/>
    <col min="5897" max="5897" width="36.6640625" customWidth="1"/>
    <col min="6153" max="6153" width="36.6640625" customWidth="1"/>
    <col min="6409" max="6409" width="36.6640625" customWidth="1"/>
    <col min="6665" max="6665" width="36.6640625" customWidth="1"/>
    <col min="6921" max="6921" width="36.6640625" customWidth="1"/>
    <col min="7177" max="7177" width="36.6640625" customWidth="1"/>
    <col min="7433" max="7433" width="36.6640625" customWidth="1"/>
    <col min="7689" max="7689" width="36.6640625" customWidth="1"/>
    <col min="7945" max="7945" width="36.6640625" customWidth="1"/>
    <col min="8201" max="8201" width="36.6640625" customWidth="1"/>
    <col min="8457" max="8457" width="36.6640625" customWidth="1"/>
    <col min="8713" max="8713" width="36.6640625" customWidth="1"/>
    <col min="8969" max="8969" width="36.6640625" customWidth="1"/>
    <col min="9225" max="9225" width="36.6640625" customWidth="1"/>
    <col min="9481" max="9481" width="36.6640625" customWidth="1"/>
    <col min="9737" max="9737" width="36.6640625" customWidth="1"/>
    <col min="9993" max="9993" width="36.6640625" customWidth="1"/>
    <col min="10249" max="10249" width="36.6640625" customWidth="1"/>
    <col min="10505" max="10505" width="36.6640625" customWidth="1"/>
    <col min="10761" max="10761" width="36.6640625" customWidth="1"/>
    <col min="11017" max="11017" width="36.6640625" customWidth="1"/>
    <col min="11273" max="11273" width="36.6640625" customWidth="1"/>
    <col min="11529" max="11529" width="36.6640625" customWidth="1"/>
    <col min="11785" max="11785" width="36.6640625" customWidth="1"/>
    <col min="12041" max="12041" width="36.6640625" customWidth="1"/>
    <col min="12297" max="12297" width="36.6640625" customWidth="1"/>
    <col min="12553" max="12553" width="36.6640625" customWidth="1"/>
    <col min="12809" max="12809" width="36.6640625" customWidth="1"/>
    <col min="13065" max="13065" width="36.6640625" customWidth="1"/>
    <col min="13321" max="13321" width="36.6640625" customWidth="1"/>
    <col min="13577" max="13577" width="36.6640625" customWidth="1"/>
    <col min="13833" max="13833" width="36.6640625" customWidth="1"/>
    <col min="14089" max="14089" width="36.6640625" customWidth="1"/>
    <col min="14345" max="14345" width="36.6640625" customWidth="1"/>
    <col min="14601" max="14601" width="36.6640625" customWidth="1"/>
    <col min="14857" max="14857" width="36.6640625" customWidth="1"/>
    <col min="15113" max="15113" width="36.6640625" customWidth="1"/>
    <col min="15369" max="15369" width="36.6640625" customWidth="1"/>
    <col min="15625" max="15625" width="36.6640625" customWidth="1"/>
    <col min="15881" max="15881" width="36.6640625" customWidth="1"/>
    <col min="16137" max="16137" width="36.6640625" customWidth="1"/>
  </cols>
  <sheetData>
    <row r="1" spans="1:24" s="1" customFormat="1" ht="51" x14ac:dyDescent="0.2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</row>
    <row r="2" spans="1:24" x14ac:dyDescent="0.2">
      <c r="A2">
        <v>3.5575457138868201</v>
      </c>
      <c r="B2">
        <f t="shared" ref="B2:B65" si="0">POWER(10,-A2)</f>
        <v>2.7698374704098985E-4</v>
      </c>
      <c r="C2">
        <v>1.57131061553955</v>
      </c>
      <c r="D2">
        <f t="shared" ref="D2:D65" si="1">POWER(2,C2)</f>
        <v>2.9717455960675472</v>
      </c>
      <c r="E2" t="s">
        <v>0</v>
      </c>
      <c r="F2" t="s">
        <v>1</v>
      </c>
      <c r="G2" t="s">
        <v>2</v>
      </c>
      <c r="H2">
        <v>3</v>
      </c>
      <c r="I2">
        <v>6.7</v>
      </c>
      <c r="J2">
        <v>45.040999999999997</v>
      </c>
      <c r="K2">
        <v>5.6696</v>
      </c>
      <c r="L2">
        <v>56592000</v>
      </c>
      <c r="M2">
        <v>2572400</v>
      </c>
      <c r="N2">
        <v>15.945349999999999</v>
      </c>
      <c r="O2">
        <v>15.69365</v>
      </c>
      <c r="P2">
        <v>15.95701</v>
      </c>
      <c r="Q2">
        <v>15.68838</v>
      </c>
      <c r="R2">
        <v>15.65584</v>
      </c>
      <c r="S2">
        <v>13.833690000000001</v>
      </c>
      <c r="T2">
        <v>14.002739999999999</v>
      </c>
      <c r="U2">
        <v>13.92389</v>
      </c>
      <c r="V2">
        <v>14.13922</v>
      </c>
      <c r="W2">
        <v>15.184150000000001</v>
      </c>
      <c r="X2">
        <v>3</v>
      </c>
    </row>
    <row r="3" spans="1:24" x14ac:dyDescent="0.2">
      <c r="A3">
        <v>1.72407651513636</v>
      </c>
      <c r="B3">
        <f t="shared" si="0"/>
        <v>1.8876587471484754E-2</v>
      </c>
      <c r="C3">
        <v>0.98257408142089797</v>
      </c>
      <c r="D3">
        <f t="shared" si="1"/>
        <v>1.9759878573246439</v>
      </c>
      <c r="E3" t="s">
        <v>3</v>
      </c>
      <c r="F3" t="s">
        <v>4</v>
      </c>
      <c r="G3" t="s">
        <v>5</v>
      </c>
      <c r="H3">
        <v>1</v>
      </c>
      <c r="I3">
        <v>0.4</v>
      </c>
      <c r="J3">
        <v>332.39</v>
      </c>
      <c r="K3">
        <v>-2</v>
      </c>
      <c r="L3">
        <v>20611000</v>
      </c>
      <c r="M3">
        <v>124920</v>
      </c>
      <c r="N3">
        <v>11.13424</v>
      </c>
      <c r="O3">
        <v>11.097160000000001</v>
      </c>
      <c r="P3">
        <v>10.32769</v>
      </c>
      <c r="Q3">
        <v>11.162850000000001</v>
      </c>
      <c r="R3">
        <v>10.77304</v>
      </c>
      <c r="S3">
        <v>9.0204409999999999</v>
      </c>
      <c r="T3">
        <v>10.59567</v>
      </c>
      <c r="U3">
        <v>10.52149</v>
      </c>
      <c r="V3">
        <v>9.8459520000000005</v>
      </c>
      <c r="W3">
        <v>9.5985560000000003</v>
      </c>
      <c r="X3">
        <v>1</v>
      </c>
    </row>
    <row r="4" spans="1:24" x14ac:dyDescent="0.2">
      <c r="A4">
        <v>2.33746600602184</v>
      </c>
      <c r="B4">
        <f t="shared" si="0"/>
        <v>4.5976297462212131E-3</v>
      </c>
      <c r="C4">
        <v>0.70319080352783203</v>
      </c>
      <c r="D4">
        <f t="shared" si="1"/>
        <v>1.6281016803721042</v>
      </c>
      <c r="E4" t="s">
        <v>6</v>
      </c>
      <c r="F4" t="s">
        <v>7</v>
      </c>
      <c r="G4" t="s">
        <v>8</v>
      </c>
      <c r="H4">
        <v>2</v>
      </c>
      <c r="I4">
        <v>5.9</v>
      </c>
      <c r="J4">
        <v>85.352000000000004</v>
      </c>
      <c r="K4">
        <v>12.407999999999999</v>
      </c>
      <c r="L4">
        <v>77806000</v>
      </c>
      <c r="M4">
        <v>2223000</v>
      </c>
      <c r="N4">
        <v>13.447850000000001</v>
      </c>
      <c r="O4">
        <v>13.934810000000001</v>
      </c>
      <c r="P4">
        <v>14.17662</v>
      </c>
      <c r="Q4">
        <v>14.065849999999999</v>
      </c>
      <c r="R4">
        <v>13.860480000000001</v>
      </c>
      <c r="S4">
        <v>12.811999999999999</v>
      </c>
      <c r="T4">
        <v>13.40452</v>
      </c>
      <c r="U4">
        <v>13.32953</v>
      </c>
      <c r="V4">
        <v>13.469200000000001</v>
      </c>
      <c r="W4">
        <v>12.9544</v>
      </c>
      <c r="X4">
        <v>3</v>
      </c>
    </row>
    <row r="5" spans="1:24" x14ac:dyDescent="0.2">
      <c r="A5">
        <v>1.3318835832961899</v>
      </c>
      <c r="B5">
        <f t="shared" si="0"/>
        <v>4.6571091496539582E-2</v>
      </c>
      <c r="C5">
        <v>0.69405727386474503</v>
      </c>
      <c r="D5">
        <f t="shared" si="1"/>
        <v>1.6178269219120702</v>
      </c>
      <c r="E5" t="s">
        <v>9</v>
      </c>
      <c r="F5" t="s">
        <v>10</v>
      </c>
      <c r="G5" t="s">
        <v>11</v>
      </c>
      <c r="H5">
        <v>1</v>
      </c>
      <c r="I5">
        <v>1.3</v>
      </c>
      <c r="J5">
        <v>83.328000000000003</v>
      </c>
      <c r="K5">
        <v>-2</v>
      </c>
      <c r="L5">
        <v>0</v>
      </c>
      <c r="M5">
        <v>0</v>
      </c>
      <c r="N5">
        <v>11.561870000000001</v>
      </c>
      <c r="O5">
        <v>11.43244</v>
      </c>
      <c r="P5">
        <v>11.00417</v>
      </c>
      <c r="Q5">
        <v>11.86294</v>
      </c>
      <c r="R5">
        <v>11.619429999999999</v>
      </c>
      <c r="S5">
        <v>10.527760000000001</v>
      </c>
      <c r="T5">
        <v>11.184889999999999</v>
      </c>
      <c r="U5">
        <v>10.59577</v>
      </c>
      <c r="V5">
        <v>11.583539999999999</v>
      </c>
      <c r="W5">
        <v>10.11861</v>
      </c>
      <c r="X5">
        <v>0</v>
      </c>
    </row>
    <row r="6" spans="1:24" x14ac:dyDescent="0.2">
      <c r="A6">
        <v>2.3313124490968602</v>
      </c>
      <c r="B6">
        <f t="shared" si="0"/>
        <v>4.663237673357191E-3</v>
      </c>
      <c r="C6">
        <v>0.61214847564697406</v>
      </c>
      <c r="D6">
        <f t="shared" si="1"/>
        <v>1.5285338224566838</v>
      </c>
      <c r="E6" t="s">
        <v>12</v>
      </c>
      <c r="F6" t="s">
        <v>13</v>
      </c>
      <c r="G6" t="s">
        <v>8</v>
      </c>
      <c r="H6">
        <v>2</v>
      </c>
      <c r="I6">
        <v>2.9</v>
      </c>
      <c r="J6">
        <v>123.97</v>
      </c>
      <c r="K6">
        <v>6.8010999999999999</v>
      </c>
      <c r="L6">
        <v>86034000</v>
      </c>
      <c r="M6">
        <v>1536300</v>
      </c>
      <c r="N6">
        <v>15.512460000000001</v>
      </c>
      <c r="O6">
        <v>15.48466</v>
      </c>
      <c r="P6">
        <v>15.72621</v>
      </c>
      <c r="Q6">
        <v>15.2683</v>
      </c>
      <c r="R6">
        <v>15.359579999999999</v>
      </c>
      <c r="S6">
        <v>14.51313</v>
      </c>
      <c r="T6">
        <v>14.849460000000001</v>
      </c>
      <c r="U6">
        <v>14.77802</v>
      </c>
      <c r="V6">
        <v>14.794449999999999</v>
      </c>
      <c r="W6">
        <v>15.35539</v>
      </c>
      <c r="X6">
        <v>6</v>
      </c>
    </row>
    <row r="7" spans="1:24" x14ac:dyDescent="0.2">
      <c r="A7">
        <v>2.28122255791977</v>
      </c>
      <c r="B7">
        <f t="shared" si="0"/>
        <v>5.2333218180667853E-3</v>
      </c>
      <c r="C7">
        <v>0.225520133972168</v>
      </c>
      <c r="D7">
        <f t="shared" si="1"/>
        <v>1.1691987030859115</v>
      </c>
      <c r="E7" t="s">
        <v>14</v>
      </c>
      <c r="F7" t="s">
        <v>15</v>
      </c>
      <c r="G7" t="s">
        <v>16</v>
      </c>
      <c r="H7">
        <v>1</v>
      </c>
      <c r="I7">
        <v>19.3</v>
      </c>
      <c r="J7">
        <v>13.72</v>
      </c>
      <c r="K7">
        <v>5.0221999999999998</v>
      </c>
      <c r="L7">
        <v>28393000</v>
      </c>
      <c r="M7">
        <v>4732200</v>
      </c>
      <c r="N7">
        <v>12.66441</v>
      </c>
      <c r="O7">
        <v>12.71072</v>
      </c>
      <c r="P7">
        <v>12.81033</v>
      </c>
      <c r="Q7">
        <v>12.63162</v>
      </c>
      <c r="R7">
        <v>12.684089999999999</v>
      </c>
      <c r="S7">
        <v>12.394030000000001</v>
      </c>
      <c r="T7">
        <v>12.55283</v>
      </c>
      <c r="U7">
        <v>12.52816</v>
      </c>
      <c r="V7">
        <v>12.316649999999999</v>
      </c>
      <c r="W7">
        <v>12.581899999999999</v>
      </c>
      <c r="X7">
        <v>3</v>
      </c>
    </row>
    <row r="8" spans="1:24" x14ac:dyDescent="0.2">
      <c r="A8">
        <v>1.4317616311115</v>
      </c>
      <c r="B8">
        <f t="shared" si="0"/>
        <v>3.700312211104672E-2</v>
      </c>
      <c r="C8">
        <v>-0.37624950408935498</v>
      </c>
      <c r="D8">
        <f t="shared" si="1"/>
        <v>0.77043785495896278</v>
      </c>
      <c r="E8" t="s">
        <v>17</v>
      </c>
      <c r="F8" t="s">
        <v>18</v>
      </c>
      <c r="G8" t="s">
        <v>19</v>
      </c>
      <c r="H8">
        <v>3</v>
      </c>
      <c r="I8">
        <v>2.6</v>
      </c>
      <c r="J8">
        <v>163.78</v>
      </c>
      <c r="K8">
        <v>20.911999999999999</v>
      </c>
      <c r="L8">
        <v>210280000</v>
      </c>
      <c r="M8">
        <v>2730900</v>
      </c>
      <c r="N8">
        <v>15.22222</v>
      </c>
      <c r="O8">
        <v>15.06944</v>
      </c>
      <c r="P8">
        <v>15.35055</v>
      </c>
      <c r="Q8">
        <v>15.13958</v>
      </c>
      <c r="R8">
        <v>15.15936</v>
      </c>
      <c r="S8">
        <v>15.86322</v>
      </c>
      <c r="T8">
        <v>15.259460000000001</v>
      </c>
      <c r="U8">
        <v>15.93665</v>
      </c>
      <c r="V8">
        <v>15.48359</v>
      </c>
      <c r="W8">
        <v>15.27946</v>
      </c>
      <c r="X8">
        <v>7</v>
      </c>
    </row>
    <row r="9" spans="1:24" x14ac:dyDescent="0.2">
      <c r="A9">
        <v>1.72151720011591</v>
      </c>
      <c r="B9">
        <f t="shared" si="0"/>
        <v>1.8988156385305453E-2</v>
      </c>
      <c r="C9">
        <v>-0.37947235107422</v>
      </c>
      <c r="D9">
        <f t="shared" si="1"/>
        <v>0.76871868915331065</v>
      </c>
      <c r="E9" t="s">
        <v>20</v>
      </c>
      <c r="F9" t="s">
        <v>21</v>
      </c>
      <c r="G9" t="s">
        <v>22</v>
      </c>
      <c r="H9">
        <v>5</v>
      </c>
      <c r="I9">
        <v>10.4</v>
      </c>
      <c r="J9">
        <v>70.552999999999997</v>
      </c>
      <c r="K9">
        <v>49.85</v>
      </c>
      <c r="L9">
        <v>237080000</v>
      </c>
      <c r="M9">
        <v>6585600</v>
      </c>
      <c r="N9">
        <v>15.798870000000001</v>
      </c>
      <c r="O9">
        <v>16.245830000000002</v>
      </c>
      <c r="P9">
        <v>16.26906</v>
      </c>
      <c r="Q9">
        <v>16.199639999999999</v>
      </c>
      <c r="R9">
        <v>16.236080000000001</v>
      </c>
      <c r="S9">
        <v>16.30172</v>
      </c>
      <c r="T9">
        <v>16.469539999999999</v>
      </c>
      <c r="U9">
        <v>16.877459999999999</v>
      </c>
      <c r="V9">
        <v>16.514230000000001</v>
      </c>
      <c r="W9">
        <v>16.483889999999999</v>
      </c>
      <c r="X9">
        <v>12</v>
      </c>
    </row>
    <row r="10" spans="1:24" x14ac:dyDescent="0.2">
      <c r="A10">
        <v>1.3760970264758701</v>
      </c>
      <c r="B10">
        <f t="shared" si="0"/>
        <v>4.206326436250632E-2</v>
      </c>
      <c r="C10">
        <v>-0.53835086822509703</v>
      </c>
      <c r="D10">
        <f t="shared" si="1"/>
        <v>0.68855754334534347</v>
      </c>
      <c r="E10" t="s">
        <v>23</v>
      </c>
      <c r="F10" t="s">
        <v>24</v>
      </c>
      <c r="G10" t="s">
        <v>25</v>
      </c>
      <c r="H10">
        <v>2</v>
      </c>
      <c r="I10">
        <v>1.7</v>
      </c>
      <c r="J10">
        <v>136.25</v>
      </c>
      <c r="K10">
        <v>6.0228000000000002</v>
      </c>
      <c r="L10">
        <v>149530000</v>
      </c>
      <c r="M10">
        <v>3647100</v>
      </c>
      <c r="N10">
        <v>12.93816</v>
      </c>
      <c r="O10">
        <v>13.59676</v>
      </c>
      <c r="P10">
        <v>13.50099</v>
      </c>
      <c r="Q10">
        <v>13.36749</v>
      </c>
      <c r="R10">
        <v>13.3104</v>
      </c>
      <c r="S10">
        <v>13.22123</v>
      </c>
      <c r="T10">
        <v>13.994149999999999</v>
      </c>
      <c r="U10">
        <v>14.37182</v>
      </c>
      <c r="V10">
        <v>13.755990000000001</v>
      </c>
      <c r="W10">
        <v>14.06236</v>
      </c>
      <c r="X10">
        <v>4</v>
      </c>
    </row>
    <row r="11" spans="1:24" x14ac:dyDescent="0.2">
      <c r="A11">
        <v>1.3630077444695901</v>
      </c>
      <c r="B11">
        <f t="shared" si="0"/>
        <v>4.3350314796031776E-2</v>
      </c>
      <c r="C11">
        <v>-0.65752582550048899</v>
      </c>
      <c r="D11">
        <f t="shared" si="1"/>
        <v>0.63396459364445878</v>
      </c>
      <c r="E11" t="s">
        <v>26</v>
      </c>
      <c r="F11" t="s">
        <v>27</v>
      </c>
      <c r="G11" t="s">
        <v>28</v>
      </c>
      <c r="H11">
        <v>1</v>
      </c>
      <c r="I11">
        <v>1.2</v>
      </c>
      <c r="J11">
        <v>62.843000000000004</v>
      </c>
      <c r="K11">
        <v>-2</v>
      </c>
      <c r="L11">
        <v>0</v>
      </c>
      <c r="M11">
        <v>0</v>
      </c>
      <c r="N11">
        <v>9.9603819999999992</v>
      </c>
      <c r="O11">
        <v>10.51624</v>
      </c>
      <c r="P11">
        <v>10.97551</v>
      </c>
      <c r="Q11">
        <v>11.12936</v>
      </c>
      <c r="R11">
        <v>10.90291</v>
      </c>
      <c r="S11">
        <v>10.73419</v>
      </c>
      <c r="T11">
        <v>11.75953</v>
      </c>
      <c r="U11">
        <v>11.59318</v>
      </c>
      <c r="V11">
        <v>11.43239</v>
      </c>
      <c r="W11">
        <v>11.252739999999999</v>
      </c>
      <c r="X11">
        <v>0</v>
      </c>
    </row>
    <row r="12" spans="1:24" x14ac:dyDescent="0.2">
      <c r="A12">
        <v>1.2134373477014799</v>
      </c>
      <c r="B12">
        <f t="shared" si="0"/>
        <v>6.1173404671852047E-2</v>
      </c>
      <c r="C12">
        <v>0.832611083984375</v>
      </c>
      <c r="D12">
        <f t="shared" si="1"/>
        <v>1.7809056470058264</v>
      </c>
      <c r="E12" t="s">
        <v>29</v>
      </c>
      <c r="F12" t="s">
        <v>30</v>
      </c>
      <c r="G12" t="s">
        <v>31</v>
      </c>
      <c r="H12">
        <v>1</v>
      </c>
      <c r="I12">
        <v>0.8</v>
      </c>
      <c r="J12">
        <v>163.53</v>
      </c>
      <c r="K12">
        <v>-2</v>
      </c>
      <c r="L12">
        <v>0</v>
      </c>
      <c r="M12">
        <v>0</v>
      </c>
      <c r="N12">
        <v>11.20063</v>
      </c>
      <c r="O12">
        <v>12.145479999999999</v>
      </c>
      <c r="P12">
        <v>10.594620000000001</v>
      </c>
      <c r="Q12">
        <v>12.347289999999999</v>
      </c>
      <c r="R12">
        <v>11.39878</v>
      </c>
      <c r="S12">
        <v>9.9519830000000002</v>
      </c>
      <c r="T12">
        <v>10.923830000000001</v>
      </c>
      <c r="U12">
        <v>10.88461</v>
      </c>
      <c r="V12">
        <v>10.590579999999999</v>
      </c>
      <c r="W12">
        <v>11.17273</v>
      </c>
      <c r="X12">
        <v>0</v>
      </c>
    </row>
    <row r="13" spans="1:24" x14ac:dyDescent="0.2">
      <c r="A13">
        <v>1.0581155974696701</v>
      </c>
      <c r="B13">
        <f t="shared" si="0"/>
        <v>8.7475090915459519E-2</v>
      </c>
      <c r="C13">
        <v>0.65917320251464795</v>
      </c>
      <c r="D13">
        <f t="shared" si="1"/>
        <v>1.5791773498967894</v>
      </c>
      <c r="E13" t="s">
        <v>32</v>
      </c>
      <c r="F13" t="s">
        <v>33</v>
      </c>
      <c r="G13" t="s">
        <v>34</v>
      </c>
      <c r="H13">
        <v>1</v>
      </c>
      <c r="I13">
        <v>1.3</v>
      </c>
      <c r="J13">
        <v>92.813999999999993</v>
      </c>
      <c r="K13">
        <v>-2</v>
      </c>
      <c r="L13">
        <v>0</v>
      </c>
      <c r="M13">
        <v>0</v>
      </c>
      <c r="N13">
        <v>10.42963</v>
      </c>
      <c r="O13">
        <v>11.569430000000001</v>
      </c>
      <c r="P13">
        <v>10.678179999999999</v>
      </c>
      <c r="Q13">
        <v>11.55803</v>
      </c>
      <c r="R13">
        <v>11.560420000000001</v>
      </c>
      <c r="S13">
        <v>10.549149999999999</v>
      </c>
      <c r="T13">
        <v>11.36032</v>
      </c>
      <c r="U13">
        <v>10.18436</v>
      </c>
      <c r="V13">
        <v>10.31067</v>
      </c>
      <c r="W13">
        <v>10.09531</v>
      </c>
      <c r="X13">
        <v>0</v>
      </c>
    </row>
    <row r="14" spans="1:24" x14ac:dyDescent="0.2">
      <c r="A14">
        <v>0.97695226083099496</v>
      </c>
      <c r="B14">
        <f t="shared" si="0"/>
        <v>0.10545028046585118</v>
      </c>
      <c r="C14">
        <v>-0.22289581298828101</v>
      </c>
      <c r="D14">
        <f t="shared" si="1"/>
        <v>0.85684383116819129</v>
      </c>
      <c r="E14" t="s">
        <v>35</v>
      </c>
      <c r="F14" t="s">
        <v>36</v>
      </c>
      <c r="G14" t="s">
        <v>37</v>
      </c>
      <c r="H14">
        <v>1</v>
      </c>
      <c r="I14">
        <v>5.6</v>
      </c>
      <c r="J14">
        <v>47.515999999999998</v>
      </c>
      <c r="K14">
        <v>8.3516999999999992</v>
      </c>
      <c r="L14">
        <v>4986900</v>
      </c>
      <c r="M14">
        <v>207790</v>
      </c>
      <c r="N14">
        <v>10.97503</v>
      </c>
      <c r="O14">
        <v>10.8849</v>
      </c>
      <c r="P14">
        <v>10.92305</v>
      </c>
      <c r="Q14">
        <v>10.52458</v>
      </c>
      <c r="R14">
        <v>11.028790000000001</v>
      </c>
      <c r="S14">
        <v>11.38524</v>
      </c>
      <c r="T14">
        <v>10.993040000000001</v>
      </c>
      <c r="U14">
        <v>10.996829999999999</v>
      </c>
      <c r="V14">
        <v>10.917210000000001</v>
      </c>
      <c r="W14">
        <v>11.15849</v>
      </c>
      <c r="X14">
        <v>1</v>
      </c>
    </row>
    <row r="15" spans="1:24" x14ac:dyDescent="0.2">
      <c r="A15">
        <v>0.95117601123066597</v>
      </c>
      <c r="B15">
        <f t="shared" si="0"/>
        <v>0.11189842886688151</v>
      </c>
      <c r="C15">
        <v>0.784114265441895</v>
      </c>
      <c r="D15">
        <f t="shared" si="1"/>
        <v>1.7220347611979236</v>
      </c>
      <c r="E15" t="s">
        <v>38</v>
      </c>
      <c r="F15" t="s">
        <v>39</v>
      </c>
      <c r="G15" t="s">
        <v>40</v>
      </c>
      <c r="H15">
        <v>1</v>
      </c>
      <c r="I15">
        <v>0.3</v>
      </c>
      <c r="J15">
        <v>289.02999999999997</v>
      </c>
      <c r="K15">
        <v>1.4824999999999999</v>
      </c>
      <c r="L15">
        <v>0</v>
      </c>
      <c r="M15">
        <v>0</v>
      </c>
      <c r="N15">
        <v>10.847440000000001</v>
      </c>
      <c r="O15">
        <v>11.786099999999999</v>
      </c>
      <c r="P15">
        <v>10.84488</v>
      </c>
      <c r="Q15">
        <v>12.37227</v>
      </c>
      <c r="R15">
        <v>10.80522</v>
      </c>
      <c r="S15">
        <v>9.4410969999999992</v>
      </c>
      <c r="T15">
        <v>10.58403</v>
      </c>
      <c r="U15">
        <v>10.529159999999999</v>
      </c>
      <c r="V15">
        <v>11.112360000000001</v>
      </c>
      <c r="W15">
        <v>11.06869</v>
      </c>
      <c r="X15">
        <v>0</v>
      </c>
    </row>
    <row r="16" spans="1:24" x14ac:dyDescent="0.2">
      <c r="A16">
        <v>0.91653189368295496</v>
      </c>
      <c r="B16">
        <f t="shared" si="0"/>
        <v>0.12119036858222329</v>
      </c>
      <c r="C16">
        <v>0.62875862121582005</v>
      </c>
      <c r="D16">
        <f t="shared" si="1"/>
        <v>1.5462339512823093</v>
      </c>
      <c r="E16" t="s">
        <v>41</v>
      </c>
      <c r="F16" t="s">
        <v>42</v>
      </c>
      <c r="G16" t="s">
        <v>43</v>
      </c>
      <c r="H16">
        <v>1</v>
      </c>
      <c r="I16">
        <v>5.5</v>
      </c>
      <c r="J16">
        <v>26.646999999999998</v>
      </c>
      <c r="K16">
        <v>11.464</v>
      </c>
      <c r="L16">
        <v>164640000</v>
      </c>
      <c r="M16">
        <v>12665000</v>
      </c>
      <c r="N16">
        <v>14.40671</v>
      </c>
      <c r="O16">
        <v>14.596629999999999</v>
      </c>
      <c r="P16">
        <v>14.113429999999999</v>
      </c>
      <c r="Q16">
        <v>14.462569999999999</v>
      </c>
      <c r="R16">
        <v>15.164720000000001</v>
      </c>
      <c r="S16">
        <v>12.6633</v>
      </c>
      <c r="T16">
        <v>14.06457</v>
      </c>
      <c r="U16">
        <v>14.20543</v>
      </c>
      <c r="V16">
        <v>14.39676</v>
      </c>
      <c r="W16">
        <v>14.270200000000001</v>
      </c>
      <c r="X16">
        <v>3</v>
      </c>
    </row>
    <row r="17" spans="1:24" x14ac:dyDescent="0.2">
      <c r="A17">
        <v>0.91308100101114997</v>
      </c>
      <c r="B17">
        <f t="shared" si="0"/>
        <v>0.12215718014576124</v>
      </c>
      <c r="C17">
        <v>0.31751155853271501</v>
      </c>
      <c r="D17">
        <f t="shared" si="1"/>
        <v>1.246179214135787</v>
      </c>
      <c r="E17" t="s">
        <v>44</v>
      </c>
      <c r="F17" t="s">
        <v>45</v>
      </c>
      <c r="G17" t="s">
        <v>46</v>
      </c>
      <c r="H17">
        <v>3</v>
      </c>
      <c r="I17">
        <v>7.5</v>
      </c>
      <c r="J17">
        <v>55.610999999999997</v>
      </c>
      <c r="K17">
        <v>24.581</v>
      </c>
      <c r="L17">
        <v>204170000</v>
      </c>
      <c r="M17">
        <v>8167000</v>
      </c>
      <c r="N17">
        <v>16.091729999999998</v>
      </c>
      <c r="O17">
        <v>15.926869999999999</v>
      </c>
      <c r="P17">
        <v>15.879339999999999</v>
      </c>
      <c r="Q17">
        <v>15.55447</v>
      </c>
      <c r="R17">
        <v>15.7836</v>
      </c>
      <c r="S17">
        <v>16.091010000000001</v>
      </c>
      <c r="T17">
        <v>15.38785</v>
      </c>
      <c r="U17">
        <v>15.19754</v>
      </c>
      <c r="V17">
        <v>15.30082</v>
      </c>
      <c r="W17">
        <v>15.671239999999999</v>
      </c>
      <c r="X17">
        <v>6</v>
      </c>
    </row>
    <row r="18" spans="1:24" x14ac:dyDescent="0.2">
      <c r="A18">
        <v>0.81729107586741201</v>
      </c>
      <c r="B18">
        <f t="shared" si="0"/>
        <v>0.1523031634792511</v>
      </c>
      <c r="C18">
        <v>-0.237269783020018</v>
      </c>
      <c r="D18">
        <f t="shared" si="1"/>
        <v>0.84834924612326368</v>
      </c>
      <c r="E18" t="s">
        <v>47</v>
      </c>
      <c r="F18" t="s">
        <v>48</v>
      </c>
      <c r="G18" t="s">
        <v>49</v>
      </c>
      <c r="H18">
        <v>2</v>
      </c>
      <c r="I18">
        <v>4.7</v>
      </c>
      <c r="J18">
        <v>44.622</v>
      </c>
      <c r="K18">
        <v>26.716999999999999</v>
      </c>
      <c r="L18">
        <v>6642700</v>
      </c>
      <c r="M18">
        <v>369040</v>
      </c>
      <c r="N18">
        <v>13.428129999999999</v>
      </c>
      <c r="O18">
        <v>12.79561</v>
      </c>
      <c r="P18">
        <v>12.93624</v>
      </c>
      <c r="Q18">
        <v>12.9909</v>
      </c>
      <c r="R18">
        <v>12.887689999999999</v>
      </c>
      <c r="S18">
        <v>13.497450000000001</v>
      </c>
      <c r="T18">
        <v>13.15315</v>
      </c>
      <c r="U18">
        <v>13.139989999999999</v>
      </c>
      <c r="V18">
        <v>12.96857</v>
      </c>
      <c r="W18">
        <v>13.46575</v>
      </c>
      <c r="X18">
        <v>2</v>
      </c>
    </row>
    <row r="19" spans="1:24" x14ac:dyDescent="0.2">
      <c r="A19">
        <v>0.81006360205939698</v>
      </c>
      <c r="B19">
        <f t="shared" si="0"/>
        <v>0.15485898126373693</v>
      </c>
      <c r="C19">
        <v>0.44842662811279299</v>
      </c>
      <c r="D19">
        <f t="shared" si="1"/>
        <v>1.3645512949726768</v>
      </c>
      <c r="E19" t="s">
        <v>50</v>
      </c>
      <c r="F19" t="s">
        <v>51</v>
      </c>
      <c r="G19" t="s">
        <v>52</v>
      </c>
      <c r="H19">
        <v>1</v>
      </c>
      <c r="I19">
        <v>4.4000000000000004</v>
      </c>
      <c r="J19">
        <v>20.72</v>
      </c>
      <c r="K19">
        <v>-2</v>
      </c>
      <c r="L19">
        <v>386190000</v>
      </c>
      <c r="M19">
        <v>29707000</v>
      </c>
      <c r="N19">
        <v>12.06331</v>
      </c>
      <c r="O19">
        <v>12.374560000000001</v>
      </c>
      <c r="P19">
        <v>12.0532</v>
      </c>
      <c r="Q19">
        <v>12.65465</v>
      </c>
      <c r="R19">
        <v>12.309979999999999</v>
      </c>
      <c r="S19">
        <v>10.81602</v>
      </c>
      <c r="T19">
        <v>12.15812</v>
      </c>
      <c r="U19">
        <v>12.21566</v>
      </c>
      <c r="V19">
        <v>11.885479999999999</v>
      </c>
      <c r="W19">
        <v>12.13829</v>
      </c>
      <c r="X19">
        <v>1</v>
      </c>
    </row>
    <row r="20" spans="1:24" x14ac:dyDescent="0.2">
      <c r="A20">
        <v>0.64944700114062104</v>
      </c>
      <c r="B20">
        <f t="shared" si="0"/>
        <v>0.22415735781416074</v>
      </c>
      <c r="C20">
        <v>0.67987079620361301</v>
      </c>
      <c r="D20">
        <f t="shared" si="1"/>
        <v>1.6019962783779569</v>
      </c>
      <c r="E20" t="s">
        <v>53</v>
      </c>
      <c r="F20" t="s">
        <v>54</v>
      </c>
      <c r="G20" t="s">
        <v>55</v>
      </c>
      <c r="H20">
        <v>1</v>
      </c>
      <c r="I20">
        <v>1</v>
      </c>
      <c r="J20">
        <v>96.747</v>
      </c>
      <c r="K20">
        <v>-2</v>
      </c>
      <c r="L20">
        <v>0</v>
      </c>
      <c r="M20">
        <v>0</v>
      </c>
      <c r="N20">
        <v>11.277100000000001</v>
      </c>
      <c r="O20">
        <v>11.393750000000001</v>
      </c>
      <c r="P20">
        <v>11.47944</v>
      </c>
      <c r="Q20">
        <v>11.208600000000001</v>
      </c>
      <c r="R20">
        <v>11.09731</v>
      </c>
      <c r="S20">
        <v>9.3080719999999992</v>
      </c>
      <c r="T20">
        <v>11.903919999999999</v>
      </c>
      <c r="U20">
        <v>10.70387</v>
      </c>
      <c r="V20">
        <v>11.533340000000001</v>
      </c>
      <c r="W20">
        <v>9.6076320000000006</v>
      </c>
      <c r="X20">
        <v>0</v>
      </c>
    </row>
    <row r="21" spans="1:24" x14ac:dyDescent="0.2">
      <c r="A21">
        <v>0.61813234178121301</v>
      </c>
      <c r="B21">
        <f t="shared" si="0"/>
        <v>0.24091711743924538</v>
      </c>
      <c r="C21">
        <v>0.73000698089599703</v>
      </c>
      <c r="D21">
        <f t="shared" si="1"/>
        <v>1.6586471174518609</v>
      </c>
      <c r="E21" t="s">
        <v>56</v>
      </c>
      <c r="F21" t="s">
        <v>57</v>
      </c>
      <c r="G21" t="s">
        <v>58</v>
      </c>
      <c r="H21">
        <v>1</v>
      </c>
      <c r="I21">
        <v>1.7</v>
      </c>
      <c r="J21">
        <v>59.146000000000001</v>
      </c>
      <c r="K21">
        <v>-2</v>
      </c>
      <c r="L21">
        <v>0</v>
      </c>
      <c r="M21">
        <v>0</v>
      </c>
      <c r="N21">
        <v>9.6238109999999999</v>
      </c>
      <c r="O21">
        <v>10.93385</v>
      </c>
      <c r="P21">
        <v>11.02933</v>
      </c>
      <c r="Q21">
        <v>12.19122</v>
      </c>
      <c r="R21">
        <v>11.06949</v>
      </c>
      <c r="S21">
        <v>8.9456869999999995</v>
      </c>
      <c r="T21">
        <v>10.504759999999999</v>
      </c>
      <c r="U21">
        <v>9.79697</v>
      </c>
      <c r="V21">
        <v>11.36401</v>
      </c>
      <c r="W21">
        <v>10.58624</v>
      </c>
      <c r="X21">
        <v>0</v>
      </c>
    </row>
    <row r="22" spans="1:24" x14ac:dyDescent="0.2">
      <c r="A22">
        <v>0.57792255671165405</v>
      </c>
      <c r="B22">
        <f t="shared" si="0"/>
        <v>0.26428799930348745</v>
      </c>
      <c r="C22">
        <v>0.90212545394897403</v>
      </c>
      <c r="D22">
        <f t="shared" si="1"/>
        <v>1.8688171954018731</v>
      </c>
      <c r="E22" t="s">
        <v>59</v>
      </c>
      <c r="F22" t="s">
        <v>60</v>
      </c>
      <c r="G22" t="s">
        <v>61</v>
      </c>
      <c r="H22">
        <v>1</v>
      </c>
      <c r="I22">
        <v>2.1</v>
      </c>
      <c r="J22">
        <v>34.305999999999997</v>
      </c>
      <c r="K22">
        <v>-2</v>
      </c>
      <c r="L22">
        <v>0</v>
      </c>
      <c r="M22">
        <v>0</v>
      </c>
      <c r="N22">
        <v>9.5397750000000006</v>
      </c>
      <c r="O22">
        <v>11.962680000000001</v>
      </c>
      <c r="P22">
        <v>11.353809999999999</v>
      </c>
      <c r="Q22">
        <v>10.4291</v>
      </c>
      <c r="R22">
        <v>11.83475</v>
      </c>
      <c r="S22">
        <v>7.8820490000000003</v>
      </c>
      <c r="T22">
        <v>11.183820000000001</v>
      </c>
      <c r="U22">
        <v>10.97268</v>
      </c>
      <c r="V22">
        <v>10.57532</v>
      </c>
      <c r="W22">
        <v>9.9956110000000002</v>
      </c>
      <c r="X22">
        <v>0</v>
      </c>
    </row>
    <row r="23" spans="1:24" x14ac:dyDescent="0.2">
      <c r="A23">
        <v>0.52946439625077202</v>
      </c>
      <c r="B23">
        <f t="shared" si="0"/>
        <v>0.29548511192016197</v>
      </c>
      <c r="C23">
        <v>0.32420368194580002</v>
      </c>
      <c r="D23">
        <f t="shared" si="1"/>
        <v>1.2519732017150567</v>
      </c>
      <c r="E23" t="s">
        <v>62</v>
      </c>
      <c r="F23" t="s">
        <v>63</v>
      </c>
      <c r="G23" t="s">
        <v>64</v>
      </c>
      <c r="H23">
        <v>1</v>
      </c>
      <c r="I23">
        <v>3.2</v>
      </c>
      <c r="J23">
        <v>25.568999999999999</v>
      </c>
      <c r="K23">
        <v>-2</v>
      </c>
      <c r="L23">
        <v>556610000</v>
      </c>
      <c r="M23">
        <v>50601000</v>
      </c>
      <c r="N23">
        <v>11.13311</v>
      </c>
      <c r="O23">
        <v>12.13139</v>
      </c>
      <c r="P23">
        <v>11.90591</v>
      </c>
      <c r="Q23">
        <v>11.948639999999999</v>
      </c>
      <c r="R23">
        <v>12.03148</v>
      </c>
      <c r="S23">
        <v>10.70209</v>
      </c>
      <c r="T23">
        <v>11.73343</v>
      </c>
      <c r="U23">
        <v>11.888669999999999</v>
      </c>
      <c r="V23">
        <v>11.90086</v>
      </c>
      <c r="W23">
        <v>11.304460000000001</v>
      </c>
      <c r="X23">
        <v>2</v>
      </c>
    </row>
    <row r="24" spans="1:24" x14ac:dyDescent="0.2">
      <c r="A24">
        <v>0.52414780419732898</v>
      </c>
      <c r="B24">
        <f t="shared" si="0"/>
        <v>0.2991246447244435</v>
      </c>
      <c r="C24">
        <v>0.84118642807006905</v>
      </c>
      <c r="D24">
        <f t="shared" si="1"/>
        <v>1.7915228295509757</v>
      </c>
      <c r="E24" t="s">
        <v>65</v>
      </c>
      <c r="F24" t="s">
        <v>66</v>
      </c>
      <c r="G24" t="s">
        <v>67</v>
      </c>
      <c r="H24">
        <v>1</v>
      </c>
      <c r="I24">
        <v>0.3</v>
      </c>
      <c r="J24">
        <v>354.33</v>
      </c>
      <c r="K24">
        <v>-2</v>
      </c>
      <c r="L24">
        <v>0</v>
      </c>
      <c r="M24">
        <v>0</v>
      </c>
      <c r="N24">
        <v>11.68647</v>
      </c>
      <c r="O24">
        <v>11.49883</v>
      </c>
      <c r="P24">
        <v>11.8781</v>
      </c>
      <c r="Q24">
        <v>11.44163</v>
      </c>
      <c r="R24">
        <v>9.4101040000000005</v>
      </c>
      <c r="S24">
        <v>7.9266209999999999</v>
      </c>
      <c r="T24">
        <v>10.94341</v>
      </c>
      <c r="U24">
        <v>11.10022</v>
      </c>
      <c r="V24">
        <v>10.638999999999999</v>
      </c>
      <c r="W24">
        <v>11.09995</v>
      </c>
      <c r="X24">
        <v>0</v>
      </c>
    </row>
    <row r="25" spans="1:24" x14ac:dyDescent="0.2">
      <c r="A25">
        <v>0.49229096637787301</v>
      </c>
      <c r="B25">
        <f t="shared" si="0"/>
        <v>0.32189114789748507</v>
      </c>
      <c r="C25">
        <v>-0.185985374450684</v>
      </c>
      <c r="D25">
        <f t="shared" si="1"/>
        <v>0.87904847235963413</v>
      </c>
      <c r="E25" t="s">
        <v>68</v>
      </c>
      <c r="F25" t="s">
        <v>69</v>
      </c>
      <c r="G25" t="s">
        <v>70</v>
      </c>
      <c r="H25">
        <v>2</v>
      </c>
      <c r="I25">
        <v>3.1</v>
      </c>
      <c r="J25">
        <v>120.04</v>
      </c>
      <c r="K25">
        <v>9.4130000000000003</v>
      </c>
      <c r="L25">
        <v>52124000</v>
      </c>
      <c r="M25">
        <v>777980</v>
      </c>
      <c r="N25">
        <v>14.12494</v>
      </c>
      <c r="O25">
        <v>14.768840000000001</v>
      </c>
      <c r="P25">
        <v>14.778919999999999</v>
      </c>
      <c r="Q25">
        <v>14.658289999999999</v>
      </c>
      <c r="R25">
        <v>14.765129999999999</v>
      </c>
      <c r="S25">
        <v>14.35244</v>
      </c>
      <c r="T25">
        <v>14.87792</v>
      </c>
      <c r="U25">
        <v>14.895659999999999</v>
      </c>
      <c r="V25">
        <v>14.799720000000001</v>
      </c>
      <c r="W25">
        <v>15.10031</v>
      </c>
      <c r="X25">
        <v>4</v>
      </c>
    </row>
    <row r="26" spans="1:24" x14ac:dyDescent="0.2">
      <c r="A26">
        <v>0.46422731383256099</v>
      </c>
      <c r="B26">
        <f t="shared" si="0"/>
        <v>0.34337817347789051</v>
      </c>
      <c r="C26">
        <v>0.52809925079345599</v>
      </c>
      <c r="D26">
        <f t="shared" si="1"/>
        <v>1.4420280729570072</v>
      </c>
      <c r="E26" t="s">
        <v>71</v>
      </c>
      <c r="F26" t="s">
        <v>72</v>
      </c>
      <c r="G26" t="s">
        <v>73</v>
      </c>
      <c r="H26">
        <v>1</v>
      </c>
      <c r="I26">
        <v>1.7</v>
      </c>
      <c r="J26">
        <v>84.125</v>
      </c>
      <c r="K26">
        <v>-2</v>
      </c>
      <c r="L26">
        <v>0</v>
      </c>
      <c r="M26">
        <v>0</v>
      </c>
      <c r="N26">
        <v>10.215490000000001</v>
      </c>
      <c r="O26">
        <v>11.25539</v>
      </c>
      <c r="P26">
        <v>11.709519999999999</v>
      </c>
      <c r="Q26">
        <v>10.325979999999999</v>
      </c>
      <c r="R26">
        <v>11.45645</v>
      </c>
      <c r="S26">
        <v>8.9452239999999996</v>
      </c>
      <c r="T26">
        <v>11.5144</v>
      </c>
      <c r="U26">
        <v>10.30237</v>
      </c>
      <c r="V26">
        <v>10.68802</v>
      </c>
      <c r="W26">
        <v>10.87232</v>
      </c>
      <c r="X26">
        <v>0</v>
      </c>
    </row>
    <row r="27" spans="1:24" x14ac:dyDescent="0.2">
      <c r="A27">
        <v>0.45245629291482797</v>
      </c>
      <c r="B27">
        <f t="shared" si="0"/>
        <v>0.35281229160822741</v>
      </c>
      <c r="C27">
        <v>0.41939773559570298</v>
      </c>
      <c r="D27">
        <f t="shared" si="1"/>
        <v>1.3373691429586225</v>
      </c>
      <c r="E27" t="s">
        <v>74</v>
      </c>
      <c r="F27" t="s">
        <v>75</v>
      </c>
      <c r="G27" t="s">
        <v>76</v>
      </c>
      <c r="H27">
        <v>1</v>
      </c>
      <c r="I27">
        <v>1.6</v>
      </c>
      <c r="J27">
        <v>69.057000000000002</v>
      </c>
      <c r="K27">
        <v>1.7649999999999999</v>
      </c>
      <c r="L27">
        <v>0</v>
      </c>
      <c r="M27">
        <v>0</v>
      </c>
      <c r="N27">
        <v>11.018739999999999</v>
      </c>
      <c r="O27">
        <v>11.012600000000001</v>
      </c>
      <c r="P27">
        <v>10.453139999999999</v>
      </c>
      <c r="Q27">
        <v>11.997859999999999</v>
      </c>
      <c r="R27">
        <v>10.481439999999999</v>
      </c>
      <c r="S27">
        <v>9.7030720000000006</v>
      </c>
      <c r="T27">
        <v>11.27899</v>
      </c>
      <c r="U27">
        <v>10.80607</v>
      </c>
      <c r="V27">
        <v>9.9312090000000008</v>
      </c>
      <c r="W27">
        <v>11.147449999999999</v>
      </c>
      <c r="X27">
        <v>0</v>
      </c>
    </row>
    <row r="28" spans="1:24" x14ac:dyDescent="0.2">
      <c r="A28">
        <v>0.42423175071622798</v>
      </c>
      <c r="B28">
        <f t="shared" si="0"/>
        <v>0.3765028337636051</v>
      </c>
      <c r="C28">
        <v>0.32601718902588001</v>
      </c>
      <c r="D28">
        <f t="shared" si="1"/>
        <v>1.2535479557799554</v>
      </c>
      <c r="E28" t="s">
        <v>77</v>
      </c>
      <c r="F28" t="s">
        <v>78</v>
      </c>
      <c r="G28" t="s">
        <v>79</v>
      </c>
      <c r="H28">
        <v>1</v>
      </c>
      <c r="I28">
        <v>1.9</v>
      </c>
      <c r="J28">
        <v>52.537999999999997</v>
      </c>
      <c r="K28">
        <v>-2</v>
      </c>
      <c r="L28">
        <v>0</v>
      </c>
      <c r="M28">
        <v>0</v>
      </c>
      <c r="N28">
        <v>9.9074340000000003</v>
      </c>
      <c r="O28">
        <v>11.57443</v>
      </c>
      <c r="P28">
        <v>11.31442</v>
      </c>
      <c r="Q28">
        <v>10.843220000000001</v>
      </c>
      <c r="R28">
        <v>10.867760000000001</v>
      </c>
      <c r="S28">
        <v>10.386760000000001</v>
      </c>
      <c r="T28">
        <v>10.447900000000001</v>
      </c>
      <c r="U28">
        <v>10.05307</v>
      </c>
      <c r="V28">
        <v>10.73753</v>
      </c>
      <c r="W28">
        <v>11.25192</v>
      </c>
      <c r="X28">
        <v>0</v>
      </c>
    </row>
    <row r="29" spans="1:24" x14ac:dyDescent="0.2">
      <c r="A29">
        <v>0.41357598217451802</v>
      </c>
      <c r="B29">
        <f t="shared" si="0"/>
        <v>0.38585489828228547</v>
      </c>
      <c r="C29">
        <v>0.46101779937744197</v>
      </c>
      <c r="D29">
        <f t="shared" si="1"/>
        <v>1.3765125843314749</v>
      </c>
      <c r="E29" t="s">
        <v>80</v>
      </c>
      <c r="F29" t="s">
        <v>81</v>
      </c>
      <c r="G29" t="s">
        <v>82</v>
      </c>
      <c r="H29">
        <v>1</v>
      </c>
      <c r="I29">
        <v>0.6</v>
      </c>
      <c r="J29">
        <v>231.7</v>
      </c>
      <c r="K29">
        <v>-2</v>
      </c>
      <c r="L29">
        <v>0</v>
      </c>
      <c r="M29">
        <v>0</v>
      </c>
      <c r="N29">
        <v>11.30959</v>
      </c>
      <c r="O29">
        <v>10.913690000000001</v>
      </c>
      <c r="P29">
        <v>11.39817</v>
      </c>
      <c r="Q29">
        <v>11.44008</v>
      </c>
      <c r="R29">
        <v>11.364839999999999</v>
      </c>
      <c r="S29">
        <v>8.8791989999999998</v>
      </c>
      <c r="T29">
        <v>11.375870000000001</v>
      </c>
      <c r="U29">
        <v>11.15324</v>
      </c>
      <c r="V29">
        <v>11.123139999999999</v>
      </c>
      <c r="W29">
        <v>11.58982</v>
      </c>
      <c r="X29">
        <v>0</v>
      </c>
    </row>
    <row r="30" spans="1:24" x14ac:dyDescent="0.2">
      <c r="A30">
        <v>0.412993615858811</v>
      </c>
      <c r="B30">
        <f t="shared" si="0"/>
        <v>0.38637265670132431</v>
      </c>
      <c r="C30">
        <v>0.72681093215942405</v>
      </c>
      <c r="D30">
        <f t="shared" si="1"/>
        <v>1.6549767301973288</v>
      </c>
      <c r="E30" t="s">
        <v>83</v>
      </c>
      <c r="G30" t="s">
        <v>84</v>
      </c>
      <c r="H30">
        <v>1</v>
      </c>
      <c r="I30">
        <v>7.3</v>
      </c>
      <c r="J30">
        <v>18.885000000000002</v>
      </c>
      <c r="K30">
        <v>-2</v>
      </c>
      <c r="L30">
        <v>0</v>
      </c>
      <c r="M30">
        <v>0</v>
      </c>
      <c r="N30">
        <v>9.9583019999999998</v>
      </c>
      <c r="O30">
        <v>10.76271</v>
      </c>
      <c r="P30">
        <v>11.874919999999999</v>
      </c>
      <c r="Q30">
        <v>11.80401</v>
      </c>
      <c r="R30">
        <v>11.48462</v>
      </c>
      <c r="S30">
        <v>7.9928520000000001</v>
      </c>
      <c r="T30">
        <v>11.34759</v>
      </c>
      <c r="U30">
        <v>10.426489999999999</v>
      </c>
      <c r="V30">
        <v>12.205679999999999</v>
      </c>
      <c r="W30">
        <v>10.27788</v>
      </c>
      <c r="X30">
        <v>0</v>
      </c>
    </row>
    <row r="31" spans="1:24" x14ac:dyDescent="0.2">
      <c r="A31">
        <v>0.40996956868690798</v>
      </c>
      <c r="B31">
        <f t="shared" si="0"/>
        <v>0.38907240661031794</v>
      </c>
      <c r="C31">
        <v>0.38203277587890699</v>
      </c>
      <c r="D31">
        <f t="shared" si="1"/>
        <v>1.3031767552586031</v>
      </c>
      <c r="E31" t="s">
        <v>85</v>
      </c>
      <c r="F31" t="s">
        <v>86</v>
      </c>
      <c r="G31" t="s">
        <v>87</v>
      </c>
      <c r="H31">
        <v>1</v>
      </c>
      <c r="I31">
        <v>2</v>
      </c>
      <c r="J31">
        <v>45.598999999999997</v>
      </c>
      <c r="K31">
        <v>-2</v>
      </c>
      <c r="L31">
        <v>0</v>
      </c>
      <c r="M31">
        <v>0</v>
      </c>
      <c r="N31">
        <v>11.37748</v>
      </c>
      <c r="O31">
        <v>10.58283</v>
      </c>
      <c r="P31">
        <v>11.15136</v>
      </c>
      <c r="Q31">
        <v>11.39447</v>
      </c>
      <c r="R31">
        <v>10.85378</v>
      </c>
      <c r="S31">
        <v>9.2627790000000001</v>
      </c>
      <c r="T31">
        <v>10.792809999999999</v>
      </c>
      <c r="U31">
        <v>10.86073</v>
      </c>
      <c r="V31">
        <v>11.645630000000001</v>
      </c>
      <c r="W31">
        <v>10.887790000000001</v>
      </c>
      <c r="X31">
        <v>0</v>
      </c>
    </row>
    <row r="32" spans="1:24" x14ac:dyDescent="0.2">
      <c r="A32">
        <v>0.407832950786083</v>
      </c>
      <c r="B32">
        <f t="shared" si="0"/>
        <v>0.39099125971691034</v>
      </c>
      <c r="C32">
        <v>0.59669551849365199</v>
      </c>
      <c r="D32">
        <f t="shared" si="1"/>
        <v>1.5122488027396623</v>
      </c>
      <c r="E32" t="s">
        <v>88</v>
      </c>
      <c r="F32" t="s">
        <v>89</v>
      </c>
      <c r="G32" t="s">
        <v>90</v>
      </c>
      <c r="H32">
        <v>1</v>
      </c>
      <c r="I32">
        <v>5.0999999999999996</v>
      </c>
      <c r="J32">
        <v>15.244</v>
      </c>
      <c r="K32">
        <v>5.2314999999999996</v>
      </c>
      <c r="L32">
        <v>0</v>
      </c>
      <c r="M32">
        <v>0</v>
      </c>
      <c r="N32">
        <v>9.4844629999999999</v>
      </c>
      <c r="O32">
        <v>10.944599999999999</v>
      </c>
      <c r="P32">
        <v>11.00403</v>
      </c>
      <c r="Q32">
        <v>11.95227</v>
      </c>
      <c r="R32">
        <v>11.472</v>
      </c>
      <c r="S32">
        <v>8.4131870000000006</v>
      </c>
      <c r="T32">
        <v>10.54105</v>
      </c>
      <c r="U32">
        <v>11.28885</v>
      </c>
      <c r="V32">
        <v>10.55608</v>
      </c>
      <c r="W32">
        <v>11.074719999999999</v>
      </c>
      <c r="X32">
        <v>0</v>
      </c>
    </row>
    <row r="33" spans="1:24" x14ac:dyDescent="0.2">
      <c r="A33">
        <v>0.40164417570011601</v>
      </c>
      <c r="B33">
        <f t="shared" si="0"/>
        <v>0.39660284412456609</v>
      </c>
      <c r="C33">
        <v>-9.8756790161132799E-2</v>
      </c>
      <c r="D33">
        <f t="shared" si="1"/>
        <v>0.9338373581483288</v>
      </c>
      <c r="E33" t="s">
        <v>91</v>
      </c>
      <c r="F33" t="s">
        <v>92</v>
      </c>
      <c r="G33" t="s">
        <v>93</v>
      </c>
      <c r="H33">
        <v>8</v>
      </c>
      <c r="I33">
        <v>53.6</v>
      </c>
      <c r="J33">
        <v>15.436999999999999</v>
      </c>
      <c r="K33">
        <v>40.203000000000003</v>
      </c>
      <c r="L33">
        <v>1207100000</v>
      </c>
      <c r="M33">
        <v>150890000</v>
      </c>
      <c r="N33">
        <v>17.527090000000001</v>
      </c>
      <c r="O33">
        <v>17.755289999999999</v>
      </c>
      <c r="P33">
        <v>18.027339999999999</v>
      </c>
      <c r="Q33">
        <v>17.853470000000002</v>
      </c>
      <c r="R33">
        <v>18.033930000000002</v>
      </c>
      <c r="S33">
        <v>17.815829999999998</v>
      </c>
      <c r="T33">
        <v>17.807649999999999</v>
      </c>
      <c r="U33">
        <v>18.09947</v>
      </c>
      <c r="V33">
        <v>18.022570000000002</v>
      </c>
      <c r="W33">
        <v>17.94539</v>
      </c>
      <c r="X33">
        <v>25</v>
      </c>
    </row>
    <row r="34" spans="1:24" x14ac:dyDescent="0.2">
      <c r="A34">
        <v>0.397973457903332</v>
      </c>
      <c r="B34">
        <f t="shared" si="0"/>
        <v>0.39996919330583613</v>
      </c>
      <c r="C34">
        <v>0.18363819122314601</v>
      </c>
      <c r="D34">
        <f t="shared" si="1"/>
        <v>1.1357443994398391</v>
      </c>
      <c r="E34" t="s">
        <v>94</v>
      </c>
      <c r="F34" t="s">
        <v>95</v>
      </c>
      <c r="G34" t="s">
        <v>96</v>
      </c>
      <c r="H34">
        <v>2</v>
      </c>
      <c r="I34">
        <v>6.3</v>
      </c>
      <c r="J34">
        <v>51.42</v>
      </c>
      <c r="K34">
        <v>13.723000000000001</v>
      </c>
      <c r="L34">
        <v>128980000</v>
      </c>
      <c r="M34">
        <v>6788300</v>
      </c>
      <c r="N34">
        <v>15.044639999999999</v>
      </c>
      <c r="O34">
        <v>14.519019999999999</v>
      </c>
      <c r="P34">
        <v>14.98113</v>
      </c>
      <c r="Q34">
        <v>14.716390000000001</v>
      </c>
      <c r="R34">
        <v>14.649609999999999</v>
      </c>
      <c r="S34">
        <v>15.259919999999999</v>
      </c>
      <c r="T34">
        <v>14.266970000000001</v>
      </c>
      <c r="U34">
        <v>14.60196</v>
      </c>
      <c r="V34">
        <v>14.272270000000001</v>
      </c>
      <c r="W34">
        <v>14.5915</v>
      </c>
      <c r="X34">
        <v>6</v>
      </c>
    </row>
    <row r="35" spans="1:24" x14ac:dyDescent="0.2">
      <c r="A35">
        <v>0.38626703789783201</v>
      </c>
      <c r="B35">
        <f t="shared" si="0"/>
        <v>0.41089699210559827</v>
      </c>
      <c r="C35">
        <v>-0.123634147644044</v>
      </c>
      <c r="D35">
        <f t="shared" si="1"/>
        <v>0.91787261568506773</v>
      </c>
      <c r="E35" t="s">
        <v>97</v>
      </c>
      <c r="F35" t="s">
        <v>98</v>
      </c>
      <c r="G35" t="s">
        <v>99</v>
      </c>
      <c r="H35">
        <v>3</v>
      </c>
      <c r="I35">
        <v>12.6</v>
      </c>
      <c r="J35">
        <v>34.295999999999999</v>
      </c>
      <c r="K35">
        <v>6.0983000000000001</v>
      </c>
      <c r="L35">
        <v>351480000</v>
      </c>
      <c r="M35">
        <v>27037000</v>
      </c>
      <c r="N35">
        <v>14.915150000000001</v>
      </c>
      <c r="O35">
        <v>15.47372</v>
      </c>
      <c r="P35">
        <v>15.409000000000001</v>
      </c>
      <c r="Q35">
        <v>15.371969999999999</v>
      </c>
      <c r="R35">
        <v>15.54623</v>
      </c>
      <c r="S35">
        <v>15.13824</v>
      </c>
      <c r="T35">
        <v>15.43683</v>
      </c>
      <c r="U35">
        <v>15.601050000000001</v>
      </c>
      <c r="V35">
        <v>15.518050000000001</v>
      </c>
      <c r="W35">
        <v>15.64007</v>
      </c>
      <c r="X35">
        <v>8</v>
      </c>
    </row>
    <row r="36" spans="1:24" x14ac:dyDescent="0.2">
      <c r="A36">
        <v>0.38407413512734501</v>
      </c>
      <c r="B36">
        <f t="shared" si="0"/>
        <v>0.41297699979173064</v>
      </c>
      <c r="C36">
        <v>-0.39403018951416002</v>
      </c>
      <c r="D36">
        <f t="shared" si="1"/>
        <v>0.76100076572102826</v>
      </c>
      <c r="E36" t="s">
        <v>100</v>
      </c>
      <c r="F36" t="s">
        <v>101</v>
      </c>
      <c r="G36" t="s">
        <v>102</v>
      </c>
      <c r="H36">
        <v>1</v>
      </c>
      <c r="I36">
        <v>2.2999999999999998</v>
      </c>
      <c r="J36">
        <v>35.040999999999997</v>
      </c>
      <c r="K36">
        <v>-2</v>
      </c>
      <c r="L36">
        <v>0</v>
      </c>
      <c r="M36">
        <v>0</v>
      </c>
      <c r="N36">
        <v>10.408620000000001</v>
      </c>
      <c r="O36">
        <v>10.773870000000001</v>
      </c>
      <c r="P36">
        <v>10.49492</v>
      </c>
      <c r="Q36">
        <v>10.92667</v>
      </c>
      <c r="R36">
        <v>11.450760000000001</v>
      </c>
      <c r="S36">
        <v>9.8103890000000007</v>
      </c>
      <c r="T36">
        <v>12.34557</v>
      </c>
      <c r="U36">
        <v>10.92041</v>
      </c>
      <c r="V36">
        <v>11.41812</v>
      </c>
      <c r="W36">
        <v>11.5305</v>
      </c>
      <c r="X36">
        <v>0</v>
      </c>
    </row>
    <row r="37" spans="1:24" x14ac:dyDescent="0.2">
      <c r="A37">
        <v>0.37293188868314597</v>
      </c>
      <c r="B37">
        <f t="shared" si="0"/>
        <v>0.42370941207706414</v>
      </c>
      <c r="C37">
        <v>0.43506431579589799</v>
      </c>
      <c r="D37">
        <f t="shared" si="1"/>
        <v>1.3519711029790755</v>
      </c>
      <c r="E37" t="s">
        <v>103</v>
      </c>
      <c r="G37" t="s">
        <v>104</v>
      </c>
      <c r="H37">
        <v>1</v>
      </c>
      <c r="I37">
        <v>1.5</v>
      </c>
      <c r="J37">
        <v>62.798000000000002</v>
      </c>
      <c r="K37">
        <v>-2</v>
      </c>
      <c r="L37">
        <v>0</v>
      </c>
      <c r="M37">
        <v>0</v>
      </c>
      <c r="N37">
        <v>9.7908460000000002</v>
      </c>
      <c r="O37">
        <v>11.00897</v>
      </c>
      <c r="P37">
        <v>11.62045</v>
      </c>
      <c r="Q37">
        <v>10.71101</v>
      </c>
      <c r="R37">
        <v>10.563359999999999</v>
      </c>
      <c r="S37">
        <v>8.9218849999999996</v>
      </c>
      <c r="T37">
        <v>10.71274</v>
      </c>
      <c r="U37">
        <v>11.30476</v>
      </c>
      <c r="V37">
        <v>9.8066589999999998</v>
      </c>
      <c r="W37">
        <v>10.77327</v>
      </c>
      <c r="X37">
        <v>0</v>
      </c>
    </row>
    <row r="38" spans="1:24" x14ac:dyDescent="0.2">
      <c r="A38">
        <v>0.33030913630415298</v>
      </c>
      <c r="B38">
        <f t="shared" si="0"/>
        <v>0.46740231996608228</v>
      </c>
      <c r="C38">
        <v>-0.126351547241212</v>
      </c>
      <c r="D38">
        <f t="shared" si="1"/>
        <v>0.91614537668480389</v>
      </c>
      <c r="E38" t="s">
        <v>105</v>
      </c>
      <c r="F38" t="s">
        <v>106</v>
      </c>
      <c r="G38" t="s">
        <v>107</v>
      </c>
      <c r="H38">
        <v>1</v>
      </c>
      <c r="I38">
        <v>3.5</v>
      </c>
      <c r="J38">
        <v>31.524000000000001</v>
      </c>
      <c r="K38">
        <v>2.3151999999999999</v>
      </c>
      <c r="L38">
        <v>0</v>
      </c>
      <c r="M38">
        <v>0</v>
      </c>
      <c r="N38">
        <v>10.74844</v>
      </c>
      <c r="O38">
        <v>10.669560000000001</v>
      </c>
      <c r="P38">
        <v>10.431699999999999</v>
      </c>
      <c r="Q38">
        <v>10.522740000000001</v>
      </c>
      <c r="R38">
        <v>11.00956</v>
      </c>
      <c r="S38">
        <v>10.466139999999999</v>
      </c>
      <c r="T38">
        <v>11.000360000000001</v>
      </c>
      <c r="U38">
        <v>10.7278</v>
      </c>
      <c r="V38">
        <v>11.199529999999999</v>
      </c>
      <c r="W38">
        <v>10.61993</v>
      </c>
      <c r="X38">
        <v>0</v>
      </c>
    </row>
    <row r="39" spans="1:24" x14ac:dyDescent="0.2">
      <c r="A39">
        <v>0.316551457417176</v>
      </c>
      <c r="B39">
        <f t="shared" si="0"/>
        <v>0.48244581404141756</v>
      </c>
      <c r="C39">
        <v>-0.64346942901611304</v>
      </c>
      <c r="D39">
        <f t="shared" si="1"/>
        <v>0.64017159556262926</v>
      </c>
      <c r="E39" t="s">
        <v>108</v>
      </c>
      <c r="F39" t="s">
        <v>109</v>
      </c>
      <c r="G39" t="s">
        <v>110</v>
      </c>
      <c r="H39">
        <v>1</v>
      </c>
      <c r="I39">
        <v>3.5</v>
      </c>
      <c r="J39">
        <v>27.082999999999998</v>
      </c>
      <c r="K39">
        <v>-2</v>
      </c>
      <c r="L39">
        <v>14306000</v>
      </c>
      <c r="M39">
        <v>1021900</v>
      </c>
      <c r="N39">
        <v>11.91893</v>
      </c>
      <c r="O39">
        <v>12.346399999999999</v>
      </c>
      <c r="P39">
        <v>11.99184</v>
      </c>
      <c r="Q39">
        <v>14.984220000000001</v>
      </c>
      <c r="R39">
        <v>11.854010000000001</v>
      </c>
      <c r="S39">
        <v>10.922689999999999</v>
      </c>
      <c r="T39">
        <v>14.238910000000001</v>
      </c>
      <c r="U39">
        <v>14.10528</v>
      </c>
      <c r="V39">
        <v>14.176439999999999</v>
      </c>
      <c r="W39">
        <v>12.869429999999999</v>
      </c>
      <c r="X39">
        <v>2</v>
      </c>
    </row>
    <row r="40" spans="1:24" x14ac:dyDescent="0.2">
      <c r="A40">
        <v>0.30718247468556198</v>
      </c>
      <c r="B40">
        <f t="shared" si="0"/>
        <v>0.49296663385358747</v>
      </c>
      <c r="C40">
        <v>-0.40583133697509799</v>
      </c>
      <c r="D40">
        <f t="shared" si="1"/>
        <v>0.75480122163013008</v>
      </c>
      <c r="E40" t="s">
        <v>111</v>
      </c>
      <c r="F40" t="s">
        <v>112</v>
      </c>
      <c r="G40" t="s">
        <v>113</v>
      </c>
      <c r="H40">
        <v>5</v>
      </c>
      <c r="I40">
        <v>14.7</v>
      </c>
      <c r="J40">
        <v>42.392000000000003</v>
      </c>
      <c r="K40">
        <v>18.553999999999998</v>
      </c>
      <c r="L40">
        <v>658400000</v>
      </c>
      <c r="M40">
        <v>31352000</v>
      </c>
      <c r="N40">
        <v>17.487770000000001</v>
      </c>
      <c r="O40">
        <v>15.770849999999999</v>
      </c>
      <c r="P40">
        <v>15.81537</v>
      </c>
      <c r="Q40">
        <v>15.53051</v>
      </c>
      <c r="R40">
        <v>15.78107</v>
      </c>
      <c r="S40">
        <v>18.205469999999998</v>
      </c>
      <c r="T40">
        <v>16.174060000000001</v>
      </c>
      <c r="U40">
        <v>15.92628</v>
      </c>
      <c r="V40">
        <v>15.82582</v>
      </c>
      <c r="W40">
        <v>16.283100000000001</v>
      </c>
      <c r="X40">
        <v>13</v>
      </c>
    </row>
    <row r="41" spans="1:24" x14ac:dyDescent="0.2">
      <c r="A41">
        <v>0.30628783242423202</v>
      </c>
      <c r="B41">
        <f t="shared" si="0"/>
        <v>0.4939831868423496</v>
      </c>
      <c r="C41">
        <v>0.36667098999023501</v>
      </c>
      <c r="D41">
        <f t="shared" si="1"/>
        <v>1.2893741723007814</v>
      </c>
      <c r="E41" t="s">
        <v>114</v>
      </c>
      <c r="F41" t="s">
        <v>115</v>
      </c>
      <c r="G41" t="s">
        <v>116</v>
      </c>
      <c r="H41">
        <v>1</v>
      </c>
      <c r="I41">
        <v>1.6</v>
      </c>
      <c r="J41">
        <v>87.415000000000006</v>
      </c>
      <c r="K41">
        <v>-2</v>
      </c>
      <c r="L41">
        <v>0</v>
      </c>
      <c r="M41">
        <v>0</v>
      </c>
      <c r="N41">
        <v>11.130420000000001</v>
      </c>
      <c r="O41">
        <v>10.52195</v>
      </c>
      <c r="P41">
        <v>12.5952</v>
      </c>
      <c r="Q41">
        <v>11.4491</v>
      </c>
      <c r="R41">
        <v>10.45154</v>
      </c>
      <c r="S41">
        <v>9.7121479999999991</v>
      </c>
      <c r="T41">
        <v>11.02594</v>
      </c>
      <c r="U41">
        <v>10.81832</v>
      </c>
      <c r="V41">
        <v>11.77969</v>
      </c>
      <c r="W41">
        <v>10.978770000000001</v>
      </c>
      <c r="X41">
        <v>0</v>
      </c>
    </row>
    <row r="42" spans="1:24" x14ac:dyDescent="0.2">
      <c r="A42">
        <v>0.30383149263442799</v>
      </c>
      <c r="B42">
        <f t="shared" si="0"/>
        <v>0.49678503792121192</v>
      </c>
      <c r="C42">
        <v>-0.21706199645996099</v>
      </c>
      <c r="D42">
        <f t="shared" si="1"/>
        <v>0.86031565975490731</v>
      </c>
      <c r="E42" t="s">
        <v>117</v>
      </c>
      <c r="F42" t="s">
        <v>118</v>
      </c>
      <c r="G42" t="s">
        <v>119</v>
      </c>
      <c r="H42">
        <v>1</v>
      </c>
      <c r="I42">
        <v>0.6</v>
      </c>
      <c r="J42">
        <v>255.37</v>
      </c>
      <c r="K42">
        <v>2.5133999999999999</v>
      </c>
      <c r="L42">
        <v>8318900</v>
      </c>
      <c r="M42">
        <v>95619</v>
      </c>
      <c r="N42">
        <v>11.787839999999999</v>
      </c>
      <c r="O42">
        <v>12.606260000000001</v>
      </c>
      <c r="P42">
        <v>12.713089999999999</v>
      </c>
      <c r="Q42">
        <v>12.542009999999999</v>
      </c>
      <c r="R42">
        <v>12.75657</v>
      </c>
      <c r="S42">
        <v>11.846690000000001</v>
      </c>
      <c r="T42">
        <v>12.542009999999999</v>
      </c>
      <c r="U42">
        <v>12.90146</v>
      </c>
      <c r="V42">
        <v>12.86018</v>
      </c>
      <c r="W42">
        <v>13.34075</v>
      </c>
      <c r="X42">
        <v>2</v>
      </c>
    </row>
    <row r="43" spans="1:24" x14ac:dyDescent="0.2">
      <c r="A43">
        <v>0.28826074566662202</v>
      </c>
      <c r="B43">
        <f t="shared" si="0"/>
        <v>0.51491939977015055</v>
      </c>
      <c r="C43">
        <v>0.34921607971191398</v>
      </c>
      <c r="D43">
        <f t="shared" si="1"/>
        <v>1.2738682547118871</v>
      </c>
      <c r="E43" t="s">
        <v>120</v>
      </c>
      <c r="F43" t="s">
        <v>121</v>
      </c>
      <c r="G43" t="s">
        <v>122</v>
      </c>
      <c r="H43">
        <v>1</v>
      </c>
      <c r="I43">
        <v>0.6</v>
      </c>
      <c r="J43">
        <v>280.56</v>
      </c>
      <c r="K43">
        <v>-2</v>
      </c>
      <c r="L43">
        <v>0</v>
      </c>
      <c r="M43">
        <v>0</v>
      </c>
      <c r="N43">
        <v>10.24897</v>
      </c>
      <c r="O43">
        <v>11.772460000000001</v>
      </c>
      <c r="P43">
        <v>8.9860810000000004</v>
      </c>
      <c r="Q43">
        <v>11.24864</v>
      </c>
      <c r="R43">
        <v>11.048360000000001</v>
      </c>
      <c r="S43">
        <v>9.863721</v>
      </c>
      <c r="T43">
        <v>10.57314</v>
      </c>
      <c r="U43">
        <v>10.556620000000001</v>
      </c>
      <c r="V43">
        <v>10.61275</v>
      </c>
      <c r="W43">
        <v>9.9522099999999991</v>
      </c>
      <c r="X43">
        <v>1</v>
      </c>
    </row>
    <row r="44" spans="1:24" x14ac:dyDescent="0.2">
      <c r="A44">
        <v>0.26832457617157601</v>
      </c>
      <c r="B44">
        <f t="shared" si="0"/>
        <v>0.5391075621962903</v>
      </c>
      <c r="C44">
        <v>0.37086105346679699</v>
      </c>
      <c r="D44">
        <f t="shared" si="1"/>
        <v>1.2931243845661795</v>
      </c>
      <c r="E44" t="s">
        <v>123</v>
      </c>
      <c r="F44" t="s">
        <v>124</v>
      </c>
      <c r="G44" t="s">
        <v>125</v>
      </c>
      <c r="H44">
        <v>1</v>
      </c>
      <c r="I44">
        <v>1.2</v>
      </c>
      <c r="J44">
        <v>88.188000000000002</v>
      </c>
      <c r="K44">
        <v>1.4144000000000001</v>
      </c>
      <c r="L44">
        <v>0</v>
      </c>
      <c r="M44">
        <v>0</v>
      </c>
      <c r="N44">
        <v>10.46998</v>
      </c>
      <c r="O44">
        <v>10.874420000000001</v>
      </c>
      <c r="P44">
        <v>11.141830000000001</v>
      </c>
      <c r="Q44">
        <v>11.50644</v>
      </c>
      <c r="R44">
        <v>10.28126</v>
      </c>
      <c r="S44">
        <v>8.4843240000000009</v>
      </c>
      <c r="T44">
        <v>11.1434</v>
      </c>
      <c r="U44">
        <v>10.972619999999999</v>
      </c>
      <c r="V44">
        <v>10.33334</v>
      </c>
      <c r="W44">
        <v>11.485950000000001</v>
      </c>
      <c r="X44">
        <v>1</v>
      </c>
    </row>
    <row r="45" spans="1:24" x14ac:dyDescent="0.2">
      <c r="A45">
        <v>0.25006381199393601</v>
      </c>
      <c r="B45">
        <f t="shared" si="0"/>
        <v>0.5622587050176675</v>
      </c>
      <c r="C45">
        <v>0.17064514160156299</v>
      </c>
      <c r="D45">
        <f t="shared" si="1"/>
        <v>1.1255616986890891</v>
      </c>
      <c r="E45" t="s">
        <v>126</v>
      </c>
      <c r="F45" t="s">
        <v>127</v>
      </c>
      <c r="G45" t="s">
        <v>128</v>
      </c>
      <c r="H45">
        <v>1</v>
      </c>
      <c r="I45">
        <v>0.7</v>
      </c>
      <c r="J45">
        <v>151.79</v>
      </c>
      <c r="K45">
        <v>-2</v>
      </c>
      <c r="L45">
        <v>0</v>
      </c>
      <c r="M45">
        <v>0</v>
      </c>
      <c r="N45">
        <v>11.11487</v>
      </c>
      <c r="O45">
        <v>11.33093</v>
      </c>
      <c r="P45">
        <v>11.466150000000001</v>
      </c>
      <c r="Q45">
        <v>10.8529</v>
      </c>
      <c r="R45">
        <v>10.56066</v>
      </c>
      <c r="S45">
        <v>10.995810000000001</v>
      </c>
      <c r="T45">
        <v>11.372490000000001</v>
      </c>
      <c r="U45">
        <v>11.270189999999999</v>
      </c>
      <c r="V45">
        <v>10.7517</v>
      </c>
      <c r="W45">
        <v>10.082090000000001</v>
      </c>
      <c r="X45">
        <v>0</v>
      </c>
    </row>
    <row r="46" spans="1:24" x14ac:dyDescent="0.2">
      <c r="A46">
        <v>0.23223739197841101</v>
      </c>
      <c r="B46">
        <f t="shared" si="0"/>
        <v>0.58581786001565317</v>
      </c>
      <c r="C46">
        <v>-0.259444427490235</v>
      </c>
      <c r="D46">
        <f t="shared" si="1"/>
        <v>0.83540956830219293</v>
      </c>
      <c r="E46" t="s">
        <v>129</v>
      </c>
      <c r="F46" t="s">
        <v>130</v>
      </c>
      <c r="G46" t="s">
        <v>131</v>
      </c>
      <c r="H46">
        <v>1</v>
      </c>
      <c r="I46">
        <v>2</v>
      </c>
      <c r="J46">
        <v>42.73</v>
      </c>
      <c r="K46">
        <v>1.5003</v>
      </c>
      <c r="L46">
        <v>0</v>
      </c>
      <c r="M46">
        <v>0</v>
      </c>
      <c r="N46">
        <v>10.906549999999999</v>
      </c>
      <c r="O46">
        <v>10.559340000000001</v>
      </c>
      <c r="P46">
        <v>10.98363</v>
      </c>
      <c r="Q46">
        <v>11.015470000000001</v>
      </c>
      <c r="R46">
        <v>10.497059999999999</v>
      </c>
      <c r="S46">
        <v>9.4928249999999998</v>
      </c>
      <c r="T46">
        <v>12.180389999999999</v>
      </c>
      <c r="U46">
        <v>11.30889</v>
      </c>
      <c r="V46">
        <v>10.86374</v>
      </c>
      <c r="W46">
        <v>11.41343</v>
      </c>
      <c r="X46">
        <v>1</v>
      </c>
    </row>
    <row r="47" spans="1:24" x14ac:dyDescent="0.2">
      <c r="A47">
        <v>0.18807770503279</v>
      </c>
      <c r="B47">
        <f t="shared" si="0"/>
        <v>0.64851838866796108</v>
      </c>
      <c r="C47">
        <v>0.245020866394043</v>
      </c>
      <c r="D47">
        <f t="shared" si="1"/>
        <v>1.185109911633736</v>
      </c>
      <c r="E47" t="s">
        <v>132</v>
      </c>
      <c r="F47" t="s">
        <v>133</v>
      </c>
      <c r="G47" t="s">
        <v>52</v>
      </c>
      <c r="H47">
        <v>1</v>
      </c>
      <c r="I47">
        <v>2.6</v>
      </c>
      <c r="J47">
        <v>62.552999999999997</v>
      </c>
      <c r="K47">
        <v>-2</v>
      </c>
      <c r="L47">
        <v>0</v>
      </c>
      <c r="M47">
        <v>0</v>
      </c>
      <c r="N47">
        <v>11.05472</v>
      </c>
      <c r="O47">
        <v>10.85946</v>
      </c>
      <c r="P47">
        <v>10.163919999999999</v>
      </c>
      <c r="Q47">
        <v>11.54157</v>
      </c>
      <c r="R47">
        <v>11.053470000000001</v>
      </c>
      <c r="S47">
        <v>9.1623520000000003</v>
      </c>
      <c r="T47">
        <v>10.530559999999999</v>
      </c>
      <c r="U47">
        <v>10.420019999999999</v>
      </c>
      <c r="V47">
        <v>11.578200000000001</v>
      </c>
      <c r="W47">
        <v>11.756919999999999</v>
      </c>
      <c r="X47">
        <v>0</v>
      </c>
    </row>
    <row r="48" spans="1:24" x14ac:dyDescent="0.2">
      <c r="A48">
        <v>0.18174008755187801</v>
      </c>
      <c r="B48">
        <f t="shared" si="0"/>
        <v>0.65805154398809118</v>
      </c>
      <c r="C48">
        <v>0.163364601135253</v>
      </c>
      <c r="D48">
        <f t="shared" si="1"/>
        <v>1.1198958754984203</v>
      </c>
      <c r="E48" t="s">
        <v>134</v>
      </c>
      <c r="F48" t="s">
        <v>135</v>
      </c>
      <c r="G48" t="s">
        <v>136</v>
      </c>
      <c r="H48">
        <v>1</v>
      </c>
      <c r="I48">
        <v>6.6</v>
      </c>
      <c r="J48">
        <v>22.475000000000001</v>
      </c>
      <c r="K48">
        <v>8.8896999999999995</v>
      </c>
      <c r="L48">
        <v>42366000</v>
      </c>
      <c r="M48">
        <v>8473300</v>
      </c>
      <c r="N48">
        <v>15.432700000000001</v>
      </c>
      <c r="O48">
        <v>14.44782</v>
      </c>
      <c r="P48">
        <v>14.36224</v>
      </c>
      <c r="Q48">
        <v>14.24583</v>
      </c>
      <c r="R48">
        <v>14.420439999999999</v>
      </c>
      <c r="S48">
        <v>15.499980000000001</v>
      </c>
      <c r="T48">
        <v>14.43169</v>
      </c>
      <c r="U48">
        <v>13.969799999999999</v>
      </c>
      <c r="V48">
        <v>14.00024</v>
      </c>
      <c r="W48">
        <v>14.19049</v>
      </c>
      <c r="X48">
        <v>3</v>
      </c>
    </row>
    <row r="49" spans="1:24" x14ac:dyDescent="0.2">
      <c r="A49">
        <v>0.173223853663419</v>
      </c>
      <c r="B49">
        <f t="shared" si="0"/>
        <v>0.6710828593998357</v>
      </c>
      <c r="C49">
        <v>0.17836627960205001</v>
      </c>
      <c r="D49">
        <f t="shared" si="1"/>
        <v>1.1316017238443752</v>
      </c>
      <c r="E49" t="s">
        <v>137</v>
      </c>
      <c r="F49" t="s">
        <v>138</v>
      </c>
      <c r="G49" t="s">
        <v>139</v>
      </c>
      <c r="H49">
        <v>1</v>
      </c>
      <c r="I49">
        <v>0.9</v>
      </c>
      <c r="J49">
        <v>123.04</v>
      </c>
      <c r="K49">
        <v>3.5184000000000002</v>
      </c>
      <c r="L49">
        <v>0</v>
      </c>
      <c r="M49">
        <v>0</v>
      </c>
      <c r="N49">
        <v>10.78298</v>
      </c>
      <c r="O49">
        <v>11.189080000000001</v>
      </c>
      <c r="P49">
        <v>10.47584</v>
      </c>
      <c r="Q49">
        <v>12.223599999999999</v>
      </c>
      <c r="R49">
        <v>10.54298</v>
      </c>
      <c r="S49">
        <v>10.010120000000001</v>
      </c>
      <c r="T49">
        <v>11.420400000000001</v>
      </c>
      <c r="U49">
        <v>10.97137</v>
      </c>
      <c r="V49">
        <v>10.684100000000001</v>
      </c>
      <c r="W49">
        <v>11.236660000000001</v>
      </c>
      <c r="X49">
        <v>0</v>
      </c>
    </row>
    <row r="50" spans="1:24" x14ac:dyDescent="0.2">
      <c r="A50">
        <v>0.162997554109303</v>
      </c>
      <c r="B50">
        <f t="shared" si="0"/>
        <v>0.6870723095062653</v>
      </c>
      <c r="C50">
        <v>-0.129208183288576</v>
      </c>
      <c r="D50">
        <f t="shared" si="1"/>
        <v>0.91433314019039824</v>
      </c>
      <c r="E50" t="s">
        <v>140</v>
      </c>
      <c r="F50" t="s">
        <v>141</v>
      </c>
      <c r="G50" t="s">
        <v>142</v>
      </c>
      <c r="H50">
        <v>2</v>
      </c>
      <c r="I50">
        <v>8.8000000000000007</v>
      </c>
      <c r="J50">
        <v>47.073999999999998</v>
      </c>
      <c r="K50">
        <v>6.8346</v>
      </c>
      <c r="L50">
        <v>78142000</v>
      </c>
      <c r="M50">
        <v>3551900</v>
      </c>
      <c r="N50">
        <v>13.90699</v>
      </c>
      <c r="O50">
        <v>14.63641</v>
      </c>
      <c r="P50">
        <v>14.383010000000001</v>
      </c>
      <c r="Q50">
        <v>14.688940000000001</v>
      </c>
      <c r="R50">
        <v>14.63575</v>
      </c>
      <c r="S50">
        <v>13.638109999999999</v>
      </c>
      <c r="T50">
        <v>14.91132</v>
      </c>
      <c r="U50">
        <v>14.419409999999999</v>
      </c>
      <c r="V50">
        <v>14.67332</v>
      </c>
      <c r="W50">
        <v>15.25497</v>
      </c>
      <c r="X50">
        <v>5</v>
      </c>
    </row>
    <row r="51" spans="1:24" x14ac:dyDescent="0.2">
      <c r="A51">
        <v>0.15949745418198399</v>
      </c>
      <c r="B51">
        <f t="shared" si="0"/>
        <v>0.69263198960829075</v>
      </c>
      <c r="C51">
        <v>0.15885295867919999</v>
      </c>
      <c r="D51">
        <f t="shared" si="1"/>
        <v>1.1163991713547106</v>
      </c>
      <c r="E51" t="s">
        <v>143</v>
      </c>
      <c r="F51" t="s">
        <v>144</v>
      </c>
      <c r="G51" t="s">
        <v>145</v>
      </c>
      <c r="H51">
        <v>1</v>
      </c>
      <c r="I51">
        <v>1.2</v>
      </c>
      <c r="J51">
        <v>112.03</v>
      </c>
      <c r="K51">
        <v>1.5277000000000001</v>
      </c>
      <c r="L51">
        <v>0</v>
      </c>
      <c r="M51">
        <v>0</v>
      </c>
      <c r="N51">
        <v>10.84113</v>
      </c>
      <c r="O51">
        <v>12.668710000000001</v>
      </c>
      <c r="P51">
        <v>11.207039999999999</v>
      </c>
      <c r="Q51">
        <v>11.06934</v>
      </c>
      <c r="R51">
        <v>10.99638</v>
      </c>
      <c r="S51">
        <v>11.159549999999999</v>
      </c>
      <c r="T51">
        <v>11.569750000000001</v>
      </c>
      <c r="U51">
        <v>11.269080000000001</v>
      </c>
      <c r="V51">
        <v>11.52153</v>
      </c>
      <c r="W51">
        <v>10.46843</v>
      </c>
      <c r="X51">
        <v>0</v>
      </c>
    </row>
    <row r="52" spans="1:24" x14ac:dyDescent="0.2">
      <c r="A52">
        <v>0.15010412458972699</v>
      </c>
      <c r="B52">
        <f t="shared" si="0"/>
        <v>0.70777607067286386</v>
      </c>
      <c r="C52">
        <v>0.181606483459472</v>
      </c>
      <c r="D52">
        <f t="shared" si="1"/>
        <v>1.1341460875193856</v>
      </c>
      <c r="E52" t="s">
        <v>146</v>
      </c>
      <c r="F52" t="s">
        <v>147</v>
      </c>
      <c r="G52" t="s">
        <v>148</v>
      </c>
      <c r="H52">
        <v>3</v>
      </c>
      <c r="I52">
        <v>6.5</v>
      </c>
      <c r="J52">
        <v>53.286999999999999</v>
      </c>
      <c r="K52">
        <v>18.196000000000002</v>
      </c>
      <c r="L52">
        <v>0</v>
      </c>
      <c r="M52">
        <v>0</v>
      </c>
      <c r="N52">
        <v>10.81995</v>
      </c>
      <c r="O52">
        <v>10.763870000000001</v>
      </c>
      <c r="P52">
        <v>11.16066</v>
      </c>
      <c r="Q52">
        <v>10.77492</v>
      </c>
      <c r="R52">
        <v>11.773350000000001</v>
      </c>
      <c r="S52">
        <v>10.333399999999999</v>
      </c>
      <c r="T52">
        <v>12.238440000000001</v>
      </c>
      <c r="U52">
        <v>10.36354</v>
      </c>
      <c r="V52">
        <v>9.9612940000000005</v>
      </c>
      <c r="W52">
        <v>11.48804</v>
      </c>
      <c r="X52">
        <v>3</v>
      </c>
    </row>
    <row r="53" spans="1:24" x14ac:dyDescent="0.2">
      <c r="A53">
        <v>0.143087382351682</v>
      </c>
      <c r="B53">
        <f t="shared" si="0"/>
        <v>0.71930423561793255</v>
      </c>
      <c r="C53">
        <v>-0.34923553466796903</v>
      </c>
      <c r="D53">
        <f t="shared" si="1"/>
        <v>0.78499994896972713</v>
      </c>
      <c r="E53" t="s">
        <v>149</v>
      </c>
      <c r="F53" t="s">
        <v>150</v>
      </c>
      <c r="G53" t="s">
        <v>151</v>
      </c>
      <c r="H53">
        <v>2</v>
      </c>
      <c r="I53">
        <v>9.5</v>
      </c>
      <c r="J53">
        <v>16.718</v>
      </c>
      <c r="K53">
        <v>3.5941999999999998</v>
      </c>
      <c r="L53">
        <v>490280000</v>
      </c>
      <c r="M53">
        <v>70040000</v>
      </c>
      <c r="N53">
        <v>16.475539999999999</v>
      </c>
      <c r="O53">
        <v>13.11727</v>
      </c>
      <c r="P53">
        <v>13.42741</v>
      </c>
      <c r="Q53">
        <v>13.41084</v>
      </c>
      <c r="R53">
        <v>13.21946</v>
      </c>
      <c r="S53">
        <v>16.952570000000001</v>
      </c>
      <c r="T53">
        <v>14.176489999999999</v>
      </c>
      <c r="U53">
        <v>13.62581</v>
      </c>
      <c r="V53">
        <v>13.266730000000001</v>
      </c>
      <c r="W53">
        <v>13.37509</v>
      </c>
      <c r="X53">
        <v>4</v>
      </c>
    </row>
    <row r="54" spans="1:24" x14ac:dyDescent="0.2">
      <c r="A54">
        <v>0.13738739125944099</v>
      </c>
      <c r="B54">
        <f t="shared" si="0"/>
        <v>0.72880712329471609</v>
      </c>
      <c r="C54">
        <v>-0.19131736755371001</v>
      </c>
      <c r="D54">
        <f t="shared" si="1"/>
        <v>0.87580563202765116</v>
      </c>
      <c r="E54" t="s">
        <v>152</v>
      </c>
      <c r="F54" t="s">
        <v>153</v>
      </c>
      <c r="G54" t="s">
        <v>154</v>
      </c>
      <c r="H54">
        <v>1</v>
      </c>
      <c r="I54">
        <v>1</v>
      </c>
      <c r="J54">
        <v>80.866</v>
      </c>
      <c r="K54">
        <v>1.3442000000000001</v>
      </c>
      <c r="L54">
        <v>0</v>
      </c>
      <c r="M54">
        <v>0</v>
      </c>
      <c r="N54">
        <v>9.3517320000000002</v>
      </c>
      <c r="O54">
        <v>11.01887</v>
      </c>
      <c r="P54">
        <v>11.808809999999999</v>
      </c>
      <c r="Q54">
        <v>11.43215</v>
      </c>
      <c r="R54">
        <v>11.61074</v>
      </c>
      <c r="S54">
        <v>10.131729999999999</v>
      </c>
      <c r="T54">
        <v>11.923310000000001</v>
      </c>
      <c r="U54">
        <v>11.38416</v>
      </c>
      <c r="V54">
        <v>11.316079999999999</v>
      </c>
      <c r="W54">
        <v>11.42362</v>
      </c>
      <c r="X54">
        <v>0</v>
      </c>
    </row>
    <row r="55" spans="1:24" x14ac:dyDescent="0.2">
      <c r="A55">
        <v>0.12809878760042601</v>
      </c>
      <c r="B55">
        <f t="shared" si="0"/>
        <v>0.74456259133042868</v>
      </c>
      <c r="C55">
        <v>-0.19221363067626901</v>
      </c>
      <c r="D55">
        <f t="shared" si="1"/>
        <v>0.87526171353067661</v>
      </c>
      <c r="E55" t="s">
        <v>155</v>
      </c>
      <c r="F55" t="s">
        <v>156</v>
      </c>
      <c r="G55" t="s">
        <v>157</v>
      </c>
      <c r="H55">
        <v>3</v>
      </c>
      <c r="I55">
        <v>1.6</v>
      </c>
      <c r="J55">
        <v>186.23</v>
      </c>
      <c r="K55">
        <v>7.6280999999999999</v>
      </c>
      <c r="L55">
        <v>116530000</v>
      </c>
      <c r="M55">
        <v>1153800</v>
      </c>
      <c r="N55">
        <v>16.737970000000001</v>
      </c>
      <c r="O55">
        <v>15.2392</v>
      </c>
      <c r="P55">
        <v>15.272019999999999</v>
      </c>
      <c r="Q55">
        <v>14.88791</v>
      </c>
      <c r="R55">
        <v>14.86781</v>
      </c>
      <c r="S55">
        <v>17.313410000000001</v>
      </c>
      <c r="T55">
        <v>15.155200000000001</v>
      </c>
      <c r="U55">
        <v>14.93342</v>
      </c>
      <c r="V55">
        <v>14.87177</v>
      </c>
      <c r="W55">
        <v>15.692170000000001</v>
      </c>
      <c r="X55">
        <v>5</v>
      </c>
    </row>
    <row r="56" spans="1:24" x14ac:dyDescent="0.2">
      <c r="A56">
        <v>0.123265696933216</v>
      </c>
      <c r="B56">
        <f t="shared" si="0"/>
        <v>0.75289480944256004</v>
      </c>
      <c r="C56">
        <v>-0.140105438232423</v>
      </c>
      <c r="D56">
        <f t="shared" si="1"/>
        <v>0.90745283241704167</v>
      </c>
      <c r="E56" t="s">
        <v>158</v>
      </c>
      <c r="F56" t="s">
        <v>159</v>
      </c>
      <c r="G56" t="s">
        <v>160</v>
      </c>
      <c r="H56">
        <v>1</v>
      </c>
      <c r="I56">
        <v>6.6</v>
      </c>
      <c r="J56">
        <v>13.534000000000001</v>
      </c>
      <c r="K56">
        <v>-2</v>
      </c>
      <c r="L56">
        <v>0</v>
      </c>
      <c r="M56">
        <v>0</v>
      </c>
      <c r="N56">
        <v>10.354369999999999</v>
      </c>
      <c r="O56">
        <v>10.785489999999999</v>
      </c>
      <c r="P56">
        <v>11.124079999999999</v>
      </c>
      <c r="Q56">
        <v>11.254989999999999</v>
      </c>
      <c r="R56">
        <v>11.27821</v>
      </c>
      <c r="S56">
        <v>9.6359100000000009</v>
      </c>
      <c r="T56">
        <v>11.13306</v>
      </c>
      <c r="U56">
        <v>11.24591</v>
      </c>
      <c r="V56">
        <v>11.52206</v>
      </c>
      <c r="W56">
        <v>11.96073</v>
      </c>
      <c r="X56">
        <v>0</v>
      </c>
    </row>
    <row r="57" spans="1:24" x14ac:dyDescent="0.2">
      <c r="A57">
        <v>0.123244104831706</v>
      </c>
      <c r="B57">
        <f t="shared" si="0"/>
        <v>0.75293224253451829</v>
      </c>
      <c r="C57">
        <v>-0.12912521362304699</v>
      </c>
      <c r="D57">
        <f t="shared" si="1"/>
        <v>0.91438572517484185</v>
      </c>
      <c r="E57" t="s">
        <v>161</v>
      </c>
      <c r="F57" t="s">
        <v>162</v>
      </c>
      <c r="G57" t="s">
        <v>163</v>
      </c>
      <c r="H57">
        <v>4</v>
      </c>
      <c r="I57">
        <v>14.7</v>
      </c>
      <c r="J57">
        <v>42.713000000000001</v>
      </c>
      <c r="K57">
        <v>87.314999999999998</v>
      </c>
      <c r="L57">
        <v>658490000</v>
      </c>
      <c r="M57">
        <v>36583000</v>
      </c>
      <c r="N57">
        <v>15.115790000000001</v>
      </c>
      <c r="O57">
        <v>16.11412</v>
      </c>
      <c r="P57">
        <v>15.99469</v>
      </c>
      <c r="Q57">
        <v>16.328250000000001</v>
      </c>
      <c r="R57">
        <v>15.940759999999999</v>
      </c>
      <c r="S57">
        <v>14.866250000000001</v>
      </c>
      <c r="T57">
        <v>16.956050000000001</v>
      </c>
      <c r="U57">
        <v>16.052489999999999</v>
      </c>
      <c r="V57">
        <v>16.295660000000002</v>
      </c>
      <c r="W57">
        <v>15.96879</v>
      </c>
      <c r="X57">
        <v>9</v>
      </c>
    </row>
    <row r="58" spans="1:24" x14ac:dyDescent="0.2">
      <c r="A58">
        <v>0.121667678118433</v>
      </c>
      <c r="B58">
        <f t="shared" si="0"/>
        <v>0.75567024491399593</v>
      </c>
      <c r="C58">
        <v>-0.138833236694337</v>
      </c>
      <c r="D58">
        <f t="shared" si="1"/>
        <v>0.90825339804038718</v>
      </c>
      <c r="E58" t="s">
        <v>164</v>
      </c>
      <c r="F58" t="s">
        <v>165</v>
      </c>
      <c r="G58" t="s">
        <v>166</v>
      </c>
      <c r="H58">
        <v>3</v>
      </c>
      <c r="I58">
        <v>9.1999999999999993</v>
      </c>
      <c r="J58">
        <v>49.805999999999997</v>
      </c>
      <c r="K58">
        <v>27.771000000000001</v>
      </c>
      <c r="L58">
        <v>182620000</v>
      </c>
      <c r="M58">
        <v>8696000</v>
      </c>
      <c r="N58">
        <v>14.737819999999999</v>
      </c>
      <c r="O58">
        <v>15.653079999999999</v>
      </c>
      <c r="P58">
        <v>15.40208</v>
      </c>
      <c r="Q58">
        <v>16.008299999999998</v>
      </c>
      <c r="R58">
        <v>15.337949999999999</v>
      </c>
      <c r="S58">
        <v>14.383330000000001</v>
      </c>
      <c r="T58">
        <v>16.64011</v>
      </c>
      <c r="U58">
        <v>15.17883</v>
      </c>
      <c r="V58">
        <v>15.90892</v>
      </c>
      <c r="W58">
        <v>15.722200000000001</v>
      </c>
      <c r="X58">
        <v>10</v>
      </c>
    </row>
    <row r="59" spans="1:24" x14ac:dyDescent="0.2">
      <c r="A59">
        <v>9.7534493744229803E-2</v>
      </c>
      <c r="B59">
        <f t="shared" si="0"/>
        <v>0.79885049062216373</v>
      </c>
      <c r="C59">
        <v>-0.157337760925293</v>
      </c>
      <c r="D59">
        <f t="shared" si="1"/>
        <v>0.89667820654805486</v>
      </c>
      <c r="E59" t="s">
        <v>167</v>
      </c>
      <c r="F59" t="s">
        <v>168</v>
      </c>
      <c r="G59" t="s">
        <v>169</v>
      </c>
      <c r="H59">
        <v>9</v>
      </c>
      <c r="I59">
        <v>23.4</v>
      </c>
      <c r="J59">
        <v>41.198999999999998</v>
      </c>
      <c r="K59">
        <v>45.331000000000003</v>
      </c>
      <c r="L59">
        <v>1677700000</v>
      </c>
      <c r="M59">
        <v>98690000</v>
      </c>
      <c r="N59">
        <v>17.13278</v>
      </c>
      <c r="O59">
        <v>15.426740000000001</v>
      </c>
      <c r="P59">
        <v>16.320329999999998</v>
      </c>
      <c r="Q59">
        <v>15.344469999999999</v>
      </c>
      <c r="R59">
        <v>15.292680000000001</v>
      </c>
      <c r="S59">
        <v>17.81063</v>
      </c>
      <c r="T59">
        <v>15.617760000000001</v>
      </c>
      <c r="U59">
        <v>16.297239999999999</v>
      </c>
      <c r="V59">
        <v>15.41034</v>
      </c>
      <c r="W59">
        <v>15.167719999999999</v>
      </c>
      <c r="X59">
        <v>23</v>
      </c>
    </row>
    <row r="60" spans="1:24" x14ac:dyDescent="0.2">
      <c r="A60">
        <v>9.0908079227808594E-2</v>
      </c>
      <c r="B60">
        <f t="shared" si="0"/>
        <v>0.81113272030675221</v>
      </c>
      <c r="C60">
        <v>-9.0262222290039801E-2</v>
      </c>
      <c r="D60">
        <f t="shared" si="1"/>
        <v>0.93935199835409855</v>
      </c>
      <c r="E60" t="s">
        <v>170</v>
      </c>
      <c r="F60" t="s">
        <v>171</v>
      </c>
      <c r="G60" t="s">
        <v>172</v>
      </c>
      <c r="H60">
        <v>16</v>
      </c>
      <c r="I60">
        <v>23.8</v>
      </c>
      <c r="J60">
        <v>76.394000000000005</v>
      </c>
      <c r="K60">
        <v>323.31</v>
      </c>
      <c r="L60">
        <v>17159000000</v>
      </c>
      <c r="M60">
        <v>451560000</v>
      </c>
      <c r="N60">
        <v>18.960699999999999</v>
      </c>
      <c r="O60">
        <v>17.92868</v>
      </c>
      <c r="P60">
        <v>18.078710000000001</v>
      </c>
      <c r="Q60">
        <v>17.759989999999998</v>
      </c>
      <c r="R60">
        <v>17.752300000000002</v>
      </c>
      <c r="S60">
        <v>19.280439999999999</v>
      </c>
      <c r="T60">
        <v>17.955559999999998</v>
      </c>
      <c r="U60">
        <v>18.205590000000001</v>
      </c>
      <c r="V60">
        <v>17.85406</v>
      </c>
      <c r="W60">
        <v>17.636050000000001</v>
      </c>
      <c r="X60">
        <v>51</v>
      </c>
    </row>
    <row r="61" spans="1:24" x14ac:dyDescent="0.2">
      <c r="A61">
        <v>8.9145723510266894E-2</v>
      </c>
      <c r="B61">
        <f t="shared" si="0"/>
        <v>0.81443096336560017</v>
      </c>
      <c r="C61">
        <v>-0.116055870056153</v>
      </c>
      <c r="D61">
        <f t="shared" si="1"/>
        <v>0.92270675906132527</v>
      </c>
      <c r="E61" t="s">
        <v>173</v>
      </c>
      <c r="F61" t="s">
        <v>174</v>
      </c>
      <c r="G61" t="s">
        <v>175</v>
      </c>
      <c r="H61">
        <v>1</v>
      </c>
      <c r="I61">
        <v>3</v>
      </c>
      <c r="J61">
        <v>53.7</v>
      </c>
      <c r="K61">
        <v>2.2425000000000002</v>
      </c>
      <c r="L61">
        <v>29357000</v>
      </c>
      <c r="M61">
        <v>863430</v>
      </c>
      <c r="N61">
        <v>11.06232</v>
      </c>
      <c r="O61">
        <v>12.22691</v>
      </c>
      <c r="P61">
        <v>11.69895</v>
      </c>
      <c r="Q61">
        <v>12.498089999999999</v>
      </c>
      <c r="R61">
        <v>12.120240000000001</v>
      </c>
      <c r="S61">
        <v>10.72174</v>
      </c>
      <c r="T61">
        <v>13.067489999999999</v>
      </c>
      <c r="U61">
        <v>11.70124</v>
      </c>
      <c r="V61">
        <v>12.68464</v>
      </c>
      <c r="W61">
        <v>12.011670000000001</v>
      </c>
      <c r="X61">
        <v>2</v>
      </c>
    </row>
    <row r="62" spans="1:24" x14ac:dyDescent="0.2">
      <c r="A62">
        <v>8.7357329557600796E-2</v>
      </c>
      <c r="B62">
        <f t="shared" si="0"/>
        <v>0.81779164723667608</v>
      </c>
      <c r="C62">
        <v>0.15452270507812599</v>
      </c>
      <c r="D62">
        <f t="shared" si="1"/>
        <v>1.1130533196133516</v>
      </c>
      <c r="E62" t="s">
        <v>176</v>
      </c>
      <c r="F62" t="s">
        <v>177</v>
      </c>
      <c r="G62" t="s">
        <v>178</v>
      </c>
      <c r="H62">
        <v>1</v>
      </c>
      <c r="I62">
        <v>1.6</v>
      </c>
      <c r="J62">
        <v>63.301000000000002</v>
      </c>
      <c r="K62">
        <v>-2</v>
      </c>
      <c r="L62">
        <v>0</v>
      </c>
      <c r="M62">
        <v>0</v>
      </c>
      <c r="N62">
        <v>10.62406</v>
      </c>
      <c r="O62">
        <v>11.01713</v>
      </c>
      <c r="P62">
        <v>10.644920000000001</v>
      </c>
      <c r="Q62">
        <v>10.341200000000001</v>
      </c>
      <c r="R62">
        <v>11.02699</v>
      </c>
      <c r="S62">
        <v>8.1113379999999999</v>
      </c>
      <c r="T62">
        <v>11.20448</v>
      </c>
      <c r="U62">
        <v>11.696529999999999</v>
      </c>
      <c r="V62">
        <v>11.15954</v>
      </c>
      <c r="W62">
        <v>10.70979</v>
      </c>
      <c r="X62">
        <v>0</v>
      </c>
    </row>
    <row r="63" spans="1:24" x14ac:dyDescent="0.2">
      <c r="A63">
        <v>8.2568855291820897E-2</v>
      </c>
      <c r="B63">
        <f t="shared" si="0"/>
        <v>0.82685840377022191</v>
      </c>
      <c r="C63">
        <v>-9.1926765441895597E-2</v>
      </c>
      <c r="D63">
        <f t="shared" si="1"/>
        <v>0.938268824001118</v>
      </c>
      <c r="E63" t="s">
        <v>179</v>
      </c>
      <c r="F63" t="s">
        <v>180</v>
      </c>
      <c r="G63" t="s">
        <v>181</v>
      </c>
      <c r="H63">
        <v>1</v>
      </c>
      <c r="I63">
        <v>3.2</v>
      </c>
      <c r="J63">
        <v>38.124000000000002</v>
      </c>
      <c r="K63">
        <v>-2</v>
      </c>
      <c r="L63">
        <v>0</v>
      </c>
      <c r="M63">
        <v>0</v>
      </c>
      <c r="N63">
        <v>10.734120000000001</v>
      </c>
      <c r="O63">
        <v>10.544</v>
      </c>
      <c r="P63">
        <v>11.595129999999999</v>
      </c>
      <c r="Q63">
        <v>10.68713</v>
      </c>
      <c r="R63">
        <v>10.828989999999999</v>
      </c>
      <c r="S63">
        <v>10.180059999999999</v>
      </c>
      <c r="T63">
        <v>10.260350000000001</v>
      </c>
      <c r="U63">
        <v>11.33896</v>
      </c>
      <c r="V63">
        <v>12.135429999999999</v>
      </c>
      <c r="W63">
        <v>10.93421</v>
      </c>
      <c r="X63">
        <v>0</v>
      </c>
    </row>
    <row r="64" spans="1:24" x14ac:dyDescent="0.2">
      <c r="A64">
        <v>7.0014817303944502E-2</v>
      </c>
      <c r="B64">
        <f t="shared" si="0"/>
        <v>0.85110899948234364</v>
      </c>
      <c r="C64">
        <v>0.101212120056154</v>
      </c>
      <c r="D64">
        <f t="shared" si="1"/>
        <v>1.0726743209787215</v>
      </c>
      <c r="E64" t="s">
        <v>182</v>
      </c>
      <c r="F64" t="s">
        <v>183</v>
      </c>
      <c r="G64" t="s">
        <v>184</v>
      </c>
      <c r="H64">
        <v>1</v>
      </c>
      <c r="I64">
        <v>1.8</v>
      </c>
      <c r="J64">
        <v>49.49</v>
      </c>
      <c r="K64">
        <v>8.0485000000000007</v>
      </c>
      <c r="L64">
        <v>0</v>
      </c>
      <c r="M64">
        <v>0</v>
      </c>
      <c r="N64">
        <v>9.6531929999999999</v>
      </c>
      <c r="O64">
        <v>11.398009999999999</v>
      </c>
      <c r="P64">
        <v>11.56401</v>
      </c>
      <c r="Q64">
        <v>11.44842</v>
      </c>
      <c r="R64">
        <v>10.645350000000001</v>
      </c>
      <c r="S64">
        <v>9.4020600000000005</v>
      </c>
      <c r="T64">
        <v>10.882680000000001</v>
      </c>
      <c r="U64">
        <v>11.06175</v>
      </c>
      <c r="V64">
        <v>11.5695</v>
      </c>
      <c r="W64">
        <v>11.28694</v>
      </c>
      <c r="X64">
        <v>2</v>
      </c>
    </row>
    <row r="65" spans="1:24" x14ac:dyDescent="0.2">
      <c r="A65">
        <v>6.5337317696887706E-2</v>
      </c>
      <c r="B65">
        <f t="shared" si="0"/>
        <v>0.86032527564957328</v>
      </c>
      <c r="C65">
        <v>9.0769577026366094E-2</v>
      </c>
      <c r="D65">
        <f t="shared" si="1"/>
        <v>1.0649381010542209</v>
      </c>
      <c r="E65" t="s">
        <v>185</v>
      </c>
      <c r="F65" t="s">
        <v>186</v>
      </c>
      <c r="G65" t="s">
        <v>187</v>
      </c>
      <c r="H65">
        <v>1</v>
      </c>
      <c r="I65">
        <v>0.5</v>
      </c>
      <c r="J65">
        <v>250.02</v>
      </c>
      <c r="K65">
        <v>2.2955999999999999</v>
      </c>
      <c r="L65">
        <v>0</v>
      </c>
      <c r="M65">
        <v>0</v>
      </c>
      <c r="N65">
        <v>9.4261549999999996</v>
      </c>
      <c r="O65">
        <v>10.81044</v>
      </c>
      <c r="P65">
        <v>11.10248</v>
      </c>
      <c r="Q65">
        <v>11.873329999999999</v>
      </c>
      <c r="R65">
        <v>11.20753</v>
      </c>
      <c r="S65">
        <v>9.9603850000000005</v>
      </c>
      <c r="T65">
        <v>10.944319999999999</v>
      </c>
      <c r="U65">
        <v>10.984</v>
      </c>
      <c r="V65">
        <v>10.38485</v>
      </c>
      <c r="W65">
        <v>11.69252</v>
      </c>
      <c r="X65">
        <v>0</v>
      </c>
    </row>
    <row r="66" spans="1:24" x14ac:dyDescent="0.2">
      <c r="A66">
        <v>5.8085669070117897E-2</v>
      </c>
      <c r="B66">
        <f t="shared" ref="B66:B73" si="2">POWER(10,-A66)</f>
        <v>0.87481119266703433</v>
      </c>
      <c r="C66">
        <v>-0.110506629943847</v>
      </c>
      <c r="D66">
        <f t="shared" ref="D66:D73" si="3">POWER(2,C66)</f>
        <v>0.92626272990531766</v>
      </c>
      <c r="E66" t="s">
        <v>188</v>
      </c>
      <c r="F66" t="s">
        <v>189</v>
      </c>
      <c r="G66" t="s">
        <v>190</v>
      </c>
      <c r="H66">
        <v>1</v>
      </c>
      <c r="I66">
        <v>2.6</v>
      </c>
      <c r="J66">
        <v>63.347000000000001</v>
      </c>
      <c r="K66">
        <v>-2</v>
      </c>
      <c r="L66">
        <v>0</v>
      </c>
      <c r="M66">
        <v>0</v>
      </c>
      <c r="N66">
        <v>9.5215049999999994</v>
      </c>
      <c r="O66">
        <v>11.94342</v>
      </c>
      <c r="P66">
        <v>10.0268</v>
      </c>
      <c r="Q66">
        <v>11.474460000000001</v>
      </c>
      <c r="R66">
        <v>11.154859999999999</v>
      </c>
      <c r="S66">
        <v>9.080667</v>
      </c>
      <c r="T66">
        <v>10.88092</v>
      </c>
      <c r="U66">
        <v>11.344799999999999</v>
      </c>
      <c r="V66">
        <v>11.246700000000001</v>
      </c>
      <c r="W66">
        <v>12.12049</v>
      </c>
      <c r="X66">
        <v>0</v>
      </c>
    </row>
    <row r="67" spans="1:24" x14ac:dyDescent="0.2">
      <c r="A67">
        <v>3.5973690966168502E-2</v>
      </c>
      <c r="B67">
        <f t="shared" si="2"/>
        <v>0.9205053331626285</v>
      </c>
      <c r="C67">
        <v>2.4910926818847701E-2</v>
      </c>
      <c r="D67">
        <f t="shared" si="3"/>
        <v>1.0174168740069474</v>
      </c>
      <c r="E67" t="s">
        <v>191</v>
      </c>
      <c r="F67" t="s">
        <v>192</v>
      </c>
      <c r="G67" t="s">
        <v>193</v>
      </c>
      <c r="H67">
        <v>1</v>
      </c>
      <c r="I67">
        <v>2.5</v>
      </c>
      <c r="J67">
        <v>30.588999999999999</v>
      </c>
      <c r="K67">
        <v>-2</v>
      </c>
      <c r="L67">
        <v>124210000</v>
      </c>
      <c r="M67">
        <v>10351000</v>
      </c>
      <c r="N67">
        <v>11.62861</v>
      </c>
      <c r="O67">
        <v>12.331619999999999</v>
      </c>
      <c r="P67">
        <v>12.09464</v>
      </c>
      <c r="Q67">
        <v>12.24822</v>
      </c>
      <c r="R67">
        <v>12.42864</v>
      </c>
      <c r="S67">
        <v>11.64439</v>
      </c>
      <c r="T67">
        <v>12.44524</v>
      </c>
      <c r="U67">
        <v>12.28961</v>
      </c>
      <c r="V67">
        <v>12.56901</v>
      </c>
      <c r="W67">
        <v>11.658910000000001</v>
      </c>
      <c r="X67">
        <v>4</v>
      </c>
    </row>
    <row r="68" spans="1:24" x14ac:dyDescent="0.2">
      <c r="A68">
        <v>3.4537327023615401E-2</v>
      </c>
      <c r="B68">
        <f t="shared" si="2"/>
        <v>0.92355480672118118</v>
      </c>
      <c r="C68">
        <v>5.1689147949218799E-2</v>
      </c>
      <c r="D68">
        <f t="shared" si="3"/>
        <v>1.0364777510126049</v>
      </c>
      <c r="E68" t="s">
        <v>194</v>
      </c>
      <c r="F68" t="s">
        <v>195</v>
      </c>
      <c r="G68" t="s">
        <v>196</v>
      </c>
      <c r="H68">
        <v>1</v>
      </c>
      <c r="I68">
        <v>3.1</v>
      </c>
      <c r="J68">
        <v>30.143000000000001</v>
      </c>
      <c r="K68">
        <v>-2</v>
      </c>
      <c r="L68">
        <v>0</v>
      </c>
      <c r="M68">
        <v>0</v>
      </c>
      <c r="N68">
        <v>10.14433</v>
      </c>
      <c r="O68">
        <v>11.1782</v>
      </c>
      <c r="P68">
        <v>11.06161</v>
      </c>
      <c r="Q68">
        <v>11.47484</v>
      </c>
      <c r="R68">
        <v>10.865600000000001</v>
      </c>
      <c r="S68">
        <v>9.5040750000000003</v>
      </c>
      <c r="T68">
        <v>12.43933</v>
      </c>
      <c r="U68">
        <v>10.744999999999999</v>
      </c>
      <c r="V68">
        <v>11.124459999999999</v>
      </c>
      <c r="W68">
        <v>10.653269999999999</v>
      </c>
      <c r="X68">
        <v>0</v>
      </c>
    </row>
    <row r="69" spans="1:24" x14ac:dyDescent="0.2">
      <c r="A69">
        <v>3.2938015055354597E-2</v>
      </c>
      <c r="B69">
        <f t="shared" si="2"/>
        <v>0.926962115171311</v>
      </c>
      <c r="C69">
        <v>-5.1081848144532302E-2</v>
      </c>
      <c r="D69">
        <f t="shared" si="3"/>
        <v>0.96521226411382111</v>
      </c>
      <c r="E69" t="s">
        <v>197</v>
      </c>
      <c r="F69" t="s">
        <v>198</v>
      </c>
      <c r="G69" t="s">
        <v>199</v>
      </c>
      <c r="H69">
        <v>1</v>
      </c>
      <c r="I69">
        <v>2</v>
      </c>
      <c r="J69">
        <v>71.673000000000002</v>
      </c>
      <c r="K69">
        <v>1.3259000000000001</v>
      </c>
      <c r="L69">
        <v>0</v>
      </c>
      <c r="M69">
        <v>0</v>
      </c>
      <c r="N69">
        <v>9.2992039999999996</v>
      </c>
      <c r="O69">
        <v>10.942019999999999</v>
      </c>
      <c r="P69">
        <v>11.171250000000001</v>
      </c>
      <c r="Q69">
        <v>12.16119</v>
      </c>
      <c r="R69">
        <v>10.631629999999999</v>
      </c>
      <c r="S69">
        <v>10.24849</v>
      </c>
      <c r="T69">
        <v>11.111879999999999</v>
      </c>
      <c r="U69">
        <v>11.82488</v>
      </c>
      <c r="V69">
        <v>10.42938</v>
      </c>
      <c r="W69">
        <v>10.846080000000001</v>
      </c>
      <c r="X69">
        <v>0</v>
      </c>
    </row>
    <row r="70" spans="1:24" x14ac:dyDescent="0.2">
      <c r="A70">
        <v>2.8941035680836801E-2</v>
      </c>
      <c r="B70">
        <f t="shared" si="2"/>
        <v>0.9355326831366837</v>
      </c>
      <c r="C70">
        <v>2.7093887329101601E-2</v>
      </c>
      <c r="D70">
        <f t="shared" si="3"/>
        <v>1.0189575059081195</v>
      </c>
      <c r="E70" t="s">
        <v>200</v>
      </c>
      <c r="F70" t="s">
        <v>201</v>
      </c>
      <c r="G70" t="s">
        <v>202</v>
      </c>
      <c r="H70">
        <v>5</v>
      </c>
      <c r="I70">
        <v>10.6</v>
      </c>
      <c r="J70">
        <v>42.085999999999999</v>
      </c>
      <c r="K70">
        <v>95.313000000000002</v>
      </c>
      <c r="L70">
        <v>716120000</v>
      </c>
      <c r="M70">
        <v>35806000</v>
      </c>
      <c r="N70">
        <v>16.819330000000001</v>
      </c>
      <c r="O70">
        <v>17.22279</v>
      </c>
      <c r="P70">
        <v>16.932549999999999</v>
      </c>
      <c r="Q70">
        <v>17.559149999999999</v>
      </c>
      <c r="R70">
        <v>16.9331</v>
      </c>
      <c r="S70">
        <v>16.479769999999998</v>
      </c>
      <c r="T70">
        <v>18.10613</v>
      </c>
      <c r="U70">
        <v>16.791530000000002</v>
      </c>
      <c r="V70">
        <v>17.31645</v>
      </c>
      <c r="W70">
        <v>16.63757</v>
      </c>
      <c r="X70">
        <v>13</v>
      </c>
    </row>
    <row r="71" spans="1:24" x14ac:dyDescent="0.2">
      <c r="A71">
        <v>1.9162319402911999E-2</v>
      </c>
      <c r="B71">
        <f t="shared" si="2"/>
        <v>0.95683638280259575</v>
      </c>
      <c r="C71">
        <v>-9.9514007568366498E-3</v>
      </c>
      <c r="D71">
        <f t="shared" si="3"/>
        <v>0.99312594973972901</v>
      </c>
      <c r="E71" t="s">
        <v>203</v>
      </c>
      <c r="F71" t="s">
        <v>204</v>
      </c>
      <c r="G71" t="s">
        <v>205</v>
      </c>
      <c r="H71">
        <v>1</v>
      </c>
      <c r="I71">
        <v>3</v>
      </c>
      <c r="J71">
        <v>41.706000000000003</v>
      </c>
      <c r="K71">
        <v>6.9080000000000004</v>
      </c>
      <c r="L71">
        <v>88971000</v>
      </c>
      <c r="M71">
        <v>5233600</v>
      </c>
      <c r="N71">
        <v>14.85168</v>
      </c>
      <c r="O71">
        <v>15.630050000000001</v>
      </c>
      <c r="P71">
        <v>14.957990000000001</v>
      </c>
      <c r="Q71">
        <v>14.75367</v>
      </c>
      <c r="R71">
        <v>15.30353</v>
      </c>
      <c r="S71">
        <v>14.93327</v>
      </c>
      <c r="T71">
        <v>15.0839</v>
      </c>
      <c r="U71">
        <v>15.14695</v>
      </c>
      <c r="V71">
        <v>15.011710000000001</v>
      </c>
      <c r="W71">
        <v>15.370839999999999</v>
      </c>
      <c r="X71">
        <v>3</v>
      </c>
    </row>
    <row r="72" spans="1:24" x14ac:dyDescent="0.2">
      <c r="A72">
        <v>1.1617640755238899E-2</v>
      </c>
      <c r="B72">
        <f t="shared" si="2"/>
        <v>0.9736040218428561</v>
      </c>
      <c r="C72">
        <v>1.42274856567379E-2</v>
      </c>
      <c r="D72">
        <f t="shared" si="3"/>
        <v>1.0099105287865733</v>
      </c>
      <c r="E72" t="s">
        <v>206</v>
      </c>
      <c r="F72" t="s">
        <v>207</v>
      </c>
      <c r="G72" t="s">
        <v>208</v>
      </c>
      <c r="H72">
        <v>1</v>
      </c>
      <c r="I72">
        <v>1.8</v>
      </c>
      <c r="J72">
        <v>69.570999999999998</v>
      </c>
      <c r="K72">
        <v>-2</v>
      </c>
      <c r="L72">
        <v>0</v>
      </c>
      <c r="M72">
        <v>0</v>
      </c>
      <c r="N72">
        <v>10.38932</v>
      </c>
      <c r="O72">
        <v>10.60427</v>
      </c>
      <c r="P72">
        <v>11.385540000000001</v>
      </c>
      <c r="Q72">
        <v>11.67811</v>
      </c>
      <c r="R72">
        <v>11.1968</v>
      </c>
      <c r="S72">
        <v>11.26263</v>
      </c>
      <c r="T72">
        <v>11.852370000000001</v>
      </c>
      <c r="U72">
        <v>10.05823</v>
      </c>
      <c r="V72">
        <v>10.441649999999999</v>
      </c>
      <c r="W72">
        <v>11.568009999999999</v>
      </c>
      <c r="X72">
        <v>0</v>
      </c>
    </row>
    <row r="73" spans="1:24" x14ac:dyDescent="0.2">
      <c r="A73">
        <v>9.9973415308175599E-4</v>
      </c>
      <c r="B73">
        <f t="shared" si="2"/>
        <v>0.99770067455001943</v>
      </c>
      <c r="C73">
        <v>2.1053314208980801E-3</v>
      </c>
      <c r="D73">
        <f t="shared" si="3"/>
        <v>1.0014603698415454</v>
      </c>
      <c r="E73" t="s">
        <v>209</v>
      </c>
      <c r="F73" t="s">
        <v>210</v>
      </c>
      <c r="G73" t="s">
        <v>211</v>
      </c>
      <c r="H73">
        <v>1</v>
      </c>
      <c r="I73">
        <v>0.4</v>
      </c>
      <c r="J73">
        <v>349.35</v>
      </c>
      <c r="K73">
        <v>-2</v>
      </c>
      <c r="L73">
        <v>0</v>
      </c>
      <c r="M73">
        <v>0</v>
      </c>
      <c r="N73">
        <v>10.17449</v>
      </c>
      <c r="O73">
        <v>11.422750000000001</v>
      </c>
      <c r="P73">
        <v>11.355700000000001</v>
      </c>
      <c r="Q73">
        <v>9.7164190000000001</v>
      </c>
      <c r="R73">
        <v>11.584339999999999</v>
      </c>
      <c r="S73">
        <v>8.8201889999999992</v>
      </c>
      <c r="T73">
        <v>11.059620000000001</v>
      </c>
      <c r="U73">
        <v>12.06509</v>
      </c>
      <c r="V73">
        <v>11.96937</v>
      </c>
      <c r="W73">
        <v>10.328889999999999</v>
      </c>
      <c r="X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2022-04-07T14:01:25Z</dcterms:created>
  <dcterms:modified xsi:type="dcterms:W3CDTF">2022-04-07T14:08:46Z</dcterms:modified>
</cp:coreProperties>
</file>