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patkova\SVN\GitHub-UMR\tecto2umr\"/>
    </mc:Choice>
  </mc:AlternateContent>
  <bookViews>
    <workbookView xWindow="0" yWindow="0" windowWidth="25755" windowHeight="12495"/>
  </bookViews>
  <sheets>
    <sheet name="Sheet1" sheetId="1" r:id="rId1"/>
    <sheet name="Sheet3" sheetId="3" r:id="rId2"/>
  </sheets>
  <definedNames>
    <definedName name="_xlnm._FilterDatabase" localSheetId="0" hidden="1">Sheet1!$F$1:$F$101</definedName>
    <definedName name="_xlnm._FilterDatabase" localSheetId="1" hidden="1">Sheet3!$B$1:$B$405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" i="1"/>
  <c r="K3" i="1"/>
  <c r="I84" i="1"/>
  <c r="I83" i="1"/>
  <c r="H84" i="1"/>
  <c r="J84" i="1"/>
  <c r="G84" i="1"/>
  <c r="E84" i="1"/>
  <c r="F84" i="1"/>
  <c r="J83" i="1"/>
  <c r="H83" i="1"/>
  <c r="G83" i="1"/>
  <c r="E83" i="1"/>
</calcChain>
</file>

<file path=xl/sharedStrings.xml><?xml version="1.0" encoding="utf-8"?>
<sst xmlns="http://schemas.openxmlformats.org/spreadsheetml/2006/main" count="294" uniqueCount="156">
  <si>
    <t>DENOM</t>
  </si>
  <si>
    <t>(root)</t>
  </si>
  <si>
    <t>PAR</t>
  </si>
  <si>
    <t>PARTL</t>
  </si>
  <si>
    <t>PRED</t>
  </si>
  <si>
    <t>VOCAT</t>
  </si>
  <si>
    <t>ACT</t>
  </si>
  <si>
    <t>ARG0</t>
  </si>
  <si>
    <t>PAT</t>
  </si>
  <si>
    <t>ARG1</t>
  </si>
  <si>
    <t>ADDR</t>
  </si>
  <si>
    <t>ARG2</t>
  </si>
  <si>
    <t>ORIG</t>
  </si>
  <si>
    <t>source</t>
  </si>
  <si>
    <t>EFF</t>
  </si>
  <si>
    <t>TWHEN</t>
  </si>
  <si>
    <t>temporal</t>
  </si>
  <si>
    <t>TFHL</t>
  </si>
  <si>
    <t>duration</t>
  </si>
  <si>
    <t>TFRWH</t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</si>
  <si>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</si>
  <si>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</si>
  <si>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</si>
  <si>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</si>
  <si>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</si>
  <si>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</si>
  <si>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</si>
  <si>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</si>
  <si>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</si>
  <si>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t>DIR2</t>
  </si>
  <si>
    <t>path</t>
  </si>
  <si>
    <t>DIR3</t>
  </si>
  <si>
    <t>goal</t>
  </si>
  <si>
    <t>LOC</t>
  </si>
  <si>
    <t>place</t>
  </si>
  <si>
    <t>AIM</t>
  </si>
  <si>
    <t>purpose</t>
  </si>
  <si>
    <t>CAUS</t>
  </si>
  <si>
    <t>cause</t>
  </si>
  <si>
    <t>CNCS</t>
  </si>
  <si>
    <t>but-91</t>
  </si>
  <si>
    <t>COND</t>
  </si>
  <si>
    <t>condition</t>
  </si>
  <si>
    <t>INTT</t>
  </si>
  <si>
    <t>ACMP</t>
  </si>
  <si>
    <t>companion</t>
  </si>
  <si>
    <t>CPR</t>
  </si>
  <si>
    <t>CRIT</t>
  </si>
  <si>
    <t>DIFF</t>
  </si>
  <si>
    <t>extent</t>
  </si>
  <si>
    <t>EXT</t>
  </si>
  <si>
    <t>MANN</t>
  </si>
  <si>
    <t>manner</t>
  </si>
  <si>
    <t>MEANS</t>
  </si>
  <si>
    <t>instrument</t>
  </si>
  <si>
    <t>REG</t>
  </si>
  <si>
    <t>RESL</t>
  </si>
  <si>
    <t>result</t>
  </si>
  <si>
    <t>RESTR</t>
  </si>
  <si>
    <t>subtraction</t>
  </si>
  <si>
    <t>BEN</t>
  </si>
  <si>
    <t>affectee</t>
  </si>
  <si>
    <t>CONTRD</t>
  </si>
  <si>
    <t>contrast-91</t>
  </si>
  <si>
    <t>HER</t>
  </si>
  <si>
    <t>SUBS</t>
  </si>
  <si>
    <t>substitute</t>
  </si>
  <si>
    <t>COMPL</t>
  </si>
  <si>
    <t>APP</t>
  </si>
  <si>
    <t>possessor</t>
  </si>
  <si>
    <t>AUTH</t>
  </si>
  <si>
    <t>ID</t>
  </si>
  <si>
    <t>MAT</t>
  </si>
  <si>
    <t>mod</t>
  </si>
  <si>
    <t>RSTR</t>
  </si>
  <si>
    <t>CPHR</t>
  </si>
  <si>
    <t>DPHR</t>
  </si>
  <si>
    <t>FPHR</t>
  </si>
  <si>
    <t>ADVS</t>
  </si>
  <si>
    <t>CONFR</t>
  </si>
  <si>
    <t>CONJ</t>
  </si>
  <si>
    <t>and</t>
  </si>
  <si>
    <t>CONTRA</t>
  </si>
  <si>
    <t>CSQ</t>
  </si>
  <si>
    <t>have-result-91</t>
  </si>
  <si>
    <t>DISJ</t>
  </si>
  <si>
    <t>or</t>
  </si>
  <si>
    <t>GRAD</t>
  </si>
  <si>
    <t>REAS</t>
  </si>
  <si>
    <t>have-cause-91</t>
  </si>
  <si>
    <t>APPS</t>
  </si>
  <si>
    <t>identity-91</t>
  </si>
  <si>
    <t>OPER</t>
  </si>
  <si>
    <t>CM</t>
  </si>
  <si>
    <t>ATT</t>
  </si>
  <si>
    <t>INTF</t>
  </si>
  <si>
    <t>MOD</t>
  </si>
  <si>
    <t>PREC</t>
  </si>
  <si>
    <t>RHEM</t>
  </si>
  <si>
    <t>effect*</t>
  </si>
  <si>
    <t>comparison*</t>
  </si>
  <si>
    <t>regard*</t>
  </si>
  <si>
    <t>predicative-noun*</t>
  </si>
  <si>
    <t>part-of-phraseme*</t>
  </si>
  <si>
    <t>PDT functor</t>
  </si>
  <si>
    <t>role</t>
  </si>
  <si>
    <t>discourse concept</t>
  </si>
  <si>
    <t xml:space="preserve">role
</t>
  </si>
  <si>
    <t>mod-of (reentrancy)</t>
  </si>
  <si>
    <t>contra-entity*</t>
  </si>
  <si>
    <t>reification</t>
  </si>
  <si>
    <t>gradation*</t>
  </si>
  <si>
    <t>abstract predicate</t>
  </si>
  <si>
    <t>entity concept</t>
  </si>
  <si>
    <t>UMR type</t>
  </si>
  <si>
    <t>* NEW to UMR</t>
  </si>
  <si>
    <t>clausal-marker*</t>
  </si>
  <si>
    <t xml:space="preserve">UMR label </t>
  </si>
  <si>
    <t>Relation roles for clausal markers</t>
  </si>
  <si>
    <t>Labels for multiword expressions</t>
  </si>
  <si>
    <t>Labels for independent clauses</t>
  </si>
  <si>
    <t>Labels for arguments</t>
  </si>
  <si>
    <t>Labels for temporal (and similar) modifications</t>
  </si>
  <si>
    <t>Labels for spatial modifications</t>
  </si>
  <si>
    <t>Labels for causal modifications</t>
  </si>
  <si>
    <t>Labels for manner (and similar) modifications</t>
  </si>
  <si>
    <t>Labels for other relations</t>
  </si>
  <si>
    <t>Labels for modifications with dual dependency</t>
  </si>
  <si>
    <t>Labels for nominal modifications</t>
  </si>
  <si>
    <t>Labels for coordinated structures</t>
  </si>
  <si>
    <t>Label for apposition</t>
  </si>
  <si>
    <r>
      <t>clausal marker*</t>
    </r>
    <r>
      <rPr>
        <vertAlign val="superscript"/>
        <sz val="11"/>
        <rFont val="Calibri"/>
        <family val="2"/>
        <scheme val="minor"/>
      </rPr>
      <t>,</t>
    </r>
    <r>
      <rPr>
        <sz val="11"/>
        <rFont val="Calibri"/>
        <family val="2"/>
        <scheme val="minor"/>
      </rPr>
      <t>**</t>
    </r>
  </si>
  <si>
    <r>
      <t>clausal-marker*</t>
    </r>
    <r>
      <rPr>
        <vertAlign val="superscript"/>
        <sz val="11"/>
        <rFont val="Calibri"/>
        <family val="2"/>
        <scheme val="minor"/>
      </rPr>
      <t>,</t>
    </r>
    <r>
      <rPr>
        <sz val="11"/>
        <rFont val="Calibri"/>
        <family val="2"/>
        <scheme val="minor"/>
      </rPr>
      <t>***</t>
    </r>
  </si>
  <si>
    <r>
      <t>clausal-marker*</t>
    </r>
    <r>
      <rPr>
        <vertAlign val="superscript"/>
        <sz val="11"/>
        <rFont val="Calibri"/>
        <family val="2"/>
        <scheme val="minor"/>
      </rPr>
      <t>,</t>
    </r>
    <r>
      <rPr>
        <sz val="11"/>
        <rFont val="Calibri"/>
        <family val="2"/>
        <scheme val="minor"/>
      </rPr>
      <t>**</t>
    </r>
  </si>
  <si>
    <t>** special treatment of nodes encoding negative polarity</t>
  </si>
  <si>
    <t>*** special treatment of nodes encoding modality strength</t>
  </si>
  <si>
    <t>name</t>
  </si>
  <si>
    <t>subrole</t>
  </si>
  <si>
    <t>FPHR*</t>
  </si>
  <si>
    <t>arguments</t>
  </si>
  <si>
    <t>discourse</t>
  </si>
  <si>
    <t>root</t>
  </si>
  <si>
    <t>non-arg</t>
  </si>
  <si>
    <t>non-args</t>
  </si>
  <si>
    <t>args</t>
  </si>
  <si>
    <t>others - clause</t>
  </si>
  <si>
    <t>others - root</t>
  </si>
  <si>
    <t>oth-root</t>
  </si>
  <si>
    <t>oth-clause</t>
  </si>
  <si>
    <t>parenthesis*</t>
  </si>
  <si>
    <t>interjection*</t>
  </si>
  <si>
    <t>vocative</t>
  </si>
  <si>
    <t>math*</t>
  </si>
  <si>
    <r>
      <t>manner / mod</t>
    </r>
    <r>
      <rPr>
        <sz val="11"/>
        <color rgb="FF000000"/>
        <rFont val="Calibri"/>
        <family val="2"/>
        <scheme val="minor"/>
      </rPr>
      <t xml:space="preserve"> (based on the parent concept)♮
</t>
    </r>
    <r>
      <rPr>
        <b/>
        <sz val="11"/>
        <color rgb="FF000000"/>
        <rFont val="Calibri"/>
        <family val="2"/>
        <scheme val="minor"/>
      </rPr>
      <t/>
    </r>
  </si>
  <si>
    <t>INTF*</t>
  </si>
  <si>
    <t xml:space="preserve">♮ COMPL remains in come complex patterns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</si>
</sst>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vertical="top" wrapText="1"/>
    </xf>
    <xf numFmtId="0" fontId="0" fillId="0" borderId="0" xfId="0" applyBorder="1" applyAlignment="1"/>
    <xf numFmtId="0" fontId="4" fillId="0" borderId="0" xfId="0" applyFont="1" applyBorder="1" applyAlignment="1"/>
    <xf numFmtId="0" fontId="0" fillId="0" borderId="0" xfId="0" applyFont="1" applyBorder="1"/>
    <xf numFmtId="0" fontId="0" fillId="0" borderId="8" xfId="0" applyFont="1" applyBorder="1" applyAlignment="1">
      <alignment vertical="top" wrapText="1"/>
    </xf>
    <xf numFmtId="0" fontId="7" fillId="0" borderId="0" xfId="0" applyFont="1" applyBorder="1"/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/>
    </xf>
    <xf numFmtId="0" fontId="9" fillId="0" borderId="0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0" fillId="0" borderId="7" xfId="0" applyFont="1" applyBorder="1" applyAlignment="1">
      <alignment vertical="top"/>
    </xf>
    <xf numFmtId="0" fontId="9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7" xfId="0" applyFont="1" applyFill="1" applyBorder="1" applyAlignment="1">
      <alignment vertical="top"/>
    </xf>
    <xf numFmtId="0" fontId="0" fillId="0" borderId="8" xfId="0" applyFont="1" applyFill="1" applyBorder="1" applyAlignment="1">
      <alignment vertical="top" wrapText="1"/>
    </xf>
    <xf numFmtId="0" fontId="0" fillId="0" borderId="0" xfId="0" applyFill="1" applyBorder="1"/>
    <xf numFmtId="0" fontId="1" fillId="0" borderId="8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0" fillId="0" borderId="0" xfId="0" applyFont="1" applyFill="1" applyBorder="1"/>
    <xf numFmtId="0" fontId="2" fillId="0" borderId="7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vertical="top"/>
    </xf>
    <xf numFmtId="0" fontId="9" fillId="0" borderId="10" xfId="0" applyFont="1" applyFill="1" applyBorder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11" fillId="0" borderId="0" xfId="0" applyFont="1" applyFill="1" applyBorder="1"/>
    <xf numFmtId="0" fontId="12" fillId="0" borderId="0" xfId="0" applyFont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8" fillId="0" borderId="0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70" zoomScaleNormal="100" workbookViewId="0">
      <selection activeCell="C92" sqref="C92"/>
    </sheetView>
  </sheetViews>
  <sheetFormatPr defaultRowHeight="15" x14ac:dyDescent="0.25"/>
  <cols>
    <col min="1" max="1" width="13.85546875" style="3" customWidth="1"/>
    <col min="2" max="2" width="23.28515625" style="1" customWidth="1"/>
    <col min="3" max="3" width="17.42578125" style="5" customWidth="1"/>
    <col min="4" max="4" width="16" style="34" customWidth="1"/>
    <col min="5" max="11" width="9.140625" style="7"/>
    <col min="12" max="16384" width="9.140625" style="1"/>
  </cols>
  <sheetData>
    <row r="1" spans="1:11" ht="16.5" thickBot="1" x14ac:dyDescent="0.3">
      <c r="A1" s="8" t="s">
        <v>104</v>
      </c>
      <c r="B1" s="9" t="s">
        <v>117</v>
      </c>
      <c r="C1" s="10" t="s">
        <v>114</v>
      </c>
      <c r="D1" s="33"/>
      <c r="E1" s="36" t="s">
        <v>144</v>
      </c>
      <c r="F1" s="36" t="s">
        <v>143</v>
      </c>
      <c r="G1" s="36" t="s">
        <v>140</v>
      </c>
      <c r="H1" s="36" t="s">
        <v>147</v>
      </c>
      <c r="I1" s="36" t="s">
        <v>148</v>
      </c>
      <c r="J1" s="36" t="s">
        <v>141</v>
      </c>
    </row>
    <row r="2" spans="1:11" ht="15.75" thickBot="1" x14ac:dyDescent="0.3">
      <c r="A2" s="17" t="s">
        <v>120</v>
      </c>
      <c r="B2" s="18"/>
      <c r="C2" s="19"/>
      <c r="D2" s="34">
        <v>5</v>
      </c>
      <c r="K2" s="7">
        <f>SUM(E2:J2)</f>
        <v>0</v>
      </c>
    </row>
    <row r="3" spans="1:11" x14ac:dyDescent="0.25">
      <c r="A3" s="20" t="s">
        <v>0</v>
      </c>
      <c r="B3" s="2" t="s">
        <v>1</v>
      </c>
      <c r="C3" s="15"/>
      <c r="D3" s="34" t="s">
        <v>141</v>
      </c>
      <c r="J3" s="7">
        <v>1</v>
      </c>
      <c r="K3" s="7">
        <f>SUM(E3:J3)</f>
        <v>1</v>
      </c>
    </row>
    <row r="4" spans="1:11" s="25" customFormat="1" x14ac:dyDescent="0.25">
      <c r="A4" s="23" t="s">
        <v>2</v>
      </c>
      <c r="B4" s="21" t="s">
        <v>149</v>
      </c>
      <c r="C4" s="24" t="s">
        <v>105</v>
      </c>
      <c r="D4" s="35" t="s">
        <v>146</v>
      </c>
      <c r="E4" s="37"/>
      <c r="F4" s="37"/>
      <c r="G4" s="37"/>
      <c r="H4" s="37">
        <v>1</v>
      </c>
      <c r="I4" s="37"/>
      <c r="J4" s="37"/>
      <c r="K4" s="7">
        <f t="shared" ref="K4:K67" si="0">SUM(E4:J4)</f>
        <v>1</v>
      </c>
    </row>
    <row r="5" spans="1:11" s="25" customFormat="1" x14ac:dyDescent="0.25">
      <c r="A5" s="23" t="s">
        <v>3</v>
      </c>
      <c r="B5" s="39" t="s">
        <v>150</v>
      </c>
      <c r="C5" s="24" t="s">
        <v>105</v>
      </c>
      <c r="D5" s="35" t="s">
        <v>146</v>
      </c>
      <c r="E5" s="37"/>
      <c r="F5" s="37"/>
      <c r="G5" s="37"/>
      <c r="H5" s="37">
        <v>1</v>
      </c>
      <c r="I5" s="37"/>
      <c r="J5" s="37"/>
      <c r="K5" s="7">
        <f t="shared" si="0"/>
        <v>1</v>
      </c>
    </row>
    <row r="6" spans="1:11" s="25" customFormat="1" x14ac:dyDescent="0.25">
      <c r="A6" s="23" t="s">
        <v>4</v>
      </c>
      <c r="B6" s="21" t="s">
        <v>1</v>
      </c>
      <c r="C6" s="26"/>
      <c r="D6" s="35" t="s">
        <v>141</v>
      </c>
      <c r="E6" s="37"/>
      <c r="F6" s="37"/>
      <c r="G6" s="37"/>
      <c r="H6" s="37"/>
      <c r="I6" s="37"/>
      <c r="J6" s="37">
        <v>1</v>
      </c>
      <c r="K6" s="7">
        <f t="shared" si="0"/>
        <v>1</v>
      </c>
    </row>
    <row r="7" spans="1:11" s="25" customFormat="1" ht="15.75" thickBot="1" x14ac:dyDescent="0.3">
      <c r="A7" s="23" t="s">
        <v>5</v>
      </c>
      <c r="B7" s="39" t="s">
        <v>151</v>
      </c>
      <c r="C7" s="24" t="s">
        <v>105</v>
      </c>
      <c r="D7" s="35" t="s">
        <v>146</v>
      </c>
      <c r="E7" s="37"/>
      <c r="F7" s="37"/>
      <c r="G7" s="37"/>
      <c r="H7" s="37">
        <v>1</v>
      </c>
      <c r="I7" s="37"/>
      <c r="J7" s="37"/>
      <c r="K7" s="7">
        <f t="shared" si="0"/>
        <v>1</v>
      </c>
    </row>
    <row r="8" spans="1:11" s="25" customFormat="1" ht="15.75" thickBot="1" x14ac:dyDescent="0.3">
      <c r="A8" s="17" t="s">
        <v>121</v>
      </c>
      <c r="B8" s="16"/>
      <c r="C8" s="22"/>
      <c r="D8" s="35">
        <v>5</v>
      </c>
      <c r="E8" s="37"/>
      <c r="F8" s="37"/>
      <c r="G8" s="37"/>
      <c r="H8" s="37"/>
      <c r="I8" s="37"/>
      <c r="J8" s="37"/>
      <c r="K8" s="7">
        <f t="shared" si="0"/>
        <v>0</v>
      </c>
    </row>
    <row r="9" spans="1:11" s="25" customFormat="1" x14ac:dyDescent="0.25">
      <c r="A9" s="23" t="s">
        <v>6</v>
      </c>
      <c r="B9" s="11" t="s">
        <v>7</v>
      </c>
      <c r="C9" s="24" t="s">
        <v>105</v>
      </c>
      <c r="D9" s="35" t="s">
        <v>139</v>
      </c>
      <c r="E9" s="37">
        <v>1</v>
      </c>
      <c r="F9" s="37"/>
      <c r="G9" s="37"/>
      <c r="H9" s="37"/>
      <c r="I9" s="37"/>
      <c r="J9" s="37"/>
      <c r="K9" s="7">
        <f t="shared" si="0"/>
        <v>1</v>
      </c>
    </row>
    <row r="10" spans="1:11" s="25" customFormat="1" x14ac:dyDescent="0.25">
      <c r="A10" s="23" t="s">
        <v>8</v>
      </c>
      <c r="B10" s="11" t="s">
        <v>9</v>
      </c>
      <c r="C10" s="24" t="s">
        <v>105</v>
      </c>
      <c r="D10" s="35" t="s">
        <v>139</v>
      </c>
      <c r="E10" s="37">
        <v>1</v>
      </c>
      <c r="F10" s="37"/>
      <c r="G10" s="37"/>
      <c r="H10" s="37"/>
      <c r="I10" s="37"/>
      <c r="J10" s="37"/>
      <c r="K10" s="7">
        <f t="shared" si="0"/>
        <v>1</v>
      </c>
    </row>
    <row r="11" spans="1:11" s="25" customFormat="1" x14ac:dyDescent="0.25">
      <c r="A11" s="23" t="s">
        <v>10</v>
      </c>
      <c r="B11" s="11" t="s">
        <v>11</v>
      </c>
      <c r="C11" s="24" t="s">
        <v>105</v>
      </c>
      <c r="D11" s="35" t="s">
        <v>139</v>
      </c>
      <c r="E11" s="37">
        <v>1</v>
      </c>
      <c r="F11" s="37"/>
      <c r="G11" s="37"/>
      <c r="H11" s="37"/>
      <c r="I11" s="37"/>
      <c r="J11" s="37"/>
      <c r="K11" s="7">
        <f t="shared" si="0"/>
        <v>1</v>
      </c>
    </row>
    <row r="12" spans="1:11" s="25" customFormat="1" x14ac:dyDescent="0.25">
      <c r="A12" s="23" t="s">
        <v>12</v>
      </c>
      <c r="B12" s="11" t="s">
        <v>13</v>
      </c>
      <c r="C12" s="24" t="s">
        <v>105</v>
      </c>
      <c r="D12" s="35" t="s">
        <v>139</v>
      </c>
      <c r="E12" s="37">
        <v>1</v>
      </c>
      <c r="F12" s="37"/>
      <c r="G12" s="37"/>
      <c r="H12" s="37"/>
      <c r="I12" s="37"/>
      <c r="J12" s="37"/>
      <c r="K12" s="7">
        <f t="shared" si="0"/>
        <v>1</v>
      </c>
    </row>
    <row r="13" spans="1:11" s="25" customFormat="1" ht="15.75" thickBot="1" x14ac:dyDescent="0.3">
      <c r="A13" s="23" t="s">
        <v>14</v>
      </c>
      <c r="B13" s="21" t="s">
        <v>99</v>
      </c>
      <c r="C13" s="24" t="s">
        <v>105</v>
      </c>
      <c r="D13" s="35" t="s">
        <v>139</v>
      </c>
      <c r="E13" s="37">
        <v>1</v>
      </c>
      <c r="F13" s="37"/>
      <c r="G13" s="37"/>
      <c r="H13" s="37"/>
      <c r="I13" s="37"/>
      <c r="J13" s="37"/>
      <c r="K13" s="7">
        <f t="shared" si="0"/>
        <v>1</v>
      </c>
    </row>
    <row r="14" spans="1:11" s="25" customFormat="1" ht="15.75" thickBot="1" x14ac:dyDescent="0.3">
      <c r="A14" s="17" t="s">
        <v>122</v>
      </c>
      <c r="B14" s="16"/>
      <c r="C14" s="22"/>
      <c r="D14" s="35">
        <v>9</v>
      </c>
      <c r="E14" s="37"/>
      <c r="F14" s="37"/>
      <c r="G14" s="37"/>
      <c r="H14" s="37"/>
      <c r="I14" s="37"/>
      <c r="J14" s="37"/>
      <c r="K14" s="7">
        <f t="shared" si="0"/>
        <v>0</v>
      </c>
    </row>
    <row r="15" spans="1:11" s="25" customFormat="1" x14ac:dyDescent="0.25">
      <c r="A15" s="23" t="s">
        <v>15</v>
      </c>
      <c r="B15" s="11" t="s">
        <v>16</v>
      </c>
      <c r="C15" s="24" t="s">
        <v>105</v>
      </c>
      <c r="D15" s="35" t="s">
        <v>142</v>
      </c>
      <c r="E15" s="37"/>
      <c r="F15" s="37">
        <v>1</v>
      </c>
      <c r="G15" s="37"/>
      <c r="H15" s="37"/>
      <c r="I15" s="37"/>
      <c r="J15" s="37"/>
      <c r="K15" s="7">
        <f t="shared" si="0"/>
        <v>1</v>
      </c>
    </row>
    <row r="16" spans="1:11" s="25" customFormat="1" x14ac:dyDescent="0.25">
      <c r="A16" s="23" t="s">
        <v>17</v>
      </c>
      <c r="B16" s="11" t="s">
        <v>18</v>
      </c>
      <c r="C16" s="24" t="s">
        <v>105</v>
      </c>
      <c r="D16" s="35" t="s">
        <v>142</v>
      </c>
      <c r="E16" s="37"/>
      <c r="F16" s="37">
        <v>1</v>
      </c>
      <c r="G16" s="37"/>
      <c r="H16" s="37"/>
      <c r="I16" s="37"/>
      <c r="J16" s="37"/>
      <c r="K16" s="7">
        <f t="shared" si="0"/>
        <v>1</v>
      </c>
    </row>
    <row r="17" spans="1:11" s="25" customFormat="1" x14ac:dyDescent="0.25">
      <c r="A17" s="23" t="s">
        <v>19</v>
      </c>
      <c r="B17" s="11" t="s">
        <v>16</v>
      </c>
      <c r="C17" s="24" t="s">
        <v>105</v>
      </c>
      <c r="D17" s="35" t="s">
        <v>142</v>
      </c>
      <c r="E17" s="37"/>
      <c r="F17" s="37">
        <v>1</v>
      </c>
      <c r="G17" s="37"/>
      <c r="H17" s="37"/>
      <c r="I17" s="37"/>
      <c r="J17" s="37"/>
      <c r="K17" s="7">
        <f t="shared" si="0"/>
        <v>1</v>
      </c>
    </row>
    <row r="18" spans="1:11" s="25" customFormat="1" x14ac:dyDescent="0.25">
      <c r="A18" s="23" t="s">
        <v>20</v>
      </c>
      <c r="B18" s="11" t="s">
        <v>18</v>
      </c>
      <c r="C18" s="24" t="s">
        <v>105</v>
      </c>
      <c r="D18" s="35" t="s">
        <v>142</v>
      </c>
      <c r="E18" s="37"/>
      <c r="F18" s="37">
        <v>1</v>
      </c>
      <c r="G18" s="37"/>
      <c r="H18" s="37"/>
      <c r="I18" s="37"/>
      <c r="J18" s="37"/>
      <c r="K18" s="7">
        <f t="shared" si="0"/>
        <v>1</v>
      </c>
    </row>
    <row r="19" spans="1:11" s="25" customFormat="1" x14ac:dyDescent="0.25">
      <c r="A19" s="23" t="s">
        <v>21</v>
      </c>
      <c r="B19" s="11" t="s">
        <v>22</v>
      </c>
      <c r="C19" s="24" t="s">
        <v>105</v>
      </c>
      <c r="D19" s="35" t="s">
        <v>142</v>
      </c>
      <c r="E19" s="37"/>
      <c r="F19" s="37">
        <v>1</v>
      </c>
      <c r="G19" s="37"/>
      <c r="H19" s="37"/>
      <c r="I19" s="37"/>
      <c r="J19" s="37"/>
      <c r="K19" s="7">
        <f t="shared" si="0"/>
        <v>1</v>
      </c>
    </row>
    <row r="20" spans="1:11" s="25" customFormat="1" x14ac:dyDescent="0.25">
      <c r="A20" s="23" t="s">
        <v>23</v>
      </c>
      <c r="B20" s="11" t="s">
        <v>16</v>
      </c>
      <c r="C20" s="24" t="s">
        <v>105</v>
      </c>
      <c r="D20" s="35" t="s">
        <v>142</v>
      </c>
      <c r="E20" s="37"/>
      <c r="F20" s="37">
        <v>1</v>
      </c>
      <c r="G20" s="37"/>
      <c r="H20" s="37"/>
      <c r="I20" s="37"/>
      <c r="J20" s="37"/>
      <c r="K20" s="7">
        <f t="shared" si="0"/>
        <v>1</v>
      </c>
    </row>
    <row r="21" spans="1:11" s="25" customFormat="1" x14ac:dyDescent="0.25">
      <c r="A21" s="23" t="s">
        <v>24</v>
      </c>
      <c r="B21" s="11" t="s">
        <v>16</v>
      </c>
      <c r="C21" s="24" t="s">
        <v>105</v>
      </c>
      <c r="D21" s="35" t="s">
        <v>142</v>
      </c>
      <c r="E21" s="37"/>
      <c r="F21" s="37">
        <v>1</v>
      </c>
      <c r="G21" s="37"/>
      <c r="H21" s="37"/>
      <c r="I21" s="37"/>
      <c r="J21" s="37"/>
      <c r="K21" s="7">
        <f t="shared" si="0"/>
        <v>1</v>
      </c>
    </row>
    <row r="22" spans="1:11" s="25" customFormat="1" x14ac:dyDescent="0.25">
      <c r="A22" s="23" t="s">
        <v>25</v>
      </c>
      <c r="B22" s="11" t="s">
        <v>16</v>
      </c>
      <c r="C22" s="24" t="s">
        <v>105</v>
      </c>
      <c r="D22" s="35" t="s">
        <v>142</v>
      </c>
      <c r="E22" s="37"/>
      <c r="F22" s="37">
        <v>1</v>
      </c>
      <c r="G22" s="37"/>
      <c r="H22" s="37"/>
      <c r="I22" s="37"/>
      <c r="J22" s="37"/>
      <c r="K22" s="7">
        <f t="shared" si="0"/>
        <v>1</v>
      </c>
    </row>
    <row r="23" spans="1:11" s="25" customFormat="1" ht="15.75" thickBot="1" x14ac:dyDescent="0.3">
      <c r="A23" s="23" t="s">
        <v>26</v>
      </c>
      <c r="B23" s="11" t="s">
        <v>16</v>
      </c>
      <c r="C23" s="24" t="s">
        <v>105</v>
      </c>
      <c r="D23" s="35" t="s">
        <v>142</v>
      </c>
      <c r="E23" s="37"/>
      <c r="F23" s="37">
        <v>1</v>
      </c>
      <c r="G23" s="37"/>
      <c r="H23" s="37"/>
      <c r="I23" s="37"/>
      <c r="J23" s="37"/>
      <c r="K23" s="7">
        <f t="shared" si="0"/>
        <v>1</v>
      </c>
    </row>
    <row r="24" spans="1:11" s="25" customFormat="1" ht="15.75" thickBot="1" x14ac:dyDescent="0.3">
      <c r="A24" s="17" t="s">
        <v>123</v>
      </c>
      <c r="B24" s="16"/>
      <c r="C24" s="22"/>
      <c r="D24" s="35">
        <v>4</v>
      </c>
      <c r="E24" s="37"/>
      <c r="F24" s="37"/>
      <c r="G24" s="37"/>
      <c r="H24" s="37"/>
      <c r="I24" s="37"/>
      <c r="J24" s="37"/>
      <c r="K24" s="7">
        <f t="shared" si="0"/>
        <v>0</v>
      </c>
    </row>
    <row r="25" spans="1:11" s="25" customFormat="1" x14ac:dyDescent="0.25">
      <c r="A25" s="23" t="s">
        <v>27</v>
      </c>
      <c r="B25" s="11" t="s">
        <v>28</v>
      </c>
      <c r="C25" s="24" t="s">
        <v>105</v>
      </c>
      <c r="D25" s="35" t="s">
        <v>142</v>
      </c>
      <c r="E25" s="37"/>
      <c r="F25" s="37">
        <v>1</v>
      </c>
      <c r="G25" s="37"/>
      <c r="H25" s="37"/>
      <c r="I25" s="37"/>
      <c r="J25" s="37"/>
      <c r="K25" s="7">
        <f t="shared" si="0"/>
        <v>1</v>
      </c>
    </row>
    <row r="26" spans="1:11" s="25" customFormat="1" x14ac:dyDescent="0.25">
      <c r="A26" s="23" t="s">
        <v>29</v>
      </c>
      <c r="B26" s="11" t="s">
        <v>30</v>
      </c>
      <c r="C26" s="24" t="s">
        <v>105</v>
      </c>
      <c r="D26" s="35" t="s">
        <v>142</v>
      </c>
      <c r="E26" s="37"/>
      <c r="F26" s="37">
        <v>1</v>
      </c>
      <c r="G26" s="37"/>
      <c r="H26" s="37"/>
      <c r="I26" s="37"/>
      <c r="J26" s="37"/>
      <c r="K26" s="7">
        <f t="shared" si="0"/>
        <v>1</v>
      </c>
    </row>
    <row r="27" spans="1:11" s="25" customFormat="1" x14ac:dyDescent="0.25">
      <c r="A27" s="23" t="s">
        <v>31</v>
      </c>
      <c r="B27" s="11" t="s">
        <v>32</v>
      </c>
      <c r="C27" s="24" t="s">
        <v>105</v>
      </c>
      <c r="D27" s="35" t="s">
        <v>142</v>
      </c>
      <c r="E27" s="37"/>
      <c r="F27" s="37">
        <v>1</v>
      </c>
      <c r="G27" s="37"/>
      <c r="H27" s="37"/>
      <c r="I27" s="37"/>
      <c r="J27" s="37"/>
      <c r="K27" s="7">
        <f t="shared" si="0"/>
        <v>1</v>
      </c>
    </row>
    <row r="28" spans="1:11" s="25" customFormat="1" ht="15.75" thickBot="1" x14ac:dyDescent="0.3">
      <c r="A28" s="23" t="s">
        <v>33</v>
      </c>
      <c r="B28" s="11" t="s">
        <v>34</v>
      </c>
      <c r="C28" s="24" t="s">
        <v>105</v>
      </c>
      <c r="D28" s="35" t="s">
        <v>142</v>
      </c>
      <c r="E28" s="37"/>
      <c r="F28" s="37">
        <v>1</v>
      </c>
      <c r="G28" s="37"/>
      <c r="H28" s="37"/>
      <c r="I28" s="37"/>
      <c r="J28" s="37"/>
      <c r="K28" s="7">
        <f t="shared" si="0"/>
        <v>1</v>
      </c>
    </row>
    <row r="29" spans="1:11" s="25" customFormat="1" ht="15.75" thickBot="1" x14ac:dyDescent="0.3">
      <c r="A29" s="17" t="s">
        <v>124</v>
      </c>
      <c r="B29" s="16"/>
      <c r="C29" s="22"/>
      <c r="D29" s="35">
        <v>5</v>
      </c>
      <c r="E29" s="37"/>
      <c r="F29" s="37"/>
      <c r="G29" s="37"/>
      <c r="H29" s="37"/>
      <c r="I29" s="37"/>
      <c r="J29" s="37"/>
      <c r="K29" s="7">
        <f t="shared" si="0"/>
        <v>0</v>
      </c>
    </row>
    <row r="30" spans="1:11" s="25" customFormat="1" x14ac:dyDescent="0.25">
      <c r="A30" s="23" t="s">
        <v>35</v>
      </c>
      <c r="B30" s="11" t="s">
        <v>36</v>
      </c>
      <c r="C30" s="24" t="s">
        <v>105</v>
      </c>
      <c r="D30" s="35" t="s">
        <v>142</v>
      </c>
      <c r="E30" s="37"/>
      <c r="F30" s="37">
        <v>1</v>
      </c>
      <c r="G30" s="37"/>
      <c r="H30" s="37"/>
      <c r="I30" s="37"/>
      <c r="J30" s="37"/>
      <c r="K30" s="7">
        <f t="shared" si="0"/>
        <v>1</v>
      </c>
    </row>
    <row r="31" spans="1:11" s="25" customFormat="1" x14ac:dyDescent="0.25">
      <c r="A31" s="23" t="s">
        <v>37</v>
      </c>
      <c r="B31" s="11" t="s">
        <v>38</v>
      </c>
      <c r="C31" s="24" t="s">
        <v>105</v>
      </c>
      <c r="D31" s="35" t="s">
        <v>142</v>
      </c>
      <c r="E31" s="37"/>
      <c r="F31" s="37">
        <v>1</v>
      </c>
      <c r="G31" s="37"/>
      <c r="H31" s="37"/>
      <c r="I31" s="37"/>
      <c r="J31" s="37"/>
      <c r="K31" s="7">
        <f t="shared" si="0"/>
        <v>1</v>
      </c>
    </row>
    <row r="32" spans="1:11" s="25" customFormat="1" x14ac:dyDescent="0.25">
      <c r="A32" s="23" t="s">
        <v>39</v>
      </c>
      <c r="B32" s="11" t="s">
        <v>40</v>
      </c>
      <c r="C32" s="27" t="s">
        <v>106</v>
      </c>
      <c r="D32" s="35" t="s">
        <v>142</v>
      </c>
      <c r="E32" s="37"/>
      <c r="F32" s="37">
        <v>1</v>
      </c>
      <c r="G32" s="37"/>
      <c r="H32" s="37"/>
      <c r="I32" s="37"/>
      <c r="J32" s="37"/>
      <c r="K32" s="7">
        <f t="shared" si="0"/>
        <v>1</v>
      </c>
    </row>
    <row r="33" spans="1:11" s="25" customFormat="1" x14ac:dyDescent="0.25">
      <c r="A33" s="23" t="s">
        <v>41</v>
      </c>
      <c r="B33" s="11" t="s">
        <v>42</v>
      </c>
      <c r="C33" s="24" t="s">
        <v>105</v>
      </c>
      <c r="D33" s="35" t="s">
        <v>142</v>
      </c>
      <c r="E33" s="37"/>
      <c r="F33" s="37">
        <v>1</v>
      </c>
      <c r="G33" s="37"/>
      <c r="H33" s="37"/>
      <c r="I33" s="37"/>
      <c r="J33" s="37"/>
      <c r="K33" s="7">
        <f t="shared" si="0"/>
        <v>1</v>
      </c>
    </row>
    <row r="34" spans="1:11" s="25" customFormat="1" ht="15.75" thickBot="1" x14ac:dyDescent="0.3">
      <c r="A34" s="23" t="s">
        <v>43</v>
      </c>
      <c r="B34" s="11" t="s">
        <v>36</v>
      </c>
      <c r="C34" s="24" t="s">
        <v>105</v>
      </c>
      <c r="D34" s="35" t="s">
        <v>142</v>
      </c>
      <c r="E34" s="37"/>
      <c r="F34" s="37">
        <v>1</v>
      </c>
      <c r="G34" s="37"/>
      <c r="H34" s="37"/>
      <c r="I34" s="37"/>
      <c r="J34" s="37"/>
      <c r="K34" s="7">
        <f t="shared" si="0"/>
        <v>1</v>
      </c>
    </row>
    <row r="35" spans="1:11" s="25" customFormat="1" ht="15.75" thickBot="1" x14ac:dyDescent="0.3">
      <c r="A35" s="17" t="s">
        <v>125</v>
      </c>
      <c r="B35" s="16"/>
      <c r="C35" s="22"/>
      <c r="D35" s="35">
        <v>10</v>
      </c>
      <c r="E35" s="37"/>
      <c r="F35" s="37"/>
      <c r="G35" s="37"/>
      <c r="H35" s="37"/>
      <c r="I35" s="37"/>
      <c r="J35" s="37"/>
      <c r="K35" s="7">
        <f t="shared" si="0"/>
        <v>0</v>
      </c>
    </row>
    <row r="36" spans="1:11" s="25" customFormat="1" x14ac:dyDescent="0.25">
      <c r="A36" s="23" t="s">
        <v>44</v>
      </c>
      <c r="B36" s="11" t="s">
        <v>45</v>
      </c>
      <c r="C36" s="24" t="s">
        <v>105</v>
      </c>
      <c r="D36" s="35" t="s">
        <v>142</v>
      </c>
      <c r="E36" s="37"/>
      <c r="F36" s="37">
        <v>1</v>
      </c>
      <c r="G36" s="37"/>
      <c r="H36" s="37"/>
      <c r="I36" s="37"/>
      <c r="J36" s="37"/>
      <c r="K36" s="7">
        <f t="shared" si="0"/>
        <v>1</v>
      </c>
    </row>
    <row r="37" spans="1:11" x14ac:dyDescent="0.25">
      <c r="A37" s="20" t="s">
        <v>46</v>
      </c>
      <c r="B37" s="13" t="s">
        <v>100</v>
      </c>
      <c r="C37" s="6" t="s">
        <v>105</v>
      </c>
      <c r="D37" s="35" t="s">
        <v>142</v>
      </c>
      <c r="F37" s="37">
        <v>1</v>
      </c>
      <c r="K37" s="7">
        <f t="shared" si="0"/>
        <v>1</v>
      </c>
    </row>
    <row r="38" spans="1:11" x14ac:dyDescent="0.25">
      <c r="A38" s="20" t="s">
        <v>47</v>
      </c>
      <c r="B38" s="13" t="s">
        <v>101</v>
      </c>
      <c r="C38" s="6" t="s">
        <v>105</v>
      </c>
      <c r="D38" s="35" t="s">
        <v>142</v>
      </c>
      <c r="F38" s="37">
        <v>1</v>
      </c>
      <c r="K38" s="7">
        <f t="shared" si="0"/>
        <v>1</v>
      </c>
    </row>
    <row r="39" spans="1:11" x14ac:dyDescent="0.25">
      <c r="A39" s="20" t="s">
        <v>48</v>
      </c>
      <c r="B39" s="2" t="s">
        <v>49</v>
      </c>
      <c r="C39" s="6" t="s">
        <v>105</v>
      </c>
      <c r="D39" s="35" t="s">
        <v>142</v>
      </c>
      <c r="F39" s="37">
        <v>1</v>
      </c>
      <c r="K39" s="7">
        <f t="shared" si="0"/>
        <v>1</v>
      </c>
    </row>
    <row r="40" spans="1:11" s="25" customFormat="1" x14ac:dyDescent="0.25">
      <c r="A40" s="23" t="s">
        <v>50</v>
      </c>
      <c r="B40" s="11" t="s">
        <v>49</v>
      </c>
      <c r="C40" s="24" t="s">
        <v>105</v>
      </c>
      <c r="D40" s="35" t="s">
        <v>142</v>
      </c>
      <c r="E40" s="37"/>
      <c r="F40" s="37">
        <v>1</v>
      </c>
      <c r="G40" s="37"/>
      <c r="H40" s="37"/>
      <c r="I40" s="37"/>
      <c r="J40" s="37"/>
      <c r="K40" s="7">
        <f t="shared" si="0"/>
        <v>1</v>
      </c>
    </row>
    <row r="41" spans="1:11" s="25" customFormat="1" x14ac:dyDescent="0.25">
      <c r="A41" s="23" t="s">
        <v>51</v>
      </c>
      <c r="B41" s="11" t="s">
        <v>52</v>
      </c>
      <c r="C41" s="24" t="s">
        <v>105</v>
      </c>
      <c r="D41" s="35" t="s">
        <v>142</v>
      </c>
      <c r="E41" s="37"/>
      <c r="F41" s="37">
        <v>1</v>
      </c>
      <c r="G41" s="37"/>
      <c r="H41" s="37"/>
      <c r="I41" s="37"/>
      <c r="J41" s="37"/>
      <c r="K41" s="7">
        <f t="shared" si="0"/>
        <v>1</v>
      </c>
    </row>
    <row r="42" spans="1:11" s="25" customFormat="1" x14ac:dyDescent="0.25">
      <c r="A42" s="23" t="s">
        <v>53</v>
      </c>
      <c r="B42" s="11" t="s">
        <v>54</v>
      </c>
      <c r="C42" s="24" t="s">
        <v>105</v>
      </c>
      <c r="D42" s="35" t="s">
        <v>142</v>
      </c>
      <c r="E42" s="37"/>
      <c r="F42" s="37">
        <v>1</v>
      </c>
      <c r="G42" s="37"/>
      <c r="H42" s="37"/>
      <c r="I42" s="37"/>
      <c r="J42" s="37"/>
      <c r="K42" s="7">
        <f t="shared" si="0"/>
        <v>1</v>
      </c>
    </row>
    <row r="43" spans="1:11" s="25" customFormat="1" x14ac:dyDescent="0.25">
      <c r="A43" s="23" t="s">
        <v>55</v>
      </c>
      <c r="B43" s="21" t="s">
        <v>101</v>
      </c>
      <c r="C43" s="24" t="s">
        <v>105</v>
      </c>
      <c r="D43" s="35" t="s">
        <v>142</v>
      </c>
      <c r="E43" s="37"/>
      <c r="F43" s="37">
        <v>1</v>
      </c>
      <c r="G43" s="37"/>
      <c r="H43" s="37"/>
      <c r="I43" s="37"/>
      <c r="J43" s="37"/>
      <c r="K43" s="7">
        <f t="shared" si="0"/>
        <v>1</v>
      </c>
    </row>
    <row r="44" spans="1:11" s="25" customFormat="1" x14ac:dyDescent="0.25">
      <c r="A44" s="23" t="s">
        <v>56</v>
      </c>
      <c r="B44" s="11" t="s">
        <v>57</v>
      </c>
      <c r="C44" s="24" t="s">
        <v>105</v>
      </c>
      <c r="D44" s="35" t="s">
        <v>142</v>
      </c>
      <c r="E44" s="37"/>
      <c r="F44" s="37">
        <v>1</v>
      </c>
      <c r="G44" s="37"/>
      <c r="H44" s="37"/>
      <c r="I44" s="37"/>
      <c r="J44" s="37"/>
      <c r="K44" s="7">
        <f t="shared" si="0"/>
        <v>1</v>
      </c>
    </row>
    <row r="45" spans="1:11" s="25" customFormat="1" ht="15.75" thickBot="1" x14ac:dyDescent="0.3">
      <c r="A45" s="23" t="s">
        <v>58</v>
      </c>
      <c r="B45" s="11" t="s">
        <v>59</v>
      </c>
      <c r="C45" s="24" t="s">
        <v>105</v>
      </c>
      <c r="D45" s="35" t="s">
        <v>142</v>
      </c>
      <c r="E45" s="37"/>
      <c r="F45" s="37">
        <v>1</v>
      </c>
      <c r="G45" s="37"/>
      <c r="H45" s="37"/>
      <c r="I45" s="37"/>
      <c r="J45" s="37"/>
      <c r="K45" s="7">
        <f t="shared" si="0"/>
        <v>1</v>
      </c>
    </row>
    <row r="46" spans="1:11" s="25" customFormat="1" ht="15.75" thickBot="1" x14ac:dyDescent="0.3">
      <c r="A46" s="17" t="s">
        <v>126</v>
      </c>
      <c r="B46" s="16"/>
      <c r="C46" s="22"/>
      <c r="D46" s="35">
        <v>5</v>
      </c>
      <c r="E46" s="37"/>
      <c r="F46" s="37"/>
      <c r="G46" s="37"/>
      <c r="H46" s="37"/>
      <c r="I46" s="37"/>
      <c r="J46" s="37"/>
      <c r="K46" s="7">
        <f t="shared" si="0"/>
        <v>0</v>
      </c>
    </row>
    <row r="47" spans="1:11" s="25" customFormat="1" x14ac:dyDescent="0.25">
      <c r="A47" s="23" t="s">
        <v>60</v>
      </c>
      <c r="B47" s="11" t="s">
        <v>61</v>
      </c>
      <c r="C47" s="24" t="s">
        <v>105</v>
      </c>
      <c r="D47" s="35" t="s">
        <v>142</v>
      </c>
      <c r="E47" s="37"/>
      <c r="F47" s="37">
        <v>1</v>
      </c>
      <c r="G47" s="37"/>
      <c r="H47" s="37"/>
      <c r="I47" s="37"/>
      <c r="J47" s="37"/>
      <c r="K47" s="7">
        <f t="shared" si="0"/>
        <v>1</v>
      </c>
    </row>
    <row r="48" spans="1:11" s="25" customFormat="1" x14ac:dyDescent="0.25">
      <c r="A48" s="23" t="s">
        <v>62</v>
      </c>
      <c r="B48" s="11" t="s">
        <v>63</v>
      </c>
      <c r="C48" s="27" t="s">
        <v>106</v>
      </c>
      <c r="D48" s="35" t="s">
        <v>142</v>
      </c>
      <c r="E48" s="37"/>
      <c r="F48" s="37">
        <v>1</v>
      </c>
      <c r="G48" s="37"/>
      <c r="H48" s="37"/>
      <c r="I48" s="37"/>
      <c r="J48" s="37"/>
      <c r="K48" s="7">
        <f t="shared" si="0"/>
        <v>1</v>
      </c>
    </row>
    <row r="49" spans="1:11" s="25" customFormat="1" x14ac:dyDescent="0.25">
      <c r="A49" s="23" t="s">
        <v>64</v>
      </c>
      <c r="B49" s="11" t="s">
        <v>13</v>
      </c>
      <c r="C49" s="24" t="s">
        <v>105</v>
      </c>
      <c r="D49" s="35" t="s">
        <v>142</v>
      </c>
      <c r="E49" s="37"/>
      <c r="F49" s="37">
        <v>1</v>
      </c>
      <c r="G49" s="37"/>
      <c r="H49" s="37"/>
      <c r="I49" s="37"/>
      <c r="J49" s="37"/>
      <c r="K49" s="7">
        <f t="shared" si="0"/>
        <v>1</v>
      </c>
    </row>
    <row r="50" spans="1:11" s="25" customFormat="1" x14ac:dyDescent="0.25">
      <c r="A50" s="23" t="s">
        <v>92</v>
      </c>
      <c r="B50" s="11" t="s">
        <v>152</v>
      </c>
      <c r="C50" s="24" t="s">
        <v>113</v>
      </c>
      <c r="D50" s="35" t="s">
        <v>142</v>
      </c>
      <c r="E50" s="37"/>
      <c r="F50" s="37">
        <v>1</v>
      </c>
      <c r="G50" s="37"/>
      <c r="H50" s="37"/>
      <c r="I50" s="37"/>
      <c r="J50" s="37"/>
      <c r="K50" s="7">
        <f t="shared" si="0"/>
        <v>1</v>
      </c>
    </row>
    <row r="51" spans="1:11" s="25" customFormat="1" ht="15.75" thickBot="1" x14ac:dyDescent="0.3">
      <c r="A51" s="23" t="s">
        <v>65</v>
      </c>
      <c r="B51" s="11" t="s">
        <v>66</v>
      </c>
      <c r="C51" s="24" t="s">
        <v>105</v>
      </c>
      <c r="D51" s="35" t="s">
        <v>142</v>
      </c>
      <c r="E51" s="37"/>
      <c r="F51" s="37">
        <v>1</v>
      </c>
      <c r="G51" s="37"/>
      <c r="H51" s="37"/>
      <c r="I51" s="37"/>
      <c r="J51" s="37"/>
      <c r="K51" s="7">
        <f t="shared" si="0"/>
        <v>1</v>
      </c>
    </row>
    <row r="52" spans="1:11" s="25" customFormat="1" ht="15.75" thickBot="1" x14ac:dyDescent="0.3">
      <c r="A52" s="17" t="s">
        <v>127</v>
      </c>
      <c r="B52" s="16"/>
      <c r="C52" s="22"/>
      <c r="D52" s="35">
        <v>1</v>
      </c>
      <c r="E52" s="37"/>
      <c r="F52" s="37"/>
      <c r="G52" s="37"/>
      <c r="H52" s="37"/>
      <c r="I52" s="37"/>
      <c r="J52" s="37"/>
      <c r="K52" s="7">
        <f t="shared" si="0"/>
        <v>0</v>
      </c>
    </row>
    <row r="53" spans="1:11" s="28" customFormat="1" ht="31.5" customHeight="1" x14ac:dyDescent="0.25">
      <c r="A53" s="29" t="s">
        <v>67</v>
      </c>
      <c r="B53" s="11" t="s">
        <v>153</v>
      </c>
      <c r="C53" s="24" t="s">
        <v>107</v>
      </c>
      <c r="D53" s="35" t="s">
        <v>142</v>
      </c>
      <c r="E53" s="37"/>
      <c r="F53" s="37">
        <v>1</v>
      </c>
      <c r="G53" s="37"/>
      <c r="H53" s="37"/>
      <c r="I53" s="37"/>
      <c r="J53" s="37"/>
      <c r="K53" s="7">
        <f t="shared" si="0"/>
        <v>1</v>
      </c>
    </row>
    <row r="54" spans="1:11" s="25" customFormat="1" ht="15.75" thickBot="1" x14ac:dyDescent="0.3">
      <c r="A54" s="29"/>
      <c r="B54" s="11" t="s">
        <v>108</v>
      </c>
      <c r="C54" s="24" t="s">
        <v>105</v>
      </c>
      <c r="D54" s="35"/>
      <c r="E54" s="37"/>
      <c r="F54" s="37"/>
      <c r="G54" s="37"/>
      <c r="H54" s="37"/>
      <c r="I54" s="37"/>
      <c r="J54" s="37"/>
      <c r="K54" s="7">
        <f t="shared" si="0"/>
        <v>0</v>
      </c>
    </row>
    <row r="55" spans="1:11" s="25" customFormat="1" ht="15.75" thickBot="1" x14ac:dyDescent="0.3">
      <c r="A55" s="17" t="s">
        <v>128</v>
      </c>
      <c r="B55" s="16"/>
      <c r="C55" s="22"/>
      <c r="D55" s="35">
        <v>5</v>
      </c>
      <c r="E55" s="37"/>
      <c r="F55" s="37"/>
      <c r="G55" s="37"/>
      <c r="H55" s="37"/>
      <c r="I55" s="37"/>
      <c r="J55" s="37"/>
      <c r="K55" s="7">
        <f t="shared" si="0"/>
        <v>0</v>
      </c>
    </row>
    <row r="56" spans="1:11" x14ac:dyDescent="0.25">
      <c r="A56" s="20" t="s">
        <v>68</v>
      </c>
      <c r="B56" s="2" t="s">
        <v>69</v>
      </c>
      <c r="C56" s="6" t="s">
        <v>105</v>
      </c>
      <c r="D56" s="35" t="s">
        <v>142</v>
      </c>
      <c r="F56" s="37">
        <v>1</v>
      </c>
      <c r="K56" s="7">
        <f t="shared" si="0"/>
        <v>1</v>
      </c>
    </row>
    <row r="57" spans="1:11" x14ac:dyDescent="0.25">
      <c r="A57" s="20" t="s">
        <v>70</v>
      </c>
      <c r="B57" s="2" t="s">
        <v>13</v>
      </c>
      <c r="C57" s="6" t="s">
        <v>105</v>
      </c>
      <c r="D57" s="35" t="s">
        <v>142</v>
      </c>
      <c r="F57" s="37">
        <v>1</v>
      </c>
      <c r="K57" s="7">
        <f t="shared" si="0"/>
        <v>1</v>
      </c>
    </row>
    <row r="58" spans="1:11" x14ac:dyDescent="0.25">
      <c r="A58" s="23" t="s">
        <v>71</v>
      </c>
      <c r="B58" s="11" t="s">
        <v>136</v>
      </c>
      <c r="C58" s="27" t="s">
        <v>137</v>
      </c>
      <c r="D58" s="35" t="s">
        <v>142</v>
      </c>
      <c r="F58" s="37">
        <v>1</v>
      </c>
      <c r="K58" s="7">
        <f t="shared" si="0"/>
        <v>1</v>
      </c>
    </row>
    <row r="59" spans="1:11" x14ac:dyDescent="0.25">
      <c r="A59" s="20" t="s">
        <v>72</v>
      </c>
      <c r="B59" s="11" t="s">
        <v>73</v>
      </c>
      <c r="C59" s="24" t="s">
        <v>105</v>
      </c>
      <c r="D59" s="35" t="s">
        <v>142</v>
      </c>
      <c r="F59" s="37">
        <v>1</v>
      </c>
      <c r="K59" s="7">
        <f t="shared" si="0"/>
        <v>1</v>
      </c>
    </row>
    <row r="60" spans="1:11" ht="15.75" thickBot="1" x14ac:dyDescent="0.3">
      <c r="A60" s="20" t="s">
        <v>74</v>
      </c>
      <c r="B60" s="2" t="s">
        <v>73</v>
      </c>
      <c r="C60" s="6" t="s">
        <v>105</v>
      </c>
      <c r="D60" s="35" t="s">
        <v>142</v>
      </c>
      <c r="F60" s="37">
        <v>1</v>
      </c>
      <c r="K60" s="7">
        <f t="shared" si="0"/>
        <v>1</v>
      </c>
    </row>
    <row r="61" spans="1:11" s="25" customFormat="1" ht="15.75" thickBot="1" x14ac:dyDescent="0.3">
      <c r="A61" s="17" t="s">
        <v>119</v>
      </c>
      <c r="B61" s="16"/>
      <c r="C61" s="22"/>
      <c r="D61" s="35">
        <v>3</v>
      </c>
      <c r="E61" s="37"/>
      <c r="F61" s="37"/>
      <c r="G61" s="37"/>
      <c r="H61" s="37"/>
      <c r="I61" s="37"/>
      <c r="J61" s="37"/>
      <c r="K61" s="7">
        <f t="shared" si="0"/>
        <v>0</v>
      </c>
    </row>
    <row r="62" spans="1:11" x14ac:dyDescent="0.25">
      <c r="A62" s="20" t="s">
        <v>75</v>
      </c>
      <c r="B62" s="13" t="s">
        <v>102</v>
      </c>
      <c r="C62" s="6" t="s">
        <v>105</v>
      </c>
      <c r="D62" s="35" t="s">
        <v>142</v>
      </c>
      <c r="F62" s="37">
        <v>1</v>
      </c>
      <c r="K62" s="7">
        <f t="shared" si="0"/>
        <v>1</v>
      </c>
    </row>
    <row r="63" spans="1:11" x14ac:dyDescent="0.25">
      <c r="A63" s="23" t="s">
        <v>76</v>
      </c>
      <c r="B63" s="21" t="s">
        <v>103</v>
      </c>
      <c r="C63" s="24" t="s">
        <v>105</v>
      </c>
      <c r="D63" s="35" t="s">
        <v>142</v>
      </c>
      <c r="F63" s="37">
        <v>1</v>
      </c>
      <c r="K63" s="7">
        <f t="shared" si="0"/>
        <v>1</v>
      </c>
    </row>
    <row r="64" spans="1:11" ht="15.75" thickBot="1" x14ac:dyDescent="0.3">
      <c r="A64" s="23" t="s">
        <v>77</v>
      </c>
      <c r="B64" s="21" t="s">
        <v>138</v>
      </c>
      <c r="C64" s="24" t="s">
        <v>105</v>
      </c>
      <c r="D64" s="35" t="s">
        <v>142</v>
      </c>
      <c r="F64" s="37">
        <v>1</v>
      </c>
      <c r="K64" s="7">
        <f t="shared" si="0"/>
        <v>1</v>
      </c>
    </row>
    <row r="65" spans="1:11" s="25" customFormat="1" ht="15.75" thickBot="1" x14ac:dyDescent="0.3">
      <c r="A65" s="17" t="s">
        <v>129</v>
      </c>
      <c r="B65" s="16"/>
      <c r="C65" s="22"/>
      <c r="D65" s="35">
        <v>8</v>
      </c>
      <c r="E65" s="37"/>
      <c r="F65" s="37"/>
      <c r="G65" s="37"/>
      <c r="H65" s="37"/>
      <c r="I65" s="37"/>
      <c r="J65" s="37"/>
      <c r="K65" s="7">
        <f t="shared" si="0"/>
        <v>0</v>
      </c>
    </row>
    <row r="66" spans="1:11" x14ac:dyDescent="0.25">
      <c r="A66" s="20" t="s">
        <v>78</v>
      </c>
      <c r="B66" s="2" t="s">
        <v>40</v>
      </c>
      <c r="C66" s="14" t="s">
        <v>106</v>
      </c>
      <c r="D66" s="34" t="s">
        <v>140</v>
      </c>
      <c r="G66" s="7">
        <v>1</v>
      </c>
      <c r="K66" s="7">
        <f t="shared" si="0"/>
        <v>1</v>
      </c>
    </row>
    <row r="67" spans="1:11" x14ac:dyDescent="0.25">
      <c r="A67" s="20" t="s">
        <v>79</v>
      </c>
      <c r="B67" s="2" t="s">
        <v>63</v>
      </c>
      <c r="C67" s="14" t="s">
        <v>106</v>
      </c>
      <c r="D67" s="34" t="s">
        <v>140</v>
      </c>
      <c r="G67" s="7">
        <v>1</v>
      </c>
      <c r="K67" s="7">
        <f t="shared" si="0"/>
        <v>1</v>
      </c>
    </row>
    <row r="68" spans="1:11" x14ac:dyDescent="0.25">
      <c r="A68" s="20" t="s">
        <v>80</v>
      </c>
      <c r="B68" s="2" t="s">
        <v>81</v>
      </c>
      <c r="C68" s="14" t="s">
        <v>106</v>
      </c>
      <c r="D68" s="34" t="s">
        <v>140</v>
      </c>
      <c r="G68" s="7">
        <v>1</v>
      </c>
      <c r="K68" s="7">
        <f t="shared" ref="K68:K82" si="1">SUM(E68:J68)</f>
        <v>1</v>
      </c>
    </row>
    <row r="69" spans="1:11" x14ac:dyDescent="0.25">
      <c r="A69" s="20" t="s">
        <v>82</v>
      </c>
      <c r="B69" s="13" t="s">
        <v>109</v>
      </c>
      <c r="C69" s="14" t="s">
        <v>113</v>
      </c>
      <c r="D69" s="34" t="s">
        <v>140</v>
      </c>
      <c r="G69" s="7">
        <v>1</v>
      </c>
      <c r="K69" s="7">
        <f t="shared" si="1"/>
        <v>1</v>
      </c>
    </row>
    <row r="70" spans="1:11" x14ac:dyDescent="0.25">
      <c r="A70" s="20" t="s">
        <v>83</v>
      </c>
      <c r="B70" s="2" t="s">
        <v>84</v>
      </c>
      <c r="C70" s="14" t="s">
        <v>110</v>
      </c>
      <c r="D70" s="34" t="s">
        <v>140</v>
      </c>
      <c r="G70" s="7">
        <v>1</v>
      </c>
      <c r="K70" s="7">
        <f t="shared" si="1"/>
        <v>1</v>
      </c>
    </row>
    <row r="71" spans="1:11" x14ac:dyDescent="0.25">
      <c r="A71" s="20" t="s">
        <v>85</v>
      </c>
      <c r="B71" s="2" t="s">
        <v>86</v>
      </c>
      <c r="C71" s="14" t="s">
        <v>106</v>
      </c>
      <c r="D71" s="34" t="s">
        <v>140</v>
      </c>
      <c r="G71" s="7">
        <v>1</v>
      </c>
      <c r="K71" s="7">
        <f t="shared" si="1"/>
        <v>1</v>
      </c>
    </row>
    <row r="72" spans="1:11" x14ac:dyDescent="0.25">
      <c r="A72" s="20" t="s">
        <v>87</v>
      </c>
      <c r="B72" s="13" t="s">
        <v>111</v>
      </c>
      <c r="C72" s="14" t="s">
        <v>106</v>
      </c>
      <c r="D72" s="34" t="s">
        <v>140</v>
      </c>
      <c r="G72" s="7">
        <v>1</v>
      </c>
      <c r="K72" s="7">
        <f t="shared" si="1"/>
        <v>1</v>
      </c>
    </row>
    <row r="73" spans="1:11" ht="15.75" thickBot="1" x14ac:dyDescent="0.3">
      <c r="A73" s="20" t="s">
        <v>88</v>
      </c>
      <c r="B73" s="2" t="s">
        <v>89</v>
      </c>
      <c r="C73" s="14" t="s">
        <v>110</v>
      </c>
      <c r="D73" s="34" t="s">
        <v>140</v>
      </c>
      <c r="G73" s="7">
        <v>1</v>
      </c>
      <c r="K73" s="7">
        <f t="shared" si="1"/>
        <v>1</v>
      </c>
    </row>
    <row r="74" spans="1:11" s="25" customFormat="1" ht="15.75" thickBot="1" x14ac:dyDescent="0.3">
      <c r="A74" s="17" t="s">
        <v>130</v>
      </c>
      <c r="B74" s="16"/>
      <c r="C74" s="22"/>
      <c r="D74" s="35">
        <v>1</v>
      </c>
      <c r="E74" s="37"/>
      <c r="F74" s="37"/>
      <c r="G74" s="37"/>
      <c r="H74" s="37"/>
      <c r="I74" s="37"/>
      <c r="J74" s="37"/>
      <c r="K74" s="7">
        <f t="shared" si="1"/>
        <v>0</v>
      </c>
    </row>
    <row r="75" spans="1:11" ht="15.75" thickBot="1" x14ac:dyDescent="0.3">
      <c r="A75" s="20" t="s">
        <v>90</v>
      </c>
      <c r="B75" s="11" t="s">
        <v>91</v>
      </c>
      <c r="C75" s="27" t="s">
        <v>112</v>
      </c>
      <c r="D75" s="34" t="s">
        <v>140</v>
      </c>
      <c r="G75" s="7">
        <v>1</v>
      </c>
      <c r="K75" s="7">
        <f t="shared" si="1"/>
        <v>1</v>
      </c>
    </row>
    <row r="76" spans="1:11" s="25" customFormat="1" ht="15.75" thickBot="1" x14ac:dyDescent="0.3">
      <c r="A76" s="17" t="s">
        <v>118</v>
      </c>
      <c r="B76" s="16"/>
      <c r="C76" s="22"/>
      <c r="D76" s="35">
        <v>6</v>
      </c>
      <c r="E76" s="37"/>
      <c r="F76" s="37"/>
      <c r="G76" s="37"/>
      <c r="H76" s="37"/>
      <c r="I76" s="37"/>
      <c r="J76" s="37"/>
      <c r="K76" s="7">
        <f t="shared" si="1"/>
        <v>0</v>
      </c>
    </row>
    <row r="77" spans="1:11" ht="17.25" x14ac:dyDescent="0.25">
      <c r="A77" s="20" t="s">
        <v>93</v>
      </c>
      <c r="B77" s="21" t="s">
        <v>131</v>
      </c>
      <c r="C77" s="24" t="s">
        <v>105</v>
      </c>
      <c r="D77" s="35" t="s">
        <v>145</v>
      </c>
      <c r="I77" s="37">
        <v>1</v>
      </c>
      <c r="K77" s="7">
        <f t="shared" si="1"/>
        <v>1</v>
      </c>
    </row>
    <row r="78" spans="1:11" x14ac:dyDescent="0.25">
      <c r="A78" s="20" t="s">
        <v>94</v>
      </c>
      <c r="B78" s="21" t="s">
        <v>116</v>
      </c>
      <c r="C78" s="24" t="s">
        <v>105</v>
      </c>
      <c r="D78" s="35" t="s">
        <v>145</v>
      </c>
      <c r="I78" s="37">
        <v>1</v>
      </c>
      <c r="K78" s="7">
        <f t="shared" si="1"/>
        <v>1</v>
      </c>
    </row>
    <row r="79" spans="1:11" x14ac:dyDescent="0.25">
      <c r="A79" s="20" t="s">
        <v>95</v>
      </c>
      <c r="B79" s="11" t="s">
        <v>154</v>
      </c>
      <c r="C79" s="24" t="s">
        <v>105</v>
      </c>
      <c r="D79" s="35" t="s">
        <v>145</v>
      </c>
      <c r="I79" s="37">
        <v>1</v>
      </c>
      <c r="K79" s="7">
        <f t="shared" si="1"/>
        <v>1</v>
      </c>
    </row>
    <row r="80" spans="1:11" ht="17.25" x14ac:dyDescent="0.25">
      <c r="A80" s="20" t="s">
        <v>96</v>
      </c>
      <c r="B80" s="21" t="s">
        <v>132</v>
      </c>
      <c r="C80" s="24" t="s">
        <v>105</v>
      </c>
      <c r="D80" s="35" t="s">
        <v>145</v>
      </c>
      <c r="I80" s="37">
        <v>1</v>
      </c>
      <c r="K80" s="7">
        <f t="shared" si="1"/>
        <v>1</v>
      </c>
    </row>
    <row r="81" spans="1:11" x14ac:dyDescent="0.25">
      <c r="A81" s="20" t="s">
        <v>97</v>
      </c>
      <c r="B81" s="21" t="s">
        <v>116</v>
      </c>
      <c r="C81" s="24" t="s">
        <v>105</v>
      </c>
      <c r="D81" s="35" t="s">
        <v>145</v>
      </c>
      <c r="I81" s="37">
        <v>1</v>
      </c>
      <c r="K81" s="7">
        <f t="shared" si="1"/>
        <v>1</v>
      </c>
    </row>
    <row r="82" spans="1:11" ht="18" thickBot="1" x14ac:dyDescent="0.3">
      <c r="A82" s="30" t="s">
        <v>98</v>
      </c>
      <c r="B82" s="31" t="s">
        <v>133</v>
      </c>
      <c r="C82" s="32" t="s">
        <v>105</v>
      </c>
      <c r="D82" s="35" t="s">
        <v>145</v>
      </c>
      <c r="I82" s="37">
        <v>1</v>
      </c>
      <c r="K82" s="7">
        <f t="shared" si="1"/>
        <v>1</v>
      </c>
    </row>
    <row r="83" spans="1:11" x14ac:dyDescent="0.25">
      <c r="B83" s="11" t="s">
        <v>115</v>
      </c>
      <c r="E83" s="38">
        <f>SUM(E2:E82)</f>
        <v>5</v>
      </c>
      <c r="F83" s="38">
        <f>SUM(F2:F82)</f>
        <v>42</v>
      </c>
      <c r="G83" s="38">
        <f>SUM(G2:G82)</f>
        <v>9</v>
      </c>
      <c r="H83" s="38">
        <f>SUM(H2:H82)</f>
        <v>3</v>
      </c>
      <c r="I83" s="38">
        <f>SUM(I2:I82)</f>
        <v>6</v>
      </c>
      <c r="J83" s="38">
        <f>SUM(J2:J82)</f>
        <v>2</v>
      </c>
      <c r="K83" s="38"/>
    </row>
    <row r="84" spans="1:11" x14ac:dyDescent="0.25">
      <c r="B84" s="12" t="s">
        <v>134</v>
      </c>
      <c r="E84" s="38" t="str">
        <f>E1</f>
        <v>args</v>
      </c>
      <c r="F84" s="38" t="str">
        <f>F1</f>
        <v>non-args</v>
      </c>
      <c r="G84" s="38" t="str">
        <f>G1</f>
        <v>discourse</v>
      </c>
      <c r="H84" s="38" t="str">
        <f>H1</f>
        <v>oth-root</v>
      </c>
      <c r="I84" s="38" t="str">
        <f>I1</f>
        <v>oth-clause</v>
      </c>
      <c r="J84" s="38" t="str">
        <f>J1</f>
        <v>root</v>
      </c>
    </row>
    <row r="85" spans="1:11" x14ac:dyDescent="0.25">
      <c r="B85" s="4" t="s">
        <v>135</v>
      </c>
    </row>
    <row r="86" spans="1:11" x14ac:dyDescent="0.25">
      <c r="B86" s="3" t="s">
        <v>155</v>
      </c>
    </row>
    <row r="87" spans="1:11" x14ac:dyDescent="0.25">
      <c r="G87" s="37"/>
      <c r="I87" s="37"/>
    </row>
    <row r="88" spans="1:11" x14ac:dyDescent="0.25">
      <c r="G88" s="37"/>
    </row>
    <row r="89" spans="1:11" x14ac:dyDescent="0.25">
      <c r="F89" s="37"/>
    </row>
    <row r="90" spans="1:11" x14ac:dyDescent="0.25">
      <c r="E90" s="37"/>
      <c r="F90" s="37"/>
    </row>
    <row r="91" spans="1:11" x14ac:dyDescent="0.25">
      <c r="E91" s="37"/>
      <c r="F91" s="37"/>
    </row>
    <row r="92" spans="1:11" x14ac:dyDescent="0.25">
      <c r="E92" s="37"/>
      <c r="F92" s="37"/>
    </row>
    <row r="93" spans="1:11" x14ac:dyDescent="0.25">
      <c r="F93" s="37"/>
    </row>
    <row r="94" spans="1:11" x14ac:dyDescent="0.25">
      <c r="F94" s="37"/>
    </row>
  </sheetData>
  <autoFilter ref="F1:F101"/>
  <mergeCells count="1">
    <mergeCell ref="A53:A5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3" sqref="A23"/>
    </sheetView>
  </sheetViews>
  <sheetFormatPr defaultRowHeight="15" x14ac:dyDescent="0.25"/>
  <cols>
    <col min="1" max="1" width="86.28515625" customWidth="1"/>
    <col min="2" max="2" width="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cp:lastPrinted>2025-02-05T14:39:21Z</cp:lastPrinted>
  <dcterms:created xsi:type="dcterms:W3CDTF">2025-02-05T13:35:41Z</dcterms:created>
  <dcterms:modified xsi:type="dcterms:W3CDTF">2025-03-06T17:39:50Z</dcterms:modified>
</cp:coreProperties>
</file>