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Bald Builders\SESA\_A\_UX\OnSiteConsoleX\Docs\Excel\"/>
    </mc:Choice>
  </mc:AlternateContent>
  <bookViews>
    <workbookView xWindow="0" yWindow="0" windowWidth="38400" windowHeight="20280"/>
  </bookViews>
  <sheets>
    <sheet name="Sheet2" sheetId="2" r:id="rId1"/>
    <sheet name="Sheet1" sheetId="3" r:id="rId2"/>
    <sheet name="Sheet3" sheetId="4" r:id="rId3"/>
  </sheets>
  <definedNames>
    <definedName name="_xlnm.Print_Area" localSheetId="1">Sheet1!$A$1:$A$3</definedName>
    <definedName name="_xlnm.Print_Area" localSheetId="0">Sheet2!$A$1:$F$21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/>
  <c r="I9" i="2" s="1"/>
  <c r="K6" i="2"/>
  <c r="B5" i="2"/>
  <c r="C5" i="2"/>
  <c r="D5" i="2"/>
  <c r="E5" i="2"/>
  <c r="F5" i="2"/>
  <c r="A6" i="2"/>
  <c r="B6" i="2"/>
  <c r="C6" i="2"/>
  <c r="D6" i="2"/>
  <c r="E6" i="2"/>
  <c r="F6" i="2"/>
  <c r="A7" i="2"/>
  <c r="B7" i="2"/>
  <c r="C7" i="2"/>
  <c r="D7" i="2"/>
  <c r="E7" i="2"/>
  <c r="F7" i="2"/>
  <c r="A8" i="2"/>
  <c r="B8" i="2"/>
  <c r="C8" i="2"/>
  <c r="D8" i="2"/>
  <c r="E8" i="2"/>
  <c r="F8" i="2"/>
  <c r="A9" i="2"/>
  <c r="B9" i="2"/>
  <c r="C9" i="2"/>
  <c r="D9" i="2"/>
  <c r="E9" i="2"/>
  <c r="F9" i="2"/>
  <c r="A16" i="2"/>
  <c r="B16" i="2"/>
  <c r="C16" i="2"/>
  <c r="D16" i="2"/>
  <c r="E16" i="2"/>
  <c r="F16" i="2"/>
  <c r="A17" i="2"/>
  <c r="B17" i="2"/>
  <c r="C17" i="2"/>
  <c r="D17" i="2"/>
  <c r="E17" i="2"/>
  <c r="F17" i="2"/>
  <c r="A18" i="2"/>
  <c r="B18" i="2"/>
  <c r="C18" i="2"/>
  <c r="D18" i="2"/>
  <c r="E18" i="2"/>
  <c r="F18" i="2"/>
  <c r="A19" i="2"/>
  <c r="B19" i="2"/>
  <c r="C19" i="2"/>
  <c r="D19" i="2"/>
  <c r="E19" i="2"/>
  <c r="F19" i="2"/>
  <c r="E1" i="2" l="1"/>
  <c r="A5" i="2"/>
  <c r="C2" i="2"/>
  <c r="C3" i="2"/>
  <c r="B1" i="2"/>
  <c r="J43" i="3" l="1"/>
  <c r="E48" i="3"/>
  <c r="F48" i="3" s="1"/>
  <c r="F49" i="3" s="1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29" i="3"/>
  <c r="D30" i="3"/>
  <c r="D31" i="3"/>
  <c r="D32" i="3"/>
  <c r="D33" i="3"/>
  <c r="D34" i="3"/>
  <c r="D35" i="3"/>
  <c r="D28" i="3"/>
  <c r="D21" i="3"/>
  <c r="D22" i="3" s="1"/>
</calcChain>
</file>

<file path=xl/sharedStrings.xml><?xml version="1.0" encoding="utf-8"?>
<sst xmlns="http://schemas.openxmlformats.org/spreadsheetml/2006/main" count="40" uniqueCount="37">
  <si>
    <t>Date</t>
  </si>
  <si>
    <r>
      <rPr>
        <sz val="16"/>
        <color rgb="FF1F4E78"/>
        <rFont val="Arial"/>
        <family val="34"/>
      </rPr>
      <t>TECHNICIAN SHIFT REPORT</t>
    </r>
  </si>
  <si>
    <t>COMPANY:</t>
  </si>
  <si>
    <t>TECHNICIAN:</t>
  </si>
  <si>
    <t>UNIT NO.</t>
  </si>
  <si>
    <t>ORDER NO.</t>
  </si>
  <si>
    <t>NOTES</t>
  </si>
  <si>
    <t>START</t>
  </si>
  <si>
    <t>END</t>
  </si>
  <si>
    <t>HRS</t>
  </si>
  <si>
    <t>SESA Fleet Services LLC, 2801 Corporate Dr. Weslaco, TX 78596</t>
  </si>
  <si>
    <t>Hours</t>
  </si>
  <si>
    <t>px</t>
  </si>
  <si>
    <t>in</t>
  </si>
  <si>
    <t>AA-7958</t>
  </si>
  <si>
    <t>Pellentesque metus mauris, varius eleifend placerat id, mollis vitae erat. Etiam ac ornare felis.</t>
  </si>
  <si>
    <t>AA-7480</t>
  </si>
  <si>
    <t>Pellentesque et ante pulvinar, iaculis lacus eget, faucibus est.</t>
  </si>
  <si>
    <t>AA-7601</t>
  </si>
  <si>
    <t>Ut tristique enim a ipsum posuere, non tincidunt enim condimentum.</t>
  </si>
  <si>
    <t>AA-7535</t>
  </si>
  <si>
    <t>Quisque eu finibus dolor, eget dignissim metus.</t>
  </si>
  <si>
    <t>AA-7497</t>
  </si>
  <si>
    <t>Vestibulum volutpat nunc elit, in interdum dui eleifend eu.</t>
  </si>
  <si>
    <t>AA-7207</t>
  </si>
  <si>
    <t>Cras rhoncus convallis tincidunt.</t>
  </si>
  <si>
    <t>AA-7132</t>
  </si>
  <si>
    <t>Nam ultricies vel sapien at egestas.</t>
  </si>
  <si>
    <t>AA-7612</t>
  </si>
  <si>
    <t>Nam vitae tristique metus. Donec ligula purus, facilisis ut condimentum a, ullamcorper ac metus.</t>
  </si>
  <si>
    <t>AA-7926</t>
  </si>
  <si>
    <t>Nam egestas turpis quis massa facilisis bibendum.</t>
  </si>
  <si>
    <t>AA-7575</t>
  </si>
  <si>
    <t>Lorem ipsum dolor sit amet, consectetur adipiscing elit. Ut tincidunt elit sapien. Nam ullamcorper lorem vel elit blandit mattis. Etiam gravida quis enim in interdum. Nunc in pulvinar elit.</t>
  </si>
  <si>
    <t>Report Height</t>
  </si>
  <si>
    <t>Report Data Table</t>
  </si>
  <si>
    <t>Page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</si>
</sst>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m\ dd\ yyyy"/>
  </numFmts>
  <fonts count="14" x14ac:knownFonts="1">
    <font>
      <sz val="10"/>
      <color theme="1"/>
      <name val="Roboto Condensed Light"/>
      <family val="2"/>
    </font>
    <font>
      <sz val="16"/>
      <color rgb="FF1F4E78"/>
      <name val="Arial"/>
      <family val="34"/>
    </font>
    <font>
      <sz val="10"/>
      <color theme="4" tint="-0.499984740745262"/>
      <name val="Roboto Condensed Light"/>
      <family val="2"/>
    </font>
    <font>
      <sz val="9"/>
      <color theme="1"/>
      <name val="Roboto Condensed Light"/>
      <family val="2"/>
    </font>
    <font>
      <sz val="8"/>
      <color theme="1"/>
      <name val="Roboto Condensed Light"/>
      <family val="2"/>
    </font>
    <font>
      <sz val="10"/>
      <color theme="1" tint="0.24994659260841701"/>
      <name val="Roboto Condensed Light"/>
      <family val="2"/>
    </font>
    <font>
      <sz val="9"/>
      <color theme="4" tint="-0.499984740745262"/>
      <name val="Roboto Condensed Light"/>
      <family val="2"/>
    </font>
    <font>
      <sz val="9"/>
      <color theme="1" tint="0.24994659260841701"/>
      <name val="Roboto Condensed Light"/>
      <family val="2"/>
    </font>
    <font>
      <sz val="9"/>
      <color theme="1"/>
      <name val="Roboto Condensed"/>
    </font>
    <font>
      <sz val="12"/>
      <color theme="4" tint="-0.499984740745262"/>
      <name val="Roboto Condensed Light"/>
      <family val="2"/>
    </font>
    <font>
      <sz val="6"/>
      <color theme="1"/>
      <name val="Roboto Condensed Light"/>
    </font>
    <font>
      <sz val="9"/>
      <color theme="1" tint="0.24994659260841701"/>
      <name val="Roboto Condensed"/>
    </font>
    <font>
      <sz val="9"/>
      <color theme="4" tint="-0.499984740745262"/>
      <name val="Roboto Condensed"/>
    </font>
    <font>
      <sz val="8"/>
      <color theme="1"/>
      <name val="Roboto Condensed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4" tint="-0.2499465926084170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14996795556505021"/>
      </left>
      <right style="thin">
        <color theme="4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4" tint="-0.24994659260841701"/>
      </left>
      <right style="thin">
        <color theme="1" tint="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0" tint="-0.1499679555650502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0" tint="-0.14996795556505021"/>
      </bottom>
      <diagonal/>
    </border>
    <border>
      <left style="thin">
        <color theme="4" tint="-0.24994659260841701"/>
      </left>
      <right/>
      <top/>
      <bottom style="thin">
        <color theme="0" tint="-0.14996795556505021"/>
      </bottom>
      <diagonal/>
    </border>
    <border>
      <left style="thin">
        <color theme="1" tint="0.14996795556505021"/>
      </left>
      <right style="thin">
        <color theme="4" tint="-0.24994659260841701"/>
      </right>
      <top/>
      <bottom style="thin">
        <color theme="0" tint="-0.14996795556505021"/>
      </bottom>
      <diagonal/>
    </border>
    <border>
      <left style="thin">
        <color theme="4" tint="-0.24994659260841701"/>
      </left>
      <right style="thin">
        <color theme="1" tint="0.14996795556505021"/>
      </right>
      <top/>
      <bottom style="thin">
        <color theme="0" tint="-0.14996795556505021"/>
      </bottom>
      <diagonal/>
    </border>
    <border>
      <left style="thin">
        <color theme="4" tint="-0.24994659260841701"/>
      </left>
      <right/>
      <top style="thin">
        <color theme="0" tint="-0.14996795556505021"/>
      </top>
      <bottom style="medium">
        <color theme="4" tint="-0.24994659260841701"/>
      </bottom>
      <diagonal/>
    </border>
    <border>
      <left style="thin">
        <color theme="1" tint="0.14996795556505021"/>
      </left>
      <right style="thin">
        <color theme="4" tint="-0.24994659260841701"/>
      </right>
      <top style="thin">
        <color theme="0" tint="-0.1499679555650502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1" tint="0.14996795556505021"/>
      </right>
      <top style="thin">
        <color theme="0" tint="-0.1499679555650502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1" tint="0.14996795556505021"/>
      </left>
      <right style="thin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1" tint="0.14996795556505021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indexed="64"/>
      </top>
      <bottom style="thin">
        <color theme="4" tint="-0.24994659260841701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-0.24994659260841701"/>
      </left>
      <right/>
      <top style="thin">
        <color indexed="64"/>
      </top>
      <bottom style="thin">
        <color theme="4" tint="-0.24994659260841701"/>
      </bottom>
      <diagonal/>
    </border>
    <border>
      <left/>
      <right/>
      <top style="thin">
        <color indexed="64"/>
      </top>
      <bottom style="thin">
        <color theme="4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4" tint="-0.249946592608417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 style="thin">
        <color indexed="64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indexed="64"/>
      </left>
      <right style="thin">
        <color theme="4" tint="-0.24994659260841701"/>
      </right>
      <top/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4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4" tint="-0.24994659260841701"/>
      </right>
      <top style="thin">
        <color theme="0" tint="-0.14996795556505021"/>
      </top>
      <bottom style="medium">
        <color theme="4" tint="-0.24994659260841701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theme="4" tint="-0.24994659260841701"/>
      </bottom>
      <diagonal/>
    </border>
    <border>
      <left style="thin">
        <color indexed="64"/>
      </left>
      <right/>
      <top style="medium">
        <color theme="4" tint="-0.24994659260841701"/>
      </top>
      <bottom style="thin">
        <color indexed="64"/>
      </bottom>
      <diagonal/>
    </border>
    <border>
      <left/>
      <right/>
      <top style="medium">
        <color theme="4" tint="-0.24994659260841701"/>
      </top>
      <bottom style="thin">
        <color indexed="64"/>
      </bottom>
      <diagonal/>
    </border>
    <border>
      <left/>
      <right style="thin">
        <color indexed="64"/>
      </right>
      <top style="medium">
        <color theme="4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 indent="1"/>
    </xf>
    <xf numFmtId="20" fontId="0" fillId="0" borderId="0" xfId="0" applyNumberFormat="1" applyAlignment="1">
      <alignment horizontal="right" indent="1"/>
    </xf>
    <xf numFmtId="164" fontId="0" fillId="0" borderId="0" xfId="0" applyNumberFormat="1" applyAlignment="1">
      <alignment horizontal="right" indent="1"/>
    </xf>
    <xf numFmtId="0" fontId="0" fillId="0" borderId="17" xfId="0" applyBorder="1"/>
    <xf numFmtId="0" fontId="0" fillId="0" borderId="0" xfId="0" applyBorder="1" applyAlignment="1">
      <alignment horizontal="right" indent="1"/>
    </xf>
    <xf numFmtId="0" fontId="0" fillId="0" borderId="0" xfId="0" applyBorder="1"/>
    <xf numFmtId="20" fontId="0" fillId="0" borderId="0" xfId="0" applyNumberFormat="1" applyBorder="1" applyAlignment="1">
      <alignment horizontal="right" indent="1"/>
    </xf>
    <xf numFmtId="164" fontId="0" fillId="0" borderId="0" xfId="0" applyNumberFormat="1" applyBorder="1" applyAlignment="1">
      <alignment horizontal="right" indent="1"/>
    </xf>
    <xf numFmtId="0" fontId="4" fillId="0" borderId="0" xfId="0" applyFont="1" applyBorder="1" applyAlignment="1">
      <alignment horizontal="right" indent="1"/>
    </xf>
    <xf numFmtId="0" fontId="6" fillId="0" borderId="6" xfId="0" quotePrefix="1" applyFont="1" applyBorder="1" applyAlignment="1">
      <alignment horizontal="right" vertical="center" indent="1"/>
    </xf>
    <xf numFmtId="20" fontId="3" fillId="0" borderId="8" xfId="0" applyNumberFormat="1" applyFont="1" applyBorder="1" applyAlignment="1">
      <alignment horizontal="right" vertical="center" indent="1"/>
    </xf>
    <xf numFmtId="20" fontId="3" fillId="0" borderId="9" xfId="0" applyNumberFormat="1" applyFont="1" applyBorder="1" applyAlignment="1">
      <alignment horizontal="right" vertical="center" indent="1"/>
    </xf>
    <xf numFmtId="0" fontId="10" fillId="0" borderId="0" xfId="0" applyFont="1"/>
    <xf numFmtId="0" fontId="10" fillId="0" borderId="0" xfId="0" applyFont="1" applyBorder="1" applyAlignment="1">
      <alignment horizontal="right" vertical="center" wrapText="1" indent="2"/>
    </xf>
    <xf numFmtId="0" fontId="0" fillId="0" borderId="18" xfId="0" applyBorder="1"/>
    <xf numFmtId="0" fontId="0" fillId="0" borderId="0" xfId="0" applyFill="1" applyBorder="1"/>
    <xf numFmtId="0" fontId="6" fillId="0" borderId="1" xfId="0" applyFont="1" applyBorder="1" applyAlignment="1">
      <alignment horizontal="right" vertical="center" indent="1"/>
    </xf>
    <xf numFmtId="0" fontId="6" fillId="0" borderId="5" xfId="0" applyFont="1" applyBorder="1" applyAlignment="1">
      <alignment horizontal="right" vertical="center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20" fontId="0" fillId="0" borderId="3" xfId="0" applyNumberFormat="1" applyBorder="1" applyAlignment="1">
      <alignment horizontal="right" vertical="center" indent="1"/>
    </xf>
    <xf numFmtId="20" fontId="0" fillId="0" borderId="4" xfId="0" applyNumberFormat="1" applyBorder="1" applyAlignment="1">
      <alignment horizontal="right" vertical="center" indent="1"/>
    </xf>
    <xf numFmtId="20" fontId="0" fillId="0" borderId="11" xfId="0" applyNumberFormat="1" applyBorder="1" applyAlignment="1">
      <alignment horizontal="right" vertical="center" indent="1"/>
    </xf>
    <xf numFmtId="20" fontId="0" fillId="0" borderId="12" xfId="0" applyNumberFormat="1" applyBorder="1" applyAlignment="1">
      <alignment horizontal="right" vertical="center" indent="1"/>
    </xf>
    <xf numFmtId="0" fontId="12" fillId="0" borderId="13" xfId="0" quotePrefix="1" applyFont="1" applyBorder="1" applyAlignment="1">
      <alignment horizontal="right" vertical="center" indent="1"/>
    </xf>
    <xf numFmtId="0" fontId="13" fillId="0" borderId="14" xfId="0" applyFont="1" applyBorder="1" applyAlignment="1">
      <alignment horizontal="left" vertical="center" wrapText="1" indent="1"/>
    </xf>
    <xf numFmtId="20" fontId="8" fillId="0" borderId="15" xfId="0" applyNumberFormat="1" applyFont="1" applyBorder="1" applyAlignment="1">
      <alignment horizontal="right" vertical="center" indent="1"/>
    </xf>
    <xf numFmtId="20" fontId="8" fillId="0" borderId="16" xfId="0" applyNumberFormat="1" applyFont="1" applyBorder="1" applyAlignment="1">
      <alignment horizontal="right" vertical="center" indent="1"/>
    </xf>
    <xf numFmtId="20" fontId="0" fillId="0" borderId="0" xfId="0" applyNumberFormat="1"/>
    <xf numFmtId="20" fontId="2" fillId="0" borderId="19" xfId="0" applyNumberFormat="1" applyFont="1" applyBorder="1" applyAlignment="1">
      <alignment horizontal="right" vertical="center" indent="1"/>
    </xf>
    <xf numFmtId="165" fontId="9" fillId="0" borderId="20" xfId="0" applyNumberFormat="1" applyFont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top"/>
    </xf>
    <xf numFmtId="20" fontId="6" fillId="0" borderId="22" xfId="0" applyNumberFormat="1" applyFont="1" applyBorder="1" applyAlignment="1">
      <alignment horizontal="right" vertical="center" wrapText="1" indent="1"/>
    </xf>
    <xf numFmtId="164" fontId="9" fillId="0" borderId="23" xfId="0" applyNumberFormat="1" applyFont="1" applyBorder="1" applyAlignment="1">
      <alignment horizontal="center" vertical="center"/>
    </xf>
    <xf numFmtId="164" fontId="9" fillId="0" borderId="24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right" indent="1"/>
    </xf>
    <xf numFmtId="164" fontId="0" fillId="0" borderId="26" xfId="0" applyNumberFormat="1" applyBorder="1" applyAlignment="1">
      <alignment horizontal="right" indent="1"/>
    </xf>
    <xf numFmtId="0" fontId="11" fillId="0" borderId="27" xfId="0" quotePrefix="1" applyFont="1" applyBorder="1" applyAlignment="1">
      <alignment horizontal="right" vertical="center" indent="1"/>
    </xf>
    <xf numFmtId="164" fontId="8" fillId="0" borderId="28" xfId="0" applyNumberFormat="1" applyFont="1" applyBorder="1" applyAlignment="1">
      <alignment horizontal="right" vertical="center" indent="1"/>
    </xf>
    <xf numFmtId="0" fontId="7" fillId="0" borderId="29" xfId="0" quotePrefix="1" applyFont="1" applyBorder="1" applyAlignment="1">
      <alignment horizontal="right" vertical="center" indent="1"/>
    </xf>
    <xf numFmtId="164" fontId="8" fillId="0" borderId="30" xfId="0" applyNumberFormat="1" applyFont="1" applyBorder="1" applyAlignment="1">
      <alignment horizontal="right" vertical="center" indent="1"/>
    </xf>
    <xf numFmtId="0" fontId="5" fillId="0" borderId="31" xfId="0" applyFont="1" applyBorder="1" applyAlignment="1">
      <alignment horizontal="right" vertical="center" indent="1"/>
    </xf>
    <xf numFmtId="164" fontId="0" fillId="0" borderId="32" xfId="0" applyNumberFormat="1" applyBorder="1" applyAlignment="1">
      <alignment horizontal="right" vertical="center" indent="1"/>
    </xf>
    <xf numFmtId="0" fontId="5" fillId="0" borderId="33" xfId="0" applyFont="1" applyBorder="1" applyAlignment="1">
      <alignment horizontal="right" vertical="center" indent="1"/>
    </xf>
    <xf numFmtId="164" fontId="0" fillId="0" borderId="34" xfId="0" applyNumberFormat="1" applyBorder="1" applyAlignment="1">
      <alignment horizontal="right" vertical="center" indent="1"/>
    </xf>
    <xf numFmtId="0" fontId="10" fillId="0" borderId="35" xfId="0" applyFont="1" applyBorder="1" applyAlignment="1">
      <alignment horizontal="right" vertical="center" wrapText="1" indent="1"/>
    </xf>
    <xf numFmtId="0" fontId="10" fillId="0" borderId="36" xfId="0" applyFont="1" applyBorder="1" applyAlignment="1">
      <alignment horizontal="right" vertical="center" wrapText="1" indent="1"/>
    </xf>
    <xf numFmtId="0" fontId="10" fillId="0" borderId="37" xfId="0" applyFont="1" applyBorder="1" applyAlignment="1">
      <alignment horizontal="right" vertical="center" wrapText="1" indent="1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45" zoomScaleNormal="145" workbookViewId="0">
      <selection sqref="A1:F20"/>
    </sheetView>
  </sheetViews>
  <sheetFormatPr defaultRowHeight="12.75" x14ac:dyDescent="0.2"/>
  <cols>
    <col min="1" max="1" width="12.83203125" style="1" customWidth="1"/>
    <col min="2" max="2" width="18.83203125" style="1" customWidth="1"/>
    <col min="3" max="3" width="56.6640625" customWidth="1"/>
    <col min="4" max="5" width="9.33203125" style="2" customWidth="1"/>
    <col min="6" max="6" width="7.33203125" style="3" customWidth="1"/>
    <col min="7" max="7" width="9.6640625" customWidth="1"/>
    <col min="9" max="9" width="19" customWidth="1"/>
    <col min="10" max="10" width="5.83203125" customWidth="1"/>
    <col min="11" max="11" width="16.33203125" bestFit="1" customWidth="1"/>
  </cols>
  <sheetData>
    <row r="1" spans="1:12" ht="30" customHeight="1" x14ac:dyDescent="0.2">
      <c r="A1" s="31" t="s">
        <v>0</v>
      </c>
      <c r="B1" s="32">
        <f>L5</f>
        <v>0</v>
      </c>
      <c r="C1" s="33" t="s">
        <v>1</v>
      </c>
      <c r="D1" s="34" t="s">
        <v>11</v>
      </c>
      <c r="E1" s="35">
        <f>SUM(F5+F6+F7+F8+F9+F16+F17+F18+F19)</f>
        <v>0</v>
      </c>
      <c r="F1" s="36"/>
      <c r="G1" s="6">
        <v>40</v>
      </c>
    </row>
    <row r="2" spans="1:12" ht="12.75" customHeight="1" x14ac:dyDescent="0.2">
      <c r="A2" s="37"/>
      <c r="B2" s="9" t="s">
        <v>2</v>
      </c>
      <c r="C2" s="4" t="str">
        <f>CONCATENATE(H5," ",I5," ",J5)</f>
        <v xml:space="preserve"> Report Height </v>
      </c>
      <c r="D2" s="7"/>
      <c r="E2" s="7"/>
      <c r="F2" s="38"/>
      <c r="G2" s="6">
        <v>17</v>
      </c>
    </row>
    <row r="3" spans="1:12" ht="12.75" customHeight="1" thickBot="1" x14ac:dyDescent="0.25">
      <c r="A3" s="37"/>
      <c r="B3" s="9" t="s">
        <v>3</v>
      </c>
      <c r="C3" s="4" t="str">
        <f>K5</f>
        <v>Report Data Table</v>
      </c>
      <c r="D3" s="7"/>
      <c r="E3" s="7"/>
      <c r="F3" s="38"/>
      <c r="G3" s="16">
        <v>17</v>
      </c>
    </row>
    <row r="4" spans="1:12" ht="12.75" customHeight="1" thickBot="1" x14ac:dyDescent="0.25">
      <c r="A4" s="39" t="s">
        <v>4</v>
      </c>
      <c r="B4" s="26" t="s">
        <v>5</v>
      </c>
      <c r="C4" s="27" t="s">
        <v>6</v>
      </c>
      <c r="D4" s="28" t="s">
        <v>7</v>
      </c>
      <c r="E4" s="29" t="s">
        <v>8</v>
      </c>
      <c r="F4" s="40" t="s">
        <v>9</v>
      </c>
      <c r="G4" s="16">
        <v>17</v>
      </c>
    </row>
    <row r="5" spans="1:12" ht="15" customHeight="1" x14ac:dyDescent="0.2">
      <c r="A5" s="41" t="str">
        <f>IF(M5="","",M5)</f>
        <v/>
      </c>
      <c r="B5" s="10" t="str">
        <f t="shared" ref="B5:E5" si="0">IF(N5="","",N5)</f>
        <v/>
      </c>
      <c r="C5" s="19" t="str">
        <f t="shared" si="0"/>
        <v/>
      </c>
      <c r="D5" s="11" t="str">
        <f t="shared" si="0"/>
        <v/>
      </c>
      <c r="E5" s="12" t="str">
        <f t="shared" si="0"/>
        <v/>
      </c>
      <c r="F5" s="42">
        <f>R5</f>
        <v>0</v>
      </c>
      <c r="G5" s="6">
        <v>36</v>
      </c>
      <c r="I5" t="s">
        <v>34</v>
      </c>
      <c r="K5" t="s">
        <v>35</v>
      </c>
    </row>
    <row r="6" spans="1:12" ht="15" customHeight="1" x14ac:dyDescent="0.2">
      <c r="A6" s="43" t="str">
        <f t="shared" ref="A6:A19" si="1">IF(M6="","",M6)</f>
        <v/>
      </c>
      <c r="B6" s="17" t="str">
        <f t="shared" ref="B6:B19" si="2">IF(N6="","",N6)</f>
        <v/>
      </c>
      <c r="C6" s="20" t="str">
        <f t="shared" ref="C6:C19" si="3">IF(O6="","",O6)</f>
        <v/>
      </c>
      <c r="D6" s="22" t="str">
        <f t="shared" ref="D6:D19" si="4">IF(P6="","",P6)</f>
        <v/>
      </c>
      <c r="E6" s="23" t="str">
        <f t="shared" ref="E6:E19" si="5">IF(Q6="","",Q6)</f>
        <v/>
      </c>
      <c r="F6" s="44">
        <f t="shared" ref="F6:F19" si="6">R6</f>
        <v>0</v>
      </c>
      <c r="G6" s="6">
        <v>36</v>
      </c>
      <c r="I6">
        <f>SUM(G1:G20)</f>
        <v>468</v>
      </c>
      <c r="J6" t="s">
        <v>12</v>
      </c>
      <c r="K6">
        <f>SUM(G5:G19)</f>
        <v>360</v>
      </c>
      <c r="L6" t="s">
        <v>12</v>
      </c>
    </row>
    <row r="7" spans="1:12" ht="15" customHeight="1" x14ac:dyDescent="0.2">
      <c r="A7" s="43" t="str">
        <f t="shared" si="1"/>
        <v/>
      </c>
      <c r="B7" s="17" t="str">
        <f t="shared" si="2"/>
        <v/>
      </c>
      <c r="C7" s="20" t="str">
        <f t="shared" si="3"/>
        <v/>
      </c>
      <c r="D7" s="22" t="str">
        <f t="shared" si="4"/>
        <v/>
      </c>
      <c r="E7" s="23" t="str">
        <f t="shared" si="5"/>
        <v/>
      </c>
      <c r="F7" s="44">
        <f t="shared" si="6"/>
        <v>0</v>
      </c>
      <c r="G7" s="6">
        <v>36</v>
      </c>
    </row>
    <row r="8" spans="1:12" ht="15" customHeight="1" x14ac:dyDescent="0.2">
      <c r="A8" s="43" t="str">
        <f t="shared" si="1"/>
        <v/>
      </c>
      <c r="B8" s="17" t="str">
        <f t="shared" si="2"/>
        <v/>
      </c>
      <c r="C8" s="20" t="str">
        <f t="shared" si="3"/>
        <v/>
      </c>
      <c r="D8" s="22" t="str">
        <f t="shared" si="4"/>
        <v/>
      </c>
      <c r="E8" s="23" t="str">
        <f t="shared" si="5"/>
        <v/>
      </c>
      <c r="F8" s="44">
        <f t="shared" si="6"/>
        <v>0</v>
      </c>
      <c r="G8" s="6">
        <v>36</v>
      </c>
      <c r="I8" t="s">
        <v>36</v>
      </c>
    </row>
    <row r="9" spans="1:12" ht="15" customHeight="1" x14ac:dyDescent="0.2">
      <c r="A9" s="43" t="str">
        <f t="shared" si="1"/>
        <v/>
      </c>
      <c r="B9" s="17" t="str">
        <f t="shared" si="2"/>
        <v/>
      </c>
      <c r="C9" s="20" t="str">
        <f t="shared" si="3"/>
        <v/>
      </c>
      <c r="D9" s="22" t="str">
        <f t="shared" si="4"/>
        <v/>
      </c>
      <c r="E9" s="23" t="str">
        <f t="shared" si="5"/>
        <v/>
      </c>
      <c r="F9" s="44">
        <f t="shared" si="6"/>
        <v>0</v>
      </c>
      <c r="G9" s="6">
        <v>36</v>
      </c>
      <c r="I9">
        <f>I6*2</f>
        <v>936</v>
      </c>
    </row>
    <row r="10" spans="1:12" ht="15" customHeight="1" x14ac:dyDescent="0.2">
      <c r="A10" s="43"/>
      <c r="B10" s="17"/>
      <c r="C10" s="20"/>
      <c r="D10" s="22"/>
      <c r="E10" s="23"/>
      <c r="F10" s="44"/>
      <c r="G10" s="6"/>
    </row>
    <row r="11" spans="1:12" ht="15" customHeight="1" x14ac:dyDescent="0.2">
      <c r="A11" s="43"/>
      <c r="B11" s="17"/>
      <c r="C11" s="20"/>
      <c r="D11" s="22"/>
      <c r="E11" s="23"/>
      <c r="F11" s="44"/>
      <c r="G11" s="6"/>
    </row>
    <row r="12" spans="1:12" ht="15" customHeight="1" x14ac:dyDescent="0.2">
      <c r="A12" s="43"/>
      <c r="B12" s="17"/>
      <c r="C12" s="20"/>
      <c r="D12" s="22"/>
      <c r="E12" s="23"/>
      <c r="F12" s="44"/>
      <c r="G12" s="6"/>
    </row>
    <row r="13" spans="1:12" ht="15" customHeight="1" x14ac:dyDescent="0.2">
      <c r="A13" s="43"/>
      <c r="B13" s="17"/>
      <c r="C13" s="20"/>
      <c r="D13" s="22"/>
      <c r="E13" s="23"/>
      <c r="F13" s="44"/>
      <c r="G13" s="6"/>
    </row>
    <row r="14" spans="1:12" ht="15" customHeight="1" x14ac:dyDescent="0.2">
      <c r="A14" s="43"/>
      <c r="B14" s="17"/>
      <c r="C14" s="20"/>
      <c r="D14" s="22"/>
      <c r="E14" s="23"/>
      <c r="F14" s="44"/>
      <c r="G14" s="6"/>
    </row>
    <row r="15" spans="1:12" ht="15" customHeight="1" x14ac:dyDescent="0.2">
      <c r="A15" s="43"/>
      <c r="B15" s="17"/>
      <c r="C15" s="20"/>
      <c r="D15" s="22"/>
      <c r="E15" s="23"/>
      <c r="F15" s="44"/>
      <c r="G15" s="6">
        <v>36</v>
      </c>
    </row>
    <row r="16" spans="1:12" ht="15" customHeight="1" x14ac:dyDescent="0.2">
      <c r="A16" s="43" t="str">
        <f t="shared" si="1"/>
        <v/>
      </c>
      <c r="B16" s="17" t="str">
        <f t="shared" si="2"/>
        <v/>
      </c>
      <c r="C16" s="20" t="str">
        <f t="shared" si="3"/>
        <v/>
      </c>
      <c r="D16" s="22" t="str">
        <f t="shared" si="4"/>
        <v/>
      </c>
      <c r="E16" s="23" t="str">
        <f t="shared" si="5"/>
        <v/>
      </c>
      <c r="F16" s="44">
        <f t="shared" si="6"/>
        <v>0</v>
      </c>
      <c r="G16" s="6">
        <v>36</v>
      </c>
    </row>
    <row r="17" spans="1:7" ht="15" customHeight="1" x14ac:dyDescent="0.2">
      <c r="A17" s="43" t="str">
        <f t="shared" si="1"/>
        <v/>
      </c>
      <c r="B17" s="17" t="str">
        <f t="shared" si="2"/>
        <v/>
      </c>
      <c r="C17" s="20" t="str">
        <f t="shared" si="3"/>
        <v/>
      </c>
      <c r="D17" s="22" t="str">
        <f t="shared" si="4"/>
        <v/>
      </c>
      <c r="E17" s="23" t="str">
        <f t="shared" si="5"/>
        <v/>
      </c>
      <c r="F17" s="44">
        <f t="shared" si="6"/>
        <v>0</v>
      </c>
      <c r="G17" s="6">
        <v>36</v>
      </c>
    </row>
    <row r="18" spans="1:7" ht="15" customHeight="1" x14ac:dyDescent="0.2">
      <c r="A18" s="43" t="str">
        <f t="shared" si="1"/>
        <v/>
      </c>
      <c r="B18" s="17" t="str">
        <f t="shared" si="2"/>
        <v/>
      </c>
      <c r="C18" s="20" t="str">
        <f t="shared" si="3"/>
        <v/>
      </c>
      <c r="D18" s="22" t="str">
        <f t="shared" si="4"/>
        <v/>
      </c>
      <c r="E18" s="23" t="str">
        <f t="shared" si="5"/>
        <v/>
      </c>
      <c r="F18" s="44">
        <f t="shared" si="6"/>
        <v>0</v>
      </c>
      <c r="G18" s="6">
        <v>36</v>
      </c>
    </row>
    <row r="19" spans="1:7" ht="15" customHeight="1" thickBot="1" x14ac:dyDescent="0.25">
      <c r="A19" s="45" t="str">
        <f t="shared" si="1"/>
        <v/>
      </c>
      <c r="B19" s="18" t="str">
        <f t="shared" si="2"/>
        <v/>
      </c>
      <c r="C19" s="21" t="str">
        <f t="shared" si="3"/>
        <v/>
      </c>
      <c r="D19" s="24" t="str">
        <f t="shared" si="4"/>
        <v/>
      </c>
      <c r="E19" s="25" t="str">
        <f t="shared" si="5"/>
        <v/>
      </c>
      <c r="F19" s="46">
        <f t="shared" si="6"/>
        <v>0</v>
      </c>
      <c r="G19" s="6">
        <v>36</v>
      </c>
    </row>
    <row r="20" spans="1:7" s="13" customFormat="1" ht="12.75" customHeight="1" x14ac:dyDescent="0.15">
      <c r="A20" s="47" t="s">
        <v>10</v>
      </c>
      <c r="B20" s="48"/>
      <c r="C20" s="48"/>
      <c r="D20" s="48"/>
      <c r="E20" s="48"/>
      <c r="F20" s="49"/>
      <c r="G20" s="14">
        <v>17</v>
      </c>
    </row>
    <row r="21" spans="1:7" x14ac:dyDescent="0.2">
      <c r="A21" s="5"/>
      <c r="B21" s="5"/>
      <c r="C21" s="6"/>
      <c r="D21" s="7"/>
      <c r="E21" s="7"/>
      <c r="F21" s="8"/>
    </row>
  </sheetData>
  <mergeCells count="2">
    <mergeCell ref="E1:F1"/>
    <mergeCell ref="A20:F20"/>
  </mergeCells>
  <conditionalFormatting sqref="A21:F21 A20 A1:F19">
    <cfRule type="expression" dxfId="0" priority="1">
      <formula>A1=0</formula>
    </cfRule>
  </conditionalFormatting>
  <printOptions horizontalCentered="1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view="pageLayout" zoomScaleNormal="100" workbookViewId="0"/>
  </sheetViews>
  <sheetFormatPr defaultRowHeight="12.75" x14ac:dyDescent="0.2"/>
  <cols>
    <col min="1" max="1" width="121.5" customWidth="1"/>
  </cols>
  <sheetData>
    <row r="1" spans="1:1" ht="288" customHeight="1" x14ac:dyDescent="0.2">
      <c r="A1" s="15"/>
    </row>
    <row r="2" spans="1:1" ht="288" customHeight="1" x14ac:dyDescent="0.2"/>
    <row r="3" spans="1:1" ht="288" customHeight="1" x14ac:dyDescent="0.2"/>
    <row r="21" spans="3:4" x14ac:dyDescent="0.2">
      <c r="C21">
        <v>8</v>
      </c>
      <c r="D21">
        <f>C21*96</f>
        <v>768</v>
      </c>
    </row>
    <row r="22" spans="3:4" x14ac:dyDescent="0.2">
      <c r="D22">
        <f>D21/2</f>
        <v>384</v>
      </c>
    </row>
    <row r="28" spans="3:4" x14ac:dyDescent="0.2">
      <c r="C28">
        <v>1000</v>
      </c>
      <c r="D28">
        <f>C28/96</f>
        <v>10.416666666666666</v>
      </c>
    </row>
    <row r="29" spans="3:4" x14ac:dyDescent="0.2">
      <c r="C29">
        <v>1001</v>
      </c>
      <c r="D29">
        <f t="shared" ref="D29:D58" si="0">C29/96</f>
        <v>10.427083333333334</v>
      </c>
    </row>
    <row r="30" spans="3:4" x14ac:dyDescent="0.2">
      <c r="C30">
        <v>1002</v>
      </c>
      <c r="D30">
        <f t="shared" si="0"/>
        <v>10.4375</v>
      </c>
    </row>
    <row r="31" spans="3:4" x14ac:dyDescent="0.2">
      <c r="C31">
        <v>1003</v>
      </c>
      <c r="D31">
        <f t="shared" si="0"/>
        <v>10.447916666666666</v>
      </c>
    </row>
    <row r="32" spans="3:4" x14ac:dyDescent="0.2">
      <c r="C32">
        <v>1004</v>
      </c>
      <c r="D32">
        <f t="shared" si="0"/>
        <v>10.458333333333334</v>
      </c>
    </row>
    <row r="33" spans="3:10" x14ac:dyDescent="0.2">
      <c r="C33">
        <v>1005</v>
      </c>
      <c r="D33">
        <f t="shared" si="0"/>
        <v>10.46875</v>
      </c>
    </row>
    <row r="34" spans="3:10" x14ac:dyDescent="0.2">
      <c r="C34">
        <v>1006</v>
      </c>
      <c r="D34">
        <f t="shared" si="0"/>
        <v>10.479166666666666</v>
      </c>
    </row>
    <row r="35" spans="3:10" x14ac:dyDescent="0.2">
      <c r="C35">
        <v>1007</v>
      </c>
      <c r="D35">
        <f t="shared" si="0"/>
        <v>10.489583333333334</v>
      </c>
    </row>
    <row r="36" spans="3:10" x14ac:dyDescent="0.2">
      <c r="C36">
        <v>1008</v>
      </c>
      <c r="D36">
        <f t="shared" si="0"/>
        <v>10.5</v>
      </c>
    </row>
    <row r="37" spans="3:10" x14ac:dyDescent="0.2">
      <c r="C37">
        <v>1009</v>
      </c>
      <c r="D37">
        <f t="shared" si="0"/>
        <v>10.510416666666666</v>
      </c>
    </row>
    <row r="38" spans="3:10" x14ac:dyDescent="0.2">
      <c r="C38">
        <v>1010</v>
      </c>
      <c r="D38">
        <f t="shared" si="0"/>
        <v>10.520833333333334</v>
      </c>
    </row>
    <row r="39" spans="3:10" x14ac:dyDescent="0.2">
      <c r="C39">
        <v>1011</v>
      </c>
      <c r="D39">
        <f t="shared" si="0"/>
        <v>10.53125</v>
      </c>
    </row>
    <row r="40" spans="3:10" x14ac:dyDescent="0.2">
      <c r="C40">
        <v>1012</v>
      </c>
      <c r="D40">
        <f t="shared" si="0"/>
        <v>10.541666666666666</v>
      </c>
    </row>
    <row r="41" spans="3:10" x14ac:dyDescent="0.2">
      <c r="C41">
        <v>1013</v>
      </c>
      <c r="D41">
        <f t="shared" si="0"/>
        <v>10.552083333333334</v>
      </c>
    </row>
    <row r="42" spans="3:10" x14ac:dyDescent="0.2">
      <c r="C42">
        <v>1014</v>
      </c>
      <c r="D42">
        <f t="shared" si="0"/>
        <v>10.5625</v>
      </c>
    </row>
    <row r="43" spans="3:10" x14ac:dyDescent="0.2">
      <c r="C43">
        <v>1015</v>
      </c>
      <c r="D43">
        <f t="shared" si="0"/>
        <v>10.572916666666666</v>
      </c>
      <c r="G43" t="s">
        <v>13</v>
      </c>
      <c r="H43">
        <v>50</v>
      </c>
      <c r="I43" t="s">
        <v>12</v>
      </c>
      <c r="J43">
        <f>H43/F44</f>
        <v>0.52083333333333337</v>
      </c>
    </row>
    <row r="44" spans="3:10" x14ac:dyDescent="0.2">
      <c r="C44">
        <v>1016</v>
      </c>
      <c r="D44">
        <f t="shared" si="0"/>
        <v>10.583333333333334</v>
      </c>
      <c r="F44">
        <v>96</v>
      </c>
      <c r="G44" t="s">
        <v>12</v>
      </c>
    </row>
    <row r="45" spans="3:10" x14ac:dyDescent="0.2">
      <c r="C45">
        <v>1017</v>
      </c>
      <c r="D45">
        <f t="shared" si="0"/>
        <v>10.59375</v>
      </c>
    </row>
    <row r="46" spans="3:10" x14ac:dyDescent="0.2">
      <c r="C46">
        <v>1018</v>
      </c>
      <c r="D46">
        <f t="shared" si="0"/>
        <v>10.604166666666666</v>
      </c>
    </row>
    <row r="47" spans="3:10" x14ac:dyDescent="0.2">
      <c r="C47">
        <v>1019</v>
      </c>
      <c r="D47">
        <f t="shared" si="0"/>
        <v>10.614583333333334</v>
      </c>
    </row>
    <row r="48" spans="3:10" x14ac:dyDescent="0.2">
      <c r="C48">
        <v>1020</v>
      </c>
      <c r="D48">
        <f t="shared" si="0"/>
        <v>10.625</v>
      </c>
      <c r="E48">
        <f>C48/2</f>
        <v>510</v>
      </c>
      <c r="F48">
        <f>E48-G48</f>
        <v>400</v>
      </c>
      <c r="G48">
        <v>110</v>
      </c>
    </row>
    <row r="49" spans="3:6" x14ac:dyDescent="0.2">
      <c r="C49">
        <v>1021</v>
      </c>
      <c r="D49">
        <f t="shared" si="0"/>
        <v>10.635416666666666</v>
      </c>
      <c r="F49">
        <f>F48/10</f>
        <v>40</v>
      </c>
    </row>
    <row r="50" spans="3:6" x14ac:dyDescent="0.2">
      <c r="C50">
        <v>1022</v>
      </c>
      <c r="D50">
        <f t="shared" si="0"/>
        <v>10.645833333333334</v>
      </c>
    </row>
    <row r="51" spans="3:6" x14ac:dyDescent="0.2">
      <c r="C51">
        <v>1023</v>
      </c>
      <c r="D51">
        <f t="shared" si="0"/>
        <v>10.65625</v>
      </c>
    </row>
    <row r="52" spans="3:6" x14ac:dyDescent="0.2">
      <c r="C52">
        <v>1024</v>
      </c>
      <c r="D52">
        <f t="shared" si="0"/>
        <v>10.666666666666666</v>
      </c>
    </row>
    <row r="53" spans="3:6" x14ac:dyDescent="0.2">
      <c r="C53">
        <v>1025</v>
      </c>
      <c r="D53">
        <f t="shared" si="0"/>
        <v>10.677083333333334</v>
      </c>
    </row>
    <row r="54" spans="3:6" x14ac:dyDescent="0.2">
      <c r="C54">
        <v>1026</v>
      </c>
      <c r="D54">
        <f t="shared" si="0"/>
        <v>10.6875</v>
      </c>
    </row>
    <row r="55" spans="3:6" x14ac:dyDescent="0.2">
      <c r="C55">
        <v>1027</v>
      </c>
      <c r="D55">
        <f t="shared" si="0"/>
        <v>10.697916666666666</v>
      </c>
    </row>
    <row r="56" spans="3:6" x14ac:dyDescent="0.2">
      <c r="C56">
        <v>1028</v>
      </c>
      <c r="D56">
        <f t="shared" si="0"/>
        <v>10.708333333333334</v>
      </c>
    </row>
    <row r="57" spans="3:6" x14ac:dyDescent="0.2">
      <c r="C57">
        <v>1029</v>
      </c>
      <c r="D57">
        <f t="shared" si="0"/>
        <v>10.71875</v>
      </c>
    </row>
    <row r="58" spans="3:6" x14ac:dyDescent="0.2">
      <c r="C58">
        <v>1030</v>
      </c>
      <c r="D58">
        <f t="shared" si="0"/>
        <v>10.729166666666666</v>
      </c>
    </row>
  </sheetData>
  <printOptions horizontalCentered="1" verticalCentered="1"/>
  <pageMargins left="0" right="0" top="0" bottom="0" header="0" footer="0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K20"/>
  <sheetViews>
    <sheetView workbookViewId="0">
      <selection activeCell="F11" sqref="F11:F20"/>
    </sheetView>
  </sheetViews>
  <sheetFormatPr defaultRowHeight="12.75" x14ac:dyDescent="0.2"/>
  <cols>
    <col min="7" max="7" width="10.1640625" bestFit="1" customWidth="1"/>
    <col min="8" max="8" width="161.6640625" bestFit="1" customWidth="1"/>
  </cols>
  <sheetData>
    <row r="11" spans="6:11" x14ac:dyDescent="0.2">
      <c r="F11" t="s">
        <v>14</v>
      </c>
      <c r="G11">
        <v>715823491</v>
      </c>
      <c r="H11" t="s">
        <v>15</v>
      </c>
      <c r="I11" s="30">
        <v>0.66666666666666663</v>
      </c>
      <c r="J11" s="30">
        <v>0.83333333333333337</v>
      </c>
      <c r="K11">
        <v>4</v>
      </c>
    </row>
    <row r="12" spans="6:11" x14ac:dyDescent="0.2">
      <c r="F12" t="s">
        <v>16</v>
      </c>
      <c r="G12">
        <v>715195940</v>
      </c>
      <c r="H12" t="s">
        <v>17</v>
      </c>
      <c r="I12" s="30">
        <v>0.58333333333333337</v>
      </c>
      <c r="J12" s="30">
        <v>0.66666666666666663</v>
      </c>
      <c r="K12">
        <v>2</v>
      </c>
    </row>
    <row r="13" spans="6:11" x14ac:dyDescent="0.2">
      <c r="F13" t="s">
        <v>18</v>
      </c>
      <c r="G13">
        <v>715613798</v>
      </c>
      <c r="H13" t="s">
        <v>19</v>
      </c>
      <c r="I13" s="30">
        <v>0.41666666666666669</v>
      </c>
      <c r="J13" s="30">
        <v>0.58333333333333337</v>
      </c>
      <c r="K13">
        <v>4</v>
      </c>
    </row>
    <row r="14" spans="6:11" x14ac:dyDescent="0.2">
      <c r="F14" t="s">
        <v>20</v>
      </c>
      <c r="G14">
        <v>715086049</v>
      </c>
      <c r="H14" t="s">
        <v>21</v>
      </c>
      <c r="I14" s="30">
        <v>0.25</v>
      </c>
      <c r="J14" s="30">
        <v>0.41666666666666669</v>
      </c>
      <c r="K14">
        <v>4</v>
      </c>
    </row>
    <row r="15" spans="6:11" x14ac:dyDescent="0.2">
      <c r="F15" t="s">
        <v>22</v>
      </c>
      <c r="G15">
        <v>715944308</v>
      </c>
      <c r="H15" t="s">
        <v>23</v>
      </c>
      <c r="I15" s="30">
        <v>4.1666666666666664E-2</v>
      </c>
      <c r="J15" s="30">
        <v>0.25</v>
      </c>
      <c r="K15">
        <v>5</v>
      </c>
    </row>
    <row r="16" spans="6:11" x14ac:dyDescent="0.2">
      <c r="F16" t="s">
        <v>24</v>
      </c>
      <c r="G16">
        <v>715649268</v>
      </c>
      <c r="H16" t="s">
        <v>25</v>
      </c>
      <c r="I16" s="30">
        <v>0.875</v>
      </c>
      <c r="J16" s="30">
        <v>4.1666666666666664E-2</v>
      </c>
      <c r="K16">
        <v>4</v>
      </c>
    </row>
    <row r="17" spans="6:11" x14ac:dyDescent="0.2">
      <c r="F17" t="s">
        <v>26</v>
      </c>
      <c r="G17">
        <v>715383447</v>
      </c>
      <c r="H17" t="s">
        <v>27</v>
      </c>
      <c r="I17" s="30">
        <v>0.66666666666666663</v>
      </c>
      <c r="J17" s="30">
        <v>0.875</v>
      </c>
      <c r="K17">
        <v>5</v>
      </c>
    </row>
    <row r="18" spans="6:11" x14ac:dyDescent="0.2">
      <c r="F18" t="s">
        <v>28</v>
      </c>
      <c r="G18">
        <v>715046805</v>
      </c>
      <c r="H18" t="s">
        <v>29</v>
      </c>
      <c r="I18" s="30">
        <v>0.58333333333333337</v>
      </c>
      <c r="J18" s="30">
        <v>0.66666666666666663</v>
      </c>
      <c r="K18">
        <v>2</v>
      </c>
    </row>
    <row r="19" spans="6:11" x14ac:dyDescent="0.2">
      <c r="F19" t="s">
        <v>30</v>
      </c>
      <c r="G19">
        <v>715786868</v>
      </c>
      <c r="H19" t="s">
        <v>31</v>
      </c>
      <c r="I19" s="30">
        <v>0.45833333333333331</v>
      </c>
      <c r="J19" s="30">
        <v>0.58333333333333337</v>
      </c>
      <c r="K19">
        <v>3</v>
      </c>
    </row>
    <row r="20" spans="6:11" x14ac:dyDescent="0.2">
      <c r="F20" t="s">
        <v>32</v>
      </c>
      <c r="G20">
        <v>715996973</v>
      </c>
      <c r="H20" t="s">
        <v>33</v>
      </c>
      <c r="I20" s="30">
        <v>0.33333333333333331</v>
      </c>
      <c r="J20" s="30">
        <v>0.45833333333333331</v>
      </c>
      <c r="K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Sheet2</vt:lpstr>
      <vt:lpstr>Sheet1</vt:lpstr>
      <vt:lpstr>Sheet3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cp:lastPrinted>2017-11-01T04:44:05Z</cp:lastPrinted>
  <dcterms:created xsi:type="dcterms:W3CDTF">2017-10-31T22:09:37Z</dcterms:created>
  <dcterms:modified xsi:type="dcterms:W3CDTF">2017-12-03T13:37:10Z</dcterms:modified>
</cp:coreProperties>
</file>