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\Downloads\"/>
    </mc:Choice>
  </mc:AlternateContent>
  <xr:revisionPtr revIDLastSave="0" documentId="8_{C31F2DB0-0CC1-4420-8EC9-0A8F8DCEE67B}" xr6:coauthVersionLast="47" xr6:coauthVersionMax="47" xr10:uidLastSave="{00000000-0000-0000-0000-000000000000}"/>
  <bookViews>
    <workbookView xWindow="-96" yWindow="0" windowWidth="14016" windowHeight="12336" xr2:uid="{B557C6EE-DEE1-4DB6-903C-E7C791C85C66}"/>
  </bookViews>
  <sheets>
    <sheet name="Sheet2" sheetId="2" r:id="rId1"/>
  </sheets>
  <definedNames>
    <definedName name="_xlnm._FilterDatabase" localSheetId="0" hidden="1">Sheet2!$F$1:$F$310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2" i="2"/>
  <c r="E14" i="2"/>
  <c r="E226" i="2"/>
  <c r="E212" i="2"/>
  <c r="E184" i="2"/>
  <c r="E170" i="2"/>
  <c r="E282" i="2"/>
  <c r="E296" i="2"/>
  <c r="E198" i="2"/>
  <c r="E268" i="2"/>
  <c r="E254" i="2"/>
  <c r="E240" i="2"/>
  <c r="E72" i="2"/>
  <c r="E58" i="2"/>
  <c r="E30" i="2"/>
  <c r="E16" i="2"/>
  <c r="E128" i="2"/>
  <c r="E142" i="2"/>
  <c r="E44" i="2"/>
  <c r="E114" i="2"/>
  <c r="E100" i="2"/>
  <c r="E86" i="2"/>
  <c r="E157" i="2"/>
  <c r="E227" i="2"/>
  <c r="E213" i="2"/>
  <c r="E185" i="2"/>
  <c r="E171" i="2"/>
  <c r="E283" i="2"/>
  <c r="E297" i="2"/>
  <c r="E199" i="2"/>
  <c r="E269" i="2"/>
  <c r="E255" i="2"/>
  <c r="E241" i="2"/>
  <c r="E3" i="2"/>
  <c r="E73" i="2"/>
  <c r="E59" i="2"/>
  <c r="E31" i="2"/>
  <c r="E17" i="2"/>
  <c r="E129" i="2"/>
  <c r="E143" i="2"/>
  <c r="E45" i="2"/>
  <c r="E115" i="2"/>
  <c r="E101" i="2"/>
  <c r="E87" i="2"/>
  <c r="E158" i="2"/>
  <c r="E228" i="2"/>
  <c r="E214" i="2"/>
  <c r="E186" i="2"/>
  <c r="E172" i="2"/>
  <c r="E284" i="2"/>
  <c r="E298" i="2"/>
  <c r="E200" i="2"/>
  <c r="E270" i="2"/>
  <c r="E256" i="2"/>
  <c r="E242" i="2"/>
  <c r="E4" i="2"/>
  <c r="E74" i="2"/>
  <c r="E60" i="2"/>
  <c r="E32" i="2"/>
  <c r="E18" i="2"/>
  <c r="E130" i="2"/>
  <c r="E144" i="2"/>
  <c r="E46" i="2"/>
  <c r="E116" i="2"/>
  <c r="E102" i="2"/>
  <c r="E88" i="2"/>
  <c r="E159" i="2"/>
  <c r="E229" i="2"/>
  <c r="E215" i="2"/>
  <c r="E187" i="2"/>
  <c r="E173" i="2"/>
  <c r="E285" i="2"/>
  <c r="E299" i="2"/>
  <c r="E201" i="2"/>
  <c r="E271" i="2"/>
  <c r="E257" i="2"/>
  <c r="E243" i="2"/>
  <c r="E5" i="2"/>
  <c r="E75" i="2"/>
  <c r="E61" i="2"/>
  <c r="E33" i="2"/>
  <c r="E19" i="2"/>
  <c r="E131" i="2"/>
  <c r="E145" i="2"/>
  <c r="E47" i="2"/>
  <c r="E117" i="2"/>
  <c r="E103" i="2"/>
  <c r="E89" i="2"/>
  <c r="E160" i="2"/>
  <c r="E230" i="2"/>
  <c r="E216" i="2"/>
  <c r="E188" i="2"/>
  <c r="E174" i="2"/>
  <c r="E286" i="2"/>
  <c r="E300" i="2"/>
  <c r="E202" i="2"/>
  <c r="E272" i="2"/>
  <c r="E258" i="2"/>
  <c r="E244" i="2"/>
  <c r="E6" i="2"/>
  <c r="E76" i="2"/>
  <c r="E62" i="2"/>
  <c r="E34" i="2"/>
  <c r="E20" i="2"/>
  <c r="E132" i="2"/>
  <c r="E146" i="2"/>
  <c r="E48" i="2"/>
  <c r="E118" i="2"/>
  <c r="E104" i="2"/>
  <c r="E90" i="2"/>
  <c r="E161" i="2"/>
  <c r="E231" i="2"/>
  <c r="E217" i="2"/>
  <c r="E189" i="2"/>
  <c r="E175" i="2"/>
  <c r="E287" i="2"/>
  <c r="E301" i="2"/>
  <c r="E203" i="2"/>
  <c r="E273" i="2"/>
  <c r="E259" i="2"/>
  <c r="E245" i="2"/>
  <c r="E7" i="2"/>
  <c r="E77" i="2"/>
  <c r="E63" i="2"/>
  <c r="E35" i="2"/>
  <c r="E21" i="2"/>
  <c r="E133" i="2"/>
  <c r="E147" i="2"/>
  <c r="E49" i="2"/>
  <c r="E119" i="2"/>
  <c r="E105" i="2"/>
  <c r="E91" i="2"/>
  <c r="E162" i="2"/>
  <c r="E232" i="2"/>
  <c r="E218" i="2"/>
  <c r="E190" i="2"/>
  <c r="E176" i="2"/>
  <c r="E288" i="2"/>
  <c r="E302" i="2"/>
  <c r="E204" i="2"/>
  <c r="E274" i="2"/>
  <c r="E260" i="2"/>
  <c r="E246" i="2"/>
  <c r="E8" i="2"/>
  <c r="E78" i="2"/>
  <c r="E64" i="2"/>
  <c r="E36" i="2"/>
  <c r="E22" i="2"/>
  <c r="E134" i="2"/>
  <c r="E148" i="2"/>
  <c r="E50" i="2"/>
  <c r="E120" i="2"/>
  <c r="E106" i="2"/>
  <c r="E92" i="2"/>
  <c r="E163" i="2"/>
  <c r="E233" i="2"/>
  <c r="E219" i="2"/>
  <c r="E191" i="2"/>
  <c r="E177" i="2"/>
  <c r="E289" i="2"/>
  <c r="E303" i="2"/>
  <c r="E205" i="2"/>
  <c r="E275" i="2"/>
  <c r="E261" i="2"/>
  <c r="E247" i="2"/>
  <c r="E9" i="2"/>
  <c r="E79" i="2"/>
  <c r="E65" i="2"/>
  <c r="E37" i="2"/>
  <c r="E23" i="2"/>
  <c r="E135" i="2"/>
  <c r="E149" i="2"/>
  <c r="E51" i="2"/>
  <c r="E121" i="2"/>
  <c r="E107" i="2"/>
  <c r="E93" i="2"/>
  <c r="E164" i="2"/>
  <c r="E234" i="2"/>
  <c r="E220" i="2"/>
  <c r="E192" i="2"/>
  <c r="E178" i="2"/>
  <c r="E290" i="2"/>
  <c r="E304" i="2"/>
  <c r="E206" i="2"/>
  <c r="E276" i="2"/>
  <c r="E262" i="2"/>
  <c r="E248" i="2"/>
  <c r="E10" i="2"/>
  <c r="E80" i="2"/>
  <c r="E66" i="2"/>
  <c r="E38" i="2"/>
  <c r="E24" i="2"/>
  <c r="E136" i="2"/>
  <c r="E150" i="2"/>
  <c r="E52" i="2"/>
  <c r="E122" i="2"/>
  <c r="E108" i="2"/>
  <c r="E94" i="2"/>
  <c r="E165" i="2"/>
  <c r="E235" i="2"/>
  <c r="E221" i="2"/>
  <c r="E193" i="2"/>
  <c r="E179" i="2"/>
  <c r="E291" i="2"/>
  <c r="E305" i="2"/>
  <c r="E207" i="2"/>
  <c r="E277" i="2"/>
  <c r="E263" i="2"/>
  <c r="E249" i="2"/>
  <c r="E11" i="2"/>
  <c r="E81" i="2"/>
  <c r="E67" i="2"/>
  <c r="E39" i="2"/>
  <c r="E25" i="2"/>
  <c r="E137" i="2"/>
  <c r="E151" i="2"/>
  <c r="E53" i="2"/>
  <c r="E123" i="2"/>
  <c r="E109" i="2"/>
  <c r="E95" i="2"/>
  <c r="E166" i="2"/>
  <c r="E236" i="2"/>
  <c r="E222" i="2"/>
  <c r="E194" i="2"/>
  <c r="E180" i="2"/>
  <c r="E292" i="2"/>
  <c r="E306" i="2"/>
  <c r="E208" i="2"/>
  <c r="E278" i="2"/>
  <c r="E264" i="2"/>
  <c r="E250" i="2"/>
  <c r="E12" i="2"/>
  <c r="E82" i="2"/>
  <c r="E68" i="2"/>
  <c r="E40" i="2"/>
  <c r="E26" i="2"/>
  <c r="E138" i="2"/>
  <c r="E152" i="2"/>
  <c r="E54" i="2"/>
  <c r="E124" i="2"/>
  <c r="E110" i="2"/>
  <c r="E96" i="2"/>
  <c r="E167" i="2"/>
  <c r="E237" i="2"/>
  <c r="E223" i="2"/>
  <c r="E195" i="2"/>
  <c r="E181" i="2"/>
  <c r="E293" i="2"/>
  <c r="E307" i="2"/>
  <c r="E209" i="2"/>
  <c r="E279" i="2"/>
  <c r="E265" i="2"/>
  <c r="E251" i="2"/>
  <c r="E13" i="2"/>
  <c r="E83" i="2"/>
  <c r="E69" i="2"/>
  <c r="E41" i="2"/>
  <c r="E27" i="2"/>
  <c r="E139" i="2"/>
  <c r="E153" i="2"/>
  <c r="E55" i="2"/>
  <c r="E125" i="2"/>
  <c r="E111" i="2"/>
  <c r="E97" i="2"/>
  <c r="E168" i="2"/>
  <c r="E238" i="2"/>
  <c r="E224" i="2"/>
  <c r="E196" i="2"/>
  <c r="E182" i="2"/>
  <c r="E294" i="2"/>
  <c r="E308" i="2"/>
  <c r="E210" i="2"/>
  <c r="E280" i="2"/>
  <c r="E266" i="2"/>
  <c r="E252" i="2"/>
  <c r="E84" i="2"/>
  <c r="E70" i="2"/>
  <c r="E42" i="2"/>
  <c r="E28" i="2"/>
  <c r="E140" i="2"/>
  <c r="E154" i="2"/>
  <c r="E56" i="2"/>
  <c r="E126" i="2"/>
  <c r="E112" i="2"/>
  <c r="E98" i="2"/>
  <c r="E169" i="2"/>
  <c r="E239" i="2"/>
  <c r="E225" i="2"/>
  <c r="E197" i="2"/>
  <c r="E183" i="2"/>
  <c r="E295" i="2"/>
  <c r="E309" i="2"/>
  <c r="E211" i="2"/>
  <c r="E281" i="2"/>
  <c r="E267" i="2"/>
  <c r="E253" i="2"/>
  <c r="E15" i="2"/>
  <c r="E85" i="2"/>
  <c r="E71" i="2"/>
  <c r="E43" i="2"/>
  <c r="E29" i="2"/>
  <c r="E141" i="2"/>
  <c r="E155" i="2"/>
  <c r="E57" i="2"/>
  <c r="E127" i="2"/>
  <c r="E113" i="2"/>
  <c r="E99" i="2"/>
  <c r="E156" i="2"/>
</calcChain>
</file>

<file path=xl/sharedStrings.xml><?xml version="1.0" encoding="utf-8"?>
<sst xmlns="http://schemas.openxmlformats.org/spreadsheetml/2006/main" count="930" uniqueCount="33">
  <si>
    <t>Year</t>
  </si>
  <si>
    <t>2011–12</t>
  </si>
  <si>
    <t>2015–16</t>
  </si>
  <si>
    <t>2016–17</t>
  </si>
  <si>
    <t>2017–18</t>
  </si>
  <si>
    <t>2018–19</t>
  </si>
  <si>
    <t>2019–20</t>
  </si>
  <si>
    <t>2020–21</t>
  </si>
  <si>
    <t>2021–22</t>
  </si>
  <si>
    <t>2022–23</t>
  </si>
  <si>
    <t>2023–24</t>
  </si>
  <si>
    <t>2024–25</t>
  </si>
  <si>
    <t>Sector</t>
  </si>
  <si>
    <t>GSVA(₹ lakh)</t>
  </si>
  <si>
    <t>Uttar Pradesh</t>
  </si>
  <si>
    <t>Tamil Nadu</t>
  </si>
  <si>
    <t>2012-13</t>
  </si>
  <si>
    <t>2013-14</t>
  </si>
  <si>
    <t>2014-15</t>
  </si>
  <si>
    <t>Sector Share (%)</t>
  </si>
  <si>
    <t>YoY Growth (%)</t>
  </si>
  <si>
    <t>State</t>
  </si>
  <si>
    <t xml:space="preserve">Agriculture, forestry and fishing </t>
  </si>
  <si>
    <t xml:space="preserve">Construction </t>
  </si>
  <si>
    <t xml:space="preserve">Electricity, gas, water supply &amp; other utility services </t>
  </si>
  <si>
    <t xml:space="preserve">Financial services </t>
  </si>
  <si>
    <t xml:space="preserve">Manufacturing </t>
  </si>
  <si>
    <t xml:space="preserve">Mining and quarrying </t>
  </si>
  <si>
    <t xml:space="preserve">Other services </t>
  </si>
  <si>
    <t xml:space="preserve">Public administration </t>
  </si>
  <si>
    <t xml:space="preserve">Real estate, ownership of dwelling &amp; professional services </t>
  </si>
  <si>
    <t xml:space="preserve">Trade, repair, hotels and restaurants </t>
  </si>
  <si>
    <t xml:space="preserve">Transport, storage, communication &amp; services related to broadcasting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</si>
</sst>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2" borderId="1" applyNumberFormat="0" applyFont="0" applyAlignment="0" applyProtection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4" fillId="2" borderId="1" applyNumberFormat="0" applyFont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</cellStyleXfs>
  <cellXfs count="2">
    <xf numFmtId="0" fontId="0" fillId="0" borderId="0" xfId="0"/>
    <xf numFmtId="10" fontId="0" fillId="0" borderId="0" xfId="0" applyNumberFormat="1"/>
  </cellXfs>
  <cellStyles count="530">
    <cellStyle name="Comma 2" xfId="15" xr:uid="{2ECFABCC-7169-4347-8AC6-ED51A74F74C4}"/>
    <cellStyle name="Comma 2 2" xfId="528" xr:uid="{D7047BA2-B195-4779-817E-D9F1233782F1}"/>
    <cellStyle name="Normal" xfId="0" builtinId="0"/>
    <cellStyle name="Normal 2" xfId="2" xr:uid="{D93DB8F3-C2DF-4008-BBB2-238AC5819523}"/>
    <cellStyle name="Normal 2 2" xfId="8" xr:uid="{0C93FC65-246F-4FA2-9514-7ADBFF17F917}"/>
    <cellStyle name="Normal 2 2 2" xfId="10" xr:uid="{A849802A-367B-42FB-84F4-942E6DDFBFB8}"/>
    <cellStyle name="Normal 2 2 3" xfId="18" xr:uid="{B95A1B26-0A9F-468C-B336-268DCA31A367}"/>
    <cellStyle name="Normal 2 3" xfId="5" xr:uid="{394513F9-223C-42A9-9033-E85AB897185F}"/>
    <cellStyle name="Normal 2 3 2" xfId="529" xr:uid="{2065DCED-1FC4-472A-99FF-C7F717A3B9AA}"/>
    <cellStyle name="Normal 2 4" xfId="9" xr:uid="{2653010F-D0BE-4E43-A3CB-D6A5CD252DCD}"/>
    <cellStyle name="Normal 2 4 2" xfId="17" xr:uid="{E6E5A447-9008-43AD-A13C-D8A70CE1D301}"/>
    <cellStyle name="Normal 3" xfId="1" xr:uid="{B59D4973-3E5C-42E8-B69F-D496F8DEE264}"/>
    <cellStyle name="Normal 3 2" xfId="6" xr:uid="{FEEDDD8E-FFE3-4407-99C0-52492372079E}"/>
    <cellStyle name="Normal 3 2 2" xfId="11" xr:uid="{5032D1B2-11A6-4C67-A937-A5B8E7F44CD0}"/>
    <cellStyle name="Normal 3 3" xfId="16" xr:uid="{D33A4FEB-76BF-4D19-A6E9-3EFD19AAF12D}"/>
    <cellStyle name="Normal 4" xfId="3" xr:uid="{FF48D7CE-56A9-48EF-8804-48FDE575122D}"/>
    <cellStyle name="Normal 5" xfId="4" xr:uid="{26C74872-640F-4F17-8D20-266BD4B49BA7}"/>
    <cellStyle name="Normal 5 2" xfId="12" xr:uid="{60E377E1-1FF3-436E-B7CE-4CAC6769ADF2}"/>
    <cellStyle name="Normal 6" xfId="14" xr:uid="{A466711E-0CD2-4CCC-974A-25CBBECAA07A}"/>
    <cellStyle name="Note 2" xfId="7" xr:uid="{2E881D2E-9EA3-4E2B-ACB2-70E202395233}"/>
    <cellStyle name="Note 2 2" xfId="13" xr:uid="{BB0B3B83-DF8A-4B6A-B734-5E2A0DCE177F}"/>
    <cellStyle name="style1405592468105" xfId="19" xr:uid="{6C0A592B-A2B0-4332-BFCF-B0F184A4E44E}"/>
    <cellStyle name="style1405593752700" xfId="20" xr:uid="{DF341E73-E430-48C1-875A-22AA8D92EDCF}"/>
    <cellStyle name="style1406113848636" xfId="21" xr:uid="{845BBBCB-8007-4BC5-8500-96B1E318088B}"/>
    <cellStyle name="style1406113848741" xfId="22" xr:uid="{8C60FE14-8433-49A4-88E8-9B38D1E876E8}"/>
    <cellStyle name="style1406113848796" xfId="23" xr:uid="{1D867AD4-2EEA-4AC7-8D96-E76056F55D2F}"/>
    <cellStyle name="style1406113848827" xfId="24" xr:uid="{59F4F8BB-F36A-4175-A45D-CD3E32EDC0ED}"/>
    <cellStyle name="style1406113848859" xfId="25" xr:uid="{94D36811-03C1-45B1-B03B-3CA0ED0AF70F}"/>
    <cellStyle name="style1406113848891" xfId="26" xr:uid="{5852BF22-417B-4F0B-A494-BCBE653EEB55}"/>
    <cellStyle name="style1406113848925" xfId="27" xr:uid="{31B70083-9F4E-4CE2-89A3-E114A5FE2BD1}"/>
    <cellStyle name="style1406113848965" xfId="28" xr:uid="{372ADCC1-5B5D-420E-8809-32639DCBD886}"/>
    <cellStyle name="style1406113848998" xfId="29" xr:uid="{E3F8B949-95B3-41B1-991C-14609C6A7AA8}"/>
    <cellStyle name="style1406113849028" xfId="30" xr:uid="{B3FD7924-8E42-4F61-92B0-D2D3CE678C73}"/>
    <cellStyle name="style1406113849058" xfId="31" xr:uid="{80C62F48-94A5-4F6C-83DB-DBE8C4B9BFA9}"/>
    <cellStyle name="style1406113849090" xfId="32" xr:uid="{4791E312-7DCC-451C-94F9-E79534DB2D10}"/>
    <cellStyle name="style1406113849117" xfId="33" xr:uid="{51016A28-D54C-4BF0-B9C7-E84B714D16A6}"/>
    <cellStyle name="style1406113849144" xfId="34" xr:uid="{FA6C8523-076C-4D12-87CB-D6B4896036C9}"/>
    <cellStyle name="style1406113849183" xfId="35" xr:uid="{91E72B5F-66A6-450C-8E5B-FCBB4F4DF5ED}"/>
    <cellStyle name="style1406113849217" xfId="36" xr:uid="{84B510B5-FE43-4BD0-8CED-0CCC6D0C0ECC}"/>
    <cellStyle name="style1406113849255" xfId="37" xr:uid="{E56B85D0-DD94-480D-8F7D-7F908962F1E0}"/>
    <cellStyle name="style1406113849284" xfId="38" xr:uid="{3026C00C-949A-4B69-A3E8-6B661A6BC969}"/>
    <cellStyle name="style1406113849311" xfId="39" xr:uid="{905D7499-76B7-4CBA-8C1A-B0D74CF5FA2F}"/>
    <cellStyle name="style1406113849339" xfId="40" xr:uid="{B5D03F36-961E-49C5-A4BD-8D754F192965}"/>
    <cellStyle name="style1406113849367" xfId="41" xr:uid="{3FACB479-10F4-49AE-B64E-55717060AF9E}"/>
    <cellStyle name="style1406113849389" xfId="42" xr:uid="{40AB9E08-FC4D-41C7-A973-4C77FBBDB73E}"/>
    <cellStyle name="style1406113849413" xfId="43" xr:uid="{D7B42FA9-DB24-4012-8DB5-0117185F1F2B}"/>
    <cellStyle name="style1406113849558" xfId="44" xr:uid="{73A246C0-8BEF-4913-8006-8949FCC122B9}"/>
    <cellStyle name="style1406113849582" xfId="45" xr:uid="{70499904-5370-4393-8D8C-CDF4A8A28801}"/>
    <cellStyle name="style1406113849605" xfId="46" xr:uid="{BFD64137-8F6F-4D94-9A83-7506A1A06750}"/>
    <cellStyle name="style1406113849630" xfId="47" xr:uid="{F896E371-808B-407B-BBBC-53EE7BF67AAE}"/>
    <cellStyle name="style1406113849653" xfId="48" xr:uid="{49116D75-2336-4127-ABCA-6BBB12C57002}"/>
    <cellStyle name="style1406113849674" xfId="49" xr:uid="{375BDBFC-11AB-4CB7-AEB2-EEBF75F8EA40}"/>
    <cellStyle name="style1406113849701" xfId="50" xr:uid="{AFE5F037-C033-47E9-AF49-DB5AAC7B6986}"/>
    <cellStyle name="style1406113849728" xfId="51" xr:uid="{62940265-47D2-4C53-B851-10C549B74956}"/>
    <cellStyle name="style1406113849754" xfId="52" xr:uid="{EF066D76-2B47-4064-B714-555F1ED2D75A}"/>
    <cellStyle name="style1406113849781" xfId="53" xr:uid="{4A6C7D65-E6AC-4EE3-AFD7-782901F24207}"/>
    <cellStyle name="style1406113849808" xfId="54" xr:uid="{3327EA6E-E753-4CBA-B52C-4EBF6694B6BE}"/>
    <cellStyle name="style1406113849835" xfId="55" xr:uid="{F5A4383E-2D9D-4998-8419-AE42CEB68631}"/>
    <cellStyle name="style1406113849856" xfId="56" xr:uid="{BE35B49A-9506-444D-B7A3-9878A8348B08}"/>
    <cellStyle name="style1406113849876" xfId="57" xr:uid="{D28B49C3-FC30-4DCF-91BB-A11C25E9ECFB}"/>
    <cellStyle name="style1406113849898" xfId="58" xr:uid="{A390D011-2AEC-46A0-82AF-E879BE634449}"/>
    <cellStyle name="style1406113849921" xfId="59" xr:uid="{D8514164-6C74-4045-9F0A-2672CEB333FD}"/>
    <cellStyle name="style1406113849947" xfId="60" xr:uid="{48A361E8-B572-4B78-AFDC-29D23AC6F695}"/>
    <cellStyle name="style1406113849975" xfId="61" xr:uid="{257E0AAE-41EA-4D8C-817C-A6963E793C23}"/>
    <cellStyle name="style1406113850004" xfId="62" xr:uid="{34D55224-8A82-4007-BB75-47266E9BCEAA}"/>
    <cellStyle name="style1406113850027" xfId="63" xr:uid="{16B6A05F-CDC4-445D-B0AD-75379F23C6F7}"/>
    <cellStyle name="style1406113850054" xfId="64" xr:uid="{D2EC07F8-15E9-45FB-8624-7B307A496684}"/>
    <cellStyle name="style1406113850081" xfId="65" xr:uid="{A3BBE6B4-B76B-4D34-9741-03BBDE1796D2}"/>
    <cellStyle name="style1406113850103" xfId="66" xr:uid="{CBA18833-1BB0-41F4-A2B0-C6ECA2616634}"/>
    <cellStyle name="style1406113850129" xfId="67" xr:uid="{FF5D2255-778C-4047-AA16-214822C417B3}"/>
    <cellStyle name="style1406113850156" xfId="68" xr:uid="{D829D985-2B18-4A96-ABE6-C945935CD171}"/>
    <cellStyle name="style1406113850182" xfId="69" xr:uid="{5F7356E4-D9DB-440A-AB6E-118BC4C7DDC0}"/>
    <cellStyle name="style1406113850203" xfId="70" xr:uid="{124DB210-4D2E-4552-A088-91FE3C1CC8C5}"/>
    <cellStyle name="style1406113850224" xfId="71" xr:uid="{4831365A-C41B-4709-808D-14EFA72A27BD}"/>
    <cellStyle name="style1406113850258" xfId="72" xr:uid="{E1C88C0F-9911-4E12-93C4-C1F544577A4E}"/>
    <cellStyle name="style1406113850331" xfId="73" xr:uid="{E9F99DBD-6C63-4A4E-9C3A-A98488771AD1}"/>
    <cellStyle name="style1406113850358" xfId="74" xr:uid="{99C2F6F0-52D3-42B4-A798-FEC413910939}"/>
    <cellStyle name="style1406113850380" xfId="75" xr:uid="{8B33F2EE-D4B5-485C-99EC-64DA3D1BD97B}"/>
    <cellStyle name="style1406113850409" xfId="76" xr:uid="{E3A1BC38-DC05-4D57-A109-441DB2A43C69}"/>
    <cellStyle name="style1406113850431" xfId="77" xr:uid="{835C22D0-735B-4FBF-941F-3F6AE272138A}"/>
    <cellStyle name="style1406113850452" xfId="78" xr:uid="{15705BA3-5C8D-4CAD-A25C-272A97B976C6}"/>
    <cellStyle name="style1406113850474" xfId="79" xr:uid="{D759532F-9333-4E96-AF65-1050D4E1E3F4}"/>
    <cellStyle name="style1406113850501" xfId="80" xr:uid="{632116A0-F003-4A70-BE36-D51B73CEFD39}"/>
    <cellStyle name="style1406113850522" xfId="81" xr:uid="{89B5507F-A35F-440B-9AAE-8B6F1F0C14E9}"/>
    <cellStyle name="style1406113850542" xfId="82" xr:uid="{ECF3956C-CB63-4748-A4AF-AA2FAB27FDEE}"/>
    <cellStyle name="style1406113850570" xfId="83" xr:uid="{B3AF0C1F-E67A-49E8-AB05-869B47C73131}"/>
    <cellStyle name="style1406113850591" xfId="84" xr:uid="{4DCAA5D7-7A64-4800-844E-7A26533841D3}"/>
    <cellStyle name="style1406113850614" xfId="85" xr:uid="{036E2C2D-E5DD-4DA6-AB39-B554FCACBAB8}"/>
    <cellStyle name="style1406113850636" xfId="86" xr:uid="{DBA5780C-C2D9-4730-BED9-4F66A7AA783C}"/>
    <cellStyle name="style1406113850655" xfId="87" xr:uid="{709A2005-0110-4D7C-A869-D03B73CA039D}"/>
    <cellStyle name="style1406113850674" xfId="88" xr:uid="{4DEB9027-78D4-46A0-9B28-5D66705D1353}"/>
    <cellStyle name="style1406113850723" xfId="89" xr:uid="{218F4455-CA05-46BB-A0D9-5E3503B95D20}"/>
    <cellStyle name="style1406113850767" xfId="90" xr:uid="{07B024E2-F068-40FE-8DD3-F8EDF885D769}"/>
    <cellStyle name="style1406113850816" xfId="91" xr:uid="{12B72587-55BD-41E2-9003-D47869C3D1E8}"/>
    <cellStyle name="style1406114189185" xfId="92" xr:uid="{B06D82E9-C7CA-4FE5-A425-B1F4711A84E6}"/>
    <cellStyle name="style1406114189213" xfId="93" xr:uid="{6250973C-5EEF-49FE-830D-03EF2B570EDB}"/>
    <cellStyle name="style1406114189239" xfId="94" xr:uid="{11850129-EF9E-47A3-936D-2A3ABB103E44}"/>
    <cellStyle name="style1406114189259" xfId="95" xr:uid="{2FCC6D88-6985-404A-82B3-AFD2DF17A702}"/>
    <cellStyle name="style1406114189283" xfId="96" xr:uid="{13F51840-ABDD-4CEB-B1C4-DAD44A7AEF84}"/>
    <cellStyle name="style1406114189307" xfId="97" xr:uid="{152803FA-7027-459B-8C8D-2B16B78457C0}"/>
    <cellStyle name="style1406114189331" xfId="98" xr:uid="{D3A614BC-7B84-4CF2-AF5D-3968B5540B6F}"/>
    <cellStyle name="style1406114189356" xfId="99" xr:uid="{FAD2654A-AC28-41FE-9931-7F6135F73A8B}"/>
    <cellStyle name="style1406114189382" xfId="100" xr:uid="{34D702E0-0A54-484F-AB2E-8C870C120C49}"/>
    <cellStyle name="style1406114189407" xfId="101" xr:uid="{25722BE4-BC27-4D13-8839-E4DD4DAA043E}"/>
    <cellStyle name="style1406114189432" xfId="102" xr:uid="{DFD067E9-ACB5-4DF6-BFAB-89A52F11C2DA}"/>
    <cellStyle name="style1406114189459" xfId="103" xr:uid="{E7B6FBE1-D18C-4436-B076-72F6A62B5B2E}"/>
    <cellStyle name="style1406114189481" xfId="104" xr:uid="{C8488451-F02F-45BC-9A0B-973F67F587A2}"/>
    <cellStyle name="style1406114189505" xfId="105" xr:uid="{F74E3504-E285-428E-96FB-75D98E6561B0}"/>
    <cellStyle name="style1406114189535" xfId="106" xr:uid="{F6DEF506-53B4-4CBC-9FEF-044470AA138D}"/>
    <cellStyle name="style1406114189560" xfId="107" xr:uid="{8CDF5DBE-3F97-4002-99E2-54579B07D52D}"/>
    <cellStyle name="style1406114189585" xfId="108" xr:uid="{DB23EA00-088C-4D68-AF44-564A26B1A094}"/>
    <cellStyle name="style1406114189616" xfId="109" xr:uid="{DFF6B83A-80EE-4500-B434-90CDD3793BED}"/>
    <cellStyle name="style1406114189644" xfId="110" xr:uid="{BB45A459-E24B-41DD-80BC-D1605923D088}"/>
    <cellStyle name="style1406114189671" xfId="111" xr:uid="{509B0A9D-1217-4C5B-AD7C-DE84A623B90F}"/>
    <cellStyle name="style1406114189696" xfId="112" xr:uid="{2C08520E-F1B4-4FB4-8136-55ECA78026F5}"/>
    <cellStyle name="style1406114189716" xfId="113" xr:uid="{F2AE2805-3077-4B97-B489-10FA8B6D5A1F}"/>
    <cellStyle name="style1406114189736" xfId="114" xr:uid="{93525E9F-2C7D-4352-B656-86FD13AF6084}"/>
    <cellStyle name="style1406114189757" xfId="115" xr:uid="{423F5A08-49B2-4B4D-B7F4-F23EF7ADFE40}"/>
    <cellStyle name="style1406114189778" xfId="116" xr:uid="{5C0A61D7-A501-4B6E-878F-164289A240B3}"/>
    <cellStyle name="style1406114189799" xfId="117" xr:uid="{A96C9B46-D8CF-48CA-ADBC-0B84597170A0}"/>
    <cellStyle name="style1406114189820" xfId="118" xr:uid="{10D7F1CE-9CF1-44D6-A167-A88BE7F4902B}"/>
    <cellStyle name="style1406114189840" xfId="119" xr:uid="{0B94270D-2870-4356-BE71-187635FEF5DA}"/>
    <cellStyle name="style1406114189860" xfId="120" xr:uid="{AB19BECE-6797-40F1-8247-695D23320D61}"/>
    <cellStyle name="style1406114189886" xfId="121" xr:uid="{022C907D-F669-4530-AFE5-3DA4823AA235}"/>
    <cellStyle name="style1406114189911" xfId="122" xr:uid="{7D40493D-94CC-472D-A186-AE8D0214F96E}"/>
    <cellStyle name="style1406114189990" xfId="123" xr:uid="{6D122865-FED0-4DBC-AAD7-FA7354013FB4}"/>
    <cellStyle name="style1406114190017" xfId="124" xr:uid="{60947982-EE2E-4262-A0F0-6DF475942596}"/>
    <cellStyle name="style1406114190044" xfId="125" xr:uid="{2DCD8B88-82E3-4D20-87BD-40128AE587A5}"/>
    <cellStyle name="style1406114190069" xfId="126" xr:uid="{808D8BA8-5F66-4D95-A633-2881AED9FA2F}"/>
    <cellStyle name="style1406114190088" xfId="127" xr:uid="{28581B1B-1141-4AFE-B703-9A5AD276F5C2}"/>
    <cellStyle name="style1406114190108" xfId="128" xr:uid="{8B764EA3-6E8F-4A91-BA8D-409265735665}"/>
    <cellStyle name="style1406114190127" xfId="129" xr:uid="{0FD1129B-53F1-4186-8D27-0F38A374CE6A}"/>
    <cellStyle name="style1406114190148" xfId="130" xr:uid="{A33C6688-6598-4C23-B3F4-6CBB44E83904}"/>
    <cellStyle name="style1406114190171" xfId="131" xr:uid="{AD2EB827-40A2-4A85-BE3A-EDD5F478DA44}"/>
    <cellStyle name="style1406114190195" xfId="132" xr:uid="{0CAF544F-74D8-43F6-AC3C-9E607C133613}"/>
    <cellStyle name="style1406114190219" xfId="133" xr:uid="{3CDB68DA-8F07-40D3-AD57-1CFE2FCCB997}"/>
    <cellStyle name="style1406114190238" xfId="134" xr:uid="{8107EA93-8C00-488D-8E1D-CCA823A7CFCD}"/>
    <cellStyle name="style1406114190262" xfId="135" xr:uid="{0BA6E7C2-3E84-4A43-BC53-9E767D809259}"/>
    <cellStyle name="style1406114190285" xfId="136" xr:uid="{2C44AB86-AB4A-452A-8212-929635138FF9}"/>
    <cellStyle name="style1406114190303" xfId="137" xr:uid="{112997AD-FDB1-4FF3-AFF6-698CF6C9B272}"/>
    <cellStyle name="style1406114190327" xfId="138" xr:uid="{9E3F5189-42BF-4327-8CAD-737B7A9A94EC}"/>
    <cellStyle name="style1406114190351" xfId="139" xr:uid="{8BD1B87B-88CC-430A-A779-37DED9F932F8}"/>
    <cellStyle name="style1406114190375" xfId="140" xr:uid="{74B3B106-438C-40C9-9D34-B1D2067CDE6F}"/>
    <cellStyle name="style1406114190395" xfId="141" xr:uid="{E501F411-4EC9-4A33-988D-E820F853637D}"/>
    <cellStyle name="style1406114190415" xfId="142" xr:uid="{6A2EB635-7841-4C7D-A800-A7AA3CB5BF11}"/>
    <cellStyle name="style1406114190439" xfId="143" xr:uid="{75776A6A-BF3A-4A2D-9125-27A6B72ED91F}"/>
    <cellStyle name="style1406114190464" xfId="144" xr:uid="{04978492-2404-4B3E-9C95-BE4E579D54D7}"/>
    <cellStyle name="style1406114190487" xfId="145" xr:uid="{50CDF9A3-F24D-4EE7-8C75-D04778DFEAD0}"/>
    <cellStyle name="style1406114190507" xfId="146" xr:uid="{D28995D3-16F2-4C34-A25B-A7D986462B53}"/>
    <cellStyle name="style1406114190534" xfId="147" xr:uid="{D6C818ED-04EF-4A76-A83A-00E731AF1F88}"/>
    <cellStyle name="style1406114190553" xfId="148" xr:uid="{4AFD827E-4045-4BA0-9A74-F505F0F2E3F5}"/>
    <cellStyle name="style1406114190571" xfId="149" xr:uid="{9EB043CD-0429-4810-8B58-1A836202EA39}"/>
    <cellStyle name="style1406114190588" xfId="150" xr:uid="{198FF3C2-0D5B-42A7-8ADF-83E76AC6517A}"/>
    <cellStyle name="style1406114190609" xfId="151" xr:uid="{4C3224FA-9208-4084-B7F7-B21AA80709AB}"/>
    <cellStyle name="style1406114190628" xfId="152" xr:uid="{87E84070-7B24-49C3-A893-649F79EDE470}"/>
    <cellStyle name="style1406114190647" xfId="153" xr:uid="{094EACA8-048A-4141-8154-6FD9131F312D}"/>
    <cellStyle name="style1406114190666" xfId="154" xr:uid="{C783C709-58FD-4D14-937F-8631459A7F0D}"/>
    <cellStyle name="style1406114190687" xfId="155" xr:uid="{CEB9CF62-6A4A-4F92-A643-F08DC6A7E1BF}"/>
    <cellStyle name="style1406114190844" xfId="156" xr:uid="{C948D3CE-DC61-45D9-8B6D-83AD3117FE74}"/>
    <cellStyle name="style1406114190863" xfId="157" xr:uid="{D06BD425-324D-41C8-9E0B-E4372FDBBD9A}"/>
    <cellStyle name="style1406114190881" xfId="158" xr:uid="{13481D4B-103D-496B-B136-57A276978DBD}"/>
    <cellStyle name="style1406114190900" xfId="159" xr:uid="{B4E4C2F9-F68F-4F97-ACAA-B58D206BB130}"/>
    <cellStyle name="style1406114190959" xfId="160" xr:uid="{7EBFABF8-E8A8-4966-9DFA-E50250769ED2}"/>
    <cellStyle name="style1406114191014" xfId="161" xr:uid="{A1874643-05C6-4E71-86DE-2936633B42EC}"/>
    <cellStyle name="style1406114191303" xfId="162" xr:uid="{06C81626-C511-45DB-B189-1B67D0B49251}"/>
    <cellStyle name="style1406114191912" xfId="163" xr:uid="{68A9E118-03CB-4FC7-B0C7-1468E2745CAD}"/>
    <cellStyle name="style1406114345186" xfId="164" xr:uid="{7D762129-5001-4B12-9836-FC531275FBBF}"/>
    <cellStyle name="style1406114345361" xfId="165" xr:uid="{1F50DFE6-92C1-470A-A49C-3DA3A7D64BA4}"/>
    <cellStyle name="style1406114398523" xfId="166" xr:uid="{72DB90B1-764A-4A27-A4AC-5E701F6BA808}"/>
    <cellStyle name="style1406114398549" xfId="167" xr:uid="{E0664920-373C-4804-B903-1E81E8423FB0}"/>
    <cellStyle name="style1406114398571" xfId="168" xr:uid="{66FA6E65-CDBA-4EE6-84DD-7C00460C633A}"/>
    <cellStyle name="style1406114398589" xfId="169" xr:uid="{1B80649B-3643-42CF-8BC1-40FD00EC5883}"/>
    <cellStyle name="style1406114398610" xfId="170" xr:uid="{26937975-5B60-495E-AE50-BD7999350D6F}"/>
    <cellStyle name="style1406114398632" xfId="171" xr:uid="{D1D438F7-CCBC-4902-A46C-3D371D3F3660}"/>
    <cellStyle name="style1406114398654" xfId="172" xr:uid="{FF25340E-2C05-40A2-B9B6-634EEC5BA22F}"/>
    <cellStyle name="style1406114398679" xfId="173" xr:uid="{2938C30E-3529-4B60-AA57-B087EDE7BEB7}"/>
    <cellStyle name="style1406114398703" xfId="174" xr:uid="{3913A9C7-C099-411A-91B7-3C02831A8BD6}"/>
    <cellStyle name="style1406114398726" xfId="175" xr:uid="{82F3BFAC-D18C-430B-B31D-B3BB77F45EDC}"/>
    <cellStyle name="style1406114398750" xfId="176" xr:uid="{20AACB7C-3213-492F-92AC-32B3718ABD15}"/>
    <cellStyle name="style1406114398774" xfId="177" xr:uid="{2B4CE4F7-CED3-47D3-AE7A-BBC601D33D62}"/>
    <cellStyle name="style1406114398792" xfId="178" xr:uid="{29C2AE9B-AE95-47EE-95DA-7985B77FB538}"/>
    <cellStyle name="style1406114398812" xfId="179" xr:uid="{FE7C8FF8-AD26-41D2-B06F-997D1BF31606}"/>
    <cellStyle name="style1406114398835" xfId="180" xr:uid="{E8FB7DA0-03C9-466C-9535-53CCB520D753}"/>
    <cellStyle name="style1406114398855" xfId="181" xr:uid="{43A8C428-D85D-4FEA-A808-EA1DC25B3414}"/>
    <cellStyle name="style1406114398880" xfId="182" xr:uid="{21B4711C-D0E5-480F-A2F7-D801EC779EEB}"/>
    <cellStyle name="style1406114398898" xfId="183" xr:uid="{8CF4F6C0-5928-4A5A-A87A-B646F76CAEC3}"/>
    <cellStyle name="style1406114398922" xfId="184" xr:uid="{F8DF067F-63BD-4046-A694-05867A6C13AF}"/>
    <cellStyle name="style1406114398946" xfId="185" xr:uid="{628337CF-BC6D-4D4C-BFE1-DC2B062CC755}"/>
    <cellStyle name="style1406114398972" xfId="186" xr:uid="{BFF798D6-4518-4558-820A-B1C60AA138C9}"/>
    <cellStyle name="style1406114398991" xfId="187" xr:uid="{02BA4E9A-DCF9-4372-8D17-F9329DF910D4}"/>
    <cellStyle name="style1406114399009" xfId="188" xr:uid="{16710487-CA53-4867-B5A6-53E8EE70CDF1}"/>
    <cellStyle name="style1406114399027" xfId="189" xr:uid="{AAB5E445-C419-490D-83D9-88B39761C38B}"/>
    <cellStyle name="style1406114399044" xfId="190" xr:uid="{D25B3036-A55C-45A1-97DB-3911986478B6}"/>
    <cellStyle name="style1406114399064" xfId="191" xr:uid="{8533CD0E-16A5-4952-BF0C-B4E413DB8BCB}"/>
    <cellStyle name="style1406114399083" xfId="192" xr:uid="{C82565E6-9236-4DE2-9D11-651950926C0C}"/>
    <cellStyle name="style1406114399102" xfId="193" xr:uid="{5BB9883F-B943-48C9-A5C1-3CD6418B1743}"/>
    <cellStyle name="style1406114399120" xfId="194" xr:uid="{C1A32D13-AD0A-45A6-9F81-830B37269354}"/>
    <cellStyle name="style1406114399144" xfId="195" xr:uid="{C947E0AD-A34D-455B-AC77-80B2784DA019}"/>
    <cellStyle name="style1406114399167" xfId="196" xr:uid="{A0D9693B-47DF-4FA2-9F28-7576A91FB13F}"/>
    <cellStyle name="style1406114399199" xfId="197" xr:uid="{815E2F8F-FCEE-48BB-B471-BFC3FD807E07}"/>
    <cellStyle name="style1406114399226" xfId="198" xr:uid="{125B7730-E26C-4A32-A3B8-3F63C487732F}"/>
    <cellStyle name="style1406114399254" xfId="199" xr:uid="{C7AE1395-2F99-417E-A475-6A548FD7A6D0}"/>
    <cellStyle name="style1406114399277" xfId="200" xr:uid="{CA79B382-E5B5-4A8A-B846-302CEED2EDF0}"/>
    <cellStyle name="style1406114399294" xfId="201" xr:uid="{E74C97FF-E3A6-4A46-846B-DB1B29628A80}"/>
    <cellStyle name="style1406114399311" xfId="202" xr:uid="{6F243AB2-D50B-4D29-ACA7-B8288DC966E7}"/>
    <cellStyle name="style1406114399329" xfId="203" xr:uid="{1B7D0F51-8B92-4768-8312-44BF868976AB}"/>
    <cellStyle name="style1406114399348" xfId="204" xr:uid="{27503FB9-6143-45F7-B553-53D61DDF7F17}"/>
    <cellStyle name="style1406114399367" xfId="205" xr:uid="{521EF34E-7168-4575-8E54-5A4F08CBC99F}"/>
    <cellStyle name="style1406114399389" xfId="206" xr:uid="{360341C2-56EA-4D2D-8A5D-B1856E023DA7}"/>
    <cellStyle name="style1406114399411" xfId="207" xr:uid="{1E7999EB-57EF-40E3-9A03-B81BD83D23B2}"/>
    <cellStyle name="style1406114399490" xfId="208" xr:uid="{8ECAF0CC-1649-400E-A0E3-BCF8CCF5532A}"/>
    <cellStyle name="style1406114399512" xfId="209" xr:uid="{A806C3C6-2961-4E66-9937-24365E9D3193}"/>
    <cellStyle name="style1406114399534" xfId="210" xr:uid="{253363DE-87F2-43A6-A265-1D20B8C55522}"/>
    <cellStyle name="style1406114399551" xfId="211" xr:uid="{68F6BA5D-0DCB-440B-91DE-43D594558FEE}"/>
    <cellStyle name="style1406114399576" xfId="212" xr:uid="{41DF737D-886B-4567-98E5-36F5BDE77FE1}"/>
    <cellStyle name="style1406114399599" xfId="213" xr:uid="{1A7E5DD3-6C74-4842-ACBA-71A87F370BC3}"/>
    <cellStyle name="style1406114399622" xfId="214" xr:uid="{2A8843C8-FB3F-47C8-A59B-7DA2F6066E79}"/>
    <cellStyle name="style1406114399641" xfId="215" xr:uid="{2D72F57A-D193-4FBB-936D-1E03BE38747B}"/>
    <cellStyle name="style1406114399662" xfId="216" xr:uid="{160656D1-3C89-45B6-8599-CDD42BDFEF3F}"/>
    <cellStyle name="style1406114399689" xfId="217" xr:uid="{68D395BB-2BAF-45F8-B59A-96F9753728D6}"/>
    <cellStyle name="style1406114399716" xfId="218" xr:uid="{CDBCE32F-4067-4D72-B70B-CFE9317AA23F}"/>
    <cellStyle name="style1406114399740" xfId="219" xr:uid="{798E5A60-2F73-4AE1-B42C-F4006CD295D1}"/>
    <cellStyle name="style1406114399758" xfId="220" xr:uid="{A8220761-8383-42B7-BF66-327FA2E74473}"/>
    <cellStyle name="style1406114399783" xfId="221" xr:uid="{3B0C4E88-5B4C-426B-82B8-31985BD32F4F}"/>
    <cellStyle name="style1406114399802" xfId="222" xr:uid="{649FDAA9-42F4-46CB-A476-51D7DE4829FA}"/>
    <cellStyle name="style1406114399820" xfId="223" xr:uid="{9566D448-7F3C-4135-95E6-A3BF9582A333}"/>
    <cellStyle name="style1406114399839" xfId="224" xr:uid="{A79F6537-1E75-412B-9EA6-0141AB142254}"/>
    <cellStyle name="style1406114399860" xfId="225" xr:uid="{21C2E958-55BE-40C3-BFD8-5160D8522588}"/>
    <cellStyle name="style1406114399878" xfId="226" xr:uid="{D22ADD2C-FE2B-4FBC-B5F3-2BF34EFD44CC}"/>
    <cellStyle name="style1406114399896" xfId="227" xr:uid="{407E81D9-5296-456B-B1B1-1586F4FB292E}"/>
    <cellStyle name="style1406114399914" xfId="228" xr:uid="{1C335F3F-D947-4421-8743-9194E595AC5E}"/>
    <cellStyle name="style1406114399932" xfId="229" xr:uid="{BF4F3000-F820-4E4C-A0B6-02764293C3FE}"/>
    <cellStyle name="style1406114399951" xfId="230" xr:uid="{BD0786BB-A38E-4D4B-8786-BED581220C17}"/>
    <cellStyle name="style1406114399969" xfId="231" xr:uid="{3F58D151-BE09-4852-A529-4CED75CD9FD0}"/>
    <cellStyle name="style1406114399987" xfId="232" xr:uid="{C9BCA6C7-CE08-4BF1-8B3F-8F7669E15093}"/>
    <cellStyle name="style1406114400018" xfId="233" xr:uid="{82B7A141-D33A-4D27-80F3-3666B80E0315}"/>
    <cellStyle name="style1406114400104" xfId="234" xr:uid="{527A31EA-214F-4D9A-BF4B-7F820E50894E}"/>
    <cellStyle name="style1406114400339" xfId="235" xr:uid="{8C7842B3-C496-4A03-8873-3501EE66551B}"/>
    <cellStyle name="style1406114400806" xfId="236" xr:uid="{65BC76B0-A634-4489-BDEB-8294B86A730B}"/>
    <cellStyle name="style1406114440149" xfId="237" xr:uid="{A94FFF3F-A4F0-49E5-A222-BAEAA1D7F3B1}"/>
    <cellStyle name="style1406114440175" xfId="238" xr:uid="{752A6873-1A15-4DD2-8030-FC2D570CDC76}"/>
    <cellStyle name="style1406114440200" xfId="239" xr:uid="{3962CB52-2D9B-411D-B054-7A50E49BC8FC}"/>
    <cellStyle name="style1406114440219" xfId="240" xr:uid="{D3C942DF-196A-4291-B8D3-9E516B12EDC4}"/>
    <cellStyle name="style1406114440242" xfId="241" xr:uid="{BAE01256-8D01-42E3-AF9F-7081F372BAC1}"/>
    <cellStyle name="style1406114440265" xfId="242" xr:uid="{340BBDD4-1020-4A96-AEBB-324F35544680}"/>
    <cellStyle name="style1406114440288" xfId="243" xr:uid="{4058A2E8-9EE7-40BC-8379-7617DA7F1F1B}"/>
    <cellStyle name="style1406114440311" xfId="244" xr:uid="{03014DE2-08B0-4BD2-AF9D-4FF183E4CAC3}"/>
    <cellStyle name="style1406114440332" xfId="245" xr:uid="{F7920606-A9A7-4FC4-8155-B700A690F516}"/>
    <cellStyle name="style1406114440354" xfId="246" xr:uid="{A0D6C524-13FB-4F1D-B52B-0669CDC739E8}"/>
    <cellStyle name="style1406114440375" xfId="247" xr:uid="{1424A802-3DD5-40E2-87D2-194AF440327B}"/>
    <cellStyle name="style1406114440396" xfId="248" xr:uid="{C2FB76E1-CC1B-45DA-A632-650264429392}"/>
    <cellStyle name="style1406114440413" xfId="249" xr:uid="{AA750981-30DD-4FB7-8BD9-F073651F7940}"/>
    <cellStyle name="style1406114440430" xfId="250" xr:uid="{5701C10B-2FE4-4859-990B-F96260DC473B}"/>
    <cellStyle name="style1406114440452" xfId="251" xr:uid="{A518F6C0-BA0F-4982-824D-0C18FBBED4D4}"/>
    <cellStyle name="style1406114440470" xfId="252" xr:uid="{8B0C6020-0A7D-426C-A898-FF64360C534C}"/>
    <cellStyle name="style1406114440492" xfId="253" xr:uid="{988B6532-E0E2-4D87-8F5D-AEF3E796430D}"/>
    <cellStyle name="style1406114440509" xfId="254" xr:uid="{455B3C7C-861A-44F7-8F81-695CF6DC42DA}"/>
    <cellStyle name="style1406114440531" xfId="255" xr:uid="{46A25C9D-C81B-439A-8748-DADE31A5B1CE}"/>
    <cellStyle name="style1406114440552" xfId="256" xr:uid="{8EC46C43-CE51-47EC-9394-535702CEAC06}"/>
    <cellStyle name="style1406114440573" xfId="257" xr:uid="{61435F87-69A1-4196-8D31-BE6E5BE67E68}"/>
    <cellStyle name="style1406114440590" xfId="258" xr:uid="{6B0BB13F-229A-4B65-8F7F-060748D4187E}"/>
    <cellStyle name="style1406114440607" xfId="259" xr:uid="{ED280CFE-1114-499E-9505-670A3A1CD892}"/>
    <cellStyle name="style1406114440624" xfId="260" xr:uid="{FE24A0B9-A350-44F1-9D29-F33215E60A4C}"/>
    <cellStyle name="style1406114440641" xfId="261" xr:uid="{A0C48664-6D4A-4773-A7D1-8D3A98E2A82B}"/>
    <cellStyle name="style1406114440657" xfId="262" xr:uid="{CB19FF93-D63D-47D9-844C-4FC9E6D5EA1A}"/>
    <cellStyle name="style1406114440676" xfId="263" xr:uid="{A9C0DD1D-B492-4FC6-9009-AF55CB890FA5}"/>
    <cellStyle name="style1406114440693" xfId="264" xr:uid="{0E3E8B41-FD68-4ED1-8D78-FA2C600A04FE}"/>
    <cellStyle name="style1406114440711" xfId="265" xr:uid="{5CC9FF3A-40B3-488C-BCDB-A3E35E62132F}"/>
    <cellStyle name="style1406114440733" xfId="266" xr:uid="{5A04475D-43AA-4AF3-BDB7-B20BAF566B32}"/>
    <cellStyle name="style1406114440756" xfId="267" xr:uid="{D3CFA47E-CC65-4446-8CDE-98B1FEACB982}"/>
    <cellStyle name="style1406114440778" xfId="268" xr:uid="{5BAFB8C6-8FF0-44F0-ADF2-69907587EA66}"/>
    <cellStyle name="style1406114440801" xfId="269" xr:uid="{91F32435-FF5F-49B3-A6B4-89FFA8989073}"/>
    <cellStyle name="style1406114440831" xfId="270" xr:uid="{79A2EBF3-ED41-49AA-8515-76882206D389}"/>
    <cellStyle name="style1406114440854" xfId="271" xr:uid="{2EEB6EB0-7FD5-42FA-898B-7BC3800784FB}"/>
    <cellStyle name="style1406114440871" xfId="272" xr:uid="{9F9503B4-4C3F-4C56-9DD2-9FC0C335513E}"/>
    <cellStyle name="style1406114440888" xfId="273" xr:uid="{7A8F69E5-D11E-4257-A481-EF178B3E471C}"/>
    <cellStyle name="style1406114440905" xfId="274" xr:uid="{EE935752-F379-415A-8482-3EBE473453B1}"/>
    <cellStyle name="style1406114440922" xfId="275" xr:uid="{E10DE38A-168A-415B-9526-D434D3D5E959}"/>
    <cellStyle name="style1406114440941" xfId="276" xr:uid="{918001F2-D9ED-49CC-90B8-14D7692EA18E}"/>
    <cellStyle name="style1406114440964" xfId="277" xr:uid="{020135E9-1C28-47E9-98F0-F336EA242D6C}"/>
    <cellStyle name="style1406114440986" xfId="278" xr:uid="{A7D74C86-59C4-431D-A2A5-4AA1952BD17E}"/>
    <cellStyle name="style1406114441003" xfId="279" xr:uid="{E949069D-EBDA-4833-BEEE-812DDD0B2CCE}"/>
    <cellStyle name="style1406114441024" xfId="280" xr:uid="{D4E8BDCF-EBB5-4D7A-A993-1488AE455F1E}"/>
    <cellStyle name="style1406114441046" xfId="281" xr:uid="{138F565A-17CB-45AA-B88E-A2B477AC2258}"/>
    <cellStyle name="style1406114441063" xfId="282" xr:uid="{76788D31-56B8-40CB-95B3-4DCABF62B632}"/>
    <cellStyle name="style1406114441085" xfId="283" xr:uid="{1B292F64-C549-4737-9F41-7CC7D3C65BBD}"/>
    <cellStyle name="style1406114441106" xfId="284" xr:uid="{EA211CD6-0667-4668-B717-67D083DB807B}"/>
    <cellStyle name="style1406114441127" xfId="285" xr:uid="{96ACF5ED-5395-469F-9DF6-E01457256BBD}"/>
    <cellStyle name="style1406114441144" xfId="286" xr:uid="{36B31EA6-7D64-4D9B-A95A-E562310D828C}"/>
    <cellStyle name="style1406114441245" xfId="287" xr:uid="{C6B321C6-0AA4-4CB2-B6B8-24A69892046D}"/>
    <cellStyle name="style1406114441267" xfId="288" xr:uid="{758B0DE0-661C-48EE-A57C-D60ACE299E86}"/>
    <cellStyle name="style1406114441288" xfId="289" xr:uid="{07BDC4C6-0CD4-4EA1-961C-CE7FB91BE391}"/>
    <cellStyle name="style1406114441309" xfId="290" xr:uid="{6D7F6699-238F-4ED4-9063-B2E979A3D257}"/>
    <cellStyle name="style1406114441326" xfId="291" xr:uid="{A5F6CCAB-77C2-4A34-B751-FD58BAB6DF5A}"/>
    <cellStyle name="style1406114441350" xfId="292" xr:uid="{8E882625-0CCE-4C71-AAE2-1E59410FF44D}"/>
    <cellStyle name="style1406114441369" xfId="293" xr:uid="{605F5227-470D-4C27-92D0-78090A3B9A26}"/>
    <cellStyle name="style1406114441387" xfId="294" xr:uid="{C98BD1A4-FD19-405B-9051-548B26537E52}"/>
    <cellStyle name="style1406114441405" xfId="295" xr:uid="{04785472-45EB-446F-AE68-197835E7EE2A}"/>
    <cellStyle name="style1406114441425" xfId="296" xr:uid="{550ACD2D-AA25-4E06-9D48-17F006A87BF2}"/>
    <cellStyle name="style1406114441444" xfId="297" xr:uid="{61E62F0A-8FD9-46C5-9EFF-386AFF9D1DBA}"/>
    <cellStyle name="style1406114441462" xfId="298" xr:uid="{24A8B876-B533-44C4-BB02-AA014B3ADAF3}"/>
    <cellStyle name="style1406114441479" xfId="299" xr:uid="{109CE9A1-3895-4C58-B68F-B0C95490F03C}"/>
    <cellStyle name="style1406114441496" xfId="300" xr:uid="{831C8AAE-17F1-4761-93E6-65A8BD825D12}"/>
    <cellStyle name="style1406114441514" xfId="301" xr:uid="{8F6AB071-20D3-43D4-953D-A6B3C6860691}"/>
    <cellStyle name="style1406114441532" xfId="302" xr:uid="{0BD1F433-2491-41FE-AFED-15AEC826EA76}"/>
    <cellStyle name="style1406114441549" xfId="303" xr:uid="{AAA50E82-C2A5-4B75-A1EF-7A8CFEB4BA0C}"/>
    <cellStyle name="style1406114441566" xfId="304" xr:uid="{BA410A80-26E2-491C-B83A-C9F4FC846FE9}"/>
    <cellStyle name="style1406114441594" xfId="305" xr:uid="{E1EA8AC6-DCB4-433A-A024-D49F7CDB9603}"/>
    <cellStyle name="style1406114441626" xfId="306" xr:uid="{3BB036B4-AF0B-442C-A080-3BFAE287B45F}"/>
    <cellStyle name="style1406114442197" xfId="307" xr:uid="{DA00ABB4-80CA-46E0-945E-4DC1AC2E235B}"/>
    <cellStyle name="style1406114490232" xfId="308" xr:uid="{BD7445BE-6401-4946-978C-438B9293CAAF}"/>
    <cellStyle name="style1406114490278" xfId="309" xr:uid="{E90C8289-A034-4B4E-B832-1DEA900DE0AF}"/>
    <cellStyle name="style1406114490860" xfId="310" xr:uid="{8E5F4EE0-9345-4A18-9B93-1BC347855A24}"/>
    <cellStyle name="style1406114491098" xfId="311" xr:uid="{B03BE941-878A-4E36-BDA3-13FA134CA147}"/>
    <cellStyle name="style1406114491204" xfId="312" xr:uid="{1DCED089-B366-4ABB-9BFD-5BE50C9E37B9}"/>
    <cellStyle name="style1406114491528" xfId="313" xr:uid="{9CC1ADF0-FE69-4043-AD40-7C7B2DB5D088}"/>
    <cellStyle name="style1406114491549" xfId="314" xr:uid="{C1A1DAA7-E623-4C58-AD2C-4C9516B7D538}"/>
    <cellStyle name="style1406114491606" xfId="315" xr:uid="{8163F1E5-F0FF-43BB-A850-78A17CEB4F8D}"/>
    <cellStyle name="style1406114491677" xfId="316" xr:uid="{FECB48BD-3DB2-4F1A-8DB3-6A4A89B46DEF}"/>
    <cellStyle name="style1406182998088" xfId="317" xr:uid="{EE29B30A-F826-4167-8175-62FDFEE46B94}"/>
    <cellStyle name="style1406182998186" xfId="318" xr:uid="{98D54A4C-590A-4AF0-AADD-6E7450BD9DCD}"/>
    <cellStyle name="style1406183036983" xfId="319" xr:uid="{51FAE98A-68D1-4681-93D2-EF2301AE1CAE}"/>
    <cellStyle name="style1411446450504" xfId="320" xr:uid="{D402FC46-7467-4795-910C-15BB79EDC183}"/>
    <cellStyle name="style1411446450551" xfId="321" xr:uid="{9E77B0B7-D07A-459D-B41C-EBE8F69B4AFA}"/>
    <cellStyle name="style1411446450598" xfId="322" xr:uid="{F6EEFBF6-9E76-4FAC-84C3-DA797E87CACE}"/>
    <cellStyle name="style1411446450629" xfId="323" xr:uid="{23A1D1D8-3AE1-47A6-92F3-5485C5DC5E46}"/>
    <cellStyle name="style1411446450660" xfId="324" xr:uid="{C25676D5-04F8-45A5-B203-095DA51CA490}"/>
    <cellStyle name="style1411446450738" xfId="325" xr:uid="{731E7334-EE8A-4D39-9866-FC0E0AC4F975}"/>
    <cellStyle name="style1411446450769" xfId="326" xr:uid="{83CA8038-E306-415C-BBF6-50DD7899AFE0}"/>
    <cellStyle name="style1411446450801" xfId="327" xr:uid="{2D8F7189-F1C0-43BB-B4A9-1B7277A69A6B}"/>
    <cellStyle name="style1411446450847" xfId="328" xr:uid="{A512F33D-A5CC-4934-97DE-D635D7C7A245}"/>
    <cellStyle name="style1411446450879" xfId="329" xr:uid="{377AA38D-C005-439E-8DC5-B67C3BFC6052}"/>
    <cellStyle name="style1411446450910" xfId="330" xr:uid="{A0EA0D55-43AD-4E5F-977A-107368C62D60}"/>
    <cellStyle name="style1411446450957" xfId="331" xr:uid="{F135C9DC-DFCA-4FF6-BF7B-55029AC94CDC}"/>
    <cellStyle name="style1411446450988" xfId="332" xr:uid="{57A5DCA7-0792-45B1-A8FD-E4A45EEE8D60}"/>
    <cellStyle name="style1411446451019" xfId="333" xr:uid="{F379926E-C961-46BC-AD83-E13524944345}"/>
    <cellStyle name="style1411446451050" xfId="334" xr:uid="{543BB66E-09EA-4686-B680-AF41E7726A32}"/>
    <cellStyle name="style1411446451128" xfId="335" xr:uid="{2DF0B4CD-944D-4C8C-B17D-22803DE995B6}"/>
    <cellStyle name="style1411446451159" xfId="336" xr:uid="{3BBED38F-A3CC-4DFB-AF7B-E4CE36356712}"/>
    <cellStyle name="style1411446451191" xfId="337" xr:uid="{DA56BF26-9583-4A97-B19E-A0EA5EE9F29B}"/>
    <cellStyle name="style1411446451206" xfId="338" xr:uid="{81D7F4ED-128D-441F-AF68-C3316370346C}"/>
    <cellStyle name="style1411446451237" xfId="339" xr:uid="{95B2F744-0DD0-47E4-A14B-AD7D36441704}"/>
    <cellStyle name="style1411446451269" xfId="340" xr:uid="{3E9FB5A5-25EE-4A95-B83B-2D752F7E67BC}"/>
    <cellStyle name="style1411446451284" xfId="341" xr:uid="{5FE0445C-9180-49FA-AAE7-6665831467DF}"/>
    <cellStyle name="style1411446451315" xfId="342" xr:uid="{F05E6472-566E-4028-BE7F-9B9BDE4A8902}"/>
    <cellStyle name="style1411446451331" xfId="343" xr:uid="{5BAACA74-5528-480C-9B9D-1EA6CA5F587E}"/>
    <cellStyle name="style1411446451362" xfId="344" xr:uid="{78F868F7-CF9D-42AC-8B01-374947125F4C}"/>
    <cellStyle name="style1411446451378" xfId="345" xr:uid="{428CB331-6F7B-4C87-AB97-A256D898D178}"/>
    <cellStyle name="style1411446451409" xfId="346" xr:uid="{8D667AF6-354D-48CB-93A6-7CE72CA43CE8}"/>
    <cellStyle name="style1411446451471" xfId="347" xr:uid="{3EBBE1CB-614C-434C-BF7C-01B8259F7068}"/>
    <cellStyle name="style1411446451518" xfId="348" xr:uid="{86D40251-11F1-44EF-A0C0-814C6116814F}"/>
    <cellStyle name="style1411446451549" xfId="349" xr:uid="{D55272EC-0206-4A87-A16C-EB70C13A7B75}"/>
    <cellStyle name="style1411446451581" xfId="350" xr:uid="{5F0C5FCA-A561-4984-BFF0-73EC062C2E98}"/>
    <cellStyle name="style1411446451596" xfId="351" xr:uid="{6D1FE326-6EC3-4D58-9B8F-3DC0942275D9}"/>
    <cellStyle name="style1411446451627" xfId="352" xr:uid="{D13D9FAE-AD3B-4B41-A67F-94F8E1985013}"/>
    <cellStyle name="style1411446451659" xfId="353" xr:uid="{3F750BB8-E97E-4B4C-AE54-E3878C7FDAA7}"/>
    <cellStyle name="style1411446451690" xfId="354" xr:uid="{C1CB8038-0AF2-456B-914D-B0471211E241}"/>
    <cellStyle name="style1411446451705" xfId="355" xr:uid="{CC17D5D8-91D4-4752-886E-6C3FA94C1D73}"/>
    <cellStyle name="style1411446451721" xfId="356" xr:uid="{8B6276A8-2557-4893-B76D-2F69143D7A92}"/>
    <cellStyle name="style1411446451752" xfId="357" xr:uid="{7F45785C-888B-4646-8F29-67D499461131}"/>
    <cellStyle name="style1411446451815" xfId="358" xr:uid="{8EBD07AB-1C0E-489A-88C1-A3A13CB4356F}"/>
    <cellStyle name="style1411446451846" xfId="359" xr:uid="{2C9E4292-737E-4740-AAFD-F4BC169AA273}"/>
    <cellStyle name="style1411446451877" xfId="360" xr:uid="{88A203ED-8AAA-4C92-9711-549179ECD9B7}"/>
    <cellStyle name="style1411446451893" xfId="361" xr:uid="{2AE02316-9002-4365-942C-24ACE0B740ED}"/>
    <cellStyle name="style1411446451924" xfId="362" xr:uid="{15DF4D7D-EC97-4866-AD38-9839C34201DE}"/>
    <cellStyle name="style1411446451955" xfId="363" xr:uid="{D238FB70-38CC-4D56-B2C7-DBAED614D8A1}"/>
    <cellStyle name="style1411446451971" xfId="364" xr:uid="{0E87AF90-6B2C-4417-962E-C60292FB701D}"/>
    <cellStyle name="style1411446452002" xfId="365" xr:uid="{7B463FF5-91E7-4672-87F5-31E1CD2A0F4C}"/>
    <cellStyle name="style1411446452033" xfId="366" xr:uid="{DC351B80-85A7-4586-A66B-05EF891D74C5}"/>
    <cellStyle name="style1411446452049" xfId="367" xr:uid="{2BAFB3FA-6A99-4AAA-BB59-ACC50CDBFAE8}"/>
    <cellStyle name="style1411446452111" xfId="368" xr:uid="{BD923AF3-F944-4799-B059-AED9D60C8BF2}"/>
    <cellStyle name="style1411446452142" xfId="369" xr:uid="{EBD8FEA2-C8DF-407D-A39A-A528217EFCB6}"/>
    <cellStyle name="style1411446452158" xfId="370" xr:uid="{F915CA24-6BA0-43A9-B0C5-C9B951E2F4C0}"/>
    <cellStyle name="style1411446452189" xfId="371" xr:uid="{C2E45A90-457B-4E75-A714-7E349818DD22}"/>
    <cellStyle name="style1411446452220" xfId="372" xr:uid="{DC8D48FE-EEFB-43C0-AE63-A613B2508D30}"/>
    <cellStyle name="style1411446452236" xfId="373" xr:uid="{43582311-7859-4D7D-AFFF-28E41F0F9DA0}"/>
    <cellStyle name="style1411446452267" xfId="374" xr:uid="{FA34AC91-E740-4242-BBD8-F63DB181C4BC}"/>
    <cellStyle name="style1411446452298" xfId="375" xr:uid="{D551090E-3597-4AF1-ABF5-C051AA53A2D4}"/>
    <cellStyle name="style1411446452314" xfId="376" xr:uid="{CB296E9A-D9BC-4461-8358-FDBAEEDE1E12}"/>
    <cellStyle name="style1411446452329" xfId="377" xr:uid="{3A14131E-2941-4491-82B3-A45F6EA23943}"/>
    <cellStyle name="style1411446452361" xfId="378" xr:uid="{DC6F689B-F912-41E5-8185-DE6238A71F75}"/>
    <cellStyle name="style1411446452407" xfId="379" xr:uid="{15A3D873-3659-438E-8C3F-9EAC7D2B24EA}"/>
    <cellStyle name="style1411446452439" xfId="380" xr:uid="{27C688C4-142C-4AA3-A12E-272E515B71FF}"/>
    <cellStyle name="style1411446452454" xfId="381" xr:uid="{7034D1F0-4E56-43D5-BAAF-42C780BEE98E}"/>
    <cellStyle name="style1411446452485" xfId="382" xr:uid="{985198E3-2BFA-4A15-ABD5-B96153008EA1}"/>
    <cellStyle name="style1411446452501" xfId="383" xr:uid="{250F5DA3-C985-4DD1-9AE1-5DA780F29044}"/>
    <cellStyle name="style1411446452532" xfId="384" xr:uid="{26F3DED9-94DA-4960-9441-5B44088016EA}"/>
    <cellStyle name="style1411446452548" xfId="385" xr:uid="{B912D991-B999-482C-977D-F81B1DC91563}"/>
    <cellStyle name="style1411446452563" xfId="386" xr:uid="{B2C748A0-75E0-40A4-874E-31ACBEDB7EE6}"/>
    <cellStyle name="style1411449801970" xfId="387" xr:uid="{072A4055-F3C3-4A83-B83A-16876F47052C}"/>
    <cellStyle name="style1411449802014" xfId="388" xr:uid="{B533D653-0599-48D2-BDAA-317FE38108FF}"/>
    <cellStyle name="style1411449802039" xfId="389" xr:uid="{2589BC14-C861-4FAF-BB85-F3E1ABD8E901}"/>
    <cellStyle name="style1411449802064" xfId="390" xr:uid="{47AE8755-A080-4437-8159-ACD28A8EF880}"/>
    <cellStyle name="style1411449802092" xfId="391" xr:uid="{66C5D629-936E-422E-ABDA-1CAB68836AE4}"/>
    <cellStyle name="style1411449802118" xfId="392" xr:uid="{2B281EC8-8B70-4322-9DFB-14C94E0B950B}"/>
    <cellStyle name="style1411449802516" xfId="393" xr:uid="{F7FB6636-65EF-4FDB-AD5B-8F23DAB6AE61}"/>
    <cellStyle name="style1411449802578" xfId="394" xr:uid="{228E9AE3-69B1-4B8D-9650-D97F05B30DCF}"/>
    <cellStyle name="style1411449802602" xfId="395" xr:uid="{3D6E62D7-59B3-4BA7-9735-C846FA0DB892}"/>
    <cellStyle name="style1411449802628" xfId="396" xr:uid="{1ACBBDD8-0BCA-433A-B470-0E01157D9BB5}"/>
    <cellStyle name="style1411449802695" xfId="397" xr:uid="{36CA6FCD-27AE-45C7-B21C-CD3E90C3BD8A}"/>
    <cellStyle name="style1411449802719" xfId="398" xr:uid="{2ADFD245-5449-450B-A6B0-01765693070F}"/>
    <cellStyle name="style1411449802744" xfId="399" xr:uid="{4E90CD36-9A3D-41FC-919C-E3965E0FAF92}"/>
    <cellStyle name="style1411449802916" xfId="400" xr:uid="{D120DB9B-53E5-4823-ADA3-14A62546713A}"/>
    <cellStyle name="style1411449802935" xfId="401" xr:uid="{7AB8FFE4-7B46-4B3B-92EE-2F94E3D2505F}"/>
    <cellStyle name="style1411449802987" xfId="402" xr:uid="{082DD238-A2C2-42C4-BDCC-627DCE50B17B}"/>
    <cellStyle name="style1411449803130" xfId="403" xr:uid="{CFA7595A-D66A-4E97-A9F6-BB144AC11AB9}"/>
    <cellStyle name="style1411449803296" xfId="404" xr:uid="{92A5CA63-9825-41AD-9FB2-159A16B8838B}"/>
    <cellStyle name="style1411449803317" xfId="405" xr:uid="{61392A12-91ED-4553-8DBA-EF5A281D2CD9}"/>
    <cellStyle name="style1411449803337" xfId="406" xr:uid="{0A5CD68B-50A5-4100-9537-8544F7EB1B85}"/>
    <cellStyle name="style1411449803356" xfId="407" xr:uid="{5C471EB4-51C6-4289-AED0-757120E8C9D2}"/>
    <cellStyle name="style1411449803379" xfId="408" xr:uid="{E3ADE30B-F7A3-49C0-8A79-539DDA85CE11}"/>
    <cellStyle name="style1411449803400" xfId="409" xr:uid="{E05068D1-8C70-4318-9308-5996029AEDEF}"/>
    <cellStyle name="style1411449803420" xfId="410" xr:uid="{7FFE1701-128F-41CD-8688-31D3F74BDD7A}"/>
    <cellStyle name="style1411449803440" xfId="411" xr:uid="{399524EF-AF6B-447A-982C-9EBB0980C607}"/>
    <cellStyle name="style1411449803461" xfId="412" xr:uid="{E4AF04F5-C34D-4FB6-86B5-C8DF05228688}"/>
    <cellStyle name="style1411449803483" xfId="413" xr:uid="{329F2DAE-843F-40D9-87B0-7D513BCAFA9B}"/>
    <cellStyle name="style1411449803510" xfId="414" xr:uid="{35A443D9-FC00-4956-87D8-EE0990EEE90E}"/>
    <cellStyle name="style1411449803534" xfId="415" xr:uid="{CCEE34D9-039F-4800-A7B8-522F65B995A6}"/>
    <cellStyle name="style1411449803554" xfId="416" xr:uid="{0FED4F65-F66E-483E-8D27-BEB1CF7A8033}"/>
    <cellStyle name="style1411449803577" xfId="417" xr:uid="{6D35B844-8197-427C-B34E-57915DE3F28A}"/>
    <cellStyle name="style1411451081406" xfId="418" xr:uid="{6497A325-F9ED-4E53-8581-4A3991809545}"/>
    <cellStyle name="style1411451081449" xfId="419" xr:uid="{4A762E7B-34C7-4906-911D-C9D82FB9CBE1}"/>
    <cellStyle name="style1411451081472" xfId="420" xr:uid="{002D916E-6B81-427B-92AC-63B9B0120D3D}"/>
    <cellStyle name="style1411451081497" xfId="421" xr:uid="{C3F7A923-DA18-40CB-99E0-7CBD7FE89140}"/>
    <cellStyle name="style1411451081522" xfId="422" xr:uid="{ED2CC499-060B-4655-A12D-60F0166FE460}"/>
    <cellStyle name="style1411451081547" xfId="423" xr:uid="{9FB83FC3-EC9E-4F17-A385-4ABC48BB63DC}"/>
    <cellStyle name="style1411451081953" xfId="424" xr:uid="{91C59014-E2AA-4B4E-B043-E35EC315C41A}"/>
    <cellStyle name="style1411451082017" xfId="425" xr:uid="{58FBAA83-D9EA-4E53-ABB3-E0135DD9C698}"/>
    <cellStyle name="style1411451082043" xfId="426" xr:uid="{92EBC9CE-DE69-46E8-B5EE-C910FEB73EC4}"/>
    <cellStyle name="style1411451082068" xfId="427" xr:uid="{DD316F65-F027-499D-9FA8-750A614C8141}"/>
    <cellStyle name="style1411451082091" xfId="428" xr:uid="{5F8C56A7-ED20-4214-A018-FFAA31671C70}"/>
    <cellStyle name="style1411451082115" xfId="429" xr:uid="{6C66998D-AE47-4AEE-A2FA-8A653BE77490}"/>
    <cellStyle name="style1411451082188" xfId="430" xr:uid="{04142489-41F4-4202-9BFB-AABF7EDBDFF5}"/>
    <cellStyle name="style1411451082364" xfId="431" xr:uid="{021203C3-C52F-4821-ABDB-6FB6D996CAEB}"/>
    <cellStyle name="style1411451082383" xfId="432" xr:uid="{E71DA784-F455-4DBF-B21D-09A18F31BF0C}"/>
    <cellStyle name="style1411451082433" xfId="433" xr:uid="{E3E832F6-FA68-4B68-B174-B9EA1C2D84E3}"/>
    <cellStyle name="style1411451082533" xfId="434" xr:uid="{1245BED3-0B5B-436A-84DC-D37B050EEAA7}"/>
    <cellStyle name="style1411451082735" xfId="435" xr:uid="{A4DF0FB8-E11E-4B2A-B499-F6566D57BB90}"/>
    <cellStyle name="style1411451082754" xfId="436" xr:uid="{DBA0A493-81F3-40AB-9BF8-06496D4C2FAA}"/>
    <cellStyle name="style1411451082774" xfId="437" xr:uid="{B69118BE-5DCB-4C3B-9EF9-CA3DB41C14A0}"/>
    <cellStyle name="style1411451082793" xfId="438" xr:uid="{179B5617-4113-47C7-806A-B4E77295B787}"/>
    <cellStyle name="style1411451082814" xfId="439" xr:uid="{D9152C00-48E0-4F7D-90B1-D3829B2599E5}"/>
    <cellStyle name="style1411451082834" xfId="440" xr:uid="{B6401E37-B2A3-4A90-A40F-40299C9F6ACA}"/>
    <cellStyle name="style1411451082853" xfId="441" xr:uid="{F84F7C69-332C-4AFC-BCE7-05CE413EAC08}"/>
    <cellStyle name="style1411451082873" xfId="442" xr:uid="{292E2579-521E-4A8A-BCD7-1402770855A7}"/>
    <cellStyle name="style1411451082893" xfId="443" xr:uid="{4DBA81CD-D298-4EAB-BB6C-04C261694C10}"/>
    <cellStyle name="style1411451082912" xfId="444" xr:uid="{01CBFE0F-9BC0-4105-B364-4920B67A9508}"/>
    <cellStyle name="style1411451082933" xfId="445" xr:uid="{D5F12DCC-9434-4616-BA6B-2B006BF05402}"/>
    <cellStyle name="style1411451082954" xfId="446" xr:uid="{570565D2-3DF1-4426-AEB2-F9411D608550}"/>
    <cellStyle name="style1411451082974" xfId="447" xr:uid="{8DCAAC8F-5661-479F-98C1-6B05554EFF0C}"/>
    <cellStyle name="style1411451082993" xfId="448" xr:uid="{EE59417B-F4B6-47B8-BA92-707D832AF628}"/>
    <cellStyle name="style1411451083012" xfId="449" xr:uid="{336E8601-F1DC-454C-ACC2-C72F9CB8C838}"/>
    <cellStyle name="style1411542382001" xfId="450" xr:uid="{5A80E100-26FC-42FD-A34C-B1D2C8435B9E}"/>
    <cellStyle name="style1411542382059" xfId="451" xr:uid="{B993D4EB-3EE5-40E7-8B15-5528D2A87FCB}"/>
    <cellStyle name="style1411542382094" xfId="452" xr:uid="{E12D7D1A-117B-4A86-9858-03D33B37EC2B}"/>
    <cellStyle name="style1411542382123" xfId="453" xr:uid="{D235189D-33EF-4E24-A4F5-AE2262538EB7}"/>
    <cellStyle name="style1411542382156" xfId="454" xr:uid="{E970828C-1A85-4ADB-8698-9342AB59D00A}"/>
    <cellStyle name="style1411542382190" xfId="455" xr:uid="{6561221F-DFA4-47CD-95C9-82302A5F65BB}"/>
    <cellStyle name="style1411542382225" xfId="456" xr:uid="{01EDEF02-4646-41CB-8EAE-FF50FC44AEC7}"/>
    <cellStyle name="style1411542382311" xfId="457" xr:uid="{095F238B-CD2C-4B21-8CE2-BDB73267E843}"/>
    <cellStyle name="style1411542382346" xfId="458" xr:uid="{FFF239F4-4E0A-4A49-9A73-4067DA0F0BBE}"/>
    <cellStyle name="style1411542382378" xfId="459" xr:uid="{0295D6AC-9ADD-44FC-AACA-A672D636FF5A}"/>
    <cellStyle name="style1411542382409" xfId="460" xr:uid="{78849FCC-3A59-446E-9181-33AE0E86EF85}"/>
    <cellStyle name="style1411542382440" xfId="461" xr:uid="{740D138A-D2B4-4396-A690-027BA00EA7E6}"/>
    <cellStyle name="style1411542382466" xfId="462" xr:uid="{B80C78D1-0CAB-4869-9746-59365329DEC7}"/>
    <cellStyle name="style1411542382491" xfId="463" xr:uid="{7868EA67-3370-4958-8820-19ADB2C5C226}"/>
    <cellStyle name="style1411542382523" xfId="464" xr:uid="{E08A6D9B-EF8F-4983-B636-5C2A9626AF6C}"/>
    <cellStyle name="style1411542382556" xfId="465" xr:uid="{4D057E50-28D8-488D-9AD0-1FC9712028E9}"/>
    <cellStyle name="style1411542382585" xfId="466" xr:uid="{321B04C2-A045-4EF9-9C4D-9BAA332F89A6}"/>
    <cellStyle name="style1411542382613" xfId="467" xr:uid="{136B8879-87C8-4622-98DE-1A3A56B69747}"/>
    <cellStyle name="style1411542382701" xfId="468" xr:uid="{A5BCA867-9CD9-49C1-A81C-F1EF950B941A}"/>
    <cellStyle name="style1411542382751" xfId="469" xr:uid="{32B4F39F-9F43-4F67-A93F-3EE150034A86}"/>
    <cellStyle name="style1411542382774" xfId="470" xr:uid="{6E690F7D-B164-410F-AB97-C89E44C650B8}"/>
    <cellStyle name="style1411542382797" xfId="471" xr:uid="{B8F7236C-D1FD-44C1-A373-E7B54575CD62}"/>
    <cellStyle name="style1411542382821" xfId="472" xr:uid="{08D28E06-EF72-427B-AAF3-83D148539AB0}"/>
    <cellStyle name="style1411542382844" xfId="473" xr:uid="{BF0D354D-386D-4715-81CE-E38CD786250E}"/>
    <cellStyle name="style1411542382872" xfId="474" xr:uid="{2A2B22E7-AA09-4626-B1D9-5DF1D44A8E85}"/>
    <cellStyle name="style1411542382898" xfId="475" xr:uid="{8C83B654-3A21-4A5E-9B7E-92D26E9A2984}"/>
    <cellStyle name="style1411542382921" xfId="476" xr:uid="{3E663119-E29C-462C-B88A-22FC0A155850}"/>
    <cellStyle name="style1411542382949" xfId="477" xr:uid="{CAE3D63D-DE63-4819-B49E-63FECD5F732C}"/>
    <cellStyle name="style1411542382977" xfId="478" xr:uid="{97D5F739-3004-41BB-B02D-41AC8A7BD23E}"/>
    <cellStyle name="style1411542383005" xfId="479" xr:uid="{E607CDBF-8A78-42FE-974D-65A74DE2D70D}"/>
    <cellStyle name="style1411542383036" xfId="480" xr:uid="{8651EC9B-BF89-41C0-91EC-E46050A3BCAE}"/>
    <cellStyle name="style1411542383066" xfId="481" xr:uid="{C4017D03-6CDC-4D45-8D1C-5017D8A35D08}"/>
    <cellStyle name="style1411542383094" xfId="482" xr:uid="{3C9A53C4-5E68-42EC-AC61-27AE4ADD818C}"/>
    <cellStyle name="style1411542383116" xfId="483" xr:uid="{F063D67A-8318-4484-9EF5-7B077647D8B6}"/>
    <cellStyle name="style1411542383137" xfId="484" xr:uid="{19655A36-3539-4DFA-843C-F3CA0DD34BF1}"/>
    <cellStyle name="style1411542383160" xfId="485" xr:uid="{9911BF7F-D118-4F96-BC29-70483CA40178}"/>
    <cellStyle name="style1411542383184" xfId="486" xr:uid="{503D69E6-903E-47C8-80E0-0E6D50D1258B}"/>
    <cellStyle name="style1411542383249" xfId="487" xr:uid="{4888B59F-FBD3-4532-92DA-A13CE9B9931E}"/>
    <cellStyle name="style1411542383276" xfId="488" xr:uid="{0B93F69E-4EF5-40CF-849D-F69A2997D4FE}"/>
    <cellStyle name="style1411542383303" xfId="489" xr:uid="{0D21C164-994E-4920-B0AB-CABF011C3833}"/>
    <cellStyle name="style1411542383332" xfId="490" xr:uid="{74DD5DF0-CD24-4961-A0CB-D6B6C8B69E09}"/>
    <cellStyle name="style1411542383355" xfId="491" xr:uid="{B8BCE1DB-B987-43D1-8722-1EA3A7019DB3}"/>
    <cellStyle name="style1411542383382" xfId="492" xr:uid="{8D3A2461-846F-4A7C-86EF-F7B2E4941888}"/>
    <cellStyle name="style1411542383409" xfId="493" xr:uid="{43681B37-6B16-494A-AA90-8F6A304047B0}"/>
    <cellStyle name="style1411542383430" xfId="494" xr:uid="{9281BE2D-B813-40ED-8F1B-E1A7C5FA1743}"/>
    <cellStyle name="style1411542383457" xfId="495" xr:uid="{0CD8CC2F-48E2-44DA-B978-491533D76E51}"/>
    <cellStyle name="style1411542383483" xfId="496" xr:uid="{0F9072F0-52AB-4C34-9D62-61953A407568}"/>
    <cellStyle name="style1411542383510" xfId="497" xr:uid="{33C16B32-4873-49BF-82A9-A15E0D5D472C}"/>
    <cellStyle name="style1411542383530" xfId="498" xr:uid="{6D60CDCC-7591-46EA-8D70-65F19209F8AB}"/>
    <cellStyle name="style1411542383552" xfId="499" xr:uid="{C4F8044F-5824-4126-857E-642FB33AF353}"/>
    <cellStyle name="style1411542383579" xfId="500" xr:uid="{C938F85B-BA53-49A0-A71C-82FCB5F0A633}"/>
    <cellStyle name="style1411542383606" xfId="501" xr:uid="{E383684A-9E82-4188-91FC-CE59923AFB9D}"/>
    <cellStyle name="style1411542383632" xfId="502" xr:uid="{DD16A993-79B9-4414-979E-12C98DF295E2}"/>
    <cellStyle name="style1411542383654" xfId="503" xr:uid="{71EDAC7D-4E2A-4EC4-9075-C0497AFA9F59}"/>
    <cellStyle name="style1411542383684" xfId="504" xr:uid="{9C0CAD58-D55D-4418-B737-9569CCF708D5}"/>
    <cellStyle name="style1411542383710" xfId="505" xr:uid="{A5AF4FC4-BF46-4175-94FD-9292C72D02D2}"/>
    <cellStyle name="style1411542383732" xfId="506" xr:uid="{89BA1CF2-8119-4E38-A058-24FB5A1C3154}"/>
    <cellStyle name="style1411542383756" xfId="507" xr:uid="{CB14498C-4C65-4A48-8861-4C0C34814090}"/>
    <cellStyle name="style1411542383790" xfId="508" xr:uid="{3B0FF985-417E-426B-A95B-E2EAEEDB1E2A}"/>
    <cellStyle name="style1411542383813" xfId="509" xr:uid="{57E9E98A-C780-42A9-8CDA-27713072158C}"/>
    <cellStyle name="style1411542383835" xfId="510" xr:uid="{E787D17D-3F8C-4616-B0E1-07D753CAFDEC}"/>
    <cellStyle name="style1411542383858" xfId="511" xr:uid="{33D7798B-DE3D-42D1-806D-5CCEEB7A471D}"/>
    <cellStyle name="style1411542383881" xfId="512" xr:uid="{7B2DE458-75F1-4CDF-ABF8-E987F7F582F7}"/>
    <cellStyle name="style1411542383904" xfId="513" xr:uid="{0651375C-9065-43BD-BD43-EFA34507B0A4}"/>
    <cellStyle name="style1411542383967" xfId="514" xr:uid="{EE2B866A-EC63-45AB-98C8-A0F7FC2733A8}"/>
    <cellStyle name="style1411542383989" xfId="515" xr:uid="{87A6E6B9-4199-47D2-8C94-5BF2D242FD2D}"/>
    <cellStyle name="style1411542384009" xfId="516" xr:uid="{EAEAF5D9-D3B3-4079-A137-AA0F2FAEC237}"/>
    <cellStyle name="style1411542384030" xfId="517" xr:uid="{17270062-3B02-4E01-9558-66C70D9C99CC}"/>
    <cellStyle name="style1411542384052" xfId="518" xr:uid="{5965BCBE-1978-4638-949E-1475C2DF3993}"/>
    <cellStyle name="style1411542384115" xfId="519" xr:uid="{91754623-BC6B-4396-9F3A-CC5C7C91DD7F}"/>
    <cellStyle name="style1411542384148" xfId="520" xr:uid="{D6B01C15-85F7-471B-A944-F942C346A017}"/>
    <cellStyle name="style1411542384169" xfId="521" xr:uid="{C2823810-F0AF-496D-8B10-B07265A92034}"/>
    <cellStyle name="style1411542384188" xfId="522" xr:uid="{F62BCC37-0050-40BB-9379-C52CF1E13A93}"/>
    <cellStyle name="style1411542384208" xfId="523" xr:uid="{FE8A5606-B517-4189-8349-477D96742E57}"/>
    <cellStyle name="style1411542384227" xfId="524" xr:uid="{18BAA0F3-8146-43F6-86F7-1094C6EE35D4}"/>
    <cellStyle name="style1411542384246" xfId="525" xr:uid="{C530A9FB-A828-4A7F-90EE-67F98A857435}"/>
    <cellStyle name="style1411542384273" xfId="526" xr:uid="{DB3C6948-E3EF-47D2-B427-E36B4AE113F2}"/>
    <cellStyle name="style1411542384293" xfId="527" xr:uid="{AECBAA6B-C75F-48C3-A846-AE390200A9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3CFA-2CFE-4D24-8F65-FDD14E6EEBF2}">
  <dimension ref="A1:F309"/>
  <sheetViews>
    <sheetView tabSelected="1" topLeftCell="A90" zoomScale="98" zoomScaleNormal="98" workbookViewId="0">
      <selection activeCell="G120" sqref="G120"/>
    </sheetView>
  </sheetViews>
  <sheetFormatPr defaultRowHeight="14.4" x14ac:dyDescent="0.3"/>
  <cols>
    <col min="2" max="2" width="12.21875" bestFit="1" customWidth="1"/>
    <col min="3" max="3" width="62.77734375" bestFit="1" customWidth="1"/>
    <col min="4" max="4" width="11.21875" bestFit="1" customWidth="1"/>
    <col min="5" max="5" width="14.33203125" style="1" bestFit="1" customWidth="1"/>
    <col min="6" max="6" width="14.109375" style="1" bestFit="1" customWidth="1"/>
    <col min="7" max="7" width="8.88671875" customWidth="1"/>
  </cols>
  <sheetData>
    <row r="1" spans="1:6" x14ac:dyDescent="0.3">
      <c r="A1" t="s">
        <v>0</v>
      </c>
      <c r="B1" t="s">
        <v>21</v>
      </c>
      <c r="C1" t="s">
        <v>12</v>
      </c>
      <c r="D1" t="s">
        <v>13</v>
      </c>
      <c r="E1" s="1" t="s">
        <v>19</v>
      </c>
      <c r="F1" s="1" t="s">
        <v>20</v>
      </c>
    </row>
    <row r="2" spans="1:6" x14ac:dyDescent="0.3">
      <c r="A2" t="s">
        <v>1</v>
      </c>
      <c r="B2" t="s">
        <v>15</v>
      </c>
      <c r="C2" t="s">
        <v>22</v>
      </c>
      <c r="D2">
        <v>8773221</v>
      </c>
      <c r="E2" s="1">
        <f t="shared" ref="E2:E65" si="0" xml:space="preserve"> D2 / SUMIFS(D:D, A:A, A2, B:B, B2)</f>
        <v>0.12659366668691133</v>
      </c>
      <c r="F2" s="1" t="str">
        <f>IF(AND(B2=B1, C2=C1), (D2-D1)/D1, "")</f>
        <v/>
      </c>
    </row>
    <row r="3" spans="1:6" x14ac:dyDescent="0.3">
      <c r="A3" t="s">
        <v>16</v>
      </c>
      <c r="B3" t="s">
        <v>15</v>
      </c>
      <c r="C3" t="s">
        <v>22</v>
      </c>
      <c r="D3">
        <v>8426467</v>
      </c>
      <c r="E3" s="1">
        <f t="shared" si="0"/>
        <v>0.10737475761899617</v>
      </c>
      <c r="F3" s="1">
        <f t="shared" ref="F3:F66" si="1">IF(AND(B3=B2, C3=C2), (D3-D2)/D2, "")</f>
        <v>-3.952413828398943E-2</v>
      </c>
    </row>
    <row r="4" spans="1:6" x14ac:dyDescent="0.3">
      <c r="A4" t="s">
        <v>17</v>
      </c>
      <c r="B4" t="s">
        <v>15</v>
      </c>
      <c r="C4" t="s">
        <v>22</v>
      </c>
      <c r="D4">
        <v>10846228</v>
      </c>
      <c r="E4" s="1">
        <f t="shared" si="0"/>
        <v>0.12217187516121596</v>
      </c>
      <c r="F4" s="1">
        <f t="shared" si="1"/>
        <v>0.28716198615623845</v>
      </c>
    </row>
    <row r="5" spans="1:6" x14ac:dyDescent="0.3">
      <c r="A5" t="s">
        <v>18</v>
      </c>
      <c r="B5" t="s">
        <v>15</v>
      </c>
      <c r="C5" t="s">
        <v>22</v>
      </c>
      <c r="D5">
        <v>12924022</v>
      </c>
      <c r="E5" s="1">
        <f t="shared" si="0"/>
        <v>0.13149628733725366</v>
      </c>
      <c r="F5" s="1">
        <f t="shared" si="1"/>
        <v>0.1915683498447571</v>
      </c>
    </row>
    <row r="6" spans="1:6" x14ac:dyDescent="0.3">
      <c r="A6" t="s">
        <v>2</v>
      </c>
      <c r="B6" t="s">
        <v>15</v>
      </c>
      <c r="C6" t="s">
        <v>22</v>
      </c>
      <c r="D6">
        <v>13235403</v>
      </c>
      <c r="E6" s="1">
        <f t="shared" si="0"/>
        <v>0.12295828457615229</v>
      </c>
      <c r="F6" s="1">
        <f t="shared" si="1"/>
        <v>2.4093196374936534E-2</v>
      </c>
    </row>
    <row r="7" spans="1:6" x14ac:dyDescent="0.3">
      <c r="A7" t="s">
        <v>3</v>
      </c>
      <c r="B7" t="s">
        <v>15</v>
      </c>
      <c r="C7" t="s">
        <v>22</v>
      </c>
      <c r="D7">
        <v>13692560</v>
      </c>
      <c r="E7" s="1">
        <f t="shared" si="0"/>
        <v>0.11566627707343512</v>
      </c>
      <c r="F7" s="1">
        <f t="shared" si="1"/>
        <v>3.4540466958202933E-2</v>
      </c>
    </row>
    <row r="8" spans="1:6" x14ac:dyDescent="0.3">
      <c r="A8" t="s">
        <v>4</v>
      </c>
      <c r="B8" t="s">
        <v>15</v>
      </c>
      <c r="C8" t="s">
        <v>22</v>
      </c>
      <c r="D8">
        <v>16209892</v>
      </c>
      <c r="E8" s="1">
        <f t="shared" si="0"/>
        <v>0.12182971747688177</v>
      </c>
      <c r="F8" s="1">
        <f t="shared" si="1"/>
        <v>0.18384670215065699</v>
      </c>
    </row>
    <row r="9" spans="1:6" x14ac:dyDescent="0.3">
      <c r="A9" t="s">
        <v>5</v>
      </c>
      <c r="B9" t="s">
        <v>15</v>
      </c>
      <c r="C9" t="s">
        <v>22</v>
      </c>
      <c r="D9">
        <v>17484783</v>
      </c>
      <c r="E9" s="1">
        <f t="shared" si="0"/>
        <v>0.11734424969866951</v>
      </c>
      <c r="F9" s="1">
        <f t="shared" si="1"/>
        <v>7.8648950899857933E-2</v>
      </c>
    </row>
    <row r="10" spans="1:6" x14ac:dyDescent="0.3">
      <c r="A10" t="s">
        <v>6</v>
      </c>
      <c r="B10" t="s">
        <v>15</v>
      </c>
      <c r="C10" t="s">
        <v>22</v>
      </c>
      <c r="D10">
        <v>19708438</v>
      </c>
      <c r="E10" s="1">
        <f t="shared" si="0"/>
        <v>0.12307526580291291</v>
      </c>
      <c r="F10" s="1">
        <f t="shared" si="1"/>
        <v>0.12717658549150995</v>
      </c>
    </row>
    <row r="11" spans="1:6" x14ac:dyDescent="0.3">
      <c r="A11" t="s">
        <v>7</v>
      </c>
      <c r="B11" t="s">
        <v>15</v>
      </c>
      <c r="C11" t="s">
        <v>22</v>
      </c>
      <c r="D11">
        <v>22637881</v>
      </c>
      <c r="E11" s="1">
        <f t="shared" si="0"/>
        <v>0.1367996116751172</v>
      </c>
      <c r="F11" s="1">
        <f t="shared" si="1"/>
        <v>0.14863902456399639</v>
      </c>
    </row>
    <row r="12" spans="1:6" x14ac:dyDescent="0.3">
      <c r="A12" t="s">
        <v>8</v>
      </c>
      <c r="B12" t="s">
        <v>15</v>
      </c>
      <c r="C12" t="s">
        <v>22</v>
      </c>
      <c r="D12">
        <v>25655343</v>
      </c>
      <c r="E12" s="1">
        <f t="shared" si="0"/>
        <v>0.13415793876924237</v>
      </c>
      <c r="F12" s="1">
        <f t="shared" si="1"/>
        <v>0.1332925992499033</v>
      </c>
    </row>
    <row r="13" spans="1:6" x14ac:dyDescent="0.3">
      <c r="A13" t="s">
        <v>9</v>
      </c>
      <c r="B13" t="s">
        <v>15</v>
      </c>
      <c r="C13" t="s">
        <v>22</v>
      </c>
      <c r="D13">
        <v>29180141</v>
      </c>
      <c r="E13" s="1">
        <f t="shared" si="0"/>
        <v>0.13359021750392114</v>
      </c>
      <c r="F13" s="1">
        <f t="shared" si="1"/>
        <v>0.13739040635706956</v>
      </c>
    </row>
    <row r="14" spans="1:6" x14ac:dyDescent="0.3">
      <c r="A14" t="s">
        <v>10</v>
      </c>
      <c r="B14" t="s">
        <v>15</v>
      </c>
      <c r="C14" t="s">
        <v>22</v>
      </c>
      <c r="D14">
        <v>33323643</v>
      </c>
      <c r="E14" s="1">
        <f t="shared" si="0"/>
        <v>0.13476356493484357</v>
      </c>
      <c r="F14" s="1">
        <f t="shared" si="1"/>
        <v>0.14199732619523669</v>
      </c>
    </row>
    <row r="15" spans="1:6" x14ac:dyDescent="0.3">
      <c r="A15" t="s">
        <v>11</v>
      </c>
      <c r="B15" t="s">
        <v>15</v>
      </c>
      <c r="C15" t="s">
        <v>22</v>
      </c>
      <c r="D15">
        <v>37728364</v>
      </c>
      <c r="E15" s="1">
        <f t="shared" si="0"/>
        <v>0.13042649966557099</v>
      </c>
      <c r="F15" s="1">
        <f t="shared" si="1"/>
        <v>0.13218005606409838</v>
      </c>
    </row>
    <row r="16" spans="1:6" x14ac:dyDescent="0.3">
      <c r="A16" t="s">
        <v>1</v>
      </c>
      <c r="B16" t="s">
        <v>15</v>
      </c>
      <c r="C16" t="s">
        <v>23</v>
      </c>
      <c r="D16">
        <v>9247221</v>
      </c>
      <c r="E16" s="1">
        <f t="shared" si="0"/>
        <v>0.13343327531065352</v>
      </c>
      <c r="F16" s="1" t="str">
        <f t="shared" si="1"/>
        <v/>
      </c>
    </row>
    <row r="17" spans="1:6" x14ac:dyDescent="0.3">
      <c r="A17" t="s">
        <v>16</v>
      </c>
      <c r="B17" t="s">
        <v>15</v>
      </c>
      <c r="C17" t="s">
        <v>23</v>
      </c>
      <c r="D17">
        <v>10235643</v>
      </c>
      <c r="E17" s="1">
        <f t="shared" si="0"/>
        <v>0.13042829055161254</v>
      </c>
      <c r="F17" s="1">
        <f t="shared" si="1"/>
        <v>0.10688854521807147</v>
      </c>
    </row>
    <row r="18" spans="1:6" x14ac:dyDescent="0.3">
      <c r="A18" t="s">
        <v>17</v>
      </c>
      <c r="B18" t="s">
        <v>15</v>
      </c>
      <c r="C18" t="s">
        <v>23</v>
      </c>
      <c r="D18">
        <v>11412163</v>
      </c>
      <c r="E18" s="1">
        <f t="shared" si="0"/>
        <v>0.12854656506902193</v>
      </c>
      <c r="F18" s="1">
        <f t="shared" si="1"/>
        <v>0.11494343833601856</v>
      </c>
    </row>
    <row r="19" spans="1:6" x14ac:dyDescent="0.3">
      <c r="A19" t="s">
        <v>18</v>
      </c>
      <c r="B19" t="s">
        <v>15</v>
      </c>
      <c r="C19" t="s">
        <v>23</v>
      </c>
      <c r="D19">
        <v>11914451</v>
      </c>
      <c r="E19" s="1">
        <f t="shared" si="0"/>
        <v>0.12122434271325359</v>
      </c>
      <c r="F19" s="1">
        <f t="shared" si="1"/>
        <v>4.4013391676932759E-2</v>
      </c>
    </row>
    <row r="20" spans="1:6" x14ac:dyDescent="0.3">
      <c r="A20" t="s">
        <v>2</v>
      </c>
      <c r="B20" t="s">
        <v>15</v>
      </c>
      <c r="C20" t="s">
        <v>23</v>
      </c>
      <c r="D20">
        <v>12424622</v>
      </c>
      <c r="E20" s="1">
        <f t="shared" si="0"/>
        <v>0.1154260438935726</v>
      </c>
      <c r="F20" s="1">
        <f t="shared" si="1"/>
        <v>4.281951388276304E-2</v>
      </c>
    </row>
    <row r="21" spans="1:6" x14ac:dyDescent="0.3">
      <c r="A21" t="s">
        <v>3</v>
      </c>
      <c r="B21" t="s">
        <v>15</v>
      </c>
      <c r="C21" t="s">
        <v>23</v>
      </c>
      <c r="D21">
        <v>13367262</v>
      </c>
      <c r="E21" s="1">
        <f t="shared" si="0"/>
        <v>0.11291836078901246</v>
      </c>
      <c r="F21" s="1">
        <f t="shared" si="1"/>
        <v>7.5868706508737241E-2</v>
      </c>
    </row>
    <row r="22" spans="1:6" x14ac:dyDescent="0.3">
      <c r="A22" t="s">
        <v>4</v>
      </c>
      <c r="B22" t="s">
        <v>15</v>
      </c>
      <c r="C22" t="s">
        <v>23</v>
      </c>
      <c r="D22">
        <v>14603779</v>
      </c>
      <c r="E22" s="1">
        <f t="shared" si="0"/>
        <v>0.10975855173278261</v>
      </c>
      <c r="F22" s="1">
        <f t="shared" si="1"/>
        <v>9.2503386258158182E-2</v>
      </c>
    </row>
    <row r="23" spans="1:6" x14ac:dyDescent="0.3">
      <c r="A23" t="s">
        <v>5</v>
      </c>
      <c r="B23" t="s">
        <v>15</v>
      </c>
      <c r="C23" t="s">
        <v>23</v>
      </c>
      <c r="D23">
        <v>16611471</v>
      </c>
      <c r="E23" s="1">
        <f t="shared" si="0"/>
        <v>0.11148325952264934</v>
      </c>
      <c r="F23" s="1">
        <f t="shared" si="1"/>
        <v>0.13747756659423566</v>
      </c>
    </row>
    <row r="24" spans="1:6" x14ac:dyDescent="0.3">
      <c r="A24" t="s">
        <v>6</v>
      </c>
      <c r="B24" t="s">
        <v>15</v>
      </c>
      <c r="C24" t="s">
        <v>23</v>
      </c>
      <c r="D24">
        <v>17283695</v>
      </c>
      <c r="E24" s="1">
        <f t="shared" si="0"/>
        <v>0.10793322921793583</v>
      </c>
      <c r="F24" s="1">
        <f t="shared" si="1"/>
        <v>4.046745769835796E-2</v>
      </c>
    </row>
    <row r="25" spans="1:6" x14ac:dyDescent="0.3">
      <c r="A25" t="s">
        <v>7</v>
      </c>
      <c r="B25" t="s">
        <v>15</v>
      </c>
      <c r="C25" t="s">
        <v>23</v>
      </c>
      <c r="D25">
        <v>18615187</v>
      </c>
      <c r="E25" s="1">
        <f t="shared" si="0"/>
        <v>0.11249066787035811</v>
      </c>
      <c r="F25" s="1">
        <f t="shared" si="1"/>
        <v>7.7037462186181835E-2</v>
      </c>
    </row>
    <row r="26" spans="1:6" x14ac:dyDescent="0.3">
      <c r="A26" t="s">
        <v>8</v>
      </c>
      <c r="B26" t="s">
        <v>15</v>
      </c>
      <c r="C26" t="s">
        <v>23</v>
      </c>
      <c r="D26">
        <v>23151463</v>
      </c>
      <c r="E26" s="1">
        <f t="shared" si="0"/>
        <v>0.12106455000708352</v>
      </c>
      <c r="F26" s="1">
        <f t="shared" si="1"/>
        <v>0.2436868348408211</v>
      </c>
    </row>
    <row r="27" spans="1:6" x14ac:dyDescent="0.3">
      <c r="A27" t="s">
        <v>9</v>
      </c>
      <c r="B27" t="s">
        <v>15</v>
      </c>
      <c r="C27" t="s">
        <v>23</v>
      </c>
      <c r="D27">
        <v>25630792</v>
      </c>
      <c r="E27" s="1">
        <f t="shared" si="0"/>
        <v>0.11734086816365151</v>
      </c>
      <c r="F27" s="1">
        <f t="shared" si="1"/>
        <v>0.10709167710049253</v>
      </c>
    </row>
    <row r="28" spans="1:6" x14ac:dyDescent="0.3">
      <c r="A28" t="s">
        <v>10</v>
      </c>
      <c r="B28" t="s">
        <v>15</v>
      </c>
      <c r="C28" t="s">
        <v>23</v>
      </c>
      <c r="D28">
        <v>29714734</v>
      </c>
      <c r="E28" s="1">
        <f t="shared" si="0"/>
        <v>0.12016883883105468</v>
      </c>
      <c r="F28" s="1">
        <f t="shared" si="1"/>
        <v>0.1593373314410261</v>
      </c>
    </row>
    <row r="29" spans="1:6" x14ac:dyDescent="0.3">
      <c r="A29" t="s">
        <v>11</v>
      </c>
      <c r="B29" t="s">
        <v>15</v>
      </c>
      <c r="C29" t="s">
        <v>23</v>
      </c>
      <c r="D29">
        <v>34862875</v>
      </c>
      <c r="E29" s="1">
        <f t="shared" si="0"/>
        <v>0.12052053872593954</v>
      </c>
      <c r="F29" s="1">
        <f t="shared" si="1"/>
        <v>0.17325213141736351</v>
      </c>
    </row>
    <row r="30" spans="1:6" x14ac:dyDescent="0.3">
      <c r="A30" t="s">
        <v>1</v>
      </c>
      <c r="B30" t="s">
        <v>15</v>
      </c>
      <c r="C30" t="s">
        <v>24</v>
      </c>
      <c r="D30">
        <v>795604</v>
      </c>
      <c r="E30" s="1">
        <f t="shared" si="0"/>
        <v>1.1480210927180953E-2</v>
      </c>
      <c r="F30" s="1" t="str">
        <f t="shared" si="1"/>
        <v/>
      </c>
    </row>
    <row r="31" spans="1:6" x14ac:dyDescent="0.3">
      <c r="A31" t="s">
        <v>16</v>
      </c>
      <c r="B31" t="s">
        <v>15</v>
      </c>
      <c r="C31" t="s">
        <v>24</v>
      </c>
      <c r="D31">
        <v>1267240</v>
      </c>
      <c r="E31" s="1">
        <f t="shared" si="0"/>
        <v>1.6147881175479203E-2</v>
      </c>
      <c r="F31" s="1">
        <f t="shared" si="1"/>
        <v>0.59280244945978144</v>
      </c>
    </row>
    <row r="32" spans="1:6" x14ac:dyDescent="0.3">
      <c r="A32" t="s">
        <v>17</v>
      </c>
      <c r="B32" t="s">
        <v>15</v>
      </c>
      <c r="C32" t="s">
        <v>24</v>
      </c>
      <c r="D32">
        <v>1306089</v>
      </c>
      <c r="E32" s="1">
        <f t="shared" si="0"/>
        <v>1.4711782036800018E-2</v>
      </c>
      <c r="F32" s="1">
        <f t="shared" si="1"/>
        <v>3.0656387108992773E-2</v>
      </c>
    </row>
    <row r="33" spans="1:6" x14ac:dyDescent="0.3">
      <c r="A33" t="s">
        <v>18</v>
      </c>
      <c r="B33" t="s">
        <v>15</v>
      </c>
      <c r="C33" t="s">
        <v>24</v>
      </c>
      <c r="D33">
        <v>1688138</v>
      </c>
      <c r="E33" s="1">
        <f t="shared" si="0"/>
        <v>1.7176067907725374E-2</v>
      </c>
      <c r="F33" s="1">
        <f t="shared" si="1"/>
        <v>0.29251375671948848</v>
      </c>
    </row>
    <row r="34" spans="1:6" x14ac:dyDescent="0.3">
      <c r="A34" t="s">
        <v>2</v>
      </c>
      <c r="B34" t="s">
        <v>15</v>
      </c>
      <c r="C34" t="s">
        <v>24</v>
      </c>
      <c r="D34">
        <v>2161110</v>
      </c>
      <c r="E34" s="1">
        <f t="shared" si="0"/>
        <v>2.0076938978009849E-2</v>
      </c>
      <c r="F34" s="1">
        <f t="shared" si="1"/>
        <v>0.28017377726228543</v>
      </c>
    </row>
    <row r="35" spans="1:6" x14ac:dyDescent="0.3">
      <c r="A35" t="s">
        <v>3</v>
      </c>
      <c r="B35" t="s">
        <v>15</v>
      </c>
      <c r="C35" t="s">
        <v>24</v>
      </c>
      <c r="D35">
        <v>2555681</v>
      </c>
      <c r="E35" s="1">
        <f t="shared" si="0"/>
        <v>2.1588812220455032E-2</v>
      </c>
      <c r="F35" s="1">
        <f t="shared" si="1"/>
        <v>0.18257793448736992</v>
      </c>
    </row>
    <row r="36" spans="1:6" x14ac:dyDescent="0.3">
      <c r="A36" t="s">
        <v>4</v>
      </c>
      <c r="B36" t="s">
        <v>15</v>
      </c>
      <c r="C36" t="s">
        <v>24</v>
      </c>
      <c r="D36">
        <v>2947877</v>
      </c>
      <c r="E36" s="1">
        <f t="shared" si="0"/>
        <v>2.2155546876351663E-2</v>
      </c>
      <c r="F36" s="1">
        <f t="shared" si="1"/>
        <v>0.15346046709272401</v>
      </c>
    </row>
    <row r="37" spans="1:6" x14ac:dyDescent="0.3">
      <c r="A37" t="s">
        <v>5</v>
      </c>
      <c r="B37" t="s">
        <v>15</v>
      </c>
      <c r="C37" t="s">
        <v>24</v>
      </c>
      <c r="D37">
        <v>2617276</v>
      </c>
      <c r="E37" s="1">
        <f t="shared" si="0"/>
        <v>1.7565118679158612E-2</v>
      </c>
      <c r="F37" s="1">
        <f t="shared" si="1"/>
        <v>-0.11214884474487911</v>
      </c>
    </row>
    <row r="38" spans="1:6" x14ac:dyDescent="0.3">
      <c r="A38" t="s">
        <v>6</v>
      </c>
      <c r="B38" t="s">
        <v>15</v>
      </c>
      <c r="C38" t="s">
        <v>24</v>
      </c>
      <c r="D38">
        <v>3282751</v>
      </c>
      <c r="E38" s="1">
        <f t="shared" si="0"/>
        <v>2.0500125473656417E-2</v>
      </c>
      <c r="F38" s="1">
        <f t="shared" si="1"/>
        <v>0.25426244691045191</v>
      </c>
    </row>
    <row r="39" spans="1:6" x14ac:dyDescent="0.3">
      <c r="A39" t="s">
        <v>7</v>
      </c>
      <c r="B39" t="s">
        <v>15</v>
      </c>
      <c r="C39" t="s">
        <v>24</v>
      </c>
      <c r="D39">
        <v>3203790</v>
      </c>
      <c r="E39" s="1">
        <f t="shared" si="0"/>
        <v>1.936034684026406E-2</v>
      </c>
      <c r="F39" s="1">
        <f t="shared" si="1"/>
        <v>-2.4053301636340983E-2</v>
      </c>
    </row>
    <row r="40" spans="1:6" x14ac:dyDescent="0.3">
      <c r="A40" t="s">
        <v>8</v>
      </c>
      <c r="B40" t="s">
        <v>15</v>
      </c>
      <c r="C40" t="s">
        <v>24</v>
      </c>
      <c r="D40">
        <v>3676224</v>
      </c>
      <c r="E40" s="1">
        <f t="shared" si="0"/>
        <v>1.9223856578102241E-2</v>
      </c>
      <c r="F40" s="1">
        <f t="shared" si="1"/>
        <v>0.14746097590666055</v>
      </c>
    </row>
    <row r="41" spans="1:6" x14ac:dyDescent="0.3">
      <c r="A41" t="s">
        <v>9</v>
      </c>
      <c r="B41" t="s">
        <v>15</v>
      </c>
      <c r="C41" t="s">
        <v>24</v>
      </c>
      <c r="D41">
        <v>4713104</v>
      </c>
      <c r="E41" s="1">
        <f t="shared" si="0"/>
        <v>2.1577160592836094E-2</v>
      </c>
      <c r="F41" s="1">
        <f t="shared" si="1"/>
        <v>0.28205027767622431</v>
      </c>
    </row>
    <row r="42" spans="1:6" x14ac:dyDescent="0.3">
      <c r="A42" t="s">
        <v>10</v>
      </c>
      <c r="B42" t="s">
        <v>15</v>
      </c>
      <c r="C42" t="s">
        <v>24</v>
      </c>
      <c r="D42">
        <v>6208245</v>
      </c>
      <c r="E42" s="1">
        <f t="shared" si="0"/>
        <v>2.5106655601517452E-2</v>
      </c>
      <c r="F42" s="1">
        <f t="shared" si="1"/>
        <v>0.31723064035930459</v>
      </c>
    </row>
    <row r="43" spans="1:6" x14ac:dyDescent="0.3">
      <c r="A43" t="s">
        <v>11</v>
      </c>
      <c r="B43" t="s">
        <v>15</v>
      </c>
      <c r="C43" t="s">
        <v>24</v>
      </c>
      <c r="D43">
        <v>8012736</v>
      </c>
      <c r="E43" s="1">
        <f t="shared" si="0"/>
        <v>2.7699931786713799E-2</v>
      </c>
      <c r="F43" s="1">
        <f t="shared" si="1"/>
        <v>0.29066040402722509</v>
      </c>
    </row>
    <row r="44" spans="1:6" x14ac:dyDescent="0.3">
      <c r="A44" t="s">
        <v>1</v>
      </c>
      <c r="B44" t="s">
        <v>15</v>
      </c>
      <c r="C44" t="s">
        <v>25</v>
      </c>
      <c r="D44">
        <v>4019599</v>
      </c>
      <c r="E44" s="1">
        <f t="shared" si="0"/>
        <v>5.8001021064104291E-2</v>
      </c>
      <c r="F44" s="1" t="str">
        <f t="shared" si="1"/>
        <v/>
      </c>
    </row>
    <row r="45" spans="1:6" x14ac:dyDescent="0.3">
      <c r="A45" t="s">
        <v>16</v>
      </c>
      <c r="B45" t="s">
        <v>15</v>
      </c>
      <c r="C45" t="s">
        <v>25</v>
      </c>
      <c r="D45">
        <v>4466210</v>
      </c>
      <c r="E45" s="1">
        <f t="shared" si="0"/>
        <v>5.6910946927761885E-2</v>
      </c>
      <c r="F45" s="1">
        <f t="shared" si="1"/>
        <v>0.11110834687738752</v>
      </c>
    </row>
    <row r="46" spans="1:6" x14ac:dyDescent="0.3">
      <c r="A46" t="s">
        <v>17</v>
      </c>
      <c r="B46" t="s">
        <v>15</v>
      </c>
      <c r="C46" t="s">
        <v>25</v>
      </c>
      <c r="D46">
        <v>5103346</v>
      </c>
      <c r="E46" s="1">
        <f t="shared" si="0"/>
        <v>5.7484071920347865E-2</v>
      </c>
      <c r="F46" s="1">
        <f t="shared" si="1"/>
        <v>0.14265697313829848</v>
      </c>
    </row>
    <row r="47" spans="1:6" x14ac:dyDescent="0.3">
      <c r="A47" t="s">
        <v>18</v>
      </c>
      <c r="B47" t="s">
        <v>15</v>
      </c>
      <c r="C47" t="s">
        <v>25</v>
      </c>
      <c r="D47">
        <v>5719637</v>
      </c>
      <c r="E47" s="1">
        <f t="shared" si="0"/>
        <v>5.8194811987846158E-2</v>
      </c>
      <c r="F47" s="1">
        <f t="shared" si="1"/>
        <v>0.12076214311159776</v>
      </c>
    </row>
    <row r="48" spans="1:6" x14ac:dyDescent="0.3">
      <c r="A48" t="s">
        <v>2</v>
      </c>
      <c r="B48" t="s">
        <v>15</v>
      </c>
      <c r="C48" t="s">
        <v>25</v>
      </c>
      <c r="D48">
        <v>6009648</v>
      </c>
      <c r="E48" s="1">
        <f t="shared" si="0"/>
        <v>5.5830261382030032E-2</v>
      </c>
      <c r="F48" s="1">
        <f t="shared" si="1"/>
        <v>5.0704441558091888E-2</v>
      </c>
    </row>
    <row r="49" spans="1:6" x14ac:dyDescent="0.3">
      <c r="A49" t="s">
        <v>3</v>
      </c>
      <c r="B49" t="s">
        <v>15</v>
      </c>
      <c r="C49" t="s">
        <v>25</v>
      </c>
      <c r="D49">
        <v>6172968</v>
      </c>
      <c r="E49" s="1">
        <f t="shared" si="0"/>
        <v>5.2145415251307906E-2</v>
      </c>
      <c r="F49" s="1">
        <f t="shared" si="1"/>
        <v>2.7176300508781878E-2</v>
      </c>
    </row>
    <row r="50" spans="1:6" x14ac:dyDescent="0.3">
      <c r="A50" t="s">
        <v>4</v>
      </c>
      <c r="B50" t="s">
        <v>15</v>
      </c>
      <c r="C50" t="s">
        <v>25</v>
      </c>
      <c r="D50">
        <v>7391545</v>
      </c>
      <c r="E50" s="1">
        <f t="shared" si="0"/>
        <v>5.5553105416597352E-2</v>
      </c>
      <c r="F50" s="1">
        <f t="shared" si="1"/>
        <v>0.19740536480992613</v>
      </c>
    </row>
    <row r="51" spans="1:6" x14ac:dyDescent="0.3">
      <c r="A51" t="s">
        <v>5</v>
      </c>
      <c r="B51" t="s">
        <v>15</v>
      </c>
      <c r="C51" t="s">
        <v>25</v>
      </c>
      <c r="D51">
        <v>8309441</v>
      </c>
      <c r="E51" s="1">
        <f t="shared" si="0"/>
        <v>5.576649819219158E-2</v>
      </c>
      <c r="F51" s="1">
        <f t="shared" si="1"/>
        <v>0.12418188619564652</v>
      </c>
    </row>
    <row r="52" spans="1:6" x14ac:dyDescent="0.3">
      <c r="A52" t="s">
        <v>6</v>
      </c>
      <c r="B52" t="s">
        <v>15</v>
      </c>
      <c r="C52" t="s">
        <v>25</v>
      </c>
      <c r="D52">
        <v>8963327</v>
      </c>
      <c r="E52" s="1">
        <f t="shared" si="0"/>
        <v>5.5974189989253638E-2</v>
      </c>
      <c r="F52" s="1">
        <f t="shared" si="1"/>
        <v>7.8691936076085017E-2</v>
      </c>
    </row>
    <row r="53" spans="1:6" x14ac:dyDescent="0.3">
      <c r="A53" t="s">
        <v>7</v>
      </c>
      <c r="B53" t="s">
        <v>15</v>
      </c>
      <c r="C53" t="s">
        <v>25</v>
      </c>
      <c r="D53">
        <v>9640155</v>
      </c>
      <c r="E53" s="1">
        <f t="shared" si="0"/>
        <v>5.8254986873017819E-2</v>
      </c>
      <c r="F53" s="1">
        <f t="shared" si="1"/>
        <v>7.5510800844373976E-2</v>
      </c>
    </row>
    <row r="54" spans="1:6" x14ac:dyDescent="0.3">
      <c r="A54" t="s">
        <v>8</v>
      </c>
      <c r="B54" t="s">
        <v>15</v>
      </c>
      <c r="C54" t="s">
        <v>25</v>
      </c>
      <c r="D54">
        <v>10355681</v>
      </c>
      <c r="E54" s="1">
        <f t="shared" si="0"/>
        <v>5.4152338462666691E-2</v>
      </c>
      <c r="F54" s="1">
        <f t="shared" si="1"/>
        <v>7.4223495369109729E-2</v>
      </c>
    </row>
    <row r="55" spans="1:6" x14ac:dyDescent="0.3">
      <c r="A55" t="s">
        <v>9</v>
      </c>
      <c r="B55" t="s">
        <v>15</v>
      </c>
      <c r="C55" t="s">
        <v>25</v>
      </c>
      <c r="D55">
        <v>12482022</v>
      </c>
      <c r="E55" s="1">
        <f t="shared" si="0"/>
        <v>5.7144207557760902E-2</v>
      </c>
      <c r="F55" s="1">
        <f t="shared" si="1"/>
        <v>0.20533087104556427</v>
      </c>
    </row>
    <row r="56" spans="1:6" x14ac:dyDescent="0.3">
      <c r="A56" t="s">
        <v>10</v>
      </c>
      <c r="B56" t="s">
        <v>15</v>
      </c>
      <c r="C56" t="s">
        <v>25</v>
      </c>
      <c r="D56">
        <v>13263112</v>
      </c>
      <c r="E56" s="1">
        <f t="shared" si="0"/>
        <v>5.3637120504805035E-2</v>
      </c>
      <c r="F56" s="1">
        <f t="shared" si="1"/>
        <v>6.2577201033614582E-2</v>
      </c>
    </row>
    <row r="57" spans="1:6" x14ac:dyDescent="0.3">
      <c r="A57" t="s">
        <v>11</v>
      </c>
      <c r="B57" t="s">
        <v>15</v>
      </c>
      <c r="C57" t="s">
        <v>25</v>
      </c>
      <c r="D57">
        <v>15084148</v>
      </c>
      <c r="E57" s="1">
        <f t="shared" si="0"/>
        <v>5.2145717849770089E-2</v>
      </c>
      <c r="F57" s="1">
        <f t="shared" si="1"/>
        <v>0.13730080843771808</v>
      </c>
    </row>
    <row r="58" spans="1:6" x14ac:dyDescent="0.3">
      <c r="A58" t="s">
        <v>1</v>
      </c>
      <c r="B58" t="s">
        <v>15</v>
      </c>
      <c r="C58" t="s">
        <v>26</v>
      </c>
      <c r="D58">
        <v>15176801</v>
      </c>
      <c r="E58" s="1">
        <f t="shared" si="0"/>
        <v>0.2189944704650188</v>
      </c>
      <c r="F58" s="1" t="str">
        <f t="shared" si="1"/>
        <v/>
      </c>
    </row>
    <row r="59" spans="1:6" x14ac:dyDescent="0.3">
      <c r="A59" t="s">
        <v>16</v>
      </c>
      <c r="B59" t="s">
        <v>15</v>
      </c>
      <c r="C59" t="s">
        <v>26</v>
      </c>
      <c r="D59">
        <v>17826090</v>
      </c>
      <c r="E59" s="1">
        <f t="shared" si="0"/>
        <v>0.22715001352813835</v>
      </c>
      <c r="F59" s="1">
        <f t="shared" si="1"/>
        <v>0.17456175382414252</v>
      </c>
    </row>
    <row r="60" spans="1:6" x14ac:dyDescent="0.3">
      <c r="A60" t="s">
        <v>17</v>
      </c>
      <c r="B60" t="s">
        <v>15</v>
      </c>
      <c r="C60" t="s">
        <v>26</v>
      </c>
      <c r="D60">
        <v>18141699</v>
      </c>
      <c r="E60" s="1">
        <f t="shared" si="0"/>
        <v>0.20434803559729303</v>
      </c>
      <c r="F60" s="1">
        <f t="shared" si="1"/>
        <v>1.7704892099164763E-2</v>
      </c>
    </row>
    <row r="61" spans="1:6" x14ac:dyDescent="0.3">
      <c r="A61" t="s">
        <v>18</v>
      </c>
      <c r="B61" t="s">
        <v>15</v>
      </c>
      <c r="C61" t="s">
        <v>26</v>
      </c>
      <c r="D61">
        <v>18218939</v>
      </c>
      <c r="E61" s="1">
        <f t="shared" si="0"/>
        <v>0.18536975855688706</v>
      </c>
      <c r="F61" s="1">
        <f t="shared" si="1"/>
        <v>4.2575946166894295E-3</v>
      </c>
    </row>
    <row r="62" spans="1:6" x14ac:dyDescent="0.3">
      <c r="A62" t="s">
        <v>2</v>
      </c>
      <c r="B62" t="s">
        <v>15</v>
      </c>
      <c r="C62" t="s">
        <v>26</v>
      </c>
      <c r="D62">
        <v>22055435</v>
      </c>
      <c r="E62" s="1">
        <f t="shared" si="0"/>
        <v>0.20489730861847041</v>
      </c>
      <c r="F62" s="1">
        <f t="shared" si="1"/>
        <v>0.21057735579442907</v>
      </c>
    </row>
    <row r="63" spans="1:6" x14ac:dyDescent="0.3">
      <c r="A63" t="s">
        <v>3</v>
      </c>
      <c r="B63" t="s">
        <v>15</v>
      </c>
      <c r="C63" t="s">
        <v>26</v>
      </c>
      <c r="D63">
        <v>24975949</v>
      </c>
      <c r="E63" s="1">
        <f t="shared" si="0"/>
        <v>0.21098136777972742</v>
      </c>
      <c r="F63" s="1">
        <f t="shared" si="1"/>
        <v>0.13241697567969074</v>
      </c>
    </row>
    <row r="64" spans="1:6" x14ac:dyDescent="0.3">
      <c r="A64" t="s">
        <v>4</v>
      </c>
      <c r="B64" t="s">
        <v>15</v>
      </c>
      <c r="C64" t="s">
        <v>26</v>
      </c>
      <c r="D64">
        <v>28197896</v>
      </c>
      <c r="E64" s="1">
        <f t="shared" si="0"/>
        <v>0.21192872248146347</v>
      </c>
      <c r="F64" s="1">
        <f t="shared" si="1"/>
        <v>0.12900198506971647</v>
      </c>
    </row>
    <row r="65" spans="1:6" x14ac:dyDescent="0.3">
      <c r="A65" t="s">
        <v>5</v>
      </c>
      <c r="B65" t="s">
        <v>15</v>
      </c>
      <c r="C65" t="s">
        <v>26</v>
      </c>
      <c r="D65">
        <v>31626465</v>
      </c>
      <c r="E65" s="1">
        <f t="shared" si="0"/>
        <v>0.21225220845155654</v>
      </c>
      <c r="F65" s="1">
        <f t="shared" si="1"/>
        <v>0.12158953277932509</v>
      </c>
    </row>
    <row r="66" spans="1:6" x14ac:dyDescent="0.3">
      <c r="A66" t="s">
        <v>6</v>
      </c>
      <c r="B66" t="s">
        <v>15</v>
      </c>
      <c r="C66" t="s">
        <v>26</v>
      </c>
      <c r="D66">
        <v>31762208</v>
      </c>
      <c r="E66" s="1">
        <f t="shared" ref="E66:E129" si="2" xml:space="preserve"> D66 / SUMIFS(D:D, A:A, A66, B:B, B66)</f>
        <v>0.19834865614856981</v>
      </c>
      <c r="F66" s="1">
        <f t="shared" si="1"/>
        <v>4.2920699483802571E-3</v>
      </c>
    </row>
    <row r="67" spans="1:6" x14ac:dyDescent="0.3">
      <c r="A67" t="s">
        <v>7</v>
      </c>
      <c r="B67" t="s">
        <v>15</v>
      </c>
      <c r="C67" t="s">
        <v>26</v>
      </c>
      <c r="D67">
        <v>31775261</v>
      </c>
      <c r="E67" s="1">
        <f t="shared" si="2"/>
        <v>0.1920163537247809</v>
      </c>
      <c r="F67" s="1">
        <f t="shared" ref="F67:F130" si="3">IF(AND(B67=B66, C67=C66), (D67-D66)/D66, "")</f>
        <v>4.1096009446194671E-4</v>
      </c>
    </row>
    <row r="68" spans="1:6" x14ac:dyDescent="0.3">
      <c r="A68" t="s">
        <v>8</v>
      </c>
      <c r="B68" t="s">
        <v>15</v>
      </c>
      <c r="C68" t="s">
        <v>26</v>
      </c>
      <c r="D68">
        <v>38124932</v>
      </c>
      <c r="E68" s="1">
        <f t="shared" si="2"/>
        <v>0.19936440892010407</v>
      </c>
      <c r="F68" s="1">
        <f t="shared" si="3"/>
        <v>0.19983064812591153</v>
      </c>
    </row>
    <row r="69" spans="1:6" x14ac:dyDescent="0.3">
      <c r="A69" t="s">
        <v>9</v>
      </c>
      <c r="B69" t="s">
        <v>15</v>
      </c>
      <c r="C69" t="s">
        <v>26</v>
      </c>
      <c r="D69">
        <v>40068682</v>
      </c>
      <c r="E69" s="1">
        <f t="shared" si="2"/>
        <v>0.18343927616646713</v>
      </c>
      <c r="F69" s="1">
        <f t="shared" si="3"/>
        <v>5.0983697492234213E-2</v>
      </c>
    </row>
    <row r="70" spans="1:6" x14ac:dyDescent="0.3">
      <c r="A70" t="s">
        <v>10</v>
      </c>
      <c r="B70" t="s">
        <v>15</v>
      </c>
      <c r="C70" t="s">
        <v>26</v>
      </c>
      <c r="D70">
        <v>45291629</v>
      </c>
      <c r="E70" s="1">
        <f t="shared" si="2"/>
        <v>0.18316308891396849</v>
      </c>
      <c r="F70" s="1">
        <f t="shared" si="3"/>
        <v>0.13034985777670452</v>
      </c>
    </row>
    <row r="71" spans="1:6" x14ac:dyDescent="0.3">
      <c r="A71" t="s">
        <v>11</v>
      </c>
      <c r="B71" t="s">
        <v>15</v>
      </c>
      <c r="C71" t="s">
        <v>26</v>
      </c>
      <c r="D71">
        <v>52729276</v>
      </c>
      <c r="E71" s="1">
        <f t="shared" si="2"/>
        <v>0.18228447166645764</v>
      </c>
      <c r="F71" s="1">
        <f t="shared" si="3"/>
        <v>0.16421681366329305</v>
      </c>
    </row>
    <row r="72" spans="1:6" x14ac:dyDescent="0.3">
      <c r="A72" t="s">
        <v>1</v>
      </c>
      <c r="B72" t="s">
        <v>15</v>
      </c>
      <c r="C72" t="s">
        <v>27</v>
      </c>
      <c r="D72">
        <v>326843</v>
      </c>
      <c r="E72" s="1">
        <f t="shared" si="2"/>
        <v>4.716198737151402E-3</v>
      </c>
      <c r="F72" s="1" t="str">
        <f t="shared" si="3"/>
        <v/>
      </c>
    </row>
    <row r="73" spans="1:6" x14ac:dyDescent="0.3">
      <c r="A73" t="s">
        <v>16</v>
      </c>
      <c r="B73" t="s">
        <v>15</v>
      </c>
      <c r="C73" t="s">
        <v>27</v>
      </c>
      <c r="D73">
        <v>317889</v>
      </c>
      <c r="E73" s="1">
        <f t="shared" si="2"/>
        <v>4.050719515633904E-3</v>
      </c>
      <c r="F73" s="1">
        <f t="shared" si="3"/>
        <v>-2.739541614781409E-2</v>
      </c>
    </row>
    <row r="74" spans="1:6" x14ac:dyDescent="0.3">
      <c r="A74" t="s">
        <v>17</v>
      </c>
      <c r="B74" t="s">
        <v>15</v>
      </c>
      <c r="C74" t="s">
        <v>27</v>
      </c>
      <c r="D74">
        <v>318743</v>
      </c>
      <c r="E74" s="1">
        <f t="shared" si="2"/>
        <v>3.5903200637596275E-3</v>
      </c>
      <c r="F74" s="1">
        <f t="shared" si="3"/>
        <v>2.6864723220998525E-3</v>
      </c>
    </row>
    <row r="75" spans="1:6" x14ac:dyDescent="0.3">
      <c r="A75" t="s">
        <v>18</v>
      </c>
      <c r="B75" t="s">
        <v>15</v>
      </c>
      <c r="C75" t="s">
        <v>27</v>
      </c>
      <c r="D75">
        <v>267230</v>
      </c>
      <c r="E75" s="1">
        <f t="shared" si="2"/>
        <v>2.7189487038272058E-3</v>
      </c>
      <c r="F75" s="1">
        <f t="shared" si="3"/>
        <v>-0.16161296091208277</v>
      </c>
    </row>
    <row r="76" spans="1:6" x14ac:dyDescent="0.3">
      <c r="A76" t="s">
        <v>2</v>
      </c>
      <c r="B76" t="s">
        <v>15</v>
      </c>
      <c r="C76" t="s">
        <v>27</v>
      </c>
      <c r="D76">
        <v>455822</v>
      </c>
      <c r="E76" s="1">
        <f t="shared" si="2"/>
        <v>4.2346342753651614E-3</v>
      </c>
      <c r="F76" s="1">
        <f t="shared" si="3"/>
        <v>0.70572914717658941</v>
      </c>
    </row>
    <row r="77" spans="1:6" x14ac:dyDescent="0.3">
      <c r="A77" t="s">
        <v>3</v>
      </c>
      <c r="B77" t="s">
        <v>15</v>
      </c>
      <c r="C77" t="s">
        <v>27</v>
      </c>
      <c r="D77">
        <v>523709</v>
      </c>
      <c r="E77" s="1">
        <f t="shared" si="2"/>
        <v>4.423969681334362E-3</v>
      </c>
      <c r="F77" s="1">
        <f t="shared" si="3"/>
        <v>0.14893313618035109</v>
      </c>
    </row>
    <row r="78" spans="1:6" x14ac:dyDescent="0.3">
      <c r="A78" t="s">
        <v>4</v>
      </c>
      <c r="B78" t="s">
        <v>15</v>
      </c>
      <c r="C78" t="s">
        <v>27</v>
      </c>
      <c r="D78">
        <v>559526</v>
      </c>
      <c r="E78" s="1">
        <f t="shared" si="2"/>
        <v>4.2052651862806833E-3</v>
      </c>
      <c r="F78" s="1">
        <f t="shared" si="3"/>
        <v>6.839103395206117E-2</v>
      </c>
    </row>
    <row r="79" spans="1:6" x14ac:dyDescent="0.3">
      <c r="A79" t="s">
        <v>5</v>
      </c>
      <c r="B79" t="s">
        <v>15</v>
      </c>
      <c r="C79" t="s">
        <v>27</v>
      </c>
      <c r="D79">
        <v>615036</v>
      </c>
      <c r="E79" s="1">
        <f t="shared" si="2"/>
        <v>4.1276427598598677E-3</v>
      </c>
      <c r="F79" s="1">
        <f t="shared" si="3"/>
        <v>9.9208973309551293E-2</v>
      </c>
    </row>
    <row r="80" spans="1:6" x14ac:dyDescent="0.3">
      <c r="A80" t="s">
        <v>6</v>
      </c>
      <c r="B80" t="s">
        <v>15</v>
      </c>
      <c r="C80" t="s">
        <v>27</v>
      </c>
      <c r="D80">
        <v>529532</v>
      </c>
      <c r="E80" s="1">
        <f t="shared" si="2"/>
        <v>3.3068217608695359E-3</v>
      </c>
      <c r="F80" s="1">
        <f t="shared" si="3"/>
        <v>-0.13902275639149578</v>
      </c>
    </row>
    <row r="81" spans="1:6" x14ac:dyDescent="0.3">
      <c r="A81" t="s">
        <v>7</v>
      </c>
      <c r="B81" t="s">
        <v>15</v>
      </c>
      <c r="C81" t="s">
        <v>27</v>
      </c>
      <c r="D81">
        <v>425763</v>
      </c>
      <c r="E81" s="1">
        <f t="shared" si="2"/>
        <v>2.5728650603664242E-3</v>
      </c>
      <c r="F81" s="1">
        <f t="shared" si="3"/>
        <v>-0.19596360559890622</v>
      </c>
    </row>
    <row r="82" spans="1:6" x14ac:dyDescent="0.3">
      <c r="A82" t="s">
        <v>8</v>
      </c>
      <c r="B82" t="s">
        <v>15</v>
      </c>
      <c r="C82" t="s">
        <v>27</v>
      </c>
      <c r="D82">
        <v>638107</v>
      </c>
      <c r="E82" s="1">
        <f t="shared" si="2"/>
        <v>3.3368144730797377E-3</v>
      </c>
      <c r="F82" s="1">
        <f t="shared" si="3"/>
        <v>0.49873756056773372</v>
      </c>
    </row>
    <row r="83" spans="1:6" x14ac:dyDescent="0.3">
      <c r="A83" t="s">
        <v>9</v>
      </c>
      <c r="B83" t="s">
        <v>15</v>
      </c>
      <c r="C83" t="s">
        <v>27</v>
      </c>
      <c r="D83">
        <v>749000</v>
      </c>
      <c r="E83" s="1">
        <f t="shared" si="2"/>
        <v>3.429012660029194E-3</v>
      </c>
      <c r="F83" s="1">
        <f t="shared" si="3"/>
        <v>0.17378433397533644</v>
      </c>
    </row>
    <row r="84" spans="1:6" x14ac:dyDescent="0.3">
      <c r="A84" t="s">
        <v>10</v>
      </c>
      <c r="B84" t="s">
        <v>15</v>
      </c>
      <c r="C84" t="s">
        <v>27</v>
      </c>
      <c r="D84">
        <v>733310</v>
      </c>
      <c r="E84" s="1">
        <f t="shared" si="2"/>
        <v>2.9655662138251249E-3</v>
      </c>
      <c r="F84" s="1">
        <f t="shared" si="3"/>
        <v>-2.09479305740988E-2</v>
      </c>
    </row>
    <row r="85" spans="1:6" x14ac:dyDescent="0.3">
      <c r="A85" t="s">
        <v>11</v>
      </c>
      <c r="B85" t="s">
        <v>15</v>
      </c>
      <c r="C85" t="s">
        <v>27</v>
      </c>
      <c r="D85">
        <v>895491</v>
      </c>
      <c r="E85" s="1">
        <f t="shared" si="2"/>
        <v>3.0957015950127554E-3</v>
      </c>
      <c r="F85" s="1">
        <f t="shared" si="3"/>
        <v>0.22116294609373935</v>
      </c>
    </row>
    <row r="86" spans="1:6" x14ac:dyDescent="0.3">
      <c r="A86" t="s">
        <v>1</v>
      </c>
      <c r="B86" t="s">
        <v>15</v>
      </c>
      <c r="C86" t="s">
        <v>28</v>
      </c>
      <c r="D86">
        <v>4842953</v>
      </c>
      <c r="E86" s="1">
        <f t="shared" si="2"/>
        <v>6.9881652116409385E-2</v>
      </c>
      <c r="F86" s="1" t="str">
        <f t="shared" si="3"/>
        <v/>
      </c>
    </row>
    <row r="87" spans="1:6" x14ac:dyDescent="0.3">
      <c r="A87" t="s">
        <v>16</v>
      </c>
      <c r="B87" t="s">
        <v>15</v>
      </c>
      <c r="C87" t="s">
        <v>28</v>
      </c>
      <c r="D87">
        <v>5483555</v>
      </c>
      <c r="E87" s="1">
        <f t="shared" si="2"/>
        <v>6.9874526182258187E-2</v>
      </c>
      <c r="F87" s="1">
        <f t="shared" si="3"/>
        <v>0.13227508092686424</v>
      </c>
    </row>
    <row r="88" spans="1:6" x14ac:dyDescent="0.3">
      <c r="A88" t="s">
        <v>17</v>
      </c>
      <c r="B88" t="s">
        <v>15</v>
      </c>
      <c r="C88" t="s">
        <v>28</v>
      </c>
      <c r="D88">
        <v>6378181</v>
      </c>
      <c r="E88" s="1">
        <f t="shared" si="2"/>
        <v>7.1843809007854115E-2</v>
      </c>
      <c r="F88" s="1">
        <f t="shared" si="3"/>
        <v>0.16314708250395957</v>
      </c>
    </row>
    <row r="89" spans="1:6" x14ac:dyDescent="0.3">
      <c r="A89" t="s">
        <v>18</v>
      </c>
      <c r="B89" t="s">
        <v>15</v>
      </c>
      <c r="C89" t="s">
        <v>28</v>
      </c>
      <c r="D89">
        <v>7542922</v>
      </c>
      <c r="E89" s="1">
        <f t="shared" si="2"/>
        <v>7.6745941679338833E-2</v>
      </c>
      <c r="F89" s="1">
        <f t="shared" si="3"/>
        <v>0.18261335010718574</v>
      </c>
    </row>
    <row r="90" spans="1:6" x14ac:dyDescent="0.3">
      <c r="A90" t="s">
        <v>2</v>
      </c>
      <c r="B90" t="s">
        <v>15</v>
      </c>
      <c r="C90" t="s">
        <v>28</v>
      </c>
      <c r="D90">
        <v>8526551</v>
      </c>
      <c r="E90" s="1">
        <f t="shared" si="2"/>
        <v>7.9212554714886724E-2</v>
      </c>
      <c r="F90" s="1">
        <f t="shared" si="3"/>
        <v>0.13040423856961533</v>
      </c>
    </row>
    <row r="91" spans="1:6" x14ac:dyDescent="0.3">
      <c r="A91" t="s">
        <v>3</v>
      </c>
      <c r="B91" t="s">
        <v>15</v>
      </c>
      <c r="C91" t="s">
        <v>28</v>
      </c>
      <c r="D91">
        <v>9889776</v>
      </c>
      <c r="E91" s="1">
        <f t="shared" si="2"/>
        <v>8.3542710129457812E-2</v>
      </c>
      <c r="F91" s="1">
        <f t="shared" si="3"/>
        <v>0.15988000306337227</v>
      </c>
    </row>
    <row r="92" spans="1:6" x14ac:dyDescent="0.3">
      <c r="A92" t="s">
        <v>4</v>
      </c>
      <c r="B92" t="s">
        <v>15</v>
      </c>
      <c r="C92" t="s">
        <v>28</v>
      </c>
      <c r="D92">
        <v>11315957</v>
      </c>
      <c r="E92" s="1">
        <f t="shared" si="2"/>
        <v>8.5048058573773511E-2</v>
      </c>
      <c r="F92" s="1">
        <f t="shared" si="3"/>
        <v>0.14420761400460436</v>
      </c>
    </row>
    <row r="93" spans="1:6" x14ac:dyDescent="0.3">
      <c r="A93" t="s">
        <v>5</v>
      </c>
      <c r="B93" t="s">
        <v>15</v>
      </c>
      <c r="C93" t="s">
        <v>28</v>
      </c>
      <c r="D93">
        <v>13344891</v>
      </c>
      <c r="E93" s="1">
        <f t="shared" si="2"/>
        <v>8.9560517948980414E-2</v>
      </c>
      <c r="F93" s="1">
        <f t="shared" si="3"/>
        <v>0.17929848973445198</v>
      </c>
    </row>
    <row r="94" spans="1:6" x14ac:dyDescent="0.3">
      <c r="A94" t="s">
        <v>6</v>
      </c>
      <c r="B94" t="s">
        <v>15</v>
      </c>
      <c r="C94" t="s">
        <v>28</v>
      </c>
      <c r="D94">
        <v>15242646</v>
      </c>
      <c r="E94" s="1">
        <f t="shared" si="2"/>
        <v>9.5187285161295238E-2</v>
      </c>
      <c r="F94" s="1">
        <f t="shared" si="3"/>
        <v>0.14220835524246694</v>
      </c>
    </row>
    <row r="95" spans="1:6" x14ac:dyDescent="0.3">
      <c r="A95" t="s">
        <v>7</v>
      </c>
      <c r="B95" t="s">
        <v>15</v>
      </c>
      <c r="C95" t="s">
        <v>28</v>
      </c>
      <c r="D95">
        <v>16788390</v>
      </c>
      <c r="E95" s="1">
        <f t="shared" si="2"/>
        <v>0.10145142262433578</v>
      </c>
      <c r="F95" s="1">
        <f t="shared" si="3"/>
        <v>0.10140916478674372</v>
      </c>
    </row>
    <row r="96" spans="1:6" x14ac:dyDescent="0.3">
      <c r="A96" t="s">
        <v>8</v>
      </c>
      <c r="B96" t="s">
        <v>15</v>
      </c>
      <c r="C96" t="s">
        <v>28</v>
      </c>
      <c r="D96">
        <v>18918393</v>
      </c>
      <c r="E96" s="1">
        <f t="shared" si="2"/>
        <v>9.8928812205179392E-2</v>
      </c>
      <c r="F96" s="1">
        <f t="shared" si="3"/>
        <v>0.12687357155748705</v>
      </c>
    </row>
    <row r="97" spans="1:6" x14ac:dyDescent="0.3">
      <c r="A97" t="s">
        <v>9</v>
      </c>
      <c r="B97" t="s">
        <v>15</v>
      </c>
      <c r="C97" t="s">
        <v>28</v>
      </c>
      <c r="D97">
        <v>22571471</v>
      </c>
      <c r="E97" s="1">
        <f t="shared" si="2"/>
        <v>0.10333492632107051</v>
      </c>
      <c r="F97" s="1">
        <f t="shared" si="3"/>
        <v>0.19309663352484538</v>
      </c>
    </row>
    <row r="98" spans="1:6" x14ac:dyDescent="0.3">
      <c r="A98" t="s">
        <v>10</v>
      </c>
      <c r="B98" t="s">
        <v>15</v>
      </c>
      <c r="C98" t="s">
        <v>28</v>
      </c>
      <c r="D98">
        <v>26649129</v>
      </c>
      <c r="E98" s="1">
        <f t="shared" si="2"/>
        <v>0.10777127898196853</v>
      </c>
      <c r="F98" s="1">
        <f t="shared" si="3"/>
        <v>0.1806553945908089</v>
      </c>
    </row>
    <row r="99" spans="1:6" x14ac:dyDescent="0.3">
      <c r="A99" t="s">
        <v>11</v>
      </c>
      <c r="B99" t="s">
        <v>15</v>
      </c>
      <c r="C99" t="s">
        <v>28</v>
      </c>
      <c r="D99">
        <v>31696459</v>
      </c>
      <c r="E99" s="1">
        <f t="shared" si="2"/>
        <v>0.10957427677392226</v>
      </c>
      <c r="F99" s="1">
        <f t="shared" si="3"/>
        <v>0.18939943590651687</v>
      </c>
    </row>
    <row r="100" spans="1:6" x14ac:dyDescent="0.3">
      <c r="A100" t="s">
        <v>1</v>
      </c>
      <c r="B100" t="s">
        <v>15</v>
      </c>
      <c r="C100" t="s">
        <v>29</v>
      </c>
      <c r="D100">
        <v>2598408</v>
      </c>
      <c r="E100" s="1">
        <f t="shared" si="2"/>
        <v>3.7493868702111105E-2</v>
      </c>
      <c r="F100" s="1" t="str">
        <f t="shared" si="3"/>
        <v/>
      </c>
    </row>
    <row r="101" spans="1:6" x14ac:dyDescent="0.3">
      <c r="A101" t="s">
        <v>16</v>
      </c>
      <c r="B101" t="s">
        <v>15</v>
      </c>
      <c r="C101" t="s">
        <v>29</v>
      </c>
      <c r="D101">
        <v>2572241</v>
      </c>
      <c r="E101" s="1">
        <f t="shared" si="2"/>
        <v>3.2776934142463778E-2</v>
      </c>
      <c r="F101" s="1">
        <f t="shared" si="3"/>
        <v>-1.0070396950748304E-2</v>
      </c>
    </row>
    <row r="102" spans="1:6" x14ac:dyDescent="0.3">
      <c r="A102" t="s">
        <v>17</v>
      </c>
      <c r="B102" t="s">
        <v>15</v>
      </c>
      <c r="C102" t="s">
        <v>29</v>
      </c>
      <c r="D102">
        <v>2962722</v>
      </c>
      <c r="E102" s="1">
        <f t="shared" si="2"/>
        <v>3.3372090492785882E-2</v>
      </c>
      <c r="F102" s="1">
        <f t="shared" si="3"/>
        <v>0.15180576003570428</v>
      </c>
    </row>
    <row r="103" spans="1:6" x14ac:dyDescent="0.3">
      <c r="A103" t="s">
        <v>18</v>
      </c>
      <c r="B103" t="s">
        <v>15</v>
      </c>
      <c r="C103" t="s">
        <v>29</v>
      </c>
      <c r="D103">
        <v>3452971</v>
      </c>
      <c r="E103" s="1">
        <f t="shared" si="2"/>
        <v>3.5132473991703515E-2</v>
      </c>
      <c r="F103" s="1">
        <f t="shared" si="3"/>
        <v>0.16547249455061933</v>
      </c>
    </row>
    <row r="104" spans="1:6" x14ac:dyDescent="0.3">
      <c r="A104" t="s">
        <v>2</v>
      </c>
      <c r="B104" t="s">
        <v>15</v>
      </c>
      <c r="C104" t="s">
        <v>29</v>
      </c>
      <c r="D104">
        <v>3394982</v>
      </c>
      <c r="E104" s="1">
        <f t="shared" si="2"/>
        <v>3.1539739506754323E-2</v>
      </c>
      <c r="F104" s="1">
        <f t="shared" si="3"/>
        <v>-1.6793943534422966E-2</v>
      </c>
    </row>
    <row r="105" spans="1:6" x14ac:dyDescent="0.3">
      <c r="A105" t="s">
        <v>3</v>
      </c>
      <c r="B105" t="s">
        <v>15</v>
      </c>
      <c r="C105" t="s">
        <v>29</v>
      </c>
      <c r="D105">
        <v>3792066</v>
      </c>
      <c r="E105" s="1">
        <f t="shared" si="2"/>
        <v>3.2033027909810351E-2</v>
      </c>
      <c r="F105" s="1">
        <f t="shared" si="3"/>
        <v>0.11696203396660129</v>
      </c>
    </row>
    <row r="106" spans="1:6" x14ac:dyDescent="0.3">
      <c r="A106" t="s">
        <v>4</v>
      </c>
      <c r="B106" t="s">
        <v>15</v>
      </c>
      <c r="C106" t="s">
        <v>29</v>
      </c>
      <c r="D106">
        <v>4124900</v>
      </c>
      <c r="E106" s="1">
        <f t="shared" si="2"/>
        <v>3.1001773584943666E-2</v>
      </c>
      <c r="F106" s="1">
        <f t="shared" si="3"/>
        <v>8.7771151662444688E-2</v>
      </c>
    </row>
    <row r="107" spans="1:6" x14ac:dyDescent="0.3">
      <c r="A107" t="s">
        <v>5</v>
      </c>
      <c r="B107" t="s">
        <v>15</v>
      </c>
      <c r="C107" t="s">
        <v>29</v>
      </c>
      <c r="D107">
        <v>4671542</v>
      </c>
      <c r="E107" s="1">
        <f t="shared" si="2"/>
        <v>3.1351752602581454E-2</v>
      </c>
      <c r="F107" s="1">
        <f t="shared" si="3"/>
        <v>0.1325224853935853</v>
      </c>
    </row>
    <row r="108" spans="1:6" x14ac:dyDescent="0.3">
      <c r="A108" t="s">
        <v>6</v>
      </c>
      <c r="B108" t="s">
        <v>15</v>
      </c>
      <c r="C108" t="s">
        <v>29</v>
      </c>
      <c r="D108">
        <v>5128637</v>
      </c>
      <c r="E108" s="1">
        <f t="shared" si="2"/>
        <v>3.2027315507279358E-2</v>
      </c>
      <c r="F108" s="1">
        <f t="shared" si="3"/>
        <v>9.7846706719109028E-2</v>
      </c>
    </row>
    <row r="109" spans="1:6" x14ac:dyDescent="0.3">
      <c r="A109" t="s">
        <v>7</v>
      </c>
      <c r="B109" t="s">
        <v>15</v>
      </c>
      <c r="C109" t="s">
        <v>29</v>
      </c>
      <c r="D109">
        <v>5011641</v>
      </c>
      <c r="E109" s="1">
        <f t="shared" si="2"/>
        <v>3.0285102331578478E-2</v>
      </c>
      <c r="F109" s="1">
        <f t="shared" si="3"/>
        <v>-2.2812298862251317E-2</v>
      </c>
    </row>
    <row r="110" spans="1:6" x14ac:dyDescent="0.3">
      <c r="A110" t="s">
        <v>8</v>
      </c>
      <c r="B110" t="s">
        <v>15</v>
      </c>
      <c r="C110" t="s">
        <v>29</v>
      </c>
      <c r="D110">
        <v>5197610</v>
      </c>
      <c r="E110" s="1">
        <f t="shared" si="2"/>
        <v>2.7179548686072988E-2</v>
      </c>
      <c r="F110" s="1">
        <f t="shared" si="3"/>
        <v>3.7107406536102644E-2</v>
      </c>
    </row>
    <row r="111" spans="1:6" x14ac:dyDescent="0.3">
      <c r="A111" t="s">
        <v>9</v>
      </c>
      <c r="B111" t="s">
        <v>15</v>
      </c>
      <c r="C111" t="s">
        <v>29</v>
      </c>
      <c r="D111">
        <v>5704364</v>
      </c>
      <c r="E111" s="1">
        <f t="shared" si="2"/>
        <v>2.6115268856361513E-2</v>
      </c>
      <c r="F111" s="1">
        <f t="shared" si="3"/>
        <v>9.7497503660336188E-2</v>
      </c>
    </row>
    <row r="112" spans="1:6" x14ac:dyDescent="0.3">
      <c r="A112" t="s">
        <v>10</v>
      </c>
      <c r="B112" t="s">
        <v>15</v>
      </c>
      <c r="C112" t="s">
        <v>29</v>
      </c>
      <c r="D112">
        <v>6308743</v>
      </c>
      <c r="E112" s="1">
        <f t="shared" si="2"/>
        <v>2.5513077814983787E-2</v>
      </c>
      <c r="F112" s="1">
        <f t="shared" si="3"/>
        <v>0.10595028648241943</v>
      </c>
    </row>
    <row r="113" spans="1:6" x14ac:dyDescent="0.3">
      <c r="A113" t="s">
        <v>11</v>
      </c>
      <c r="B113" t="s">
        <v>15</v>
      </c>
      <c r="C113" t="s">
        <v>29</v>
      </c>
      <c r="D113">
        <v>7539475</v>
      </c>
      <c r="E113" s="1">
        <f t="shared" si="2"/>
        <v>2.6063874213206828E-2</v>
      </c>
      <c r="F113" s="1">
        <f t="shared" si="3"/>
        <v>0.19508355309449124</v>
      </c>
    </row>
    <row r="114" spans="1:6" x14ac:dyDescent="0.3">
      <c r="A114" t="s">
        <v>1</v>
      </c>
      <c r="B114" t="s">
        <v>15</v>
      </c>
      <c r="C114" t="s">
        <v>30</v>
      </c>
      <c r="D114">
        <v>10253371</v>
      </c>
      <c r="E114" s="1">
        <f t="shared" si="2"/>
        <v>0.14795157112664126</v>
      </c>
      <c r="F114" s="1" t="str">
        <f t="shared" si="3"/>
        <v/>
      </c>
    </row>
    <row r="115" spans="1:6" x14ac:dyDescent="0.3">
      <c r="A115" t="s">
        <v>16</v>
      </c>
      <c r="B115" t="s">
        <v>15</v>
      </c>
      <c r="C115" t="s">
        <v>30</v>
      </c>
      <c r="D115">
        <v>12044215</v>
      </c>
      <c r="E115" s="1">
        <f t="shared" si="2"/>
        <v>0.1534741269782553</v>
      </c>
      <c r="F115" s="1">
        <f t="shared" si="3"/>
        <v>0.1746590462785361</v>
      </c>
    </row>
    <row r="116" spans="1:6" x14ac:dyDescent="0.3">
      <c r="A116" t="s">
        <v>17</v>
      </c>
      <c r="B116" t="s">
        <v>15</v>
      </c>
      <c r="C116" t="s">
        <v>30</v>
      </c>
      <c r="D116">
        <v>14245584</v>
      </c>
      <c r="E116" s="1">
        <f t="shared" si="2"/>
        <v>0.16046220953926243</v>
      </c>
      <c r="F116" s="1">
        <f t="shared" si="3"/>
        <v>0.18277397074030977</v>
      </c>
    </row>
    <row r="117" spans="1:6" x14ac:dyDescent="0.3">
      <c r="A117" t="s">
        <v>18</v>
      </c>
      <c r="B117" t="s">
        <v>15</v>
      </c>
      <c r="C117" t="s">
        <v>30</v>
      </c>
      <c r="D117">
        <v>16968889</v>
      </c>
      <c r="E117" s="1">
        <f t="shared" si="2"/>
        <v>0.17265104498723097</v>
      </c>
      <c r="F117" s="1">
        <f t="shared" si="3"/>
        <v>0.19116836487714367</v>
      </c>
    </row>
    <row r="118" spans="1:6" x14ac:dyDescent="0.3">
      <c r="A118" t="s">
        <v>2</v>
      </c>
      <c r="B118" t="s">
        <v>15</v>
      </c>
      <c r="C118" t="s">
        <v>30</v>
      </c>
      <c r="D118">
        <v>19001457</v>
      </c>
      <c r="E118" s="1">
        <f t="shared" si="2"/>
        <v>0.17652553210261304</v>
      </c>
      <c r="F118" s="1">
        <f t="shared" si="3"/>
        <v>0.11978203169341257</v>
      </c>
    </row>
    <row r="119" spans="1:6" x14ac:dyDescent="0.3">
      <c r="A119" t="s">
        <v>3</v>
      </c>
      <c r="B119" t="s">
        <v>15</v>
      </c>
      <c r="C119" t="s">
        <v>30</v>
      </c>
      <c r="D119">
        <v>21401769</v>
      </c>
      <c r="E119" s="1">
        <f t="shared" si="2"/>
        <v>0.18078890602017844</v>
      </c>
      <c r="F119" s="1">
        <f t="shared" si="3"/>
        <v>0.1263225235833231</v>
      </c>
    </row>
    <row r="120" spans="1:6" x14ac:dyDescent="0.3">
      <c r="A120" t="s">
        <v>4</v>
      </c>
      <c r="B120" t="s">
        <v>15</v>
      </c>
      <c r="C120" t="s">
        <v>30</v>
      </c>
      <c r="D120">
        <v>23477848</v>
      </c>
      <c r="E120" s="1">
        <f t="shared" si="2"/>
        <v>0.17645395717659154</v>
      </c>
      <c r="F120" s="1">
        <f t="shared" si="3"/>
        <v>9.7005018603835966E-2</v>
      </c>
    </row>
    <row r="121" spans="1:6" x14ac:dyDescent="0.3">
      <c r="A121" t="s">
        <v>5</v>
      </c>
      <c r="B121" t="s">
        <v>15</v>
      </c>
      <c r="C121" t="s">
        <v>30</v>
      </c>
      <c r="D121">
        <v>25512504</v>
      </c>
      <c r="E121" s="1">
        <f t="shared" si="2"/>
        <v>0.17122006260039399</v>
      </c>
      <c r="F121" s="1">
        <f t="shared" si="3"/>
        <v>8.6662798055426551E-2</v>
      </c>
    </row>
    <row r="122" spans="1:6" x14ac:dyDescent="0.3">
      <c r="A122" t="s">
        <v>6</v>
      </c>
      <c r="B122" t="s">
        <v>15</v>
      </c>
      <c r="C122" t="s">
        <v>30</v>
      </c>
      <c r="D122">
        <v>28045250</v>
      </c>
      <c r="E122" s="1">
        <f t="shared" si="2"/>
        <v>0.17513699453295808</v>
      </c>
      <c r="F122" s="1">
        <f t="shared" si="3"/>
        <v>9.9274692911366133E-2</v>
      </c>
    </row>
    <row r="123" spans="1:6" x14ac:dyDescent="0.3">
      <c r="A123" t="s">
        <v>7</v>
      </c>
      <c r="B123" t="s">
        <v>15</v>
      </c>
      <c r="C123" t="s">
        <v>30</v>
      </c>
      <c r="D123">
        <v>30414326</v>
      </c>
      <c r="E123" s="1">
        <f t="shared" si="2"/>
        <v>0.18379228984198745</v>
      </c>
      <c r="F123" s="1">
        <f t="shared" si="3"/>
        <v>8.4473342188071066E-2</v>
      </c>
    </row>
    <row r="124" spans="1:6" x14ac:dyDescent="0.3">
      <c r="A124" t="s">
        <v>8</v>
      </c>
      <c r="B124" t="s">
        <v>15</v>
      </c>
      <c r="C124" t="s">
        <v>30</v>
      </c>
      <c r="D124">
        <v>34030193</v>
      </c>
      <c r="E124" s="1">
        <f t="shared" si="2"/>
        <v>0.17795203707857268</v>
      </c>
      <c r="F124" s="1">
        <f t="shared" si="3"/>
        <v>0.11888696793741213</v>
      </c>
    </row>
    <row r="125" spans="1:6" x14ac:dyDescent="0.3">
      <c r="A125" t="s">
        <v>9</v>
      </c>
      <c r="B125" t="s">
        <v>15</v>
      </c>
      <c r="C125" t="s">
        <v>30</v>
      </c>
      <c r="D125">
        <v>40325033</v>
      </c>
      <c r="E125" s="1">
        <f t="shared" si="2"/>
        <v>0.18461288207355811</v>
      </c>
      <c r="F125" s="1">
        <f t="shared" si="3"/>
        <v>0.18497808695942453</v>
      </c>
    </row>
    <row r="126" spans="1:6" x14ac:dyDescent="0.3">
      <c r="A126" t="s">
        <v>10</v>
      </c>
      <c r="B126" t="s">
        <v>15</v>
      </c>
      <c r="C126" t="s">
        <v>30</v>
      </c>
      <c r="D126">
        <v>45295756</v>
      </c>
      <c r="E126" s="1">
        <f t="shared" si="2"/>
        <v>0.18317977884287232</v>
      </c>
      <c r="F126" s="1">
        <f t="shared" si="3"/>
        <v>0.12326643353273883</v>
      </c>
    </row>
    <row r="127" spans="1:6" x14ac:dyDescent="0.3">
      <c r="A127" t="s">
        <v>11</v>
      </c>
      <c r="B127" t="s">
        <v>15</v>
      </c>
      <c r="C127" t="s">
        <v>30</v>
      </c>
      <c r="D127">
        <v>53389650</v>
      </c>
      <c r="E127" s="1">
        <f t="shared" si="2"/>
        <v>0.184567376625977</v>
      </c>
      <c r="F127" s="1">
        <f t="shared" si="3"/>
        <v>0.17868989757009465</v>
      </c>
    </row>
    <row r="128" spans="1:6" x14ac:dyDescent="0.3">
      <c r="A128" t="s">
        <v>1</v>
      </c>
      <c r="B128" t="s">
        <v>15</v>
      </c>
      <c r="C128" t="s">
        <v>31</v>
      </c>
      <c r="D128">
        <v>7930219</v>
      </c>
      <c r="E128" s="1">
        <f t="shared" si="2"/>
        <v>0.11442952375646427</v>
      </c>
      <c r="F128" s="1" t="str">
        <f t="shared" si="3"/>
        <v/>
      </c>
    </row>
    <row r="129" spans="1:6" x14ac:dyDescent="0.3">
      <c r="A129" t="s">
        <v>16</v>
      </c>
      <c r="B129" t="s">
        <v>15</v>
      </c>
      <c r="C129" t="s">
        <v>31</v>
      </c>
      <c r="D129">
        <v>9691628</v>
      </c>
      <c r="E129" s="1">
        <f t="shared" si="2"/>
        <v>0.12349614701315233</v>
      </c>
      <c r="F129" s="1">
        <f t="shared" si="3"/>
        <v>0.22211353810027187</v>
      </c>
    </row>
    <row r="130" spans="1:6" x14ac:dyDescent="0.3">
      <c r="A130" t="s">
        <v>17</v>
      </c>
      <c r="B130" t="s">
        <v>15</v>
      </c>
      <c r="C130" t="s">
        <v>31</v>
      </c>
      <c r="D130">
        <v>11340541</v>
      </c>
      <c r="E130" s="1">
        <f t="shared" ref="E130:E193" si="4" xml:space="preserve"> D130 / SUMIFS(D:D, A:A, A130, B:B, B130)</f>
        <v>0.12773981510555107</v>
      </c>
      <c r="F130" s="1">
        <f t="shared" si="3"/>
        <v>0.17013787570055311</v>
      </c>
    </row>
    <row r="131" spans="1:6" x14ac:dyDescent="0.3">
      <c r="A131" t="s">
        <v>18</v>
      </c>
      <c r="B131" t="s">
        <v>15</v>
      </c>
      <c r="C131" t="s">
        <v>31</v>
      </c>
      <c r="D131">
        <v>12385486</v>
      </c>
      <c r="E131" s="1">
        <f t="shared" si="4"/>
        <v>0.12601691840725221</v>
      </c>
      <c r="F131" s="1">
        <f t="shared" ref="F131:F194" si="5">IF(AND(B131=B130, C131=C130), (D131-D130)/D130, "")</f>
        <v>9.2142429536650847E-2</v>
      </c>
    </row>
    <row r="132" spans="1:6" x14ac:dyDescent="0.3">
      <c r="A132" t="s">
        <v>2</v>
      </c>
      <c r="B132" t="s">
        <v>15</v>
      </c>
      <c r="C132" t="s">
        <v>31</v>
      </c>
      <c r="D132">
        <v>12682316</v>
      </c>
      <c r="E132" s="1">
        <f t="shared" si="4"/>
        <v>0.11782004823069531</v>
      </c>
      <c r="F132" s="1">
        <f t="shared" si="5"/>
        <v>2.3965954989574087E-2</v>
      </c>
    </row>
    <row r="133" spans="1:6" x14ac:dyDescent="0.3">
      <c r="A133" t="s">
        <v>3</v>
      </c>
      <c r="B133" t="s">
        <v>15</v>
      </c>
      <c r="C133" t="s">
        <v>31</v>
      </c>
      <c r="D133">
        <v>14095331</v>
      </c>
      <c r="E133" s="1">
        <f t="shared" si="4"/>
        <v>0.11906863733938572</v>
      </c>
      <c r="F133" s="1">
        <f t="shared" si="5"/>
        <v>0.11141616405079324</v>
      </c>
    </row>
    <row r="134" spans="1:6" x14ac:dyDescent="0.3">
      <c r="A134" t="s">
        <v>4</v>
      </c>
      <c r="B134" t="s">
        <v>15</v>
      </c>
      <c r="C134" t="s">
        <v>31</v>
      </c>
      <c r="D134">
        <v>16001355</v>
      </c>
      <c r="E134" s="1">
        <f t="shared" si="4"/>
        <v>0.12026240266729042</v>
      </c>
      <c r="F134" s="1">
        <f t="shared" si="5"/>
        <v>0.1352237843864752</v>
      </c>
    </row>
    <row r="135" spans="1:6" x14ac:dyDescent="0.3">
      <c r="A135" t="s">
        <v>5</v>
      </c>
      <c r="B135" t="s">
        <v>15</v>
      </c>
      <c r="C135" t="s">
        <v>31</v>
      </c>
      <c r="D135">
        <v>19037782</v>
      </c>
      <c r="E135" s="1">
        <f t="shared" si="4"/>
        <v>0.12776676980874374</v>
      </c>
      <c r="F135" s="1">
        <f t="shared" si="5"/>
        <v>0.18976061714773529</v>
      </c>
    </row>
    <row r="136" spans="1:6" x14ac:dyDescent="0.3">
      <c r="A136" t="s">
        <v>6</v>
      </c>
      <c r="B136" t="s">
        <v>15</v>
      </c>
      <c r="C136" t="s">
        <v>31</v>
      </c>
      <c r="D136">
        <v>20783473</v>
      </c>
      <c r="E136" s="1">
        <f t="shared" si="4"/>
        <v>0.12978864503532261</v>
      </c>
      <c r="F136" s="1">
        <f t="shared" si="5"/>
        <v>9.1696133509670402E-2</v>
      </c>
    </row>
    <row r="137" spans="1:6" x14ac:dyDescent="0.3">
      <c r="A137" t="s">
        <v>7</v>
      </c>
      <c r="B137" t="s">
        <v>15</v>
      </c>
      <c r="C137" t="s">
        <v>31</v>
      </c>
      <c r="D137">
        <v>17609533</v>
      </c>
      <c r="E137" s="1">
        <f t="shared" si="4"/>
        <v>0.10641354975671803</v>
      </c>
      <c r="F137" s="1">
        <f t="shared" si="5"/>
        <v>-0.15271461126828995</v>
      </c>
    </row>
    <row r="138" spans="1:6" x14ac:dyDescent="0.3">
      <c r="A138" t="s">
        <v>8</v>
      </c>
      <c r="B138" t="s">
        <v>15</v>
      </c>
      <c r="C138" t="s">
        <v>31</v>
      </c>
      <c r="D138">
        <v>20661790</v>
      </c>
      <c r="E138" s="1">
        <f t="shared" si="4"/>
        <v>0.10804545305369506</v>
      </c>
      <c r="F138" s="1">
        <f t="shared" si="5"/>
        <v>0.17332980948444232</v>
      </c>
    </row>
    <row r="139" spans="1:6" x14ac:dyDescent="0.3">
      <c r="A139" t="s">
        <v>9</v>
      </c>
      <c r="B139" t="s">
        <v>15</v>
      </c>
      <c r="C139" t="s">
        <v>31</v>
      </c>
      <c r="D139">
        <v>25549559</v>
      </c>
      <c r="E139" s="1">
        <f t="shared" si="4"/>
        <v>0.11696897365709323</v>
      </c>
      <c r="F139" s="1">
        <f t="shared" si="5"/>
        <v>0.23656077232417907</v>
      </c>
    </row>
    <row r="140" spans="1:6" x14ac:dyDescent="0.3">
      <c r="A140" t="s">
        <v>10</v>
      </c>
      <c r="B140" t="s">
        <v>15</v>
      </c>
      <c r="C140" t="s">
        <v>31</v>
      </c>
      <c r="D140">
        <v>28086855</v>
      </c>
      <c r="E140" s="1">
        <f t="shared" si="4"/>
        <v>0.11358556168687906</v>
      </c>
      <c r="F140" s="1">
        <f t="shared" si="5"/>
        <v>9.9308798245793597E-2</v>
      </c>
    </row>
    <row r="141" spans="1:6" x14ac:dyDescent="0.3">
      <c r="A141" t="s">
        <v>11</v>
      </c>
      <c r="B141" t="s">
        <v>15</v>
      </c>
      <c r="C141" t="s">
        <v>31</v>
      </c>
      <c r="D141">
        <v>33220551</v>
      </c>
      <c r="E141" s="1">
        <f t="shared" si="4"/>
        <v>0.11484304445036587</v>
      </c>
      <c r="F141" s="1">
        <f t="shared" si="5"/>
        <v>0.18277931081995474</v>
      </c>
    </row>
    <row r="142" spans="1:6" x14ac:dyDescent="0.3">
      <c r="A142" t="s">
        <v>1</v>
      </c>
      <c r="B142" t="s">
        <v>15</v>
      </c>
      <c r="C142" t="s">
        <v>32</v>
      </c>
      <c r="D142">
        <v>5337971</v>
      </c>
      <c r="E142" s="1">
        <f t="shared" si="4"/>
        <v>7.7024541107353697E-2</v>
      </c>
      <c r="F142" s="1" t="str">
        <f t="shared" si="5"/>
        <v/>
      </c>
    </row>
    <row r="143" spans="1:6" x14ac:dyDescent="0.3">
      <c r="A143" t="s">
        <v>16</v>
      </c>
      <c r="B143" t="s">
        <v>15</v>
      </c>
      <c r="C143" t="s">
        <v>32</v>
      </c>
      <c r="D143">
        <v>6145991</v>
      </c>
      <c r="E143" s="1">
        <f t="shared" si="4"/>
        <v>7.8315656366248376E-2</v>
      </c>
      <c r="F143" s="1">
        <f t="shared" si="5"/>
        <v>0.15137212247874707</v>
      </c>
    </row>
    <row r="144" spans="1:6" x14ac:dyDescent="0.3">
      <c r="A144" t="s">
        <v>17</v>
      </c>
      <c r="B144" t="s">
        <v>15</v>
      </c>
      <c r="C144" t="s">
        <v>32</v>
      </c>
      <c r="D144">
        <v>6723140</v>
      </c>
      <c r="E144" s="1">
        <f t="shared" si="4"/>
        <v>7.5729426006108061E-2</v>
      </c>
      <c r="F144" s="1">
        <f t="shared" si="5"/>
        <v>9.3906580728803535E-2</v>
      </c>
    </row>
    <row r="145" spans="1:6" x14ac:dyDescent="0.3">
      <c r="A145" t="s">
        <v>18</v>
      </c>
      <c r="B145" t="s">
        <v>15</v>
      </c>
      <c r="C145" t="s">
        <v>32</v>
      </c>
      <c r="D145">
        <v>7201626</v>
      </c>
      <c r="E145" s="1">
        <f t="shared" si="4"/>
        <v>7.3273403727681416E-2</v>
      </c>
      <c r="F145" s="1">
        <f t="shared" si="5"/>
        <v>7.1170018770990939E-2</v>
      </c>
    </row>
    <row r="146" spans="1:6" x14ac:dyDescent="0.3">
      <c r="A146" t="s">
        <v>2</v>
      </c>
      <c r="B146" t="s">
        <v>15</v>
      </c>
      <c r="C146" t="s">
        <v>32</v>
      </c>
      <c r="D146">
        <v>7694063</v>
      </c>
      <c r="E146" s="1">
        <f t="shared" si="4"/>
        <v>7.1478653721450264E-2</v>
      </c>
      <c r="F146" s="1">
        <f t="shared" si="5"/>
        <v>6.8378585613859982E-2</v>
      </c>
    </row>
    <row r="147" spans="1:6" x14ac:dyDescent="0.3">
      <c r="A147" t="s">
        <v>3</v>
      </c>
      <c r="B147" t="s">
        <v>15</v>
      </c>
      <c r="C147" t="s">
        <v>32</v>
      </c>
      <c r="D147">
        <v>7912809</v>
      </c>
      <c r="E147" s="1">
        <f t="shared" si="4"/>
        <v>6.6842515805895397E-2</v>
      </c>
      <c r="F147" s="1">
        <f t="shared" si="5"/>
        <v>2.8430492445928764E-2</v>
      </c>
    </row>
    <row r="148" spans="1:6" x14ac:dyDescent="0.3">
      <c r="A148" t="s">
        <v>4</v>
      </c>
      <c r="B148" t="s">
        <v>15</v>
      </c>
      <c r="C148" t="s">
        <v>32</v>
      </c>
      <c r="D148">
        <v>8223103</v>
      </c>
      <c r="E148" s="1">
        <f t="shared" si="4"/>
        <v>6.1802898827043325E-2</v>
      </c>
      <c r="F148" s="1">
        <f t="shared" si="5"/>
        <v>3.9214140010203707E-2</v>
      </c>
    </row>
    <row r="149" spans="1:6" x14ac:dyDescent="0.3">
      <c r="A149" t="s">
        <v>5</v>
      </c>
      <c r="B149" t="s">
        <v>15</v>
      </c>
      <c r="C149" t="s">
        <v>32</v>
      </c>
      <c r="D149">
        <v>9172983</v>
      </c>
      <c r="E149" s="1">
        <f t="shared" si="4"/>
        <v>6.1561919735214937E-2</v>
      </c>
      <c r="F149" s="1">
        <f t="shared" si="5"/>
        <v>0.11551357194479991</v>
      </c>
    </row>
    <row r="150" spans="1:6" x14ac:dyDescent="0.3">
      <c r="A150" t="s">
        <v>6</v>
      </c>
      <c r="B150" t="s">
        <v>15</v>
      </c>
      <c r="C150" t="s">
        <v>32</v>
      </c>
      <c r="D150">
        <v>9403258</v>
      </c>
      <c r="E150" s="1">
        <f t="shared" si="4"/>
        <v>5.8721471369946578E-2</v>
      </c>
      <c r="F150" s="1">
        <f t="shared" si="5"/>
        <v>2.510361133341248E-2</v>
      </c>
    </row>
    <row r="151" spans="1:6" x14ac:dyDescent="0.3">
      <c r="A151" t="s">
        <v>7</v>
      </c>
      <c r="B151" t="s">
        <v>15</v>
      </c>
      <c r="C151" t="s">
        <v>32</v>
      </c>
      <c r="D151">
        <v>9360129</v>
      </c>
      <c r="E151" s="1">
        <f t="shared" si="4"/>
        <v>5.6562803401475743E-2</v>
      </c>
      <c r="F151" s="1">
        <f t="shared" si="5"/>
        <v>-4.5866017926978076E-3</v>
      </c>
    </row>
    <row r="152" spans="1:6" x14ac:dyDescent="0.3">
      <c r="A152" t="s">
        <v>8</v>
      </c>
      <c r="B152" t="s">
        <v>15</v>
      </c>
      <c r="C152" t="s">
        <v>32</v>
      </c>
      <c r="D152">
        <v>10822652</v>
      </c>
      <c r="E152" s="1">
        <f t="shared" si="4"/>
        <v>5.6594241766201238E-2</v>
      </c>
      <c r="F152" s="1">
        <f t="shared" si="5"/>
        <v>0.15625030381525726</v>
      </c>
    </row>
    <row r="153" spans="1:6" x14ac:dyDescent="0.3">
      <c r="A153" t="s">
        <v>9</v>
      </c>
      <c r="B153" t="s">
        <v>15</v>
      </c>
      <c r="C153" t="s">
        <v>32</v>
      </c>
      <c r="D153">
        <v>11456055</v>
      </c>
      <c r="E153" s="1">
        <f t="shared" si="4"/>
        <v>5.2447206447250663E-2</v>
      </c>
      <c r="F153" s="1">
        <f t="shared" si="5"/>
        <v>5.8525673744291143E-2</v>
      </c>
    </row>
    <row r="154" spans="1:6" x14ac:dyDescent="0.3">
      <c r="A154" t="s">
        <v>10</v>
      </c>
      <c r="B154" t="s">
        <v>15</v>
      </c>
      <c r="C154" t="s">
        <v>32</v>
      </c>
      <c r="D154">
        <v>12399714</v>
      </c>
      <c r="E154" s="1">
        <f t="shared" si="4"/>
        <v>5.0145467673281964E-2</v>
      </c>
      <c r="F154" s="1">
        <f t="shared" si="5"/>
        <v>8.2372073108936711E-2</v>
      </c>
    </row>
    <row r="155" spans="1:6" x14ac:dyDescent="0.3">
      <c r="A155" t="s">
        <v>11</v>
      </c>
      <c r="B155" t="s">
        <v>15</v>
      </c>
      <c r="C155" t="s">
        <v>32</v>
      </c>
      <c r="D155">
        <v>14110135</v>
      </c>
      <c r="E155" s="1">
        <f t="shared" si="4"/>
        <v>4.8778566647063239E-2</v>
      </c>
      <c r="F155" s="1">
        <f t="shared" si="5"/>
        <v>0.13794035894698861</v>
      </c>
    </row>
    <row r="156" spans="1:6" x14ac:dyDescent="0.3">
      <c r="A156" t="s">
        <v>1</v>
      </c>
      <c r="B156" t="s">
        <v>14</v>
      </c>
      <c r="C156" t="s">
        <v>22</v>
      </c>
      <c r="D156">
        <v>18325197</v>
      </c>
      <c r="E156" s="1">
        <f t="shared" si="4"/>
        <v>0.26370434819547867</v>
      </c>
      <c r="F156" s="1" t="str">
        <f t="shared" si="5"/>
        <v/>
      </c>
    </row>
    <row r="157" spans="1:6" x14ac:dyDescent="0.3">
      <c r="A157" t="s">
        <v>16</v>
      </c>
      <c r="B157" t="s">
        <v>14</v>
      </c>
      <c r="C157" t="s">
        <v>22</v>
      </c>
      <c r="D157">
        <v>21307587</v>
      </c>
      <c r="E157" s="1">
        <f t="shared" si="4"/>
        <v>0.26878234055198452</v>
      </c>
      <c r="F157" s="1">
        <f t="shared" si="5"/>
        <v>0.16274804576452848</v>
      </c>
    </row>
    <row r="158" spans="1:6" x14ac:dyDescent="0.3">
      <c r="A158" t="s">
        <v>17</v>
      </c>
      <c r="B158" t="s">
        <v>14</v>
      </c>
      <c r="C158" t="s">
        <v>22</v>
      </c>
      <c r="D158">
        <v>23803497</v>
      </c>
      <c r="E158" s="1">
        <f t="shared" si="4"/>
        <v>0.26255188663907381</v>
      </c>
      <c r="F158" s="1">
        <f t="shared" si="5"/>
        <v>0.11713714931681377</v>
      </c>
    </row>
    <row r="159" spans="1:6" x14ac:dyDescent="0.3">
      <c r="A159" t="s">
        <v>18</v>
      </c>
      <c r="B159" t="s">
        <v>14</v>
      </c>
      <c r="C159" t="s">
        <v>22</v>
      </c>
      <c r="D159">
        <v>25609797</v>
      </c>
      <c r="E159" s="1">
        <f t="shared" si="4"/>
        <v>0.25406759642519594</v>
      </c>
      <c r="F159" s="1">
        <f t="shared" si="5"/>
        <v>7.5883808164825525E-2</v>
      </c>
    </row>
    <row r="160" spans="1:6" x14ac:dyDescent="0.3">
      <c r="A160" t="s">
        <v>2</v>
      </c>
      <c r="B160" t="s">
        <v>14</v>
      </c>
      <c r="C160" t="s">
        <v>22</v>
      </c>
      <c r="D160">
        <v>19479107</v>
      </c>
      <c r="E160" s="1">
        <f t="shared" si="4"/>
        <v>0.22198046742158528</v>
      </c>
      <c r="F160" s="1">
        <f t="shared" si="5"/>
        <v>-0.2393884652814702</v>
      </c>
    </row>
    <row r="161" spans="1:6" x14ac:dyDescent="0.3">
      <c r="A161" t="s">
        <v>3</v>
      </c>
      <c r="B161" t="s">
        <v>14</v>
      </c>
      <c r="C161" t="s">
        <v>22</v>
      </c>
      <c r="D161">
        <v>20695953</v>
      </c>
      <c r="E161" s="1">
        <f t="shared" si="4"/>
        <v>0.19393920430694447</v>
      </c>
      <c r="F161" s="1">
        <f t="shared" si="5"/>
        <v>6.2469290815025558E-2</v>
      </c>
    </row>
    <row r="162" spans="1:6" x14ac:dyDescent="0.3">
      <c r="A162" t="s">
        <v>4</v>
      </c>
      <c r="B162" t="s">
        <v>14</v>
      </c>
      <c r="C162" t="s">
        <v>22</v>
      </c>
      <c r="D162">
        <v>21466259</v>
      </c>
      <c r="E162" s="1">
        <f t="shared" si="4"/>
        <v>0.19108808368933958</v>
      </c>
      <c r="F162" s="1">
        <f t="shared" si="5"/>
        <v>3.7220127046094474E-2</v>
      </c>
    </row>
    <row r="163" spans="1:6" x14ac:dyDescent="0.3">
      <c r="A163" t="s">
        <v>5</v>
      </c>
      <c r="B163" t="s">
        <v>14</v>
      </c>
      <c r="C163" t="s">
        <v>22</v>
      </c>
      <c r="D163">
        <v>22446325</v>
      </c>
      <c r="E163" s="1">
        <f t="shared" si="4"/>
        <v>0.19002858929672314</v>
      </c>
      <c r="F163" s="1">
        <f t="shared" si="5"/>
        <v>4.5656115488031709E-2</v>
      </c>
    </row>
    <row r="164" spans="1:6" x14ac:dyDescent="0.3">
      <c r="A164" t="s">
        <v>6</v>
      </c>
      <c r="B164" t="s">
        <v>14</v>
      </c>
      <c r="C164" t="s">
        <v>22</v>
      </c>
      <c r="D164">
        <v>22687674</v>
      </c>
      <c r="E164" s="1">
        <f t="shared" si="4"/>
        <v>0.18232159413337767</v>
      </c>
      <c r="F164" s="1">
        <f t="shared" si="5"/>
        <v>1.0752272365298106E-2</v>
      </c>
    </row>
    <row r="165" spans="1:6" x14ac:dyDescent="0.3">
      <c r="A165" t="s">
        <v>7</v>
      </c>
      <c r="B165" t="s">
        <v>14</v>
      </c>
      <c r="C165" t="s">
        <v>22</v>
      </c>
      <c r="D165">
        <v>23080106</v>
      </c>
      <c r="E165" s="1">
        <f t="shared" si="4"/>
        <v>0.18852395585285861</v>
      </c>
      <c r="F165" s="1">
        <f t="shared" si="5"/>
        <v>1.7297145577814633E-2</v>
      </c>
    </row>
    <row r="166" spans="1:6" x14ac:dyDescent="0.3">
      <c r="A166" t="s">
        <v>8</v>
      </c>
      <c r="B166" t="s">
        <v>14</v>
      </c>
      <c r="C166" t="s">
        <v>22</v>
      </c>
      <c r="D166">
        <v>27020887</v>
      </c>
      <c r="E166" s="1">
        <f t="shared" si="4"/>
        <v>0.20130891498108827</v>
      </c>
      <c r="F166" s="1">
        <f t="shared" si="5"/>
        <v>0.17074362656739964</v>
      </c>
    </row>
    <row r="167" spans="1:6" x14ac:dyDescent="0.3">
      <c r="A167" t="s">
        <v>9</v>
      </c>
      <c r="B167" t="s">
        <v>14</v>
      </c>
      <c r="C167" t="s">
        <v>22</v>
      </c>
      <c r="D167">
        <v>28343358</v>
      </c>
      <c r="E167" s="1">
        <f t="shared" si="4"/>
        <v>0.19151708869592821</v>
      </c>
      <c r="F167" s="1">
        <f t="shared" si="5"/>
        <v>4.8942545816501141E-2</v>
      </c>
    </row>
    <row r="168" spans="1:6" x14ac:dyDescent="0.3">
      <c r="A168" t="s">
        <v>10</v>
      </c>
      <c r="B168" t="s">
        <v>14</v>
      </c>
      <c r="C168" t="s">
        <v>22</v>
      </c>
      <c r="D168">
        <v>30211106</v>
      </c>
      <c r="E168" s="1">
        <f t="shared" si="4"/>
        <v>0.18466326901543184</v>
      </c>
      <c r="F168" s="1">
        <f t="shared" si="5"/>
        <v>6.5897202441573793E-2</v>
      </c>
    </row>
    <row r="169" spans="1:6" x14ac:dyDescent="0.3">
      <c r="A169" t="s">
        <v>11</v>
      </c>
      <c r="B169" t="s">
        <v>14</v>
      </c>
      <c r="C169" t="s">
        <v>22</v>
      </c>
      <c r="D169">
        <v>32866793</v>
      </c>
      <c r="E169" s="1">
        <f t="shared" si="4"/>
        <v>0.17899756549360502</v>
      </c>
      <c r="F169" s="1">
        <f t="shared" si="5"/>
        <v>8.7904328957701852E-2</v>
      </c>
    </row>
    <row r="170" spans="1:6" x14ac:dyDescent="0.3">
      <c r="A170" t="s">
        <v>1</v>
      </c>
      <c r="B170" t="s">
        <v>14</v>
      </c>
      <c r="C170" t="s">
        <v>23</v>
      </c>
      <c r="D170">
        <v>8487701</v>
      </c>
      <c r="E170" s="1">
        <f t="shared" si="4"/>
        <v>0.12214022364305893</v>
      </c>
      <c r="F170" s="1" t="str">
        <f t="shared" si="5"/>
        <v/>
      </c>
    </row>
    <row r="171" spans="1:6" x14ac:dyDescent="0.3">
      <c r="A171" t="s">
        <v>16</v>
      </c>
      <c r="B171" t="s">
        <v>14</v>
      </c>
      <c r="C171" t="s">
        <v>23</v>
      </c>
      <c r="D171">
        <v>9320623</v>
      </c>
      <c r="E171" s="1">
        <f t="shared" si="4"/>
        <v>0.11757402963285611</v>
      </c>
      <c r="F171" s="1">
        <f t="shared" si="5"/>
        <v>9.8132815941560619E-2</v>
      </c>
    </row>
    <row r="172" spans="1:6" x14ac:dyDescent="0.3">
      <c r="A172" t="s">
        <v>17</v>
      </c>
      <c r="B172" t="s">
        <v>14</v>
      </c>
      <c r="C172" t="s">
        <v>23</v>
      </c>
      <c r="D172">
        <v>10113422</v>
      </c>
      <c r="E172" s="1">
        <f t="shared" si="4"/>
        <v>0.11155075350807131</v>
      </c>
      <c r="F172" s="1">
        <f t="shared" si="5"/>
        <v>8.5058584603196583E-2</v>
      </c>
    </row>
    <row r="173" spans="1:6" x14ac:dyDescent="0.3">
      <c r="A173" t="s">
        <v>18</v>
      </c>
      <c r="B173" t="s">
        <v>14</v>
      </c>
      <c r="C173" t="s">
        <v>23</v>
      </c>
      <c r="D173">
        <v>11098765</v>
      </c>
      <c r="E173" s="1">
        <f t="shared" si="4"/>
        <v>0.11010772739971698</v>
      </c>
      <c r="F173" s="1">
        <f t="shared" si="5"/>
        <v>9.7429238095671278E-2</v>
      </c>
    </row>
    <row r="174" spans="1:6" x14ac:dyDescent="0.3">
      <c r="A174" t="s">
        <v>2</v>
      </c>
      <c r="B174" t="s">
        <v>14</v>
      </c>
      <c r="C174" t="s">
        <v>23</v>
      </c>
      <c r="D174">
        <v>9716501</v>
      </c>
      <c r="E174" s="1">
        <f t="shared" si="4"/>
        <v>0.11072753148705948</v>
      </c>
      <c r="F174" s="1">
        <f t="shared" si="5"/>
        <v>-0.12454214500442166</v>
      </c>
    </row>
    <row r="175" spans="1:6" x14ac:dyDescent="0.3">
      <c r="A175" t="s">
        <v>3</v>
      </c>
      <c r="B175" t="s">
        <v>14</v>
      </c>
      <c r="C175" t="s">
        <v>23</v>
      </c>
      <c r="D175">
        <v>10356801</v>
      </c>
      <c r="E175" s="1">
        <f t="shared" si="4"/>
        <v>9.7052295446620251E-2</v>
      </c>
      <c r="F175" s="1">
        <f t="shared" si="5"/>
        <v>6.5898207595512001E-2</v>
      </c>
    </row>
    <row r="176" spans="1:6" x14ac:dyDescent="0.3">
      <c r="A176" t="s">
        <v>4</v>
      </c>
      <c r="B176" t="s">
        <v>14</v>
      </c>
      <c r="C176" t="s">
        <v>23</v>
      </c>
      <c r="D176">
        <v>10725360</v>
      </c>
      <c r="E176" s="1">
        <f t="shared" si="4"/>
        <v>9.5474879403919188E-2</v>
      </c>
      <c r="F176" s="1">
        <f t="shared" si="5"/>
        <v>3.5586181485962702E-2</v>
      </c>
    </row>
    <row r="177" spans="1:6" x14ac:dyDescent="0.3">
      <c r="A177" t="s">
        <v>5</v>
      </c>
      <c r="B177" t="s">
        <v>14</v>
      </c>
      <c r="C177" t="s">
        <v>23</v>
      </c>
      <c r="D177">
        <v>11898340</v>
      </c>
      <c r="E177" s="1">
        <f t="shared" si="4"/>
        <v>0.10073028725961924</v>
      </c>
      <c r="F177" s="1">
        <f t="shared" si="5"/>
        <v>0.10936509357261667</v>
      </c>
    </row>
    <row r="178" spans="1:6" x14ac:dyDescent="0.3">
      <c r="A178" t="s">
        <v>6</v>
      </c>
      <c r="B178" t="s">
        <v>14</v>
      </c>
      <c r="C178" t="s">
        <v>23</v>
      </c>
      <c r="D178">
        <v>12382214</v>
      </c>
      <c r="E178" s="1">
        <f t="shared" si="4"/>
        <v>9.9505352350383172E-2</v>
      </c>
      <c r="F178" s="1">
        <f t="shared" si="5"/>
        <v>4.0667353597224488E-2</v>
      </c>
    </row>
    <row r="179" spans="1:6" x14ac:dyDescent="0.3">
      <c r="A179" t="s">
        <v>7</v>
      </c>
      <c r="B179" t="s">
        <v>14</v>
      </c>
      <c r="C179" t="s">
        <v>23</v>
      </c>
      <c r="D179">
        <v>11503838</v>
      </c>
      <c r="E179" s="1">
        <f t="shared" si="4"/>
        <v>9.3966164940942523E-2</v>
      </c>
      <c r="F179" s="1">
        <f t="shared" si="5"/>
        <v>-7.0938525210434908E-2</v>
      </c>
    </row>
    <row r="180" spans="1:6" x14ac:dyDescent="0.3">
      <c r="A180" t="s">
        <v>8</v>
      </c>
      <c r="B180" t="s">
        <v>14</v>
      </c>
      <c r="C180" t="s">
        <v>23</v>
      </c>
      <c r="D180">
        <v>13980207</v>
      </c>
      <c r="E180" s="1">
        <f t="shared" si="4"/>
        <v>0.10415425305546096</v>
      </c>
      <c r="F180" s="1">
        <f t="shared" si="5"/>
        <v>0.21526459256467276</v>
      </c>
    </row>
    <row r="181" spans="1:6" x14ac:dyDescent="0.3">
      <c r="A181" t="s">
        <v>9</v>
      </c>
      <c r="B181" t="s">
        <v>14</v>
      </c>
      <c r="C181" t="s">
        <v>23</v>
      </c>
      <c r="D181">
        <v>15132498</v>
      </c>
      <c r="E181" s="1">
        <f t="shared" si="4"/>
        <v>0.10225083286380379</v>
      </c>
      <c r="F181" s="1">
        <f t="shared" si="5"/>
        <v>8.2423028500221776E-2</v>
      </c>
    </row>
    <row r="182" spans="1:6" x14ac:dyDescent="0.3">
      <c r="A182" t="s">
        <v>10</v>
      </c>
      <c r="B182" t="s">
        <v>14</v>
      </c>
      <c r="C182" t="s">
        <v>23</v>
      </c>
      <c r="D182">
        <v>17179524</v>
      </c>
      <c r="E182" s="1">
        <f t="shared" si="4"/>
        <v>0.10500863695520012</v>
      </c>
      <c r="F182" s="1">
        <f t="shared" si="5"/>
        <v>0.13527350210123934</v>
      </c>
    </row>
    <row r="183" spans="1:6" x14ac:dyDescent="0.3">
      <c r="A183" t="s">
        <v>11</v>
      </c>
      <c r="B183" t="s">
        <v>14</v>
      </c>
      <c r="C183" t="s">
        <v>23</v>
      </c>
      <c r="D183">
        <v>19994796</v>
      </c>
      <c r="E183" s="1">
        <f t="shared" si="4"/>
        <v>0.10889470738873949</v>
      </c>
      <c r="F183" s="1">
        <f t="shared" si="5"/>
        <v>0.16387369056325427</v>
      </c>
    </row>
    <row r="184" spans="1:6" x14ac:dyDescent="0.3">
      <c r="A184" t="s">
        <v>1</v>
      </c>
      <c r="B184" t="s">
        <v>14</v>
      </c>
      <c r="C184" t="s">
        <v>24</v>
      </c>
      <c r="D184">
        <v>926846</v>
      </c>
      <c r="E184" s="1">
        <f t="shared" si="4"/>
        <v>1.3337554859987952E-2</v>
      </c>
      <c r="F184" s="1" t="str">
        <f t="shared" si="5"/>
        <v/>
      </c>
    </row>
    <row r="185" spans="1:6" x14ac:dyDescent="0.3">
      <c r="A185" t="s">
        <v>16</v>
      </c>
      <c r="B185" t="s">
        <v>14</v>
      </c>
      <c r="C185" t="s">
        <v>24</v>
      </c>
      <c r="D185">
        <v>1228906</v>
      </c>
      <c r="E185" s="1">
        <f t="shared" si="4"/>
        <v>1.5501906949781648E-2</v>
      </c>
      <c r="F185" s="1">
        <f t="shared" si="5"/>
        <v>0.32590095873532388</v>
      </c>
    </row>
    <row r="186" spans="1:6" x14ac:dyDescent="0.3">
      <c r="A186" t="s">
        <v>17</v>
      </c>
      <c r="B186" t="s">
        <v>14</v>
      </c>
      <c r="C186" t="s">
        <v>24</v>
      </c>
      <c r="D186">
        <v>1663539</v>
      </c>
      <c r="E186" s="1">
        <f t="shared" si="4"/>
        <v>1.8348787278931251E-2</v>
      </c>
      <c r="F186" s="1">
        <f t="shared" si="5"/>
        <v>0.3536747318346562</v>
      </c>
    </row>
    <row r="187" spans="1:6" x14ac:dyDescent="0.3">
      <c r="A187" t="s">
        <v>18</v>
      </c>
      <c r="B187" t="s">
        <v>14</v>
      </c>
      <c r="C187" t="s">
        <v>24</v>
      </c>
      <c r="D187">
        <v>1987654</v>
      </c>
      <c r="E187" s="1">
        <f t="shared" si="4"/>
        <v>1.9718956550296998E-2</v>
      </c>
      <c r="F187" s="1">
        <f t="shared" si="5"/>
        <v>0.19483462666039089</v>
      </c>
    </row>
    <row r="188" spans="1:6" x14ac:dyDescent="0.3">
      <c r="A188" t="s">
        <v>2</v>
      </c>
      <c r="B188" t="s">
        <v>14</v>
      </c>
      <c r="C188" t="s">
        <v>24</v>
      </c>
      <c r="D188">
        <v>1248527</v>
      </c>
      <c r="E188" s="1">
        <f t="shared" si="4"/>
        <v>1.4227993462352746E-2</v>
      </c>
      <c r="F188" s="1">
        <f t="shared" si="5"/>
        <v>-0.37185898551760016</v>
      </c>
    </row>
    <row r="189" spans="1:6" x14ac:dyDescent="0.3">
      <c r="A189" t="s">
        <v>3</v>
      </c>
      <c r="B189" t="s">
        <v>14</v>
      </c>
      <c r="C189" t="s">
        <v>24</v>
      </c>
      <c r="D189">
        <v>1427075</v>
      </c>
      <c r="E189" s="1">
        <f t="shared" si="4"/>
        <v>1.33729425258326E-2</v>
      </c>
      <c r="F189" s="1">
        <f t="shared" si="5"/>
        <v>0.14300691935376647</v>
      </c>
    </row>
    <row r="190" spans="1:6" x14ac:dyDescent="0.3">
      <c r="A190" t="s">
        <v>4</v>
      </c>
      <c r="B190" t="s">
        <v>14</v>
      </c>
      <c r="C190" t="s">
        <v>24</v>
      </c>
      <c r="D190">
        <v>1592281</v>
      </c>
      <c r="E190" s="1">
        <f t="shared" si="4"/>
        <v>1.4174147669835964E-2</v>
      </c>
      <c r="F190" s="1">
        <f t="shared" si="5"/>
        <v>0.11576546432387927</v>
      </c>
    </row>
    <row r="191" spans="1:6" x14ac:dyDescent="0.3">
      <c r="A191" t="s">
        <v>5</v>
      </c>
      <c r="B191" t="s">
        <v>14</v>
      </c>
      <c r="C191" t="s">
        <v>24</v>
      </c>
      <c r="D191">
        <v>1602122</v>
      </c>
      <c r="E191" s="1">
        <f t="shared" si="4"/>
        <v>1.3563422232425338E-2</v>
      </c>
      <c r="F191" s="1">
        <f t="shared" si="5"/>
        <v>6.1804417687581527E-3</v>
      </c>
    </row>
    <row r="192" spans="1:6" x14ac:dyDescent="0.3">
      <c r="A192" t="s">
        <v>6</v>
      </c>
      <c r="B192" t="s">
        <v>14</v>
      </c>
      <c r="C192" t="s">
        <v>24</v>
      </c>
      <c r="D192">
        <v>1701424</v>
      </c>
      <c r="E192" s="1">
        <f t="shared" si="4"/>
        <v>1.3672901681185476E-2</v>
      </c>
      <c r="F192" s="1">
        <f t="shared" si="5"/>
        <v>6.1981546973326626E-2</v>
      </c>
    </row>
    <row r="193" spans="1:6" x14ac:dyDescent="0.3">
      <c r="A193" t="s">
        <v>7</v>
      </c>
      <c r="B193" t="s">
        <v>14</v>
      </c>
      <c r="C193" t="s">
        <v>24</v>
      </c>
      <c r="D193">
        <v>1659939</v>
      </c>
      <c r="E193" s="1">
        <f t="shared" si="4"/>
        <v>1.355878810757794E-2</v>
      </c>
      <c r="F193" s="1">
        <f t="shared" si="5"/>
        <v>-2.4382517232623968E-2</v>
      </c>
    </row>
    <row r="194" spans="1:6" x14ac:dyDescent="0.3">
      <c r="A194" t="s">
        <v>8</v>
      </c>
      <c r="B194" t="s">
        <v>14</v>
      </c>
      <c r="C194" t="s">
        <v>24</v>
      </c>
      <c r="D194">
        <v>1754266</v>
      </c>
      <c r="E194" s="1">
        <f t="shared" ref="E194:E257" si="6" xml:space="preserve"> D194 / SUMIFS(D:D, A:A, A194, B:B, B194)</f>
        <v>1.3069496388042843E-2</v>
      </c>
      <c r="F194" s="1">
        <f t="shared" si="5"/>
        <v>5.6825582144886047E-2</v>
      </c>
    </row>
    <row r="195" spans="1:6" x14ac:dyDescent="0.3">
      <c r="A195" t="s">
        <v>9</v>
      </c>
      <c r="B195" t="s">
        <v>14</v>
      </c>
      <c r="C195" t="s">
        <v>24</v>
      </c>
      <c r="D195">
        <v>1931812</v>
      </c>
      <c r="E195" s="1">
        <f t="shared" si="6"/>
        <v>1.3053323115343584E-2</v>
      </c>
      <c r="F195" s="1">
        <f t="shared" ref="F195:F258" si="7">IF(AND(B195=B194, C195=C194), (D195-D194)/D194, "")</f>
        <v>0.1012081406126551</v>
      </c>
    </row>
    <row r="196" spans="1:6" x14ac:dyDescent="0.3">
      <c r="A196" t="s">
        <v>10</v>
      </c>
      <c r="B196" t="s">
        <v>14</v>
      </c>
      <c r="C196" t="s">
        <v>24</v>
      </c>
      <c r="D196">
        <v>2081171</v>
      </c>
      <c r="E196" s="1">
        <f t="shared" si="6"/>
        <v>1.2721011943095209E-2</v>
      </c>
      <c r="F196" s="1">
        <f t="shared" si="7"/>
        <v>7.7315494468405827E-2</v>
      </c>
    </row>
    <row r="197" spans="1:6" x14ac:dyDescent="0.3">
      <c r="A197" t="s">
        <v>11</v>
      </c>
      <c r="B197" t="s">
        <v>14</v>
      </c>
      <c r="C197" t="s">
        <v>24</v>
      </c>
      <c r="D197">
        <v>2231906</v>
      </c>
      <c r="E197" s="1">
        <f t="shared" si="6"/>
        <v>1.2155300348609309E-2</v>
      </c>
      <c r="F197" s="1">
        <f t="shared" si="7"/>
        <v>7.2427974443234122E-2</v>
      </c>
    </row>
    <row r="198" spans="1:6" x14ac:dyDescent="0.3">
      <c r="A198" t="s">
        <v>1</v>
      </c>
      <c r="B198" t="s">
        <v>14</v>
      </c>
      <c r="C198" t="s">
        <v>25</v>
      </c>
      <c r="D198">
        <v>2518198</v>
      </c>
      <c r="E198" s="1">
        <f t="shared" si="6"/>
        <v>3.62375237885387E-2</v>
      </c>
      <c r="F198" s="1" t="str">
        <f t="shared" si="7"/>
        <v/>
      </c>
    </row>
    <row r="199" spans="1:6" x14ac:dyDescent="0.3">
      <c r="A199" t="s">
        <v>16</v>
      </c>
      <c r="B199" t="s">
        <v>14</v>
      </c>
      <c r="C199" t="s">
        <v>25</v>
      </c>
      <c r="D199">
        <v>2812002</v>
      </c>
      <c r="E199" s="1">
        <f t="shared" si="6"/>
        <v>3.5471706824281024E-2</v>
      </c>
      <c r="F199" s="1">
        <f t="shared" si="7"/>
        <v>0.11667231885657919</v>
      </c>
    </row>
    <row r="200" spans="1:6" x14ac:dyDescent="0.3">
      <c r="A200" t="s">
        <v>17</v>
      </c>
      <c r="B200" t="s">
        <v>14</v>
      </c>
      <c r="C200" t="s">
        <v>25</v>
      </c>
      <c r="D200">
        <v>3139689</v>
      </c>
      <c r="E200" s="1">
        <f t="shared" si="6"/>
        <v>3.4630679282541849E-2</v>
      </c>
      <c r="F200" s="1">
        <f t="shared" si="7"/>
        <v>0.11653156718949702</v>
      </c>
    </row>
    <row r="201" spans="1:6" x14ac:dyDescent="0.3">
      <c r="A201" t="s">
        <v>18</v>
      </c>
      <c r="B201" t="s">
        <v>14</v>
      </c>
      <c r="C201" t="s">
        <v>25</v>
      </c>
      <c r="D201">
        <v>3567890</v>
      </c>
      <c r="E201" s="1">
        <f t="shared" si="6"/>
        <v>3.5396033658895945E-2</v>
      </c>
      <c r="F201" s="1">
        <f t="shared" si="7"/>
        <v>0.13638325324578326</v>
      </c>
    </row>
    <row r="202" spans="1:6" x14ac:dyDescent="0.3">
      <c r="A202" t="s">
        <v>2</v>
      </c>
      <c r="B202" t="s">
        <v>14</v>
      </c>
      <c r="C202" t="s">
        <v>25</v>
      </c>
      <c r="D202">
        <v>3653412</v>
      </c>
      <c r="E202" s="1">
        <f t="shared" si="6"/>
        <v>4.1633638720893554E-2</v>
      </c>
      <c r="F202" s="1">
        <f t="shared" si="7"/>
        <v>2.3969909386219866E-2</v>
      </c>
    </row>
    <row r="203" spans="1:6" x14ac:dyDescent="0.3">
      <c r="A203" t="s">
        <v>3</v>
      </c>
      <c r="B203" t="s">
        <v>14</v>
      </c>
      <c r="C203" t="s">
        <v>25</v>
      </c>
      <c r="D203">
        <v>3607454</v>
      </c>
      <c r="E203" s="1">
        <f t="shared" si="6"/>
        <v>3.3805003245509113E-2</v>
      </c>
      <c r="F203" s="1">
        <f t="shared" si="7"/>
        <v>-1.2579473653669501E-2</v>
      </c>
    </row>
    <row r="204" spans="1:6" x14ac:dyDescent="0.3">
      <c r="A204" t="s">
        <v>4</v>
      </c>
      <c r="B204" t="s">
        <v>14</v>
      </c>
      <c r="C204" t="s">
        <v>25</v>
      </c>
      <c r="D204">
        <v>4098875</v>
      </c>
      <c r="E204" s="1">
        <f t="shared" si="6"/>
        <v>3.6487315700054757E-2</v>
      </c>
      <c r="F204" s="1">
        <f t="shared" si="7"/>
        <v>0.1362237744403671</v>
      </c>
    </row>
    <row r="205" spans="1:6" x14ac:dyDescent="0.3">
      <c r="A205" t="s">
        <v>5</v>
      </c>
      <c r="B205" t="s">
        <v>14</v>
      </c>
      <c r="C205" t="s">
        <v>25</v>
      </c>
      <c r="D205">
        <v>4196760</v>
      </c>
      <c r="E205" s="1">
        <f t="shared" si="6"/>
        <v>3.5529396567897678E-2</v>
      </c>
      <c r="F205" s="1">
        <f t="shared" si="7"/>
        <v>2.3880942941660821E-2</v>
      </c>
    </row>
    <row r="206" spans="1:6" x14ac:dyDescent="0.3">
      <c r="A206" t="s">
        <v>6</v>
      </c>
      <c r="B206" t="s">
        <v>14</v>
      </c>
      <c r="C206" t="s">
        <v>25</v>
      </c>
      <c r="D206">
        <v>4373690</v>
      </c>
      <c r="E206" s="1">
        <f t="shared" si="6"/>
        <v>3.5147637128654645E-2</v>
      </c>
      <c r="F206" s="1">
        <f t="shared" si="7"/>
        <v>4.2158712911865341E-2</v>
      </c>
    </row>
    <row r="207" spans="1:6" x14ac:dyDescent="0.3">
      <c r="A207" t="s">
        <v>7</v>
      </c>
      <c r="B207" t="s">
        <v>14</v>
      </c>
      <c r="C207" t="s">
        <v>25</v>
      </c>
      <c r="D207">
        <v>4472612</v>
      </c>
      <c r="E207" s="1">
        <f t="shared" si="6"/>
        <v>3.6533389718182652E-2</v>
      </c>
      <c r="F207" s="1">
        <f t="shared" si="7"/>
        <v>2.2617515187404687E-2</v>
      </c>
    </row>
    <row r="208" spans="1:6" x14ac:dyDescent="0.3">
      <c r="A208" t="s">
        <v>8</v>
      </c>
      <c r="B208" t="s">
        <v>14</v>
      </c>
      <c r="C208" t="s">
        <v>25</v>
      </c>
      <c r="D208">
        <v>4558240</v>
      </c>
      <c r="E208" s="1">
        <f t="shared" si="6"/>
        <v>3.3959445839931005E-2</v>
      </c>
      <c r="F208" s="1">
        <f t="shared" si="7"/>
        <v>1.9144964955600887E-2</v>
      </c>
    </row>
    <row r="209" spans="1:6" x14ac:dyDescent="0.3">
      <c r="A209" t="s">
        <v>9</v>
      </c>
      <c r="B209" t="s">
        <v>14</v>
      </c>
      <c r="C209" t="s">
        <v>25</v>
      </c>
      <c r="D209">
        <v>4901989</v>
      </c>
      <c r="E209" s="1">
        <f t="shared" si="6"/>
        <v>3.3122915855611196E-2</v>
      </c>
      <c r="F209" s="1">
        <f t="shared" si="7"/>
        <v>7.5412659271999721E-2</v>
      </c>
    </row>
    <row r="210" spans="1:6" x14ac:dyDescent="0.3">
      <c r="A210" t="s">
        <v>10</v>
      </c>
      <c r="B210" t="s">
        <v>14</v>
      </c>
      <c r="C210" t="s">
        <v>25</v>
      </c>
      <c r="D210">
        <v>5667293</v>
      </c>
      <c r="E210" s="1">
        <f t="shared" si="6"/>
        <v>3.464093144581578E-2</v>
      </c>
      <c r="F210" s="1">
        <f t="shared" si="7"/>
        <v>0.15612111736684844</v>
      </c>
    </row>
    <row r="211" spans="1:6" x14ac:dyDescent="0.3">
      <c r="A211" t="s">
        <v>11</v>
      </c>
      <c r="B211" t="s">
        <v>14</v>
      </c>
      <c r="C211" t="s">
        <v>25</v>
      </c>
      <c r="D211">
        <v>6140850</v>
      </c>
      <c r="E211" s="1">
        <f t="shared" si="6"/>
        <v>3.3444005323592242E-2</v>
      </c>
      <c r="F211" s="1">
        <f t="shared" si="7"/>
        <v>8.3559646554360253E-2</v>
      </c>
    </row>
    <row r="212" spans="1:6" x14ac:dyDescent="0.3">
      <c r="A212" t="s">
        <v>1</v>
      </c>
      <c r="B212" t="s">
        <v>14</v>
      </c>
      <c r="C212" t="s">
        <v>26</v>
      </c>
      <c r="D212">
        <v>8763582</v>
      </c>
      <c r="E212" s="1">
        <f t="shared" si="6"/>
        <v>0.12611022294426791</v>
      </c>
      <c r="F212" s="1" t="str">
        <f t="shared" si="7"/>
        <v/>
      </c>
    </row>
    <row r="213" spans="1:6" x14ac:dyDescent="0.3">
      <c r="A213" t="s">
        <v>16</v>
      </c>
      <c r="B213" t="s">
        <v>14</v>
      </c>
      <c r="C213" t="s">
        <v>26</v>
      </c>
      <c r="D213">
        <v>9522404</v>
      </c>
      <c r="E213" s="1">
        <f t="shared" si="6"/>
        <v>0.12011937507525276</v>
      </c>
      <c r="F213" s="1">
        <f t="shared" si="7"/>
        <v>8.6588109747817735E-2</v>
      </c>
    </row>
    <row r="214" spans="1:6" x14ac:dyDescent="0.3">
      <c r="A214" t="s">
        <v>17</v>
      </c>
      <c r="B214" t="s">
        <v>14</v>
      </c>
      <c r="C214" t="s">
        <v>26</v>
      </c>
      <c r="D214">
        <v>11377466</v>
      </c>
      <c r="E214" s="1">
        <f t="shared" si="6"/>
        <v>0.1254931224379307</v>
      </c>
      <c r="F214" s="1">
        <f t="shared" si="7"/>
        <v>0.19481026009818528</v>
      </c>
    </row>
    <row r="215" spans="1:6" x14ac:dyDescent="0.3">
      <c r="A215" t="s">
        <v>18</v>
      </c>
      <c r="B215" t="s">
        <v>14</v>
      </c>
      <c r="C215" t="s">
        <v>26</v>
      </c>
      <c r="D215">
        <v>13123456</v>
      </c>
      <c r="E215" s="1">
        <f t="shared" si="6"/>
        <v>0.13019411761490401</v>
      </c>
      <c r="F215" s="1">
        <f t="shared" si="7"/>
        <v>0.15346035751721868</v>
      </c>
    </row>
    <row r="216" spans="1:6" x14ac:dyDescent="0.3">
      <c r="A216" t="s">
        <v>2</v>
      </c>
      <c r="B216" t="s">
        <v>14</v>
      </c>
      <c r="C216" t="s">
        <v>26</v>
      </c>
      <c r="D216">
        <v>11805778</v>
      </c>
      <c r="E216" s="1">
        <f t="shared" si="6"/>
        <v>0.13453656364819333</v>
      </c>
      <c r="F216" s="1">
        <f t="shared" si="7"/>
        <v>-0.10040632589464239</v>
      </c>
    </row>
    <row r="217" spans="1:6" x14ac:dyDescent="0.3">
      <c r="A217" t="s">
        <v>3</v>
      </c>
      <c r="B217" t="s">
        <v>14</v>
      </c>
      <c r="C217" t="s">
        <v>26</v>
      </c>
      <c r="D217">
        <v>17352921</v>
      </c>
      <c r="E217" s="1">
        <f t="shared" si="6"/>
        <v>0.1626120667717629</v>
      </c>
      <c r="F217" s="1">
        <f t="shared" si="7"/>
        <v>0.46986678895706829</v>
      </c>
    </row>
    <row r="218" spans="1:6" x14ac:dyDescent="0.3">
      <c r="A218" t="s">
        <v>4</v>
      </c>
      <c r="B218" t="s">
        <v>14</v>
      </c>
      <c r="C218" t="s">
        <v>26</v>
      </c>
      <c r="D218">
        <v>15454385</v>
      </c>
      <c r="E218" s="1">
        <f t="shared" si="6"/>
        <v>0.13757165672170796</v>
      </c>
      <c r="F218" s="1">
        <f t="shared" si="7"/>
        <v>-0.10940728653118401</v>
      </c>
    </row>
    <row r="219" spans="1:6" x14ac:dyDescent="0.3">
      <c r="A219" t="s">
        <v>5</v>
      </c>
      <c r="B219" t="s">
        <v>14</v>
      </c>
      <c r="C219" t="s">
        <v>26</v>
      </c>
      <c r="D219">
        <v>14555129</v>
      </c>
      <c r="E219" s="1">
        <f t="shared" si="6"/>
        <v>0.12322242642846098</v>
      </c>
      <c r="F219" s="1">
        <f t="shared" si="7"/>
        <v>-5.8187757067007198E-2</v>
      </c>
    </row>
    <row r="220" spans="1:6" x14ac:dyDescent="0.3">
      <c r="A220" t="s">
        <v>6</v>
      </c>
      <c r="B220" t="s">
        <v>14</v>
      </c>
      <c r="C220" t="s">
        <v>26</v>
      </c>
      <c r="D220">
        <v>14947238</v>
      </c>
      <c r="E220" s="1">
        <f t="shared" si="6"/>
        <v>0.120118274797628</v>
      </c>
      <c r="F220" s="1">
        <f t="shared" si="7"/>
        <v>2.6939575733062895E-2</v>
      </c>
    </row>
    <row r="221" spans="1:6" x14ac:dyDescent="0.3">
      <c r="A221" t="s">
        <v>7</v>
      </c>
      <c r="B221" t="s">
        <v>14</v>
      </c>
      <c r="C221" t="s">
        <v>26</v>
      </c>
      <c r="D221">
        <v>15283535</v>
      </c>
      <c r="E221" s="1">
        <f t="shared" si="6"/>
        <v>0.12483965531248511</v>
      </c>
      <c r="F221" s="1">
        <f t="shared" si="7"/>
        <v>2.2498939268913762E-2</v>
      </c>
    </row>
    <row r="222" spans="1:6" x14ac:dyDescent="0.3">
      <c r="A222" t="s">
        <v>8</v>
      </c>
      <c r="B222" t="s">
        <v>14</v>
      </c>
      <c r="C222" t="s">
        <v>26</v>
      </c>
      <c r="D222">
        <v>17101511</v>
      </c>
      <c r="E222" s="1">
        <f t="shared" si="6"/>
        <v>0.12740834984236993</v>
      </c>
      <c r="F222" s="1">
        <f t="shared" si="7"/>
        <v>0.11894996805385664</v>
      </c>
    </row>
    <row r="223" spans="1:6" x14ac:dyDescent="0.3">
      <c r="A223" t="s">
        <v>9</v>
      </c>
      <c r="B223" t="s">
        <v>14</v>
      </c>
      <c r="C223" t="s">
        <v>26</v>
      </c>
      <c r="D223">
        <v>16970929</v>
      </c>
      <c r="E223" s="1">
        <f t="shared" si="6"/>
        <v>0.11467317720593659</v>
      </c>
      <c r="F223" s="1">
        <f t="shared" si="7"/>
        <v>-7.6356995589454057E-3</v>
      </c>
    </row>
    <row r="224" spans="1:6" x14ac:dyDescent="0.3">
      <c r="A224" t="s">
        <v>10</v>
      </c>
      <c r="B224" t="s">
        <v>14</v>
      </c>
      <c r="C224" t="s">
        <v>26</v>
      </c>
      <c r="D224">
        <v>18646267</v>
      </c>
      <c r="E224" s="1">
        <f t="shared" si="6"/>
        <v>0.11397400079144965</v>
      </c>
      <c r="F224" s="1">
        <f t="shared" si="7"/>
        <v>9.8718107889084916E-2</v>
      </c>
    </row>
    <row r="225" spans="1:6" x14ac:dyDescent="0.3">
      <c r="A225" t="s">
        <v>11</v>
      </c>
      <c r="B225" t="s">
        <v>14</v>
      </c>
      <c r="C225" t="s">
        <v>26</v>
      </c>
      <c r="D225">
        <v>19282387</v>
      </c>
      <c r="E225" s="1">
        <f t="shared" si="6"/>
        <v>0.10501481936206973</v>
      </c>
      <c r="F225" s="1">
        <f t="shared" si="7"/>
        <v>3.4115139507548617E-2</v>
      </c>
    </row>
    <row r="226" spans="1:6" x14ac:dyDescent="0.3">
      <c r="A226" t="s">
        <v>1</v>
      </c>
      <c r="B226" t="s">
        <v>14</v>
      </c>
      <c r="C226" t="s">
        <v>27</v>
      </c>
      <c r="D226">
        <v>653517</v>
      </c>
      <c r="E226" s="1">
        <f t="shared" si="6"/>
        <v>9.4042795021338447E-3</v>
      </c>
      <c r="F226" s="1" t="str">
        <f t="shared" si="7"/>
        <v/>
      </c>
    </row>
    <row r="227" spans="1:6" x14ac:dyDescent="0.3">
      <c r="A227" t="s">
        <v>16</v>
      </c>
      <c r="B227" t="s">
        <v>14</v>
      </c>
      <c r="C227" t="s">
        <v>27</v>
      </c>
      <c r="D227">
        <v>688795</v>
      </c>
      <c r="E227" s="1">
        <f t="shared" si="6"/>
        <v>8.68873290347256E-3</v>
      </c>
      <c r="F227" s="1">
        <f t="shared" si="7"/>
        <v>5.3981763290013876E-2</v>
      </c>
    </row>
    <row r="228" spans="1:6" x14ac:dyDescent="0.3">
      <c r="A228" t="s">
        <v>17</v>
      </c>
      <c r="B228" t="s">
        <v>14</v>
      </c>
      <c r="C228" t="s">
        <v>27</v>
      </c>
      <c r="D228">
        <v>868920</v>
      </c>
      <c r="E228" s="1">
        <f t="shared" si="6"/>
        <v>9.5841625849522865E-3</v>
      </c>
      <c r="F228" s="1">
        <f t="shared" si="7"/>
        <v>0.26150741512351278</v>
      </c>
    </row>
    <row r="229" spans="1:6" x14ac:dyDescent="0.3">
      <c r="A229" t="s">
        <v>18</v>
      </c>
      <c r="B229" t="s">
        <v>14</v>
      </c>
      <c r="C229" t="s">
        <v>27</v>
      </c>
      <c r="D229">
        <v>1183943</v>
      </c>
      <c r="E229" s="1">
        <f t="shared" si="6"/>
        <v>1.1745565664360235E-2</v>
      </c>
      <c r="F229" s="1">
        <f t="shared" si="7"/>
        <v>0.36254545873037797</v>
      </c>
    </row>
    <row r="230" spans="1:6" x14ac:dyDescent="0.3">
      <c r="A230" t="s">
        <v>2</v>
      </c>
      <c r="B230" t="s">
        <v>14</v>
      </c>
      <c r="C230" t="s">
        <v>27</v>
      </c>
      <c r="D230">
        <v>1213638</v>
      </c>
      <c r="E230" s="1">
        <f t="shared" si="6"/>
        <v>1.3830404572478498E-2</v>
      </c>
      <c r="F230" s="1">
        <f t="shared" si="7"/>
        <v>2.5081443954649844E-2</v>
      </c>
    </row>
    <row r="231" spans="1:6" x14ac:dyDescent="0.3">
      <c r="A231" t="s">
        <v>3</v>
      </c>
      <c r="B231" t="s">
        <v>14</v>
      </c>
      <c r="C231" t="s">
        <v>27</v>
      </c>
      <c r="D231">
        <v>1329085</v>
      </c>
      <c r="E231" s="1">
        <f t="shared" si="6"/>
        <v>1.24546904100669E-2</v>
      </c>
      <c r="F231" s="1">
        <f t="shared" si="7"/>
        <v>9.5124740655780388E-2</v>
      </c>
    </row>
    <row r="232" spans="1:6" x14ac:dyDescent="0.3">
      <c r="A232" t="s">
        <v>4</v>
      </c>
      <c r="B232" t="s">
        <v>14</v>
      </c>
      <c r="C232" t="s">
        <v>27</v>
      </c>
      <c r="D232">
        <v>2735837</v>
      </c>
      <c r="E232" s="1">
        <f t="shared" si="6"/>
        <v>2.4353840583792065E-2</v>
      </c>
      <c r="F232" s="1">
        <f t="shared" si="7"/>
        <v>1.0584364431168811</v>
      </c>
    </row>
    <row r="233" spans="1:6" x14ac:dyDescent="0.3">
      <c r="A233" t="s">
        <v>5</v>
      </c>
      <c r="B233" t="s">
        <v>14</v>
      </c>
      <c r="C233" t="s">
        <v>27</v>
      </c>
      <c r="D233">
        <v>2628885</v>
      </c>
      <c r="E233" s="1">
        <f t="shared" si="6"/>
        <v>2.2255906388832739E-2</v>
      </c>
      <c r="F233" s="1">
        <f t="shared" si="7"/>
        <v>-3.9092972278684732E-2</v>
      </c>
    </row>
    <row r="234" spans="1:6" x14ac:dyDescent="0.3">
      <c r="A234" t="s">
        <v>6</v>
      </c>
      <c r="B234" t="s">
        <v>14</v>
      </c>
      <c r="C234" t="s">
        <v>27</v>
      </c>
      <c r="D234">
        <v>1853966</v>
      </c>
      <c r="E234" s="1">
        <f t="shared" si="6"/>
        <v>1.4898752361704496E-2</v>
      </c>
      <c r="F234" s="1">
        <f t="shared" si="7"/>
        <v>-0.2947709770492053</v>
      </c>
    </row>
    <row r="235" spans="1:6" x14ac:dyDescent="0.3">
      <c r="A235" t="s">
        <v>7</v>
      </c>
      <c r="B235" t="s">
        <v>14</v>
      </c>
      <c r="C235" t="s">
        <v>27</v>
      </c>
      <c r="D235">
        <v>1892225</v>
      </c>
      <c r="E235" s="1">
        <f t="shared" si="6"/>
        <v>1.5456157019542085E-2</v>
      </c>
      <c r="F235" s="1">
        <f t="shared" si="7"/>
        <v>2.0636300773584845E-2</v>
      </c>
    </row>
    <row r="236" spans="1:6" x14ac:dyDescent="0.3">
      <c r="A236" t="s">
        <v>8</v>
      </c>
      <c r="B236" t="s">
        <v>14</v>
      </c>
      <c r="C236" t="s">
        <v>27</v>
      </c>
      <c r="D236">
        <v>1459327</v>
      </c>
      <c r="E236" s="1">
        <f t="shared" si="6"/>
        <v>1.087216474324498E-2</v>
      </c>
      <c r="F236" s="1">
        <f t="shared" si="7"/>
        <v>-0.22877723315144868</v>
      </c>
    </row>
    <row r="237" spans="1:6" x14ac:dyDescent="0.3">
      <c r="A237" t="s">
        <v>9</v>
      </c>
      <c r="B237" t="s">
        <v>14</v>
      </c>
      <c r="C237" t="s">
        <v>27</v>
      </c>
      <c r="D237">
        <v>2070356</v>
      </c>
      <c r="E237" s="1">
        <f t="shared" si="6"/>
        <v>1.3989469902759833E-2</v>
      </c>
      <c r="F237" s="1">
        <f t="shared" si="7"/>
        <v>0.41870601996673812</v>
      </c>
    </row>
    <row r="238" spans="1:6" x14ac:dyDescent="0.3">
      <c r="A238" t="s">
        <v>10</v>
      </c>
      <c r="B238" t="s">
        <v>14</v>
      </c>
      <c r="C238" t="s">
        <v>27</v>
      </c>
      <c r="D238">
        <v>2390194</v>
      </c>
      <c r="E238" s="1">
        <f t="shared" si="6"/>
        <v>1.4609893382290311E-2</v>
      </c>
      <c r="F238" s="1">
        <f t="shared" si="7"/>
        <v>0.15448454275496581</v>
      </c>
    </row>
    <row r="239" spans="1:6" x14ac:dyDescent="0.3">
      <c r="A239" t="s">
        <v>11</v>
      </c>
      <c r="B239" t="s">
        <v>14</v>
      </c>
      <c r="C239" t="s">
        <v>27</v>
      </c>
      <c r="D239">
        <v>2317775</v>
      </c>
      <c r="E239" s="1">
        <f t="shared" si="6"/>
        <v>1.2622956014051639E-2</v>
      </c>
      <c r="F239" s="1">
        <f t="shared" si="7"/>
        <v>-3.0298377453880313E-2</v>
      </c>
    </row>
    <row r="240" spans="1:6" x14ac:dyDescent="0.3">
      <c r="A240" t="s">
        <v>1</v>
      </c>
      <c r="B240" t="s">
        <v>14</v>
      </c>
      <c r="C240" t="s">
        <v>28</v>
      </c>
      <c r="D240">
        <v>4842104</v>
      </c>
      <c r="E240" s="1">
        <f t="shared" si="6"/>
        <v>6.9679135193729161E-2</v>
      </c>
      <c r="F240" s="1" t="str">
        <f t="shared" si="7"/>
        <v/>
      </c>
    </row>
    <row r="241" spans="1:6" x14ac:dyDescent="0.3">
      <c r="A241" t="s">
        <v>16</v>
      </c>
      <c r="B241" t="s">
        <v>14</v>
      </c>
      <c r="C241" t="s">
        <v>28</v>
      </c>
      <c r="D241">
        <v>5416838</v>
      </c>
      <c r="E241" s="1">
        <f t="shared" si="6"/>
        <v>6.8330139683622115E-2</v>
      </c>
      <c r="F241" s="1">
        <f t="shared" si="7"/>
        <v>0.11869509618132944</v>
      </c>
    </row>
    <row r="242" spans="1:6" x14ac:dyDescent="0.3">
      <c r="A242" t="s">
        <v>17</v>
      </c>
      <c r="B242" t="s">
        <v>14</v>
      </c>
      <c r="C242" t="s">
        <v>28</v>
      </c>
      <c r="D242">
        <v>6423573</v>
      </c>
      <c r="E242" s="1">
        <f t="shared" si="6"/>
        <v>7.0851825263901991E-2</v>
      </c>
      <c r="F242" s="1">
        <f t="shared" si="7"/>
        <v>0.18585289056087703</v>
      </c>
    </row>
    <row r="243" spans="1:6" x14ac:dyDescent="0.3">
      <c r="A243" t="s">
        <v>18</v>
      </c>
      <c r="B243" t="s">
        <v>14</v>
      </c>
      <c r="C243" t="s">
        <v>28</v>
      </c>
      <c r="D243">
        <v>7234567</v>
      </c>
      <c r="E243" s="1">
        <f t="shared" si="6"/>
        <v>7.1772105373074241E-2</v>
      </c>
      <c r="F243" s="1">
        <f t="shared" si="7"/>
        <v>0.12625278797329773</v>
      </c>
    </row>
    <row r="244" spans="1:6" x14ac:dyDescent="0.3">
      <c r="A244" t="s">
        <v>2</v>
      </c>
      <c r="B244" t="s">
        <v>14</v>
      </c>
      <c r="C244" t="s">
        <v>28</v>
      </c>
      <c r="D244">
        <v>7103295</v>
      </c>
      <c r="E244" s="1">
        <f t="shared" si="6"/>
        <v>8.0947896858588525E-2</v>
      </c>
      <c r="F244" s="1">
        <f t="shared" si="7"/>
        <v>-1.8145108062445202E-2</v>
      </c>
    </row>
    <row r="245" spans="1:6" x14ac:dyDescent="0.3">
      <c r="A245" t="s">
        <v>3</v>
      </c>
      <c r="B245" t="s">
        <v>14</v>
      </c>
      <c r="C245" t="s">
        <v>28</v>
      </c>
      <c r="D245">
        <v>7759114</v>
      </c>
      <c r="E245" s="1">
        <f t="shared" si="6"/>
        <v>7.2709693305105252E-2</v>
      </c>
      <c r="F245" s="1">
        <f t="shared" si="7"/>
        <v>9.2326026161098473E-2</v>
      </c>
    </row>
    <row r="246" spans="1:6" x14ac:dyDescent="0.3">
      <c r="A246" t="s">
        <v>4</v>
      </c>
      <c r="B246" t="s">
        <v>14</v>
      </c>
      <c r="C246" t="s">
        <v>28</v>
      </c>
      <c r="D246">
        <v>7858957</v>
      </c>
      <c r="E246" s="1">
        <f t="shared" si="6"/>
        <v>6.9958767986863526E-2</v>
      </c>
      <c r="F246" s="1">
        <f t="shared" si="7"/>
        <v>1.2867835167778176E-2</v>
      </c>
    </row>
    <row r="247" spans="1:6" x14ac:dyDescent="0.3">
      <c r="A247" t="s">
        <v>5</v>
      </c>
      <c r="B247" t="s">
        <v>14</v>
      </c>
      <c r="C247" t="s">
        <v>28</v>
      </c>
      <c r="D247">
        <v>8329598</v>
      </c>
      <c r="E247" s="1">
        <f t="shared" si="6"/>
        <v>7.0517635174078899E-2</v>
      </c>
      <c r="F247" s="1">
        <f t="shared" si="7"/>
        <v>5.9885936518039223E-2</v>
      </c>
    </row>
    <row r="248" spans="1:6" x14ac:dyDescent="0.3">
      <c r="A248" t="s">
        <v>6</v>
      </c>
      <c r="B248" t="s">
        <v>14</v>
      </c>
      <c r="C248" t="s">
        <v>28</v>
      </c>
      <c r="D248">
        <v>9095946</v>
      </c>
      <c r="E248" s="1">
        <f t="shared" si="6"/>
        <v>7.3096403574518937E-2</v>
      </c>
      <c r="F248" s="1">
        <f t="shared" si="7"/>
        <v>9.2002999424462023E-2</v>
      </c>
    </row>
    <row r="249" spans="1:6" x14ac:dyDescent="0.3">
      <c r="A249" t="s">
        <v>7</v>
      </c>
      <c r="B249" t="s">
        <v>14</v>
      </c>
      <c r="C249" t="s">
        <v>28</v>
      </c>
      <c r="D249">
        <v>7880285</v>
      </c>
      <c r="E249" s="1">
        <f t="shared" si="6"/>
        <v>6.4368096985687323E-2</v>
      </c>
      <c r="F249" s="1">
        <f t="shared" si="7"/>
        <v>-0.13364866062309516</v>
      </c>
    </row>
    <row r="250" spans="1:6" x14ac:dyDescent="0.3">
      <c r="A250" t="s">
        <v>8</v>
      </c>
      <c r="B250" t="s">
        <v>14</v>
      </c>
      <c r="C250" t="s">
        <v>28</v>
      </c>
      <c r="D250">
        <v>8371062</v>
      </c>
      <c r="E250" s="1">
        <f t="shared" si="6"/>
        <v>6.2365436355195106E-2</v>
      </c>
      <c r="F250" s="1">
        <f t="shared" si="7"/>
        <v>6.227909269778948E-2</v>
      </c>
    </row>
    <row r="251" spans="1:6" x14ac:dyDescent="0.3">
      <c r="A251" t="s">
        <v>9</v>
      </c>
      <c r="B251" t="s">
        <v>14</v>
      </c>
      <c r="C251" t="s">
        <v>28</v>
      </c>
      <c r="D251">
        <v>9328659</v>
      </c>
      <c r="E251" s="1">
        <f t="shared" si="6"/>
        <v>6.3034084144760444E-2</v>
      </c>
      <c r="F251" s="1">
        <f t="shared" si="7"/>
        <v>0.11439372925442434</v>
      </c>
    </row>
    <row r="252" spans="1:6" x14ac:dyDescent="0.3">
      <c r="A252" t="s">
        <v>10</v>
      </c>
      <c r="B252" t="s">
        <v>14</v>
      </c>
      <c r="C252" t="s">
        <v>28</v>
      </c>
      <c r="D252">
        <v>10124918</v>
      </c>
      <c r="E252" s="1">
        <f t="shared" si="6"/>
        <v>6.1887851983743601E-2</v>
      </c>
      <c r="F252" s="1">
        <f t="shared" si="7"/>
        <v>8.5356212505998993E-2</v>
      </c>
    </row>
    <row r="253" spans="1:6" x14ac:dyDescent="0.3">
      <c r="A253" t="s">
        <v>11</v>
      </c>
      <c r="B253" t="s">
        <v>14</v>
      </c>
      <c r="C253" t="s">
        <v>28</v>
      </c>
      <c r="D253">
        <v>11006542</v>
      </c>
      <c r="E253" s="1">
        <f t="shared" si="6"/>
        <v>5.9943305770755129E-2</v>
      </c>
      <c r="F253" s="1">
        <f t="shared" si="7"/>
        <v>8.7074680506054464E-2</v>
      </c>
    </row>
    <row r="254" spans="1:6" x14ac:dyDescent="0.3">
      <c r="A254" t="s">
        <v>1</v>
      </c>
      <c r="B254" t="s">
        <v>14</v>
      </c>
      <c r="C254" t="s">
        <v>29</v>
      </c>
      <c r="D254">
        <v>4234830</v>
      </c>
      <c r="E254" s="1">
        <f t="shared" si="6"/>
        <v>6.0940304481783142E-2</v>
      </c>
      <c r="F254" s="1" t="str">
        <f t="shared" si="7"/>
        <v/>
      </c>
    </row>
    <row r="255" spans="1:6" x14ac:dyDescent="0.3">
      <c r="A255" t="s">
        <v>16</v>
      </c>
      <c r="B255" t="s">
        <v>14</v>
      </c>
      <c r="C255" t="s">
        <v>29</v>
      </c>
      <c r="D255">
        <v>5058674</v>
      </c>
      <c r="E255" s="1">
        <f t="shared" si="6"/>
        <v>6.3812117149138925E-2</v>
      </c>
      <c r="F255" s="1">
        <f t="shared" si="7"/>
        <v>0.19454004056833452</v>
      </c>
    </row>
    <row r="256" spans="1:6" x14ac:dyDescent="0.3">
      <c r="A256" t="s">
        <v>17</v>
      </c>
      <c r="B256" t="s">
        <v>14</v>
      </c>
      <c r="C256" t="s">
        <v>29</v>
      </c>
      <c r="D256">
        <v>5483464</v>
      </c>
      <c r="E256" s="1">
        <f t="shared" si="6"/>
        <v>6.0482450058386053E-2</v>
      </c>
      <c r="F256" s="1">
        <f t="shared" si="7"/>
        <v>8.3972598352848982E-2</v>
      </c>
    </row>
    <row r="257" spans="1:6" x14ac:dyDescent="0.3">
      <c r="A257" t="s">
        <v>18</v>
      </c>
      <c r="B257" t="s">
        <v>14</v>
      </c>
      <c r="C257" t="s">
        <v>29</v>
      </c>
      <c r="D257">
        <v>5987654</v>
      </c>
      <c r="E257" s="1">
        <f t="shared" si="6"/>
        <v>5.940183204129694E-2</v>
      </c>
      <c r="F257" s="1">
        <f t="shared" si="7"/>
        <v>9.1947352987089906E-2</v>
      </c>
    </row>
    <row r="258" spans="1:6" x14ac:dyDescent="0.3">
      <c r="A258" t="s">
        <v>2</v>
      </c>
      <c r="B258" t="s">
        <v>14</v>
      </c>
      <c r="C258" t="s">
        <v>29</v>
      </c>
      <c r="D258">
        <v>5242176</v>
      </c>
      <c r="E258" s="1">
        <f t="shared" ref="E258:E309" si="8" xml:space="preserve"> D258 / SUMIFS(D:D, A:A, A258, B:B, B258)</f>
        <v>5.9738913020305102E-2</v>
      </c>
      <c r="F258" s="1">
        <f t="shared" si="7"/>
        <v>-0.12450251801456798</v>
      </c>
    </row>
    <row r="259" spans="1:6" x14ac:dyDescent="0.3">
      <c r="A259" t="s">
        <v>3</v>
      </c>
      <c r="B259" t="s">
        <v>14</v>
      </c>
      <c r="C259" t="s">
        <v>29</v>
      </c>
      <c r="D259">
        <v>5806893</v>
      </c>
      <c r="E259" s="1">
        <f t="shared" si="8"/>
        <v>5.4415672857179645E-2</v>
      </c>
      <c r="F259" s="1">
        <f t="shared" ref="F259:F309" si="9">IF(AND(B259=B258, C259=C258), (D259-D258)/D258, "")</f>
        <v>0.10772568490642054</v>
      </c>
    </row>
    <row r="260" spans="1:6" x14ac:dyDescent="0.3">
      <c r="A260" t="s">
        <v>4</v>
      </c>
      <c r="B260" t="s">
        <v>14</v>
      </c>
      <c r="C260" t="s">
        <v>29</v>
      </c>
      <c r="D260">
        <v>6755547</v>
      </c>
      <c r="E260" s="1">
        <f t="shared" si="8"/>
        <v>6.0136446248191956E-2</v>
      </c>
      <c r="F260" s="1">
        <f t="shared" si="9"/>
        <v>0.16336688139423269</v>
      </c>
    </row>
    <row r="261" spans="1:6" x14ac:dyDescent="0.3">
      <c r="A261" t="s">
        <v>5</v>
      </c>
      <c r="B261" t="s">
        <v>14</v>
      </c>
      <c r="C261" t="s">
        <v>29</v>
      </c>
      <c r="D261">
        <v>7265410</v>
      </c>
      <c r="E261" s="1">
        <f t="shared" si="8"/>
        <v>6.150831429921403E-2</v>
      </c>
      <c r="F261" s="1">
        <f t="shared" si="9"/>
        <v>7.5473237030250842E-2</v>
      </c>
    </row>
    <row r="262" spans="1:6" x14ac:dyDescent="0.3">
      <c r="A262" t="s">
        <v>6</v>
      </c>
      <c r="B262" t="s">
        <v>14</v>
      </c>
      <c r="C262" t="s">
        <v>29</v>
      </c>
      <c r="D262">
        <v>7743150</v>
      </c>
      <c r="E262" s="1">
        <f t="shared" si="8"/>
        <v>6.2225129451959835E-2</v>
      </c>
      <c r="F262" s="1">
        <f t="shared" si="9"/>
        <v>6.5755408160035014E-2</v>
      </c>
    </row>
    <row r="263" spans="1:6" x14ac:dyDescent="0.3">
      <c r="A263" t="s">
        <v>7</v>
      </c>
      <c r="B263" t="s">
        <v>14</v>
      </c>
      <c r="C263" t="s">
        <v>29</v>
      </c>
      <c r="D263">
        <v>7416215</v>
      </c>
      <c r="E263" s="1">
        <f t="shared" si="8"/>
        <v>6.0577459620649393E-2</v>
      </c>
      <c r="F263" s="1">
        <f t="shared" si="9"/>
        <v>-4.2222480515035868E-2</v>
      </c>
    </row>
    <row r="264" spans="1:6" x14ac:dyDescent="0.3">
      <c r="A264" t="s">
        <v>8</v>
      </c>
      <c r="B264" t="s">
        <v>14</v>
      </c>
      <c r="C264" t="s">
        <v>29</v>
      </c>
      <c r="D264">
        <v>5197610</v>
      </c>
      <c r="E264" s="1">
        <f t="shared" si="8"/>
        <v>3.8722830586385051E-2</v>
      </c>
      <c r="F264" s="1">
        <f t="shared" si="9"/>
        <v>-0.29915597107149672</v>
      </c>
    </row>
    <row r="265" spans="1:6" x14ac:dyDescent="0.3">
      <c r="A265" t="s">
        <v>9</v>
      </c>
      <c r="B265" t="s">
        <v>14</v>
      </c>
      <c r="C265" t="s">
        <v>29</v>
      </c>
      <c r="D265">
        <v>5704364</v>
      </c>
      <c r="E265" s="1">
        <f t="shared" si="8"/>
        <v>3.8544592568807823E-2</v>
      </c>
      <c r="F265" s="1">
        <f t="shared" si="9"/>
        <v>9.7497503660336188E-2</v>
      </c>
    </row>
    <row r="266" spans="1:6" x14ac:dyDescent="0.3">
      <c r="A266" t="s">
        <v>10</v>
      </c>
      <c r="B266" t="s">
        <v>14</v>
      </c>
      <c r="C266" t="s">
        <v>29</v>
      </c>
      <c r="D266">
        <v>6308743</v>
      </c>
      <c r="E266" s="1">
        <f t="shared" si="8"/>
        <v>3.8561749634661593E-2</v>
      </c>
      <c r="F266" s="1">
        <f t="shared" si="9"/>
        <v>0.10595028648241943</v>
      </c>
    </row>
    <row r="267" spans="1:6" x14ac:dyDescent="0.3">
      <c r="A267" t="s">
        <v>11</v>
      </c>
      <c r="B267" t="s">
        <v>14</v>
      </c>
      <c r="C267" t="s">
        <v>29</v>
      </c>
      <c r="D267">
        <v>7539475</v>
      </c>
      <c r="E267" s="1">
        <f t="shared" si="8"/>
        <v>4.1061130305591345E-2</v>
      </c>
      <c r="F267" s="1">
        <f t="shared" si="9"/>
        <v>0.19508355309449124</v>
      </c>
    </row>
    <row r="268" spans="1:6" x14ac:dyDescent="0.3">
      <c r="A268" t="s">
        <v>1</v>
      </c>
      <c r="B268" t="s">
        <v>14</v>
      </c>
      <c r="C268" t="s">
        <v>30</v>
      </c>
      <c r="D268">
        <v>9745417</v>
      </c>
      <c r="E268" s="1">
        <f t="shared" si="8"/>
        <v>0.14023908380783776</v>
      </c>
      <c r="F268" s="1" t="str">
        <f t="shared" si="9"/>
        <v/>
      </c>
    </row>
    <row r="269" spans="1:6" x14ac:dyDescent="0.3">
      <c r="A269" t="s">
        <v>16</v>
      </c>
      <c r="B269" t="s">
        <v>14</v>
      </c>
      <c r="C269" t="s">
        <v>30</v>
      </c>
      <c r="D269">
        <v>11527819</v>
      </c>
      <c r="E269" s="1">
        <f t="shared" si="8"/>
        <v>0.14541647406060751</v>
      </c>
      <c r="F269" s="1">
        <f t="shared" si="9"/>
        <v>0.18289643224091898</v>
      </c>
    </row>
    <row r="270" spans="1:6" x14ac:dyDescent="0.3">
      <c r="A270" t="s">
        <v>17</v>
      </c>
      <c r="B270" t="s">
        <v>14</v>
      </c>
      <c r="C270" t="s">
        <v>30</v>
      </c>
      <c r="D270">
        <v>13018473</v>
      </c>
      <c r="E270" s="1">
        <f t="shared" si="8"/>
        <v>0.14359338240552819</v>
      </c>
      <c r="F270" s="1">
        <f t="shared" si="9"/>
        <v>0.12930928218078372</v>
      </c>
    </row>
    <row r="271" spans="1:6" x14ac:dyDescent="0.3">
      <c r="A271" t="s">
        <v>18</v>
      </c>
      <c r="B271" t="s">
        <v>14</v>
      </c>
      <c r="C271" t="s">
        <v>30</v>
      </c>
      <c r="D271">
        <v>14567890</v>
      </c>
      <c r="E271" s="1">
        <f t="shared" si="8"/>
        <v>0.14452394125914578</v>
      </c>
      <c r="F271" s="1">
        <f t="shared" si="9"/>
        <v>0.11901680020383343</v>
      </c>
    </row>
    <row r="272" spans="1:6" x14ac:dyDescent="0.3">
      <c r="A272" t="s">
        <v>2</v>
      </c>
      <c r="B272" t="s">
        <v>14</v>
      </c>
      <c r="C272" t="s">
        <v>30</v>
      </c>
      <c r="D272">
        <v>12173911</v>
      </c>
      <c r="E272" s="1">
        <f t="shared" si="8"/>
        <v>0.13873174238063268</v>
      </c>
      <c r="F272" s="1">
        <f t="shared" si="9"/>
        <v>-0.16433258351072119</v>
      </c>
    </row>
    <row r="273" spans="1:6" x14ac:dyDescent="0.3">
      <c r="A273" t="s">
        <v>3</v>
      </c>
      <c r="B273" t="s">
        <v>14</v>
      </c>
      <c r="C273" t="s">
        <v>30</v>
      </c>
      <c r="D273">
        <v>21401769</v>
      </c>
      <c r="E273" s="1">
        <f t="shared" si="8"/>
        <v>0.20055331835267651</v>
      </c>
      <c r="F273" s="1">
        <f t="shared" si="9"/>
        <v>0.75800274866474715</v>
      </c>
    </row>
    <row r="274" spans="1:6" x14ac:dyDescent="0.3">
      <c r="A274" t="s">
        <v>4</v>
      </c>
      <c r="B274" t="s">
        <v>14</v>
      </c>
      <c r="C274" t="s">
        <v>30</v>
      </c>
      <c r="D274">
        <v>23477848</v>
      </c>
      <c r="E274" s="1">
        <f t="shared" si="8"/>
        <v>0.20899482222168259</v>
      </c>
      <c r="F274" s="1">
        <f t="shared" si="9"/>
        <v>9.7005018603835966E-2</v>
      </c>
    </row>
    <row r="275" spans="1:6" x14ac:dyDescent="0.3">
      <c r="A275" t="s">
        <v>5</v>
      </c>
      <c r="B275" t="s">
        <v>14</v>
      </c>
      <c r="C275" t="s">
        <v>30</v>
      </c>
      <c r="D275">
        <v>25512504</v>
      </c>
      <c r="E275" s="1">
        <f t="shared" si="8"/>
        <v>0.21598658776200588</v>
      </c>
      <c r="F275" s="1">
        <f t="shared" si="9"/>
        <v>8.6662798055426551E-2</v>
      </c>
    </row>
    <row r="276" spans="1:6" x14ac:dyDescent="0.3">
      <c r="A276" t="s">
        <v>6</v>
      </c>
      <c r="B276" t="s">
        <v>14</v>
      </c>
      <c r="C276" t="s">
        <v>30</v>
      </c>
      <c r="D276">
        <v>28045250</v>
      </c>
      <c r="E276" s="1">
        <f t="shared" si="8"/>
        <v>0.22537588859347638</v>
      </c>
      <c r="F276" s="1">
        <f t="shared" si="9"/>
        <v>9.9274692911366133E-2</v>
      </c>
    </row>
    <row r="277" spans="1:6" x14ac:dyDescent="0.3">
      <c r="A277" t="s">
        <v>7</v>
      </c>
      <c r="B277" t="s">
        <v>14</v>
      </c>
      <c r="C277" t="s">
        <v>30</v>
      </c>
      <c r="D277">
        <v>30414326</v>
      </c>
      <c r="E277" s="1">
        <f t="shared" si="8"/>
        <v>0.24843166024100799</v>
      </c>
      <c r="F277" s="1">
        <f t="shared" si="9"/>
        <v>8.4473342188071066E-2</v>
      </c>
    </row>
    <row r="278" spans="1:6" x14ac:dyDescent="0.3">
      <c r="A278" t="s">
        <v>8</v>
      </c>
      <c r="B278" t="s">
        <v>14</v>
      </c>
      <c r="C278" t="s">
        <v>30</v>
      </c>
      <c r="D278">
        <v>34030193</v>
      </c>
      <c r="E278" s="1">
        <f t="shared" si="8"/>
        <v>0.25352910248383131</v>
      </c>
      <c r="F278" s="1">
        <f t="shared" si="9"/>
        <v>0.11888696793741213</v>
      </c>
    </row>
    <row r="279" spans="1:6" x14ac:dyDescent="0.3">
      <c r="A279" t="s">
        <v>9</v>
      </c>
      <c r="B279" t="s">
        <v>14</v>
      </c>
      <c r="C279" t="s">
        <v>30</v>
      </c>
      <c r="D279">
        <v>40325033</v>
      </c>
      <c r="E279" s="1">
        <f t="shared" si="8"/>
        <v>0.27247769730485821</v>
      </c>
      <c r="F279" s="1">
        <f t="shared" si="9"/>
        <v>0.18497808695942453</v>
      </c>
    </row>
    <row r="280" spans="1:6" x14ac:dyDescent="0.3">
      <c r="A280" t="s">
        <v>10</v>
      </c>
      <c r="B280" t="s">
        <v>14</v>
      </c>
      <c r="C280" t="s">
        <v>30</v>
      </c>
      <c r="D280">
        <v>45295756</v>
      </c>
      <c r="E280" s="1">
        <f t="shared" si="8"/>
        <v>0.27686713539998703</v>
      </c>
      <c r="F280" s="1">
        <f t="shared" si="9"/>
        <v>0.12326643353273883</v>
      </c>
    </row>
    <row r="281" spans="1:6" x14ac:dyDescent="0.3">
      <c r="A281" t="s">
        <v>11</v>
      </c>
      <c r="B281" t="s">
        <v>14</v>
      </c>
      <c r="C281" t="s">
        <v>30</v>
      </c>
      <c r="D281">
        <v>53389650</v>
      </c>
      <c r="E281" s="1">
        <f t="shared" si="8"/>
        <v>0.29076817359563034</v>
      </c>
      <c r="F281" s="1">
        <f t="shared" si="9"/>
        <v>0.17868989757009465</v>
      </c>
    </row>
    <row r="282" spans="1:6" x14ac:dyDescent="0.3">
      <c r="A282" t="s">
        <v>1</v>
      </c>
      <c r="B282" t="s">
        <v>14</v>
      </c>
      <c r="C282" t="s">
        <v>31</v>
      </c>
      <c r="D282">
        <v>6946588</v>
      </c>
      <c r="E282" s="1">
        <f t="shared" si="8"/>
        <v>9.9963206983397446E-2</v>
      </c>
      <c r="F282" s="1" t="str">
        <f t="shared" si="9"/>
        <v/>
      </c>
    </row>
    <row r="283" spans="1:6" x14ac:dyDescent="0.3">
      <c r="A283" t="s">
        <v>16</v>
      </c>
      <c r="B283" t="s">
        <v>14</v>
      </c>
      <c r="C283" t="s">
        <v>31</v>
      </c>
      <c r="D283">
        <v>7472500</v>
      </c>
      <c r="E283" s="1">
        <f t="shared" si="8"/>
        <v>9.4261074225565969E-2</v>
      </c>
      <c r="F283" s="1">
        <f t="shared" si="9"/>
        <v>7.5707959072857059E-2</v>
      </c>
    </row>
    <row r="284" spans="1:6" x14ac:dyDescent="0.3">
      <c r="A284" t="s">
        <v>17</v>
      </c>
      <c r="B284" t="s">
        <v>14</v>
      </c>
      <c r="C284" t="s">
        <v>31</v>
      </c>
      <c r="D284">
        <v>8669015</v>
      </c>
      <c r="E284" s="1">
        <f t="shared" si="8"/>
        <v>9.5618985880622093E-2</v>
      </c>
      <c r="F284" s="1">
        <f t="shared" si="9"/>
        <v>0.16012244897959182</v>
      </c>
    </row>
    <row r="285" spans="1:6" x14ac:dyDescent="0.3">
      <c r="A285" t="s">
        <v>18</v>
      </c>
      <c r="B285" t="s">
        <v>14</v>
      </c>
      <c r="C285" t="s">
        <v>31</v>
      </c>
      <c r="D285">
        <v>9543210</v>
      </c>
      <c r="E285" s="1">
        <f t="shared" si="8"/>
        <v>9.4675503553616383E-2</v>
      </c>
      <c r="F285" s="1">
        <f t="shared" si="9"/>
        <v>0.10084132972431124</v>
      </c>
    </row>
    <row r="286" spans="1:6" x14ac:dyDescent="0.3">
      <c r="A286" t="s">
        <v>2</v>
      </c>
      <c r="B286" t="s">
        <v>14</v>
      </c>
      <c r="C286" t="s">
        <v>31</v>
      </c>
      <c r="D286">
        <v>8944799</v>
      </c>
      <c r="E286" s="1">
        <f t="shared" si="8"/>
        <v>0.10193335161679273</v>
      </c>
      <c r="F286" s="1">
        <f t="shared" si="9"/>
        <v>-6.2705420922310212E-2</v>
      </c>
    </row>
    <row r="287" spans="1:6" x14ac:dyDescent="0.3">
      <c r="A287" t="s">
        <v>3</v>
      </c>
      <c r="B287" t="s">
        <v>14</v>
      </c>
      <c r="C287" t="s">
        <v>31</v>
      </c>
      <c r="D287">
        <v>9537001</v>
      </c>
      <c r="E287" s="1">
        <f t="shared" si="8"/>
        <v>8.9370051498209993E-2</v>
      </c>
      <c r="F287" s="1">
        <f t="shared" si="9"/>
        <v>6.6206294853579165E-2</v>
      </c>
    </row>
    <row r="288" spans="1:6" x14ac:dyDescent="0.3">
      <c r="A288" t="s">
        <v>4</v>
      </c>
      <c r="B288" t="s">
        <v>14</v>
      </c>
      <c r="C288" t="s">
        <v>31</v>
      </c>
      <c r="D288">
        <v>10242555</v>
      </c>
      <c r="E288" s="1">
        <f t="shared" si="8"/>
        <v>9.1177051717891949E-2</v>
      </c>
      <c r="F288" s="1">
        <f t="shared" si="9"/>
        <v>7.3980698963961519E-2</v>
      </c>
    </row>
    <row r="289" spans="1:6" x14ac:dyDescent="0.3">
      <c r="A289" t="s">
        <v>5</v>
      </c>
      <c r="B289" t="s">
        <v>14</v>
      </c>
      <c r="C289" t="s">
        <v>31</v>
      </c>
      <c r="D289">
        <v>10929187</v>
      </c>
      <c r="E289" s="1">
        <f t="shared" si="8"/>
        <v>9.2525524234817316E-2</v>
      </c>
      <c r="F289" s="1">
        <f t="shared" si="9"/>
        <v>6.7037179688075876E-2</v>
      </c>
    </row>
    <row r="290" spans="1:6" x14ac:dyDescent="0.3">
      <c r="A290" t="s">
        <v>6</v>
      </c>
      <c r="B290" t="s">
        <v>14</v>
      </c>
      <c r="C290" t="s">
        <v>31</v>
      </c>
      <c r="D290">
        <v>12036089</v>
      </c>
      <c r="E290" s="1">
        <f t="shared" si="8"/>
        <v>9.6723839279919649E-2</v>
      </c>
      <c r="F290" s="1">
        <f t="shared" si="9"/>
        <v>0.10127944557998687</v>
      </c>
    </row>
    <row r="291" spans="1:6" x14ac:dyDescent="0.3">
      <c r="A291" t="s">
        <v>7</v>
      </c>
      <c r="B291" t="s">
        <v>14</v>
      </c>
      <c r="C291" t="s">
        <v>31</v>
      </c>
      <c r="D291">
        <v>9943130</v>
      </c>
      <c r="E291" s="1">
        <f t="shared" si="8"/>
        <v>8.121791993326348E-2</v>
      </c>
      <c r="F291" s="1">
        <f t="shared" si="9"/>
        <v>-0.17389028944535057</v>
      </c>
    </row>
    <row r="292" spans="1:6" x14ac:dyDescent="0.3">
      <c r="A292" t="s">
        <v>8</v>
      </c>
      <c r="B292" t="s">
        <v>14</v>
      </c>
      <c r="C292" t="s">
        <v>31</v>
      </c>
      <c r="D292">
        <v>10843412</v>
      </c>
      <c r="E292" s="1">
        <f t="shared" si="8"/>
        <v>8.0784746422754822E-2</v>
      </c>
      <c r="F292" s="1">
        <f t="shared" si="9"/>
        <v>9.0543118716138682E-2</v>
      </c>
    </row>
    <row r="293" spans="1:6" x14ac:dyDescent="0.3">
      <c r="A293" t="s">
        <v>9</v>
      </c>
      <c r="B293" t="s">
        <v>14</v>
      </c>
      <c r="C293" t="s">
        <v>31</v>
      </c>
      <c r="D293">
        <v>12339047</v>
      </c>
      <c r="E293" s="1">
        <f t="shared" si="8"/>
        <v>8.3375384057253449E-2</v>
      </c>
      <c r="F293" s="1">
        <f t="shared" si="9"/>
        <v>0.13793029352753544</v>
      </c>
    </row>
    <row r="294" spans="1:6" x14ac:dyDescent="0.3">
      <c r="A294" t="s">
        <v>10</v>
      </c>
      <c r="B294" t="s">
        <v>14</v>
      </c>
      <c r="C294" t="s">
        <v>31</v>
      </c>
      <c r="D294">
        <v>13357207</v>
      </c>
      <c r="E294" s="1">
        <f t="shared" si="8"/>
        <v>8.164499206138992E-2</v>
      </c>
      <c r="F294" s="1">
        <f t="shared" si="9"/>
        <v>8.2515286634372978E-2</v>
      </c>
    </row>
    <row r="295" spans="1:6" x14ac:dyDescent="0.3">
      <c r="A295" t="s">
        <v>11</v>
      </c>
      <c r="B295" t="s">
        <v>14</v>
      </c>
      <c r="C295" t="s">
        <v>31</v>
      </c>
      <c r="D295">
        <v>14741853</v>
      </c>
      <c r="E295" s="1">
        <f t="shared" si="8"/>
        <v>8.0286378955944912E-2</v>
      </c>
      <c r="F295" s="1">
        <f t="shared" si="9"/>
        <v>0.10366283909502937</v>
      </c>
    </row>
    <row r="296" spans="1:6" x14ac:dyDescent="0.3">
      <c r="A296" t="s">
        <v>1</v>
      </c>
      <c r="B296" t="s">
        <v>14</v>
      </c>
      <c r="C296" t="s">
        <v>32</v>
      </c>
      <c r="D296">
        <v>4047468</v>
      </c>
      <c r="E296" s="1">
        <f t="shared" si="8"/>
        <v>5.8244116599786497E-2</v>
      </c>
      <c r="F296" s="1" t="str">
        <f t="shared" si="9"/>
        <v/>
      </c>
    </row>
    <row r="297" spans="1:6" x14ac:dyDescent="0.3">
      <c r="A297" t="s">
        <v>16</v>
      </c>
      <c r="B297" t="s">
        <v>14</v>
      </c>
      <c r="C297" t="s">
        <v>32</v>
      </c>
      <c r="D297">
        <v>4918357</v>
      </c>
      <c r="E297" s="1">
        <f t="shared" si="8"/>
        <v>6.2042102943436858E-2</v>
      </c>
      <c r="F297" s="1">
        <f t="shared" si="9"/>
        <v>0.21516884135958581</v>
      </c>
    </row>
    <row r="298" spans="1:6" x14ac:dyDescent="0.3">
      <c r="A298" t="s">
        <v>17</v>
      </c>
      <c r="B298" t="s">
        <v>14</v>
      </c>
      <c r="C298" t="s">
        <v>32</v>
      </c>
      <c r="D298">
        <v>6101010</v>
      </c>
      <c r="E298" s="1">
        <f t="shared" si="8"/>
        <v>6.7293964660060476E-2</v>
      </c>
      <c r="F298" s="1">
        <f t="shared" si="9"/>
        <v>0.24045692494465123</v>
      </c>
    </row>
    <row r="299" spans="1:6" x14ac:dyDescent="0.3">
      <c r="A299" t="s">
        <v>18</v>
      </c>
      <c r="B299" t="s">
        <v>14</v>
      </c>
      <c r="C299" t="s">
        <v>32</v>
      </c>
      <c r="D299">
        <v>6894321</v>
      </c>
      <c r="E299" s="1">
        <f t="shared" si="8"/>
        <v>6.8396620459496543E-2</v>
      </c>
      <c r="F299" s="1">
        <f t="shared" si="9"/>
        <v>0.13002945413956049</v>
      </c>
    </row>
    <row r="300" spans="1:6" x14ac:dyDescent="0.3">
      <c r="A300" t="s">
        <v>2</v>
      </c>
      <c r="B300" t="s">
        <v>14</v>
      </c>
      <c r="C300" t="s">
        <v>32</v>
      </c>
      <c r="D300">
        <v>7170302</v>
      </c>
      <c r="E300" s="1">
        <f t="shared" si="8"/>
        <v>8.171149681111807E-2</v>
      </c>
      <c r="F300" s="1">
        <f t="shared" si="9"/>
        <v>4.0030192966065838E-2</v>
      </c>
    </row>
    <row r="301" spans="1:6" x14ac:dyDescent="0.3">
      <c r="A301" t="s">
        <v>3</v>
      </c>
      <c r="B301" t="s">
        <v>14</v>
      </c>
      <c r="C301" t="s">
        <v>32</v>
      </c>
      <c r="D301">
        <v>7439546</v>
      </c>
      <c r="E301" s="1">
        <f t="shared" si="8"/>
        <v>6.9715061280092361E-2</v>
      </c>
      <c r="F301" s="1">
        <f t="shared" si="9"/>
        <v>3.7549882836176218E-2</v>
      </c>
    </row>
    <row r="302" spans="1:6" x14ac:dyDescent="0.3">
      <c r="A302" t="s">
        <v>4</v>
      </c>
      <c r="B302" t="s">
        <v>14</v>
      </c>
      <c r="C302" t="s">
        <v>32</v>
      </c>
      <c r="D302">
        <v>7929080</v>
      </c>
      <c r="E302" s="1">
        <f t="shared" si="8"/>
        <v>7.0582988056720489E-2</v>
      </c>
      <c r="F302" s="1">
        <f t="shared" si="9"/>
        <v>6.5801595957602793E-2</v>
      </c>
    </row>
    <row r="303" spans="1:6" x14ac:dyDescent="0.3">
      <c r="A303" t="s">
        <v>5</v>
      </c>
      <c r="B303" t="s">
        <v>14</v>
      </c>
      <c r="C303" t="s">
        <v>32</v>
      </c>
      <c r="D303">
        <v>8756519</v>
      </c>
      <c r="E303" s="1">
        <f t="shared" si="8"/>
        <v>7.4131910355924757E-2</v>
      </c>
      <c r="F303" s="1">
        <f t="shared" si="9"/>
        <v>0.10435498191467359</v>
      </c>
    </row>
    <row r="304" spans="1:6" x14ac:dyDescent="0.3">
      <c r="A304" t="s">
        <v>6</v>
      </c>
      <c r="B304" t="s">
        <v>14</v>
      </c>
      <c r="C304" t="s">
        <v>32</v>
      </c>
      <c r="D304">
        <v>9571027</v>
      </c>
      <c r="E304" s="1">
        <f t="shared" si="8"/>
        <v>7.6914226647191747E-2</v>
      </c>
      <c r="F304" s="1">
        <f t="shared" si="9"/>
        <v>9.301732800442733E-2</v>
      </c>
    </row>
    <row r="305" spans="1:6" x14ac:dyDescent="0.3">
      <c r="A305" t="s">
        <v>7</v>
      </c>
      <c r="B305" t="s">
        <v>14</v>
      </c>
      <c r="C305" t="s">
        <v>32</v>
      </c>
      <c r="D305">
        <v>8879111</v>
      </c>
      <c r="E305" s="1">
        <f t="shared" si="8"/>
        <v>7.2526752267802905E-2</v>
      </c>
      <c r="F305" s="1">
        <f t="shared" si="9"/>
        <v>-7.2292764402399026E-2</v>
      </c>
    </row>
    <row r="306" spans="1:6" x14ac:dyDescent="0.3">
      <c r="A306" t="s">
        <v>8</v>
      </c>
      <c r="B306" t="s">
        <v>14</v>
      </c>
      <c r="C306" t="s">
        <v>32</v>
      </c>
      <c r="D306">
        <v>9909268</v>
      </c>
      <c r="E306" s="1">
        <f t="shared" si="8"/>
        <v>7.3825259301695714E-2</v>
      </c>
      <c r="F306" s="1">
        <f t="shared" si="9"/>
        <v>0.11602028626514524</v>
      </c>
    </row>
    <row r="307" spans="1:6" x14ac:dyDescent="0.3">
      <c r="A307" t="s">
        <v>9</v>
      </c>
      <c r="B307" t="s">
        <v>14</v>
      </c>
      <c r="C307" t="s">
        <v>32</v>
      </c>
      <c r="D307">
        <v>10945840</v>
      </c>
      <c r="E307" s="1">
        <f t="shared" si="8"/>
        <v>7.3961434284936844E-2</v>
      </c>
      <c r="F307" s="1">
        <f t="shared" si="9"/>
        <v>0.10460631400825975</v>
      </c>
    </row>
    <row r="308" spans="1:6" x14ac:dyDescent="0.3">
      <c r="A308" t="s">
        <v>10</v>
      </c>
      <c r="B308" t="s">
        <v>14</v>
      </c>
      <c r="C308" t="s">
        <v>32</v>
      </c>
      <c r="D308">
        <v>12338878</v>
      </c>
      <c r="E308" s="1">
        <f t="shared" si="8"/>
        <v>7.5420527386934916E-2</v>
      </c>
      <c r="F308" s="1">
        <f t="shared" si="9"/>
        <v>0.12726643181336472</v>
      </c>
    </row>
    <row r="309" spans="1:6" x14ac:dyDescent="0.3">
      <c r="A309" t="s">
        <v>11</v>
      </c>
      <c r="B309" t="s">
        <v>14</v>
      </c>
      <c r="C309" t="s">
        <v>32</v>
      </c>
      <c r="D309">
        <v>14103839</v>
      </c>
      <c r="E309" s="1">
        <f t="shared" si="8"/>
        <v>7.6811657441410858E-2</v>
      </c>
      <c r="F309" s="1">
        <f t="shared" si="9"/>
        <v>0.14304063951357651</v>
      </c>
    </row>
  </sheetData>
  <sortState xmlns:xlrd2="http://schemas.microsoft.com/office/spreadsheetml/2017/richdata2" ref="A2:F309">
    <sortCondition ref="B2:B309"/>
    <sortCondition ref="C2:C309"/>
    <sortCondition ref="A2:A30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Prafulla Choubey</dc:creator>
  <cp:lastModifiedBy>Prafulla Choubey</cp:lastModifiedBy>
  <dcterms:created xsi:type="dcterms:W3CDTF">2025-09-19T07:59:25Z</dcterms:created>
  <dcterms:modified xsi:type="dcterms:W3CDTF">2025-09-24T16:42:49Z</dcterms:modified>
</cp:coreProperties>
</file>