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729"/>
  <workbookPr codeName="ThisWorkbook" autoCompressPictures="0"/>
  <bookViews>
    <workbookView xWindow="0" yWindow="0" windowWidth="21580" windowHeight="7960" activeTab="2"/>
  </bookViews>
  <sheets>
    <sheet name="Summary3" sheetId="1" r:id="rId1"/>
    <sheet name="Summary2" sheetId="2" r:id="rId2"/>
    <sheet name="Summary" sheetId="3" r:id="rId3"/>
    <sheet name="Output" sheetId="4" r:id="rId4"/>
    <sheet name="TESTOutput" sheetId="5" r:id="rId5"/>
    <sheet name="OSAlgorithm" sheetId="6" r:id="rId6"/>
  </sheets>
  <definedNames>
    <definedName name="_xlnm._FilterDatabase" localSheetId="3" hidden="1">Output!$A$1:$J$1763</definedName>
    <definedName name="OpenSolver_ChosenSolver" localSheetId="5" hidden="1">CBC</definedName>
    <definedName name="OpenSolver_ChosenSolver" localSheetId="4" hidden="1">CBC</definedName>
    <definedName name="OpenSolver_DualsNewSheet" localSheetId="5" hidden="1">0</definedName>
    <definedName name="OpenSolver_DualsNewSheet" localSheetId="4" hidden="1">0</definedName>
    <definedName name="OpenSolver_LinearityCheck" localSheetId="5" hidden="1">1</definedName>
    <definedName name="OpenSolver_LinearityCheck" localSheetId="4" hidden="1">1</definedName>
    <definedName name="OpenSolver_UpdateSensitivity" localSheetId="5" hidden="1">1</definedName>
    <definedName name="OpenSolver_UpdateSensitivity" localSheetId="4" hidden="1">1</definedName>
    <definedName name="solver_adj" localSheetId="5" hidden="1">OSAlgorithm!$R$5:$ED$5,OSAlgorithm!$H$19:$AD$1780</definedName>
    <definedName name="solver_cvg" localSheetId="5" hidden="1">0.0001</definedName>
    <definedName name="solver_cvg" localSheetId="4" hidden="1">0.0001</definedName>
    <definedName name="solver_drv" localSheetId="5" hidden="1">1</definedName>
    <definedName name="solver_drv" localSheetId="4" hidden="1">1</definedName>
    <definedName name="solver_eng" localSheetId="5" hidden="1">1</definedName>
    <definedName name="solver_eng" localSheetId="4" hidden="1">1</definedName>
    <definedName name="solver_est" localSheetId="5" hidden="1">1</definedName>
    <definedName name="solver_est" localSheetId="4" hidden="1">1</definedName>
    <definedName name="solver_itr" localSheetId="5" hidden="1">2147483647</definedName>
    <definedName name="solver_itr" localSheetId="4" hidden="1">2147483647</definedName>
    <definedName name="solver_lhs1" localSheetId="5" hidden="1">OSAlgorithm!$BN$19:$BN$1780</definedName>
    <definedName name="solver_lhs10" localSheetId="5" hidden="1">OSAlgorithm!$I$1658:$I$1742</definedName>
    <definedName name="solver_lhs100" localSheetId="5" hidden="1">OSAlgorithm!$Y$1658:$Y$1742</definedName>
    <definedName name="solver_lhs101" localSheetId="5" hidden="1">OSAlgorithm!$Y$1743:$Y$1763</definedName>
    <definedName name="solver_lhs102" localSheetId="5" hidden="1">OSAlgorithm!$Y$1764:$Y$1780</definedName>
    <definedName name="solver_lhs103" localSheetId="5" hidden="1">OSAlgorithm!$AA$19:$AA$545</definedName>
    <definedName name="solver_lhs104" localSheetId="5" hidden="1">OSAlgorithm!$AA$546:$AA$719</definedName>
    <definedName name="solver_lhs105" localSheetId="5" hidden="1">OSAlgorithm!$AA$720:$AA$773</definedName>
    <definedName name="solver_lhs106" localSheetId="5" hidden="1">OSAlgorithm!$AA$774:$AA$816</definedName>
    <definedName name="solver_lhs107" localSheetId="5" hidden="1">OSAlgorithm!$AA$817:$AA$1557</definedName>
    <definedName name="solver_lhs108" localSheetId="5" hidden="1">OSAlgorithm!$AA$1558:$AA$1657</definedName>
    <definedName name="solver_lhs109" localSheetId="5" hidden="1">OSAlgorithm!$AA$1658:$AA$1742</definedName>
    <definedName name="solver_lhs11" localSheetId="5" hidden="1">OSAlgorithm!$I$1743:$I$1763</definedName>
    <definedName name="solver_lhs110" localSheetId="5" hidden="1">OSAlgorithm!$AA$1743:$AA$1763</definedName>
    <definedName name="solver_lhs111" localSheetId="5" hidden="1">OSAlgorithm!$AA$1764:$AA$1780</definedName>
    <definedName name="solver_lhs112" localSheetId="5" hidden="1">OSAlgorithm!$AC$19:$AC$545</definedName>
    <definedName name="solver_lhs113" localSheetId="5" hidden="1">OSAlgorithm!$AC$546:$AC$719</definedName>
    <definedName name="solver_lhs114" localSheetId="5" hidden="1">OSAlgorithm!$AC$720:$AC$773</definedName>
    <definedName name="solver_lhs115" localSheetId="5" hidden="1">OSAlgorithm!$AC$774:$AC$816</definedName>
    <definedName name="solver_lhs116" localSheetId="5" hidden="1">OSAlgorithm!$AC$817:$AC$1557</definedName>
    <definedName name="solver_lhs117" localSheetId="5" hidden="1">OSAlgorithm!$AC$1558:$AC$1657</definedName>
    <definedName name="solver_lhs118" localSheetId="5" hidden="1">OSAlgorithm!$AC$1658:$AC$1742</definedName>
    <definedName name="solver_lhs119" localSheetId="5" hidden="1">OSAlgorithm!$AC$1743:$AC$1763</definedName>
    <definedName name="solver_lhs12" localSheetId="5" hidden="1">OSAlgorithm!$I$1764:$I$1780</definedName>
    <definedName name="solver_lhs120" localSheetId="5" hidden="1">OSAlgorithm!$AC$1764:$AC$1780</definedName>
    <definedName name="solver_lhs121" localSheetId="5" hidden="1">OSAlgorithm!$R$5:$ED$5</definedName>
    <definedName name="solver_lhs122" localSheetId="5" hidden="1">OSAlgorithm!$H$19:$AD$1780</definedName>
    <definedName name="solver_lhs123" localSheetId="5" hidden="1">OSAlgorithm!$AF$128:$AF$135</definedName>
    <definedName name="solver_lhs124" localSheetId="5" hidden="1">OSAlgorithm!$AF$136:$AF$142</definedName>
    <definedName name="solver_lhs125" localSheetId="5" hidden="1">OSAlgorithm!$AF$143:$AF$277</definedName>
    <definedName name="solver_lhs126" localSheetId="5" hidden="1">OSAlgorithm!$AF$278:$AF$304</definedName>
    <definedName name="solver_lhs127" localSheetId="5" hidden="1">OSAlgorithm!$AF$305:$AF$313</definedName>
    <definedName name="solver_lhs128" localSheetId="5" hidden="1">OSAlgorithm!$AF$314:$AF$315</definedName>
    <definedName name="solver_lhs129" localSheetId="5" hidden="1">OSAlgorithm!$AF$316:$AF$317</definedName>
    <definedName name="solver_lhs13" localSheetId="5" hidden="1">OSAlgorithm!$J$19:$J$545</definedName>
    <definedName name="solver_lhs130" localSheetId="5" hidden="1">OSAlgorithm!$AG$19:$AG$102</definedName>
    <definedName name="solver_lhs131" localSheetId="5" hidden="1">OSAlgorithm!$AG$103:$AG$127</definedName>
    <definedName name="solver_lhs132" localSheetId="5" hidden="1">OSAlgorithm!$AG$128:$AG$135</definedName>
    <definedName name="solver_lhs133" localSheetId="5" hidden="1">OSAlgorithm!$AG$136:$AG$142</definedName>
    <definedName name="solver_lhs134" localSheetId="5" hidden="1">OSAlgorithm!$AG$143:$AG$277</definedName>
    <definedName name="solver_lhs135" localSheetId="5" hidden="1">OSAlgorithm!$AG$278:$AG$304</definedName>
    <definedName name="solver_lhs136" localSheetId="5" hidden="1">OSAlgorithm!$AG$305:$AG$313</definedName>
    <definedName name="solver_lhs137" localSheetId="5" hidden="1">OSAlgorithm!$AG$314:$AG$315</definedName>
    <definedName name="solver_lhs138" localSheetId="5" hidden="1">OSAlgorithm!$AG$316:$AG$317</definedName>
    <definedName name="solver_lhs139" localSheetId="5" hidden="1">OSAlgorithm!$S$5:$EW$5</definedName>
    <definedName name="solver_lhs14" localSheetId="5" hidden="1">OSAlgorithm!$J$546:$J$719</definedName>
    <definedName name="solver_lhs140" localSheetId="5" hidden="1">OSAlgorithm!$H$19:$AG$317</definedName>
    <definedName name="solver_lhs141" localSheetId="5" hidden="1">OSAlgorithm!$S$5:$EW$5</definedName>
    <definedName name="solver_lhs142" localSheetId="5" hidden="1">OSAlgorithm!$H$19:$AG$317</definedName>
    <definedName name="solver_lhs143" localSheetId="5" hidden="1">OSAlgorithm!$BG$5</definedName>
    <definedName name="solver_lhs15" localSheetId="5" hidden="1">OSAlgorithm!$J$720:$J$773</definedName>
    <definedName name="solver_lhs16" localSheetId="5" hidden="1">OSAlgorithm!$J$774:$J$816</definedName>
    <definedName name="solver_lhs17" localSheetId="5" hidden="1">OSAlgorithm!$J$817:$J$1557</definedName>
    <definedName name="solver_lhs18" localSheetId="5" hidden="1">OSAlgorithm!$J$1558:$J$1657</definedName>
    <definedName name="solver_lhs19" localSheetId="5" hidden="1">OSAlgorithm!$J$1658:$J$1742</definedName>
    <definedName name="solver_lhs2" localSheetId="5" hidden="1">OSAlgorithm!$BC$19:$BC$31</definedName>
    <definedName name="solver_lhs20" localSheetId="5" hidden="1">OSAlgorithm!$J$1743:$J$1763</definedName>
    <definedName name="solver_lhs21" localSheetId="5" hidden="1">OSAlgorithm!$J$1764:$J$1780</definedName>
    <definedName name="solver_lhs22" localSheetId="5" hidden="1">OSAlgorithm!$L$19:$L$545</definedName>
    <definedName name="solver_lhs23" localSheetId="5" hidden="1">OSAlgorithm!$L$546:$L$719</definedName>
    <definedName name="solver_lhs24" localSheetId="5" hidden="1">OSAlgorithm!$L$720:$L$773</definedName>
    <definedName name="solver_lhs25" localSheetId="5" hidden="1">OSAlgorithm!$L$774:$L$816</definedName>
    <definedName name="solver_lhs26" localSheetId="5" hidden="1">OSAlgorithm!$L$817:$L$1557</definedName>
    <definedName name="solver_lhs27" localSheetId="5" hidden="1">OSAlgorithm!$L$1558:$L$1657</definedName>
    <definedName name="solver_lhs28" localSheetId="5" hidden="1">OSAlgorithm!$L$1658:$L$1742</definedName>
    <definedName name="solver_lhs29" localSheetId="5" hidden="1">OSAlgorithm!$L$1743:$L$1763</definedName>
    <definedName name="solver_lhs3" localSheetId="5" hidden="1">OSAlgorithm!$BF$19:$BF$31</definedName>
    <definedName name="solver_lhs30" localSheetId="5" hidden="1">OSAlgorithm!$L$1764:$L$1780</definedName>
    <definedName name="solver_lhs31" localSheetId="5" hidden="1">OSAlgorithm!$M$19:$M$545</definedName>
    <definedName name="solver_lhs32" localSheetId="5" hidden="1">OSAlgorithm!$M$546:$M$719</definedName>
    <definedName name="solver_lhs33" localSheetId="5" hidden="1">OSAlgorithm!$M$720:$M$773</definedName>
    <definedName name="solver_lhs34" localSheetId="5" hidden="1">OSAlgorithm!$M$774:$M$816</definedName>
    <definedName name="solver_lhs35" localSheetId="5" hidden="1">OSAlgorithm!$M$817:$M$1557</definedName>
    <definedName name="solver_lhs36" localSheetId="5" hidden="1">OSAlgorithm!$M$1558:$M$1657</definedName>
    <definedName name="solver_lhs37" localSheetId="5" hidden="1">OSAlgorithm!$M$1658:$M$1742</definedName>
    <definedName name="solver_lhs38" localSheetId="5" hidden="1">OSAlgorithm!$M$1743:$M$1763</definedName>
    <definedName name="solver_lhs39" localSheetId="5" hidden="1">OSAlgorithm!$M$1764:$M$1780</definedName>
    <definedName name="solver_lhs4" localSheetId="5" hidden="1">OSAlgorithm!$I$19:$I$545</definedName>
    <definedName name="solver_lhs40" localSheetId="5" hidden="1">OSAlgorithm!$P$19:$P$545</definedName>
    <definedName name="solver_lhs41" localSheetId="5" hidden="1">OSAlgorithm!$P$546:$P$719</definedName>
    <definedName name="solver_lhs42" localSheetId="5" hidden="1">OSAlgorithm!$P$720:$P$773</definedName>
    <definedName name="solver_lhs43" localSheetId="5" hidden="1">OSAlgorithm!$P$774:$P$816</definedName>
    <definedName name="solver_lhs44" localSheetId="5" hidden="1">OSAlgorithm!$P$817:$P$1557</definedName>
    <definedName name="solver_lhs45" localSheetId="5" hidden="1">OSAlgorithm!$P$1558:$P$1657</definedName>
    <definedName name="solver_lhs46" localSheetId="5" hidden="1">OSAlgorithm!$P$1658:$P$1742</definedName>
    <definedName name="solver_lhs47" localSheetId="5" hidden="1">OSAlgorithm!$P$1743:$P$1763</definedName>
    <definedName name="solver_lhs48" localSheetId="5" hidden="1">OSAlgorithm!$P$1764:$P$1780</definedName>
    <definedName name="solver_lhs49" localSheetId="5" hidden="1">OSAlgorithm!$Q$19:$Q$545</definedName>
    <definedName name="solver_lhs5" localSheetId="5" hidden="1">OSAlgorithm!$I$546:$I$719</definedName>
    <definedName name="solver_lhs50" localSheetId="5" hidden="1">OSAlgorithm!$Q$546:$Q$719</definedName>
    <definedName name="solver_lhs51" localSheetId="5" hidden="1">OSAlgorithm!$Q$720:$Q$773</definedName>
    <definedName name="solver_lhs52" localSheetId="5" hidden="1">OSAlgorithm!$Q$774:$Q$816</definedName>
    <definedName name="solver_lhs53" localSheetId="5" hidden="1">OSAlgorithm!$Q$817:$Q$1557</definedName>
    <definedName name="solver_lhs54" localSheetId="5" hidden="1">OSAlgorithm!$Q$1558:$Q$1657</definedName>
    <definedName name="solver_lhs55" localSheetId="5" hidden="1">OSAlgorithm!$Q$1658:$Q$1742</definedName>
    <definedName name="solver_lhs56" localSheetId="5" hidden="1">OSAlgorithm!$Q$1743:$Q$1763</definedName>
    <definedName name="solver_lhs57" localSheetId="5" hidden="1">OSAlgorithm!$Q$1764:$Q$1780</definedName>
    <definedName name="solver_lhs58" localSheetId="5" hidden="1">OSAlgorithm!$S$19:$S$545</definedName>
    <definedName name="solver_lhs59" localSheetId="5" hidden="1">OSAlgorithm!$S$546:$S$719</definedName>
    <definedName name="solver_lhs6" localSheetId="5" hidden="1">OSAlgorithm!$I$720:$I$773</definedName>
    <definedName name="solver_lhs60" localSheetId="5" hidden="1">OSAlgorithm!$S$720:$S$773</definedName>
    <definedName name="solver_lhs61" localSheetId="5" hidden="1">OSAlgorithm!$S$774:$S$816</definedName>
    <definedName name="solver_lhs62" localSheetId="5" hidden="1">OSAlgorithm!$S$817:$S$1557</definedName>
    <definedName name="solver_lhs63" localSheetId="5" hidden="1">OSAlgorithm!$S$1558:$S$1657</definedName>
    <definedName name="solver_lhs64" localSheetId="5" hidden="1">OSAlgorithm!$S$1658:$S$1742</definedName>
    <definedName name="solver_lhs65" localSheetId="5" hidden="1">OSAlgorithm!$S$1743:$S$1763</definedName>
    <definedName name="solver_lhs66" localSheetId="5" hidden="1">OSAlgorithm!$S$1764:$S$1780</definedName>
    <definedName name="solver_lhs67" localSheetId="5" hidden="1">OSAlgorithm!$T$19:$T$545</definedName>
    <definedName name="solver_lhs68" localSheetId="5" hidden="1">OSAlgorithm!$T$546:$T$719</definedName>
    <definedName name="solver_lhs69" localSheetId="5" hidden="1">OSAlgorithm!$T$720:$T$773</definedName>
    <definedName name="solver_lhs7" localSheetId="5" hidden="1">OSAlgorithm!$I$774:$I$816</definedName>
    <definedName name="solver_lhs70" localSheetId="5" hidden="1">OSAlgorithm!$T$774:$T$816</definedName>
    <definedName name="solver_lhs71" localSheetId="5" hidden="1">OSAlgorithm!$T$817:$T$1557</definedName>
    <definedName name="solver_lhs72" localSheetId="5" hidden="1">OSAlgorithm!$T$1558:$T$1657</definedName>
    <definedName name="solver_lhs73" localSheetId="5" hidden="1">OSAlgorithm!$T$1658:$T$1742</definedName>
    <definedName name="solver_lhs74" localSheetId="5" hidden="1">OSAlgorithm!$T$1743:$T$1763</definedName>
    <definedName name="solver_lhs75" localSheetId="5" hidden="1">OSAlgorithm!$T$1764:$T$1780</definedName>
    <definedName name="solver_lhs76" localSheetId="5" hidden="1">OSAlgorithm!$V$19:$V$545</definedName>
    <definedName name="solver_lhs77" localSheetId="5" hidden="1">OSAlgorithm!$V$546:$V$719</definedName>
    <definedName name="solver_lhs78" localSheetId="5" hidden="1">OSAlgorithm!$V$720:$V$773</definedName>
    <definedName name="solver_lhs79" localSheetId="5" hidden="1">OSAlgorithm!$V$774:$V$816</definedName>
    <definedName name="solver_lhs8" localSheetId="5" hidden="1">OSAlgorithm!$I$817:$I$1557</definedName>
    <definedName name="solver_lhs80" localSheetId="5" hidden="1">OSAlgorithm!$V$817:$V$1557</definedName>
    <definedName name="solver_lhs81" localSheetId="5" hidden="1">OSAlgorithm!$V$1558:$V$1657</definedName>
    <definedName name="solver_lhs82" localSheetId="5" hidden="1">OSAlgorithm!$V$1658:$V$1742</definedName>
    <definedName name="solver_lhs83" localSheetId="5" hidden="1">OSAlgorithm!$V$1743:$V$1763</definedName>
    <definedName name="solver_lhs84" localSheetId="5" hidden="1">OSAlgorithm!$V$1764:$V$1780</definedName>
    <definedName name="solver_lhs85" localSheetId="5" hidden="1">OSAlgorithm!$W$19:$W$545</definedName>
    <definedName name="solver_lhs86" localSheetId="5" hidden="1">OSAlgorithm!$W$546:$W$719</definedName>
    <definedName name="solver_lhs87" localSheetId="5" hidden="1">OSAlgorithm!$W$720:$W$773</definedName>
    <definedName name="solver_lhs88" localSheetId="5" hidden="1">OSAlgorithm!$W$774:$W$816</definedName>
    <definedName name="solver_lhs89" localSheetId="5" hidden="1">OSAlgorithm!$W$817:$W$1557</definedName>
    <definedName name="solver_lhs9" localSheetId="5" hidden="1">OSAlgorithm!$I$1558:$I$1657</definedName>
    <definedName name="solver_lhs90" localSheetId="5" hidden="1">OSAlgorithm!$W$1558:$W$1657</definedName>
    <definedName name="solver_lhs91" localSheetId="5" hidden="1">OSAlgorithm!$W$1658:$W$1742</definedName>
    <definedName name="solver_lhs92" localSheetId="5" hidden="1">OSAlgorithm!$W$1743:$W$1763</definedName>
    <definedName name="solver_lhs93" localSheetId="5" hidden="1">OSAlgorithm!$W$1764:$W$1780</definedName>
    <definedName name="solver_lhs94" localSheetId="5" hidden="1">OSAlgorithm!$Y$19:$Y$545</definedName>
    <definedName name="solver_lhs95" localSheetId="5" hidden="1">OSAlgorithm!$Y$546:$Y$719</definedName>
    <definedName name="solver_lhs96" localSheetId="5" hidden="1">OSAlgorithm!$Y$720:$Y$773</definedName>
    <definedName name="solver_lhs97" localSheetId="5" hidden="1">OSAlgorithm!$Y$774:$Y$816</definedName>
    <definedName name="solver_lhs98" localSheetId="5" hidden="1">OSAlgorithm!$Y$817:$Y$1557</definedName>
    <definedName name="solver_lhs99" localSheetId="5" hidden="1">OSAlgorithm!$Y$1558:$Y$1657</definedName>
    <definedName name="solver_neg" localSheetId="5" hidden="1">1</definedName>
    <definedName name="solver_neg" localSheetId="4" hidden="1">1</definedName>
    <definedName name="solver_num" localSheetId="5" hidden="1">122</definedName>
    <definedName name="solver_num" localSheetId="4" hidden="1">0</definedName>
    <definedName name="solver_nwt" localSheetId="5" hidden="1">1</definedName>
    <definedName name="solver_nwt" localSheetId="4" hidden="1">1</definedName>
    <definedName name="solver_opt" localSheetId="5" hidden="1">OSAlgorithm!$P$1</definedName>
    <definedName name="solver_pre" localSheetId="4" hidden="1">0.000001</definedName>
    <definedName name="solver_rel1" localSheetId="5" hidden="1">2</definedName>
    <definedName name="solver_rel10" localSheetId="5" hidden="1">1</definedName>
    <definedName name="solver_rel100" localSheetId="5" hidden="1">1</definedName>
    <definedName name="solver_rel101" localSheetId="5" hidden="1">1</definedName>
    <definedName name="solver_rel102" localSheetId="5" hidden="1">1</definedName>
    <definedName name="solver_rel103" localSheetId="5" hidden="1">1</definedName>
    <definedName name="solver_rel104" localSheetId="5" hidden="1">1</definedName>
    <definedName name="solver_rel105" localSheetId="5" hidden="1">1</definedName>
    <definedName name="solver_rel106" localSheetId="5" hidden="1">1</definedName>
    <definedName name="solver_rel107" localSheetId="5" hidden="1">1</definedName>
    <definedName name="solver_rel108" localSheetId="5" hidden="1">1</definedName>
    <definedName name="solver_rel109" localSheetId="5" hidden="1">1</definedName>
    <definedName name="solver_rel11" localSheetId="5" hidden="1">1</definedName>
    <definedName name="solver_rel110" localSheetId="5" hidden="1">1</definedName>
    <definedName name="solver_rel111" localSheetId="5" hidden="1">1</definedName>
    <definedName name="solver_rel112" localSheetId="5" hidden="1">1</definedName>
    <definedName name="solver_rel113" localSheetId="5" hidden="1">1</definedName>
    <definedName name="solver_rel114" localSheetId="5" hidden="1">1</definedName>
    <definedName name="solver_rel115" localSheetId="5" hidden="1">1</definedName>
    <definedName name="solver_rel116" localSheetId="5" hidden="1">1</definedName>
    <definedName name="solver_rel117" localSheetId="5" hidden="1">1</definedName>
    <definedName name="solver_rel118" localSheetId="5" hidden="1">1</definedName>
    <definedName name="solver_rel119" localSheetId="5" hidden="1">1</definedName>
    <definedName name="solver_rel12" localSheetId="5" hidden="1">1</definedName>
    <definedName name="solver_rel120" localSheetId="5" hidden="1">1</definedName>
    <definedName name="solver_rel121" localSheetId="5" hidden="1">5</definedName>
    <definedName name="solver_rel122" localSheetId="5" hidden="1">5</definedName>
    <definedName name="solver_rel123" localSheetId="5" hidden="1">1</definedName>
    <definedName name="solver_rel124" localSheetId="5" hidden="1">1</definedName>
    <definedName name="solver_rel125" localSheetId="5" hidden="1">1</definedName>
    <definedName name="solver_rel126" localSheetId="5" hidden="1">1</definedName>
    <definedName name="solver_rel127" localSheetId="5" hidden="1">1</definedName>
    <definedName name="solver_rel128" localSheetId="5" hidden="1">1</definedName>
    <definedName name="solver_rel129" localSheetId="5" hidden="1">1</definedName>
    <definedName name="solver_rel13" localSheetId="5" hidden="1">1</definedName>
    <definedName name="solver_rel130" localSheetId="5" hidden="1">1</definedName>
    <definedName name="solver_rel131" localSheetId="5" hidden="1">1</definedName>
    <definedName name="solver_rel132" localSheetId="5" hidden="1">1</definedName>
    <definedName name="solver_rel133" localSheetId="5" hidden="1">1</definedName>
    <definedName name="solver_rel134" localSheetId="5" hidden="1">1</definedName>
    <definedName name="solver_rel135" localSheetId="5" hidden="1">1</definedName>
    <definedName name="solver_rel136" localSheetId="5" hidden="1">1</definedName>
    <definedName name="solver_rel137" localSheetId="5" hidden="1">1</definedName>
    <definedName name="solver_rel138" localSheetId="5" hidden="1">1</definedName>
    <definedName name="solver_rel139" localSheetId="5" hidden="1">5</definedName>
    <definedName name="solver_rel14" localSheetId="5" hidden="1">1</definedName>
    <definedName name="solver_rel140" localSheetId="5" hidden="1">5</definedName>
    <definedName name="solver_rel141" localSheetId="5" hidden="1">5</definedName>
    <definedName name="solver_rel142" localSheetId="5" hidden="1">5</definedName>
    <definedName name="solver_rel143" localSheetId="5" hidden="1">2</definedName>
    <definedName name="solver_rel15" localSheetId="5" hidden="1">1</definedName>
    <definedName name="solver_rel16" localSheetId="5" hidden="1">1</definedName>
    <definedName name="solver_rel17" localSheetId="5" hidden="1">1</definedName>
    <definedName name="solver_rel18" localSheetId="5" hidden="1">1</definedName>
    <definedName name="solver_rel19" localSheetId="5" hidden="1">1</definedName>
    <definedName name="solver_rel2" localSheetId="5" hidden="1">1</definedName>
    <definedName name="solver_rel20" localSheetId="5" hidden="1">1</definedName>
    <definedName name="solver_rel21" localSheetId="5" hidden="1">1</definedName>
    <definedName name="solver_rel22" localSheetId="5" hidden="1">1</definedName>
    <definedName name="solver_rel23" localSheetId="5" hidden="1">1</definedName>
    <definedName name="solver_rel24" localSheetId="5" hidden="1">1</definedName>
    <definedName name="solver_rel25" localSheetId="5" hidden="1">1</definedName>
    <definedName name="solver_rel26" localSheetId="5" hidden="1">1</definedName>
    <definedName name="solver_rel27" localSheetId="5" hidden="1">1</definedName>
    <definedName name="solver_rel28" localSheetId="5" hidden="1">1</definedName>
    <definedName name="solver_rel29" localSheetId="5" hidden="1">1</definedName>
    <definedName name="solver_rel3" localSheetId="5" hidden="1">1</definedName>
    <definedName name="solver_rel30" localSheetId="5" hidden="1">1</definedName>
    <definedName name="solver_rel31" localSheetId="5" hidden="1">1</definedName>
    <definedName name="solver_rel32" localSheetId="5" hidden="1">1</definedName>
    <definedName name="solver_rel33" localSheetId="5" hidden="1">1</definedName>
    <definedName name="solver_rel34" localSheetId="5" hidden="1">1</definedName>
    <definedName name="solver_rel35" localSheetId="5" hidden="1">1</definedName>
    <definedName name="solver_rel36" localSheetId="5" hidden="1">1</definedName>
    <definedName name="solver_rel37" localSheetId="5" hidden="1">1</definedName>
    <definedName name="solver_rel38" localSheetId="5" hidden="1">1</definedName>
    <definedName name="solver_rel39" localSheetId="5" hidden="1">1</definedName>
    <definedName name="solver_rel4" localSheetId="5" hidden="1">1</definedName>
    <definedName name="solver_rel40" localSheetId="5" hidden="1">1</definedName>
    <definedName name="solver_rel41" localSheetId="5" hidden="1">1</definedName>
    <definedName name="solver_rel42" localSheetId="5" hidden="1">1</definedName>
    <definedName name="solver_rel43" localSheetId="5" hidden="1">1</definedName>
    <definedName name="solver_rel44" localSheetId="5" hidden="1">1</definedName>
    <definedName name="solver_rel45" localSheetId="5" hidden="1">1</definedName>
    <definedName name="solver_rel46" localSheetId="5" hidden="1">1</definedName>
    <definedName name="solver_rel47" localSheetId="5" hidden="1">1</definedName>
    <definedName name="solver_rel48" localSheetId="5" hidden="1">1</definedName>
    <definedName name="solver_rel49" localSheetId="5" hidden="1">1</definedName>
    <definedName name="solver_rel5" localSheetId="5" hidden="1">1</definedName>
    <definedName name="solver_rel50" localSheetId="5" hidden="1">1</definedName>
    <definedName name="solver_rel51" localSheetId="5" hidden="1">1</definedName>
    <definedName name="solver_rel52" localSheetId="5" hidden="1">1</definedName>
    <definedName name="solver_rel53" localSheetId="5" hidden="1">1</definedName>
    <definedName name="solver_rel54" localSheetId="5" hidden="1">1</definedName>
    <definedName name="solver_rel55" localSheetId="5" hidden="1">1</definedName>
    <definedName name="solver_rel56" localSheetId="5" hidden="1">1</definedName>
    <definedName name="solver_rel57" localSheetId="5" hidden="1">1</definedName>
    <definedName name="solver_rel58" localSheetId="5" hidden="1">1</definedName>
    <definedName name="solver_rel59" localSheetId="5" hidden="1">1</definedName>
    <definedName name="solver_rel6" localSheetId="5" hidden="1">1</definedName>
    <definedName name="solver_rel60" localSheetId="5" hidden="1">1</definedName>
    <definedName name="solver_rel61" localSheetId="5" hidden="1">1</definedName>
    <definedName name="solver_rel62" localSheetId="5" hidden="1">1</definedName>
    <definedName name="solver_rel63" localSheetId="5" hidden="1">1</definedName>
    <definedName name="solver_rel64" localSheetId="5" hidden="1">1</definedName>
    <definedName name="solver_rel65" localSheetId="5" hidden="1">1</definedName>
    <definedName name="solver_rel66" localSheetId="5" hidden="1">1</definedName>
    <definedName name="solver_rel67" localSheetId="5" hidden="1">1</definedName>
    <definedName name="solver_rel68" localSheetId="5" hidden="1">1</definedName>
    <definedName name="solver_rel69" localSheetId="5" hidden="1">1</definedName>
    <definedName name="solver_rel7" localSheetId="5" hidden="1">1</definedName>
    <definedName name="solver_rel70" localSheetId="5" hidden="1">1</definedName>
    <definedName name="solver_rel71" localSheetId="5" hidden="1">1</definedName>
    <definedName name="solver_rel72" localSheetId="5" hidden="1">1</definedName>
    <definedName name="solver_rel73" localSheetId="5" hidden="1">1</definedName>
    <definedName name="solver_rel74" localSheetId="5" hidden="1">1</definedName>
    <definedName name="solver_rel75" localSheetId="5" hidden="1">1</definedName>
    <definedName name="solver_rel76" localSheetId="5" hidden="1">1</definedName>
    <definedName name="solver_rel77" localSheetId="5" hidden="1">1</definedName>
    <definedName name="solver_rel78" localSheetId="5" hidden="1">1</definedName>
    <definedName name="solver_rel79" localSheetId="5" hidden="1">1</definedName>
    <definedName name="solver_rel8" localSheetId="5" hidden="1">1</definedName>
    <definedName name="solver_rel80" localSheetId="5" hidden="1">1</definedName>
    <definedName name="solver_rel81" localSheetId="5" hidden="1">1</definedName>
    <definedName name="solver_rel82" localSheetId="5" hidden="1">1</definedName>
    <definedName name="solver_rel83" localSheetId="5" hidden="1">1</definedName>
    <definedName name="solver_rel84" localSheetId="5" hidden="1">1</definedName>
    <definedName name="solver_rel85" localSheetId="5" hidden="1">1</definedName>
    <definedName name="solver_rel86" localSheetId="5" hidden="1">1</definedName>
    <definedName name="solver_rel87" localSheetId="5" hidden="1">1</definedName>
    <definedName name="solver_rel88" localSheetId="5" hidden="1">1</definedName>
    <definedName name="solver_rel89" localSheetId="5" hidden="1">1</definedName>
    <definedName name="solver_rel9" localSheetId="5" hidden="1">1</definedName>
    <definedName name="solver_rel90" localSheetId="5" hidden="1">1</definedName>
    <definedName name="solver_rel91" localSheetId="5" hidden="1">1</definedName>
    <definedName name="solver_rel92" localSheetId="5" hidden="1">1</definedName>
    <definedName name="solver_rel93" localSheetId="5" hidden="1">1</definedName>
    <definedName name="solver_rel94" localSheetId="5" hidden="1">1</definedName>
    <definedName name="solver_rel95" localSheetId="5" hidden="1">1</definedName>
    <definedName name="solver_rel96" localSheetId="5" hidden="1">1</definedName>
    <definedName name="solver_rel97" localSheetId="5" hidden="1">1</definedName>
    <definedName name="solver_rel98" localSheetId="5" hidden="1">1</definedName>
    <definedName name="solver_rel99" localSheetId="5" hidden="1">1</definedName>
    <definedName name="solver_rhs1" localSheetId="5" hidden="1">OSAlgorithm!$BM$19:$BM$1780</definedName>
    <definedName name="solver_rhs10" localSheetId="5" hidden="1">OSAlgorithm!$X$5</definedName>
    <definedName name="solver_rhs100" localSheetId="5" hidden="1">OSAlgorithm!$DJ$5</definedName>
    <definedName name="solver_rhs101" localSheetId="5" hidden="1">OSAlgorithm!$DK$5</definedName>
    <definedName name="solver_rhs102" localSheetId="5" hidden="1">OSAlgorithm!$DL$5</definedName>
    <definedName name="solver_rhs103" localSheetId="5" hidden="1">OSAlgorithm!$DM$5</definedName>
    <definedName name="solver_rhs104" localSheetId="5" hidden="1">OSAlgorithm!$DN$5</definedName>
    <definedName name="solver_rhs105" localSheetId="5" hidden="1">OSAlgorithm!$DO$5</definedName>
    <definedName name="solver_rhs106" localSheetId="5" hidden="1">OSAlgorithm!$DP$5</definedName>
    <definedName name="solver_rhs107" localSheetId="5" hidden="1">OSAlgorithm!$DQ$5</definedName>
    <definedName name="solver_rhs108" localSheetId="5" hidden="1">OSAlgorithm!$DR$5</definedName>
    <definedName name="solver_rhs109" localSheetId="5" hidden="1">OSAlgorithm!$DS$5</definedName>
    <definedName name="solver_rhs11" localSheetId="5" hidden="1">OSAlgorithm!$Y$5</definedName>
    <definedName name="solver_rhs110" localSheetId="5" hidden="1">OSAlgorithm!$DT$5</definedName>
    <definedName name="solver_rhs111" localSheetId="5" hidden="1">OSAlgorithm!$DU$5</definedName>
    <definedName name="solver_rhs112" localSheetId="5" hidden="1">OSAlgorithm!$DV$5</definedName>
    <definedName name="solver_rhs113" localSheetId="5" hidden="1">OSAlgorithm!$DW$5</definedName>
    <definedName name="solver_rhs114" localSheetId="5" hidden="1">OSAlgorithm!$DX$5</definedName>
    <definedName name="solver_rhs115" localSheetId="5" hidden="1">OSAlgorithm!$DY$5</definedName>
    <definedName name="solver_rhs116" localSheetId="5" hidden="1">OSAlgorithm!$DZ$5</definedName>
    <definedName name="solver_rhs117" localSheetId="5" hidden="1">OSAlgorithm!$EA$5</definedName>
    <definedName name="solver_rhs118" localSheetId="5" hidden="1">OSAlgorithm!$EB$5</definedName>
    <definedName name="solver_rhs119" localSheetId="5" hidden="1">OSAlgorithm!$EC$5</definedName>
    <definedName name="solver_rhs12" localSheetId="5" hidden="1">OSAlgorithm!$Z$5</definedName>
    <definedName name="solver_rhs120" localSheetId="5" hidden="1">OSAlgorithm!$ED$5</definedName>
    <definedName name="solver_rhs121" localSheetId="5" hidden="1">binary</definedName>
    <definedName name="solver_rhs122" localSheetId="5" hidden="1">binary</definedName>
    <definedName name="solver_rhs123" localSheetId="5" hidden="1">OSAlgorithm!$EH$5</definedName>
    <definedName name="solver_rhs124" localSheetId="5" hidden="1">OSAlgorithm!$EI$5</definedName>
    <definedName name="solver_rhs125" localSheetId="5" hidden="1">OSAlgorithm!$EJ$5</definedName>
    <definedName name="solver_rhs126" localSheetId="5" hidden="1">OSAlgorithm!$EK$5</definedName>
    <definedName name="solver_rhs127" localSheetId="5" hidden="1">OSAlgorithm!$EL$5</definedName>
    <definedName name="solver_rhs128" localSheetId="5" hidden="1">OSAlgorithm!$EM$5</definedName>
    <definedName name="solver_rhs129" localSheetId="5" hidden="1">OSAlgorithm!$EN$5</definedName>
    <definedName name="solver_rhs13" localSheetId="5" hidden="1">OSAlgorithm!$AA$5</definedName>
    <definedName name="solver_rhs130" localSheetId="5" hidden="1">OSAlgorithm!$EO$5</definedName>
    <definedName name="solver_rhs131" localSheetId="5" hidden="1">OSAlgorithm!$EP$5</definedName>
    <definedName name="solver_rhs132" localSheetId="5" hidden="1">OSAlgorithm!$EQ$5</definedName>
    <definedName name="solver_rhs133" localSheetId="5" hidden="1">OSAlgorithm!$ER$5</definedName>
    <definedName name="solver_rhs134" localSheetId="5" hidden="1">OSAlgorithm!$ES$5</definedName>
    <definedName name="solver_rhs135" localSheetId="5" hidden="1">OSAlgorithm!$ET$5</definedName>
    <definedName name="solver_rhs136" localSheetId="5" hidden="1">OSAlgorithm!$EU$5</definedName>
    <definedName name="solver_rhs137" localSheetId="5" hidden="1">OSAlgorithm!$EV$5</definedName>
    <definedName name="solver_rhs138" localSheetId="5" hidden="1">OSAlgorithm!$EW$5</definedName>
    <definedName name="solver_rhs139" localSheetId="5" hidden="1">binary</definedName>
    <definedName name="solver_rhs14" localSheetId="5" hidden="1">OSAlgorithm!$AB$5</definedName>
    <definedName name="solver_rhs140" localSheetId="5" hidden="1">binary</definedName>
    <definedName name="solver_rhs141" localSheetId="5" hidden="1">binary</definedName>
    <definedName name="solver_rhs142" localSheetId="5" hidden="1">binary</definedName>
    <definedName name="solver_rhs143" localSheetId="5" hidden="1">0</definedName>
    <definedName name="solver_rhs15" localSheetId="5" hidden="1">OSAlgorithm!$AC$5</definedName>
    <definedName name="solver_rhs16" localSheetId="5" hidden="1">OSAlgorithm!$AD$5</definedName>
    <definedName name="solver_rhs17" localSheetId="5" hidden="1">OSAlgorithm!$AE$5</definedName>
    <definedName name="solver_rhs18" localSheetId="5" hidden="1">OSAlgorithm!$AF$5</definedName>
    <definedName name="solver_rhs19" localSheetId="5" hidden="1">OSAlgorithm!$AG$5</definedName>
    <definedName name="solver_rhs2" localSheetId="5" hidden="1">OSAlgorithm!$BD$19:$BD$31</definedName>
    <definedName name="solver_rhs20" localSheetId="5" hidden="1">OSAlgorithm!$AH$5</definedName>
    <definedName name="solver_rhs21" localSheetId="5" hidden="1">OSAlgorithm!$AI$5</definedName>
    <definedName name="solver_rhs22" localSheetId="5" hidden="1">OSAlgorithm!$AJ$5</definedName>
    <definedName name="solver_rhs23" localSheetId="5" hidden="1">OSAlgorithm!$AK$5</definedName>
    <definedName name="solver_rhs24" localSheetId="5" hidden="1">OSAlgorithm!$AL$5</definedName>
    <definedName name="solver_rhs25" localSheetId="5" hidden="1">OSAlgorithm!$AM$5</definedName>
    <definedName name="solver_rhs26" localSheetId="5" hidden="1">OSAlgorithm!$AN$5</definedName>
    <definedName name="solver_rhs27" localSheetId="5" hidden="1">OSAlgorithm!$AO$5</definedName>
    <definedName name="solver_rhs28" localSheetId="5" hidden="1">OSAlgorithm!$AP$5</definedName>
    <definedName name="solver_rhs29" localSheetId="5" hidden="1">OSAlgorithm!$AQ$5</definedName>
    <definedName name="solver_rhs3" localSheetId="5" hidden="1">OSAlgorithm!$BG$19:$BG$31</definedName>
    <definedName name="solver_rhs30" localSheetId="5" hidden="1">OSAlgorithm!$AR$5</definedName>
    <definedName name="solver_rhs31" localSheetId="5" hidden="1">OSAlgorithm!$AS$5</definedName>
    <definedName name="solver_rhs32" localSheetId="5" hidden="1">OSAlgorithm!$AT$5</definedName>
    <definedName name="solver_rhs33" localSheetId="5" hidden="1">OSAlgorithm!$AU$5</definedName>
    <definedName name="solver_rhs34" localSheetId="5" hidden="1">OSAlgorithm!$AV$5</definedName>
    <definedName name="solver_rhs35" localSheetId="5" hidden="1">OSAlgorithm!$AW$5</definedName>
    <definedName name="solver_rhs36" localSheetId="5" hidden="1">OSAlgorithm!$AX$5</definedName>
    <definedName name="solver_rhs37" localSheetId="5" hidden="1">OSAlgorithm!$AY$5</definedName>
    <definedName name="solver_rhs38" localSheetId="5" hidden="1">OSAlgorithm!$AZ$5</definedName>
    <definedName name="solver_rhs39" localSheetId="5" hidden="1">OSAlgorithm!$BA$5</definedName>
    <definedName name="solver_rhs4" localSheetId="5" hidden="1">OSAlgorithm!$R$5</definedName>
    <definedName name="solver_rhs40" localSheetId="5" hidden="1">OSAlgorithm!$BB$5</definedName>
    <definedName name="solver_rhs41" localSheetId="5" hidden="1">OSAlgorithm!$BC$5</definedName>
    <definedName name="solver_rhs42" localSheetId="5" hidden="1">OSAlgorithm!$BD$5</definedName>
    <definedName name="solver_rhs43" localSheetId="5" hidden="1">OSAlgorithm!$BE$5</definedName>
    <definedName name="solver_rhs44" localSheetId="5" hidden="1">OSAlgorithm!$BF$5</definedName>
    <definedName name="solver_rhs45" localSheetId="5" hidden="1">OSAlgorithm!$BG$5</definedName>
    <definedName name="solver_rhs46" localSheetId="5" hidden="1">OSAlgorithm!$BH$5</definedName>
    <definedName name="solver_rhs47" localSheetId="5" hidden="1">OSAlgorithm!$BI$5</definedName>
    <definedName name="solver_rhs48" localSheetId="5" hidden="1">OSAlgorithm!$BJ$5</definedName>
    <definedName name="solver_rhs49" localSheetId="5" hidden="1">OSAlgorithm!$BK$5</definedName>
    <definedName name="solver_rhs5" localSheetId="5" hidden="1">OSAlgorithm!$S$5</definedName>
    <definedName name="solver_rhs50" localSheetId="5" hidden="1">OSAlgorithm!$BL$5</definedName>
    <definedName name="solver_rhs51" localSheetId="5" hidden="1">OSAlgorithm!$BM$5</definedName>
    <definedName name="solver_rhs52" localSheetId="5" hidden="1">OSAlgorithm!$BN$5</definedName>
    <definedName name="solver_rhs53" localSheetId="5" hidden="1">OSAlgorithm!$BO$5</definedName>
    <definedName name="solver_rhs54" localSheetId="5" hidden="1">OSAlgorithm!$BP$5</definedName>
    <definedName name="solver_rhs55" localSheetId="5" hidden="1">OSAlgorithm!$BQ$5</definedName>
    <definedName name="solver_rhs56" localSheetId="5" hidden="1">OSAlgorithm!$BR$5</definedName>
    <definedName name="solver_rhs57" localSheetId="5" hidden="1">OSAlgorithm!$BS$5</definedName>
    <definedName name="solver_rhs58" localSheetId="5" hidden="1">OSAlgorithm!$BT$5</definedName>
    <definedName name="solver_rhs59" localSheetId="5" hidden="1">OSAlgorithm!$BU$5</definedName>
    <definedName name="solver_rhs6" localSheetId="5" hidden="1">OSAlgorithm!$T$5</definedName>
    <definedName name="solver_rhs60" localSheetId="5" hidden="1">OSAlgorithm!$BV$5</definedName>
    <definedName name="solver_rhs61" localSheetId="5" hidden="1">OSAlgorithm!$BW$5</definedName>
    <definedName name="solver_rhs62" localSheetId="5" hidden="1">OSAlgorithm!$BX$5</definedName>
    <definedName name="solver_rhs63" localSheetId="5" hidden="1">OSAlgorithm!$BY$5</definedName>
    <definedName name="solver_rhs64" localSheetId="5" hidden="1">OSAlgorithm!$BZ$5</definedName>
    <definedName name="solver_rhs65" localSheetId="5" hidden="1">OSAlgorithm!$CA$5</definedName>
    <definedName name="solver_rhs66" localSheetId="5" hidden="1">OSAlgorithm!$CB$5</definedName>
    <definedName name="solver_rhs67" localSheetId="5" hidden="1">OSAlgorithm!$CC$5</definedName>
    <definedName name="solver_rhs68" localSheetId="5" hidden="1">OSAlgorithm!$CD$5</definedName>
    <definedName name="solver_rhs69" localSheetId="5" hidden="1">OSAlgorithm!$CE$5</definedName>
    <definedName name="solver_rhs7" localSheetId="5" hidden="1">OSAlgorithm!$U$5</definedName>
    <definedName name="solver_rhs70" localSheetId="5" hidden="1">OSAlgorithm!$CF$5</definedName>
    <definedName name="solver_rhs71" localSheetId="5" hidden="1">OSAlgorithm!$CG$5</definedName>
    <definedName name="solver_rhs72" localSheetId="5" hidden="1">OSAlgorithm!$CH$5</definedName>
    <definedName name="solver_rhs73" localSheetId="5" hidden="1">OSAlgorithm!$CI$5</definedName>
    <definedName name="solver_rhs74" localSheetId="5" hidden="1">OSAlgorithm!$CJ$5</definedName>
    <definedName name="solver_rhs75" localSheetId="5" hidden="1">OSAlgorithm!$CK$5</definedName>
    <definedName name="solver_rhs76" localSheetId="5" hidden="1">OSAlgorithm!$CL$5</definedName>
    <definedName name="solver_rhs77" localSheetId="5" hidden="1">OSAlgorithm!$CM$5</definedName>
    <definedName name="solver_rhs78" localSheetId="5" hidden="1">OSAlgorithm!$CN$5</definedName>
    <definedName name="solver_rhs79" localSheetId="5" hidden="1">OSAlgorithm!$CO$5</definedName>
    <definedName name="solver_rhs8" localSheetId="5" hidden="1">OSAlgorithm!$V$5</definedName>
    <definedName name="solver_rhs80" localSheetId="5" hidden="1">OSAlgorithm!$CP$5</definedName>
    <definedName name="solver_rhs81" localSheetId="5" hidden="1">OSAlgorithm!$CQ$5</definedName>
    <definedName name="solver_rhs82" localSheetId="5" hidden="1">OSAlgorithm!$CR$5</definedName>
    <definedName name="solver_rhs83" localSheetId="5" hidden="1">OSAlgorithm!$CS$5</definedName>
    <definedName name="solver_rhs84" localSheetId="5" hidden="1">OSAlgorithm!$CT$5</definedName>
    <definedName name="solver_rhs85" localSheetId="5" hidden="1">OSAlgorithm!$CU$5</definedName>
    <definedName name="solver_rhs86" localSheetId="5" hidden="1">OSAlgorithm!$CV$5</definedName>
    <definedName name="solver_rhs87" localSheetId="5" hidden="1">OSAlgorithm!$CW$5</definedName>
    <definedName name="solver_rhs88" localSheetId="5" hidden="1">OSAlgorithm!$CX$5</definedName>
    <definedName name="solver_rhs89" localSheetId="5" hidden="1">OSAlgorithm!$CY$5</definedName>
    <definedName name="solver_rhs9" localSheetId="5" hidden="1">OSAlgorithm!$W$5</definedName>
    <definedName name="solver_rhs90" localSheetId="5" hidden="1">OSAlgorithm!$CZ$5</definedName>
    <definedName name="solver_rhs91" localSheetId="5" hidden="1">OSAlgorithm!$DA$5</definedName>
    <definedName name="solver_rhs92" localSheetId="5" hidden="1">OSAlgorithm!$DB$5</definedName>
    <definedName name="solver_rhs93" localSheetId="5" hidden="1">OSAlgorithm!$DC$5</definedName>
    <definedName name="solver_rhs94" localSheetId="5" hidden="1">OSAlgorithm!$DD$5</definedName>
    <definedName name="solver_rhs95" localSheetId="5" hidden="1">OSAlgorithm!$DE$5</definedName>
    <definedName name="solver_rhs96" localSheetId="5" hidden="1">OSAlgorithm!$DF$5</definedName>
    <definedName name="solver_rhs97" localSheetId="5" hidden="1">OSAlgorithm!$DG$5</definedName>
    <definedName name="solver_rhs98" localSheetId="5" hidden="1">OSAlgorithm!$DH$5</definedName>
    <definedName name="solver_rhs99" localSheetId="5" hidden="1">OSAlgorithm!$DI$5</definedName>
    <definedName name="solver_rlx" localSheetId="5" hidden="1">0</definedName>
    <definedName name="solver_rlx" localSheetId="4" hidden="1">2</definedName>
    <definedName name="solver_scl" localSheetId="5" hidden="1">2</definedName>
    <definedName name="solver_scl" localSheetId="4" hidden="1">2</definedName>
    <definedName name="solver_sho" localSheetId="5" hidden="1">0</definedName>
    <definedName name="solver_sho" localSheetId="4" hidden="1">0</definedName>
    <definedName name="solver_tim" localSheetId="5" hidden="1">2147483647</definedName>
    <definedName name="solver_tim" localSheetId="4" hidden="1">2147483647</definedName>
    <definedName name="solver_tol" localSheetId="5" hidden="1">0.05</definedName>
    <definedName name="solver_tol" localSheetId="4" hidden="1">0.05</definedName>
    <definedName name="solver_typ" localSheetId="5" hidden="1">2</definedName>
    <definedName name="solver_typ" localSheetId="4" hidden="1">2</definedName>
    <definedName name="solver_val" localSheetId="5" hidden="1">0</definedName>
    <definedName name="solver_val" localSheetId="4" hidden="1">0</definedName>
    <definedName name="solver_ver" localSheetId="5" hidden="1">3</definedName>
    <definedName name="solver_ver" localSheetId="4" hidden="1">3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4" i="4" l="1"/>
  <c r="X33" i="5"/>
  <c r="Y33" i="5"/>
  <c r="W33" i="5"/>
  <c r="N4" i="4"/>
  <c r="O2" i="4"/>
  <c r="N2" i="4"/>
  <c r="BN1780" i="6"/>
  <c r="BA1780" i="6"/>
  <c r="AZ1780" i="6"/>
  <c r="AY1780" i="6"/>
  <c r="AX1780" i="6"/>
  <c r="AW1780" i="6"/>
  <c r="AV1780" i="6"/>
  <c r="AU1780" i="6"/>
  <c r="AT1780" i="6"/>
  <c r="AS1780" i="6"/>
  <c r="AR1780" i="6"/>
  <c r="AQ1780" i="6"/>
  <c r="AP1780" i="6"/>
  <c r="AO1780" i="6"/>
  <c r="AN1780" i="6"/>
  <c r="AM1780" i="6"/>
  <c r="AL1780" i="6"/>
  <c r="AK1780" i="6"/>
  <c r="AJ1780" i="6"/>
  <c r="AI1780" i="6"/>
  <c r="AH1780" i="6"/>
  <c r="AG1780" i="6"/>
  <c r="AF1780" i="6"/>
  <c r="AE1780" i="6"/>
  <c r="BN1779" i="6"/>
  <c r="BA1779" i="6"/>
  <c r="AZ1779" i="6"/>
  <c r="AY1779" i="6"/>
  <c r="AX1779" i="6"/>
  <c r="AW1779" i="6"/>
  <c r="AV1779" i="6"/>
  <c r="AU1779" i="6"/>
  <c r="AT1779" i="6"/>
  <c r="AS1779" i="6"/>
  <c r="AR1779" i="6"/>
  <c r="AQ1779" i="6"/>
  <c r="AP1779" i="6"/>
  <c r="AO1779" i="6"/>
  <c r="AN1779" i="6"/>
  <c r="AM1779" i="6"/>
  <c r="AL1779" i="6"/>
  <c r="AK1779" i="6"/>
  <c r="AJ1779" i="6"/>
  <c r="AI1779" i="6"/>
  <c r="AH1779" i="6"/>
  <c r="AG1779" i="6"/>
  <c r="AF1779" i="6"/>
  <c r="AE1779" i="6"/>
  <c r="BN1778" i="6"/>
  <c r="BA1778" i="6"/>
  <c r="AZ1778" i="6"/>
  <c r="AY1778" i="6"/>
  <c r="AX1778" i="6"/>
  <c r="AW1778" i="6"/>
  <c r="AV1778" i="6"/>
  <c r="AU1778" i="6"/>
  <c r="AT1778" i="6"/>
  <c r="AS1778" i="6"/>
  <c r="AR1778" i="6"/>
  <c r="AQ1778" i="6"/>
  <c r="AP1778" i="6"/>
  <c r="AO1778" i="6"/>
  <c r="AN1778" i="6"/>
  <c r="AM1778" i="6"/>
  <c r="AL1778" i="6"/>
  <c r="AK1778" i="6"/>
  <c r="AJ1778" i="6"/>
  <c r="AI1778" i="6"/>
  <c r="AH1778" i="6"/>
  <c r="AG1778" i="6"/>
  <c r="AF1778" i="6"/>
  <c r="AE1778" i="6"/>
  <c r="BN1777" i="6"/>
  <c r="BA1777" i="6"/>
  <c r="AZ1777" i="6"/>
  <c r="AY1777" i="6"/>
  <c r="AX1777" i="6"/>
  <c r="AW1777" i="6"/>
  <c r="AV1777" i="6"/>
  <c r="AU1777" i="6"/>
  <c r="AT1777" i="6"/>
  <c r="AS1777" i="6"/>
  <c r="AR1777" i="6"/>
  <c r="AQ1777" i="6"/>
  <c r="AP1777" i="6"/>
  <c r="AO1777" i="6"/>
  <c r="AN1777" i="6"/>
  <c r="AM1777" i="6"/>
  <c r="AL1777" i="6"/>
  <c r="AK1777" i="6"/>
  <c r="AJ1777" i="6"/>
  <c r="AI1777" i="6"/>
  <c r="AH1777" i="6"/>
  <c r="AG1777" i="6"/>
  <c r="AF1777" i="6"/>
  <c r="AE1777" i="6"/>
  <c r="BN1776" i="6"/>
  <c r="BA1776" i="6"/>
  <c r="AZ1776" i="6"/>
  <c r="AY1776" i="6"/>
  <c r="AX1776" i="6"/>
  <c r="AW1776" i="6"/>
  <c r="AV1776" i="6"/>
  <c r="AU1776" i="6"/>
  <c r="AT1776" i="6"/>
  <c r="AS1776" i="6"/>
  <c r="AR1776" i="6"/>
  <c r="AQ1776" i="6"/>
  <c r="AP1776" i="6"/>
  <c r="AO1776" i="6"/>
  <c r="AN1776" i="6"/>
  <c r="AM1776" i="6"/>
  <c r="AL1776" i="6"/>
  <c r="AK1776" i="6"/>
  <c r="AJ1776" i="6"/>
  <c r="AI1776" i="6"/>
  <c r="AH1776" i="6"/>
  <c r="AG1776" i="6"/>
  <c r="AF1776" i="6"/>
  <c r="AE1776" i="6"/>
  <c r="BN1775" i="6"/>
  <c r="BA1775" i="6"/>
  <c r="AZ1775" i="6"/>
  <c r="AY1775" i="6"/>
  <c r="AX1775" i="6"/>
  <c r="AW1775" i="6"/>
  <c r="AV1775" i="6"/>
  <c r="AU1775" i="6"/>
  <c r="AT1775" i="6"/>
  <c r="AS1775" i="6"/>
  <c r="AR1775" i="6"/>
  <c r="AQ1775" i="6"/>
  <c r="AP1775" i="6"/>
  <c r="AO1775" i="6"/>
  <c r="AN1775" i="6"/>
  <c r="AM1775" i="6"/>
  <c r="AL1775" i="6"/>
  <c r="AK1775" i="6"/>
  <c r="AJ1775" i="6"/>
  <c r="AI1775" i="6"/>
  <c r="AH1775" i="6"/>
  <c r="AG1775" i="6"/>
  <c r="AF1775" i="6"/>
  <c r="AE1775" i="6"/>
  <c r="BN1774" i="6"/>
  <c r="BA1774" i="6"/>
  <c r="AZ1774" i="6"/>
  <c r="AY1774" i="6"/>
  <c r="AX1774" i="6"/>
  <c r="AW1774" i="6"/>
  <c r="AV1774" i="6"/>
  <c r="AU1774" i="6"/>
  <c r="AT1774" i="6"/>
  <c r="AS1774" i="6"/>
  <c r="AR1774" i="6"/>
  <c r="AQ1774" i="6"/>
  <c r="AP1774" i="6"/>
  <c r="AO1774" i="6"/>
  <c r="AN1774" i="6"/>
  <c r="AM1774" i="6"/>
  <c r="AL1774" i="6"/>
  <c r="AK1774" i="6"/>
  <c r="AJ1774" i="6"/>
  <c r="AI1774" i="6"/>
  <c r="AH1774" i="6"/>
  <c r="AG1774" i="6"/>
  <c r="AF1774" i="6"/>
  <c r="AE1774" i="6"/>
  <c r="BN1773" i="6"/>
  <c r="BA1773" i="6"/>
  <c r="AZ1773" i="6"/>
  <c r="AY1773" i="6"/>
  <c r="AX1773" i="6"/>
  <c r="AW1773" i="6"/>
  <c r="AV1773" i="6"/>
  <c r="AU1773" i="6"/>
  <c r="AT1773" i="6"/>
  <c r="AS1773" i="6"/>
  <c r="AR1773" i="6"/>
  <c r="AQ1773" i="6"/>
  <c r="AP1773" i="6"/>
  <c r="AO1773" i="6"/>
  <c r="AN1773" i="6"/>
  <c r="AM1773" i="6"/>
  <c r="AL1773" i="6"/>
  <c r="AK1773" i="6"/>
  <c r="AJ1773" i="6"/>
  <c r="AI1773" i="6"/>
  <c r="AH1773" i="6"/>
  <c r="AG1773" i="6"/>
  <c r="AF1773" i="6"/>
  <c r="AE1773" i="6"/>
  <c r="BN1772" i="6"/>
  <c r="BA1772" i="6"/>
  <c r="AZ1772" i="6"/>
  <c r="AY1772" i="6"/>
  <c r="AX1772" i="6"/>
  <c r="AW1772" i="6"/>
  <c r="AV1772" i="6"/>
  <c r="AU1772" i="6"/>
  <c r="AT1772" i="6"/>
  <c r="AS1772" i="6"/>
  <c r="AR1772" i="6"/>
  <c r="AQ1772" i="6"/>
  <c r="AP1772" i="6"/>
  <c r="AO1772" i="6"/>
  <c r="AN1772" i="6"/>
  <c r="AM1772" i="6"/>
  <c r="AL1772" i="6"/>
  <c r="AK1772" i="6"/>
  <c r="AJ1772" i="6"/>
  <c r="AI1772" i="6"/>
  <c r="AH1772" i="6"/>
  <c r="AG1772" i="6"/>
  <c r="AF1772" i="6"/>
  <c r="AE1772" i="6"/>
  <c r="BN1771" i="6"/>
  <c r="BA1771" i="6"/>
  <c r="AZ1771" i="6"/>
  <c r="AY1771" i="6"/>
  <c r="AX1771" i="6"/>
  <c r="AW1771" i="6"/>
  <c r="AV1771" i="6"/>
  <c r="AU1771" i="6"/>
  <c r="AT1771" i="6"/>
  <c r="AS1771" i="6"/>
  <c r="AR1771" i="6"/>
  <c r="AQ1771" i="6"/>
  <c r="AP1771" i="6"/>
  <c r="AO1771" i="6"/>
  <c r="AN1771" i="6"/>
  <c r="AM1771" i="6"/>
  <c r="AL1771" i="6"/>
  <c r="AK1771" i="6"/>
  <c r="AJ1771" i="6"/>
  <c r="AI1771" i="6"/>
  <c r="AH1771" i="6"/>
  <c r="AG1771" i="6"/>
  <c r="AF1771" i="6"/>
  <c r="AE1771" i="6"/>
  <c r="BN1770" i="6"/>
  <c r="BA1770" i="6"/>
  <c r="AZ1770" i="6"/>
  <c r="AY1770" i="6"/>
  <c r="AX1770" i="6"/>
  <c r="AW1770" i="6"/>
  <c r="AV1770" i="6"/>
  <c r="AU1770" i="6"/>
  <c r="AT1770" i="6"/>
  <c r="AS1770" i="6"/>
  <c r="AR1770" i="6"/>
  <c r="AQ1770" i="6"/>
  <c r="AP1770" i="6"/>
  <c r="AO1770" i="6"/>
  <c r="AN1770" i="6"/>
  <c r="AM1770" i="6"/>
  <c r="AL1770" i="6"/>
  <c r="AK1770" i="6"/>
  <c r="AJ1770" i="6"/>
  <c r="AI1770" i="6"/>
  <c r="AH1770" i="6"/>
  <c r="AG1770" i="6"/>
  <c r="AF1770" i="6"/>
  <c r="AE1770" i="6"/>
  <c r="BN1769" i="6"/>
  <c r="BA1769" i="6"/>
  <c r="AZ1769" i="6"/>
  <c r="AY1769" i="6"/>
  <c r="AX1769" i="6"/>
  <c r="AW1769" i="6"/>
  <c r="AV1769" i="6"/>
  <c r="AU1769" i="6"/>
  <c r="AT1769" i="6"/>
  <c r="AS1769" i="6"/>
  <c r="AR1769" i="6"/>
  <c r="AQ1769" i="6"/>
  <c r="AP1769" i="6"/>
  <c r="AO1769" i="6"/>
  <c r="AN1769" i="6"/>
  <c r="AM1769" i="6"/>
  <c r="AL1769" i="6"/>
  <c r="AK1769" i="6"/>
  <c r="AJ1769" i="6"/>
  <c r="AI1769" i="6"/>
  <c r="AH1769" i="6"/>
  <c r="AG1769" i="6"/>
  <c r="AF1769" i="6"/>
  <c r="AE1769" i="6"/>
  <c r="BN1768" i="6"/>
  <c r="BA1768" i="6"/>
  <c r="AZ1768" i="6"/>
  <c r="AY1768" i="6"/>
  <c r="AX1768" i="6"/>
  <c r="AW1768" i="6"/>
  <c r="AV1768" i="6"/>
  <c r="AU1768" i="6"/>
  <c r="AT1768" i="6"/>
  <c r="AS1768" i="6"/>
  <c r="AR1768" i="6"/>
  <c r="AQ1768" i="6"/>
  <c r="AP1768" i="6"/>
  <c r="AO1768" i="6"/>
  <c r="AN1768" i="6"/>
  <c r="AM1768" i="6"/>
  <c r="AL1768" i="6"/>
  <c r="AK1768" i="6"/>
  <c r="AJ1768" i="6"/>
  <c r="AI1768" i="6"/>
  <c r="AH1768" i="6"/>
  <c r="AG1768" i="6"/>
  <c r="AF1768" i="6"/>
  <c r="AE1768" i="6"/>
  <c r="BN1767" i="6"/>
  <c r="BA1767" i="6"/>
  <c r="AZ1767" i="6"/>
  <c r="AY1767" i="6"/>
  <c r="AX1767" i="6"/>
  <c r="AW1767" i="6"/>
  <c r="AV1767" i="6"/>
  <c r="AU1767" i="6"/>
  <c r="AT1767" i="6"/>
  <c r="AS1767" i="6"/>
  <c r="AR1767" i="6"/>
  <c r="AQ1767" i="6"/>
  <c r="AP1767" i="6"/>
  <c r="AO1767" i="6"/>
  <c r="AN1767" i="6"/>
  <c r="AM1767" i="6"/>
  <c r="AL1767" i="6"/>
  <c r="AK1767" i="6"/>
  <c r="AJ1767" i="6"/>
  <c r="AI1767" i="6"/>
  <c r="AH1767" i="6"/>
  <c r="AG1767" i="6"/>
  <c r="AF1767" i="6"/>
  <c r="AE1767" i="6"/>
  <c r="BN1766" i="6"/>
  <c r="BA1766" i="6"/>
  <c r="AZ1766" i="6"/>
  <c r="AY1766" i="6"/>
  <c r="AX1766" i="6"/>
  <c r="AW1766" i="6"/>
  <c r="AV1766" i="6"/>
  <c r="AU1766" i="6"/>
  <c r="AT1766" i="6"/>
  <c r="AS1766" i="6"/>
  <c r="AR1766" i="6"/>
  <c r="AQ1766" i="6"/>
  <c r="AP1766" i="6"/>
  <c r="AO1766" i="6"/>
  <c r="AN1766" i="6"/>
  <c r="AM1766" i="6"/>
  <c r="AL1766" i="6"/>
  <c r="AK1766" i="6"/>
  <c r="AJ1766" i="6"/>
  <c r="AI1766" i="6"/>
  <c r="AH1766" i="6"/>
  <c r="AG1766" i="6"/>
  <c r="AF1766" i="6"/>
  <c r="AE1766" i="6"/>
  <c r="BN1765" i="6"/>
  <c r="BA1765" i="6"/>
  <c r="AZ1765" i="6"/>
  <c r="AY1765" i="6"/>
  <c r="AX1765" i="6"/>
  <c r="AW1765" i="6"/>
  <c r="AV1765" i="6"/>
  <c r="AU1765" i="6"/>
  <c r="AT1765" i="6"/>
  <c r="AS1765" i="6"/>
  <c r="AR1765" i="6"/>
  <c r="AQ1765" i="6"/>
  <c r="AP1765" i="6"/>
  <c r="AO1765" i="6"/>
  <c r="AN1765" i="6"/>
  <c r="AM1765" i="6"/>
  <c r="AL1765" i="6"/>
  <c r="AK1765" i="6"/>
  <c r="AJ1765" i="6"/>
  <c r="AI1765" i="6"/>
  <c r="AH1765" i="6"/>
  <c r="AG1765" i="6"/>
  <c r="AF1765" i="6"/>
  <c r="AE1765" i="6"/>
  <c r="BN1764" i="6"/>
  <c r="BA1764" i="6"/>
  <c r="AZ1764" i="6"/>
  <c r="AY1764" i="6"/>
  <c r="AX1764" i="6"/>
  <c r="AW1764" i="6"/>
  <c r="AV1764" i="6"/>
  <c r="AU1764" i="6"/>
  <c r="AT1764" i="6"/>
  <c r="AS1764" i="6"/>
  <c r="AR1764" i="6"/>
  <c r="AQ1764" i="6"/>
  <c r="AP1764" i="6"/>
  <c r="AO1764" i="6"/>
  <c r="AN1764" i="6"/>
  <c r="AM1764" i="6"/>
  <c r="AL1764" i="6"/>
  <c r="AK1764" i="6"/>
  <c r="AJ1764" i="6"/>
  <c r="AI1764" i="6"/>
  <c r="AH1764" i="6"/>
  <c r="AG1764" i="6"/>
  <c r="AF1764" i="6"/>
  <c r="AE1764" i="6"/>
  <c r="BN1763" i="6"/>
  <c r="BA1763" i="6"/>
  <c r="AZ1763" i="6"/>
  <c r="AY1763" i="6"/>
  <c r="AX1763" i="6"/>
  <c r="AW1763" i="6"/>
  <c r="AV1763" i="6"/>
  <c r="AU1763" i="6"/>
  <c r="AT1763" i="6"/>
  <c r="AS1763" i="6"/>
  <c r="AR1763" i="6"/>
  <c r="AQ1763" i="6"/>
  <c r="AP1763" i="6"/>
  <c r="AO1763" i="6"/>
  <c r="AN1763" i="6"/>
  <c r="AM1763" i="6"/>
  <c r="AL1763" i="6"/>
  <c r="AK1763" i="6"/>
  <c r="AJ1763" i="6"/>
  <c r="AI1763" i="6"/>
  <c r="AH1763" i="6"/>
  <c r="AG1763" i="6"/>
  <c r="AF1763" i="6"/>
  <c r="AE1763" i="6"/>
  <c r="BN1762" i="6"/>
  <c r="BA1762" i="6"/>
  <c r="AZ1762" i="6"/>
  <c r="AY1762" i="6"/>
  <c r="AX1762" i="6"/>
  <c r="AW1762" i="6"/>
  <c r="AV1762" i="6"/>
  <c r="AU1762" i="6"/>
  <c r="AT1762" i="6"/>
  <c r="AS1762" i="6"/>
  <c r="AR1762" i="6"/>
  <c r="AQ1762" i="6"/>
  <c r="AP1762" i="6"/>
  <c r="AO1762" i="6"/>
  <c r="AN1762" i="6"/>
  <c r="AM1762" i="6"/>
  <c r="AL1762" i="6"/>
  <c r="AK1762" i="6"/>
  <c r="AJ1762" i="6"/>
  <c r="AI1762" i="6"/>
  <c r="AH1762" i="6"/>
  <c r="AG1762" i="6"/>
  <c r="AF1762" i="6"/>
  <c r="AE1762" i="6"/>
  <c r="BN1761" i="6"/>
  <c r="BA1761" i="6"/>
  <c r="AZ1761" i="6"/>
  <c r="AY1761" i="6"/>
  <c r="AX1761" i="6"/>
  <c r="AW1761" i="6"/>
  <c r="AV1761" i="6"/>
  <c r="AU1761" i="6"/>
  <c r="AT1761" i="6"/>
  <c r="AS1761" i="6"/>
  <c r="AR1761" i="6"/>
  <c r="AQ1761" i="6"/>
  <c r="AP1761" i="6"/>
  <c r="AO1761" i="6"/>
  <c r="AN1761" i="6"/>
  <c r="AM1761" i="6"/>
  <c r="AL1761" i="6"/>
  <c r="AK1761" i="6"/>
  <c r="AJ1761" i="6"/>
  <c r="AI1761" i="6"/>
  <c r="AH1761" i="6"/>
  <c r="AG1761" i="6"/>
  <c r="AF1761" i="6"/>
  <c r="AE1761" i="6"/>
  <c r="BN1760" i="6"/>
  <c r="BA1760" i="6"/>
  <c r="AZ1760" i="6"/>
  <c r="AY1760" i="6"/>
  <c r="AX1760" i="6"/>
  <c r="AW1760" i="6"/>
  <c r="AV1760" i="6"/>
  <c r="AU1760" i="6"/>
  <c r="AT1760" i="6"/>
  <c r="AS1760" i="6"/>
  <c r="AR1760" i="6"/>
  <c r="AQ1760" i="6"/>
  <c r="AP1760" i="6"/>
  <c r="AO1760" i="6"/>
  <c r="AN1760" i="6"/>
  <c r="AM1760" i="6"/>
  <c r="AL1760" i="6"/>
  <c r="AK1760" i="6"/>
  <c r="AJ1760" i="6"/>
  <c r="AI1760" i="6"/>
  <c r="AH1760" i="6"/>
  <c r="AG1760" i="6"/>
  <c r="AF1760" i="6"/>
  <c r="AE1760" i="6"/>
  <c r="BN1759" i="6"/>
  <c r="BA1759" i="6"/>
  <c r="AZ1759" i="6"/>
  <c r="AY1759" i="6"/>
  <c r="AX1759" i="6"/>
  <c r="AW1759" i="6"/>
  <c r="AV1759" i="6"/>
  <c r="AU1759" i="6"/>
  <c r="AT1759" i="6"/>
  <c r="AS1759" i="6"/>
  <c r="AR1759" i="6"/>
  <c r="AQ1759" i="6"/>
  <c r="AP1759" i="6"/>
  <c r="AO1759" i="6"/>
  <c r="AN1759" i="6"/>
  <c r="AM1759" i="6"/>
  <c r="AL1759" i="6"/>
  <c r="AK1759" i="6"/>
  <c r="AJ1759" i="6"/>
  <c r="AI1759" i="6"/>
  <c r="AH1759" i="6"/>
  <c r="AG1759" i="6"/>
  <c r="AF1759" i="6"/>
  <c r="AE1759" i="6"/>
  <c r="BN1758" i="6"/>
  <c r="BA1758" i="6"/>
  <c r="AZ1758" i="6"/>
  <c r="AY1758" i="6"/>
  <c r="AX1758" i="6"/>
  <c r="AW1758" i="6"/>
  <c r="AV1758" i="6"/>
  <c r="AU1758" i="6"/>
  <c r="AT1758" i="6"/>
  <c r="AS1758" i="6"/>
  <c r="AR1758" i="6"/>
  <c r="AQ1758" i="6"/>
  <c r="AP1758" i="6"/>
  <c r="AO1758" i="6"/>
  <c r="AN1758" i="6"/>
  <c r="AM1758" i="6"/>
  <c r="AL1758" i="6"/>
  <c r="AK1758" i="6"/>
  <c r="AJ1758" i="6"/>
  <c r="AI1758" i="6"/>
  <c r="AH1758" i="6"/>
  <c r="AG1758" i="6"/>
  <c r="AF1758" i="6"/>
  <c r="AE1758" i="6"/>
  <c r="BN1757" i="6"/>
  <c r="BA1757" i="6"/>
  <c r="AZ1757" i="6"/>
  <c r="AY1757" i="6"/>
  <c r="AX1757" i="6"/>
  <c r="AW1757" i="6"/>
  <c r="AV1757" i="6"/>
  <c r="AU1757" i="6"/>
  <c r="AT1757" i="6"/>
  <c r="AS1757" i="6"/>
  <c r="AR1757" i="6"/>
  <c r="AQ1757" i="6"/>
  <c r="AP1757" i="6"/>
  <c r="AO1757" i="6"/>
  <c r="AN1757" i="6"/>
  <c r="AM1757" i="6"/>
  <c r="AL1757" i="6"/>
  <c r="AK1757" i="6"/>
  <c r="AJ1757" i="6"/>
  <c r="AI1757" i="6"/>
  <c r="AH1757" i="6"/>
  <c r="AG1757" i="6"/>
  <c r="AF1757" i="6"/>
  <c r="AE1757" i="6"/>
  <c r="BN1756" i="6"/>
  <c r="BA1756" i="6"/>
  <c r="AZ1756" i="6"/>
  <c r="AY1756" i="6"/>
  <c r="AX1756" i="6"/>
  <c r="AW1756" i="6"/>
  <c r="AV1756" i="6"/>
  <c r="AU1756" i="6"/>
  <c r="AT1756" i="6"/>
  <c r="AS1756" i="6"/>
  <c r="AR1756" i="6"/>
  <c r="AQ1756" i="6"/>
  <c r="AP1756" i="6"/>
  <c r="AO1756" i="6"/>
  <c r="AN1756" i="6"/>
  <c r="AM1756" i="6"/>
  <c r="AL1756" i="6"/>
  <c r="AK1756" i="6"/>
  <c r="AJ1756" i="6"/>
  <c r="AI1756" i="6"/>
  <c r="AH1756" i="6"/>
  <c r="AG1756" i="6"/>
  <c r="AF1756" i="6"/>
  <c r="AE1756" i="6"/>
  <c r="BN1755" i="6"/>
  <c r="BA1755" i="6"/>
  <c r="AZ1755" i="6"/>
  <c r="AY1755" i="6"/>
  <c r="AX1755" i="6"/>
  <c r="AW1755" i="6"/>
  <c r="AV1755" i="6"/>
  <c r="AU1755" i="6"/>
  <c r="AT1755" i="6"/>
  <c r="AS1755" i="6"/>
  <c r="AR1755" i="6"/>
  <c r="AQ1755" i="6"/>
  <c r="AP1755" i="6"/>
  <c r="AO1755" i="6"/>
  <c r="AN1755" i="6"/>
  <c r="AM1755" i="6"/>
  <c r="AL1755" i="6"/>
  <c r="AK1755" i="6"/>
  <c r="AJ1755" i="6"/>
  <c r="AI1755" i="6"/>
  <c r="AH1755" i="6"/>
  <c r="AG1755" i="6"/>
  <c r="AF1755" i="6"/>
  <c r="AE1755" i="6"/>
  <c r="BN1754" i="6"/>
  <c r="BA1754" i="6"/>
  <c r="AZ1754" i="6"/>
  <c r="AY1754" i="6"/>
  <c r="AX1754" i="6"/>
  <c r="AW1754" i="6"/>
  <c r="AV1754" i="6"/>
  <c r="AU1754" i="6"/>
  <c r="AT1754" i="6"/>
  <c r="AS1754" i="6"/>
  <c r="AR1754" i="6"/>
  <c r="AQ1754" i="6"/>
  <c r="AP1754" i="6"/>
  <c r="AO1754" i="6"/>
  <c r="AN1754" i="6"/>
  <c r="AM1754" i="6"/>
  <c r="AL1754" i="6"/>
  <c r="AK1754" i="6"/>
  <c r="AJ1754" i="6"/>
  <c r="AI1754" i="6"/>
  <c r="AH1754" i="6"/>
  <c r="AG1754" i="6"/>
  <c r="AF1754" i="6"/>
  <c r="AE1754" i="6"/>
  <c r="BN1753" i="6"/>
  <c r="BA1753" i="6"/>
  <c r="AZ1753" i="6"/>
  <c r="AY1753" i="6"/>
  <c r="AX1753" i="6"/>
  <c r="AW1753" i="6"/>
  <c r="AV1753" i="6"/>
  <c r="AU1753" i="6"/>
  <c r="AT1753" i="6"/>
  <c r="AS1753" i="6"/>
  <c r="AR1753" i="6"/>
  <c r="AQ1753" i="6"/>
  <c r="AP1753" i="6"/>
  <c r="AO1753" i="6"/>
  <c r="AN1753" i="6"/>
  <c r="AM1753" i="6"/>
  <c r="AL1753" i="6"/>
  <c r="AK1753" i="6"/>
  <c r="AJ1753" i="6"/>
  <c r="AI1753" i="6"/>
  <c r="AH1753" i="6"/>
  <c r="AG1753" i="6"/>
  <c r="AF1753" i="6"/>
  <c r="AE1753" i="6"/>
  <c r="BN1752" i="6"/>
  <c r="BA1752" i="6"/>
  <c r="AZ1752" i="6"/>
  <c r="AY1752" i="6"/>
  <c r="AX1752" i="6"/>
  <c r="AW1752" i="6"/>
  <c r="AV1752" i="6"/>
  <c r="AU1752" i="6"/>
  <c r="AT1752" i="6"/>
  <c r="AS1752" i="6"/>
  <c r="AR1752" i="6"/>
  <c r="AQ1752" i="6"/>
  <c r="AP1752" i="6"/>
  <c r="AO1752" i="6"/>
  <c r="AN1752" i="6"/>
  <c r="AM1752" i="6"/>
  <c r="AL1752" i="6"/>
  <c r="AK1752" i="6"/>
  <c r="AJ1752" i="6"/>
  <c r="AI1752" i="6"/>
  <c r="AH1752" i="6"/>
  <c r="AG1752" i="6"/>
  <c r="AF1752" i="6"/>
  <c r="AE1752" i="6"/>
  <c r="BN1751" i="6"/>
  <c r="BA1751" i="6"/>
  <c r="AZ1751" i="6"/>
  <c r="AY1751" i="6"/>
  <c r="AX1751" i="6"/>
  <c r="AW1751" i="6"/>
  <c r="AV1751" i="6"/>
  <c r="AU1751" i="6"/>
  <c r="AT1751" i="6"/>
  <c r="AS1751" i="6"/>
  <c r="AR1751" i="6"/>
  <c r="AQ1751" i="6"/>
  <c r="AP1751" i="6"/>
  <c r="AO1751" i="6"/>
  <c r="AN1751" i="6"/>
  <c r="AM1751" i="6"/>
  <c r="AL1751" i="6"/>
  <c r="AK1751" i="6"/>
  <c r="AJ1751" i="6"/>
  <c r="AI1751" i="6"/>
  <c r="AH1751" i="6"/>
  <c r="AG1751" i="6"/>
  <c r="AF1751" i="6"/>
  <c r="AE1751" i="6"/>
  <c r="BN1750" i="6"/>
  <c r="BA1750" i="6"/>
  <c r="AZ1750" i="6"/>
  <c r="AY1750" i="6"/>
  <c r="AX1750" i="6"/>
  <c r="AW1750" i="6"/>
  <c r="AV1750" i="6"/>
  <c r="AU1750" i="6"/>
  <c r="AT1750" i="6"/>
  <c r="AS1750" i="6"/>
  <c r="AR1750" i="6"/>
  <c r="AQ1750" i="6"/>
  <c r="AP1750" i="6"/>
  <c r="AO1750" i="6"/>
  <c r="AN1750" i="6"/>
  <c r="AM1750" i="6"/>
  <c r="AL1750" i="6"/>
  <c r="AK1750" i="6"/>
  <c r="AJ1750" i="6"/>
  <c r="AI1750" i="6"/>
  <c r="AH1750" i="6"/>
  <c r="AG1750" i="6"/>
  <c r="AF1750" i="6"/>
  <c r="AE1750" i="6"/>
  <c r="BN1749" i="6"/>
  <c r="BA1749" i="6"/>
  <c r="AZ1749" i="6"/>
  <c r="AY1749" i="6"/>
  <c r="AX1749" i="6"/>
  <c r="AW1749" i="6"/>
  <c r="AV1749" i="6"/>
  <c r="AU1749" i="6"/>
  <c r="AT1749" i="6"/>
  <c r="AS1749" i="6"/>
  <c r="AR1749" i="6"/>
  <c r="AQ1749" i="6"/>
  <c r="AP1749" i="6"/>
  <c r="AO1749" i="6"/>
  <c r="AN1749" i="6"/>
  <c r="AM1749" i="6"/>
  <c r="AL1749" i="6"/>
  <c r="AK1749" i="6"/>
  <c r="AJ1749" i="6"/>
  <c r="AI1749" i="6"/>
  <c r="AH1749" i="6"/>
  <c r="AG1749" i="6"/>
  <c r="AF1749" i="6"/>
  <c r="AE1749" i="6"/>
  <c r="BN1748" i="6"/>
  <c r="BA1748" i="6"/>
  <c r="AZ1748" i="6"/>
  <c r="AY1748" i="6"/>
  <c r="AX1748" i="6"/>
  <c r="AW1748" i="6"/>
  <c r="AV1748" i="6"/>
  <c r="AU1748" i="6"/>
  <c r="AT1748" i="6"/>
  <c r="AS1748" i="6"/>
  <c r="AR1748" i="6"/>
  <c r="AQ1748" i="6"/>
  <c r="AP1748" i="6"/>
  <c r="AO1748" i="6"/>
  <c r="AN1748" i="6"/>
  <c r="AM1748" i="6"/>
  <c r="AL1748" i="6"/>
  <c r="AK1748" i="6"/>
  <c r="AJ1748" i="6"/>
  <c r="AI1748" i="6"/>
  <c r="AH1748" i="6"/>
  <c r="AG1748" i="6"/>
  <c r="AF1748" i="6"/>
  <c r="AE1748" i="6"/>
  <c r="BN1747" i="6"/>
  <c r="BA1747" i="6"/>
  <c r="AZ1747" i="6"/>
  <c r="AY1747" i="6"/>
  <c r="AX1747" i="6"/>
  <c r="AW1747" i="6"/>
  <c r="AV1747" i="6"/>
  <c r="AU1747" i="6"/>
  <c r="AT1747" i="6"/>
  <c r="AS1747" i="6"/>
  <c r="AR1747" i="6"/>
  <c r="AQ1747" i="6"/>
  <c r="AP1747" i="6"/>
  <c r="AO1747" i="6"/>
  <c r="AN1747" i="6"/>
  <c r="AM1747" i="6"/>
  <c r="AL1747" i="6"/>
  <c r="AK1747" i="6"/>
  <c r="AJ1747" i="6"/>
  <c r="AI1747" i="6"/>
  <c r="AH1747" i="6"/>
  <c r="AG1747" i="6"/>
  <c r="AF1747" i="6"/>
  <c r="AE1747" i="6"/>
  <c r="BN1746" i="6"/>
  <c r="BA1746" i="6"/>
  <c r="AZ1746" i="6"/>
  <c r="AY1746" i="6"/>
  <c r="AX1746" i="6"/>
  <c r="AW1746" i="6"/>
  <c r="AV1746" i="6"/>
  <c r="AU1746" i="6"/>
  <c r="AT1746" i="6"/>
  <c r="AS1746" i="6"/>
  <c r="AR1746" i="6"/>
  <c r="AQ1746" i="6"/>
  <c r="AP1746" i="6"/>
  <c r="AO1746" i="6"/>
  <c r="AN1746" i="6"/>
  <c r="AM1746" i="6"/>
  <c r="AL1746" i="6"/>
  <c r="AK1746" i="6"/>
  <c r="AJ1746" i="6"/>
  <c r="AI1746" i="6"/>
  <c r="AH1746" i="6"/>
  <c r="AG1746" i="6"/>
  <c r="AF1746" i="6"/>
  <c r="AE1746" i="6"/>
  <c r="BN1745" i="6"/>
  <c r="BA1745" i="6"/>
  <c r="AZ1745" i="6"/>
  <c r="AY1745" i="6"/>
  <c r="AX1745" i="6"/>
  <c r="AW1745" i="6"/>
  <c r="AV1745" i="6"/>
  <c r="AU1745" i="6"/>
  <c r="AT1745" i="6"/>
  <c r="AS1745" i="6"/>
  <c r="AR1745" i="6"/>
  <c r="AQ1745" i="6"/>
  <c r="AP1745" i="6"/>
  <c r="AO1745" i="6"/>
  <c r="AN1745" i="6"/>
  <c r="AM1745" i="6"/>
  <c r="AL1745" i="6"/>
  <c r="AK1745" i="6"/>
  <c r="AJ1745" i="6"/>
  <c r="AI1745" i="6"/>
  <c r="AH1745" i="6"/>
  <c r="AG1745" i="6"/>
  <c r="AF1745" i="6"/>
  <c r="AE1745" i="6"/>
  <c r="BN1744" i="6"/>
  <c r="BA1744" i="6"/>
  <c r="AZ1744" i="6"/>
  <c r="AY1744" i="6"/>
  <c r="AX1744" i="6"/>
  <c r="AW1744" i="6"/>
  <c r="AV1744" i="6"/>
  <c r="AU1744" i="6"/>
  <c r="AT1744" i="6"/>
  <c r="AS1744" i="6"/>
  <c r="AR1744" i="6"/>
  <c r="AQ1744" i="6"/>
  <c r="AP1744" i="6"/>
  <c r="AO1744" i="6"/>
  <c r="AN1744" i="6"/>
  <c r="AM1744" i="6"/>
  <c r="AL1744" i="6"/>
  <c r="AK1744" i="6"/>
  <c r="AJ1744" i="6"/>
  <c r="AI1744" i="6"/>
  <c r="AH1744" i="6"/>
  <c r="AG1744" i="6"/>
  <c r="AF1744" i="6"/>
  <c r="AE1744" i="6"/>
  <c r="BN1743" i="6"/>
  <c r="BA1743" i="6"/>
  <c r="AZ1743" i="6"/>
  <c r="AY1743" i="6"/>
  <c r="AX1743" i="6"/>
  <c r="AW1743" i="6"/>
  <c r="AV1743" i="6"/>
  <c r="AU1743" i="6"/>
  <c r="AT1743" i="6"/>
  <c r="AS1743" i="6"/>
  <c r="AR1743" i="6"/>
  <c r="AQ1743" i="6"/>
  <c r="AP1743" i="6"/>
  <c r="AO1743" i="6"/>
  <c r="AN1743" i="6"/>
  <c r="AM1743" i="6"/>
  <c r="AL1743" i="6"/>
  <c r="AK1743" i="6"/>
  <c r="AJ1743" i="6"/>
  <c r="AI1743" i="6"/>
  <c r="AH1743" i="6"/>
  <c r="AG1743" i="6"/>
  <c r="AF1743" i="6"/>
  <c r="AE1743" i="6"/>
  <c r="BN1742" i="6"/>
  <c r="BA1742" i="6"/>
  <c r="AZ1742" i="6"/>
  <c r="AY1742" i="6"/>
  <c r="AX1742" i="6"/>
  <c r="AW1742" i="6"/>
  <c r="AV1742" i="6"/>
  <c r="AU1742" i="6"/>
  <c r="AT1742" i="6"/>
  <c r="AS1742" i="6"/>
  <c r="AR1742" i="6"/>
  <c r="AQ1742" i="6"/>
  <c r="AP1742" i="6"/>
  <c r="AO1742" i="6"/>
  <c r="AN1742" i="6"/>
  <c r="AM1742" i="6"/>
  <c r="AL1742" i="6"/>
  <c r="AK1742" i="6"/>
  <c r="AJ1742" i="6"/>
  <c r="AI1742" i="6"/>
  <c r="AH1742" i="6"/>
  <c r="AG1742" i="6"/>
  <c r="AF1742" i="6"/>
  <c r="AE1742" i="6"/>
  <c r="BN1741" i="6"/>
  <c r="BA1741" i="6"/>
  <c r="AZ1741" i="6"/>
  <c r="AY1741" i="6"/>
  <c r="AX1741" i="6"/>
  <c r="AW1741" i="6"/>
  <c r="AV1741" i="6"/>
  <c r="AU1741" i="6"/>
  <c r="AT1741" i="6"/>
  <c r="AS1741" i="6"/>
  <c r="AR1741" i="6"/>
  <c r="AQ1741" i="6"/>
  <c r="AP1741" i="6"/>
  <c r="AO1741" i="6"/>
  <c r="AN1741" i="6"/>
  <c r="AM1741" i="6"/>
  <c r="AL1741" i="6"/>
  <c r="AK1741" i="6"/>
  <c r="AJ1741" i="6"/>
  <c r="AI1741" i="6"/>
  <c r="AH1741" i="6"/>
  <c r="AG1741" i="6"/>
  <c r="AF1741" i="6"/>
  <c r="AE1741" i="6"/>
  <c r="BN1740" i="6"/>
  <c r="BA1740" i="6"/>
  <c r="AZ1740" i="6"/>
  <c r="AY1740" i="6"/>
  <c r="AX1740" i="6"/>
  <c r="AW1740" i="6"/>
  <c r="AV1740" i="6"/>
  <c r="AU1740" i="6"/>
  <c r="AT1740" i="6"/>
  <c r="AS1740" i="6"/>
  <c r="AR1740" i="6"/>
  <c r="AQ1740" i="6"/>
  <c r="AP1740" i="6"/>
  <c r="AO1740" i="6"/>
  <c r="AN1740" i="6"/>
  <c r="AM1740" i="6"/>
  <c r="AL1740" i="6"/>
  <c r="AK1740" i="6"/>
  <c r="AJ1740" i="6"/>
  <c r="AI1740" i="6"/>
  <c r="AH1740" i="6"/>
  <c r="AG1740" i="6"/>
  <c r="AF1740" i="6"/>
  <c r="AE1740" i="6"/>
  <c r="BN1739" i="6"/>
  <c r="BA1739" i="6"/>
  <c r="AZ1739" i="6"/>
  <c r="AY1739" i="6"/>
  <c r="AX1739" i="6"/>
  <c r="AW1739" i="6"/>
  <c r="AV1739" i="6"/>
  <c r="AU1739" i="6"/>
  <c r="AT1739" i="6"/>
  <c r="AS1739" i="6"/>
  <c r="AR1739" i="6"/>
  <c r="AQ1739" i="6"/>
  <c r="AP1739" i="6"/>
  <c r="AO1739" i="6"/>
  <c r="AN1739" i="6"/>
  <c r="AM1739" i="6"/>
  <c r="AL1739" i="6"/>
  <c r="AK1739" i="6"/>
  <c r="AJ1739" i="6"/>
  <c r="AI1739" i="6"/>
  <c r="AH1739" i="6"/>
  <c r="AG1739" i="6"/>
  <c r="AF1739" i="6"/>
  <c r="AE1739" i="6"/>
  <c r="BN1738" i="6"/>
  <c r="BA1738" i="6"/>
  <c r="AZ1738" i="6"/>
  <c r="AY1738" i="6"/>
  <c r="AX1738" i="6"/>
  <c r="AW1738" i="6"/>
  <c r="AV1738" i="6"/>
  <c r="AU1738" i="6"/>
  <c r="AT1738" i="6"/>
  <c r="AS1738" i="6"/>
  <c r="AR1738" i="6"/>
  <c r="AQ1738" i="6"/>
  <c r="AP1738" i="6"/>
  <c r="AO1738" i="6"/>
  <c r="AN1738" i="6"/>
  <c r="AM1738" i="6"/>
  <c r="AL1738" i="6"/>
  <c r="AK1738" i="6"/>
  <c r="AJ1738" i="6"/>
  <c r="AI1738" i="6"/>
  <c r="AH1738" i="6"/>
  <c r="AG1738" i="6"/>
  <c r="AF1738" i="6"/>
  <c r="AE1738" i="6"/>
  <c r="BN1737" i="6"/>
  <c r="BA1737" i="6"/>
  <c r="AZ1737" i="6"/>
  <c r="AY1737" i="6"/>
  <c r="AX1737" i="6"/>
  <c r="AW1737" i="6"/>
  <c r="AV1737" i="6"/>
  <c r="AU1737" i="6"/>
  <c r="AT1737" i="6"/>
  <c r="AS1737" i="6"/>
  <c r="AR1737" i="6"/>
  <c r="AQ1737" i="6"/>
  <c r="AP1737" i="6"/>
  <c r="AO1737" i="6"/>
  <c r="AN1737" i="6"/>
  <c r="AM1737" i="6"/>
  <c r="AL1737" i="6"/>
  <c r="AK1737" i="6"/>
  <c r="AJ1737" i="6"/>
  <c r="AI1737" i="6"/>
  <c r="AH1737" i="6"/>
  <c r="AG1737" i="6"/>
  <c r="AF1737" i="6"/>
  <c r="AE1737" i="6"/>
  <c r="BN1736" i="6"/>
  <c r="BA1736" i="6"/>
  <c r="AZ1736" i="6"/>
  <c r="AY1736" i="6"/>
  <c r="AX1736" i="6"/>
  <c r="AW1736" i="6"/>
  <c r="AV1736" i="6"/>
  <c r="AU1736" i="6"/>
  <c r="AT1736" i="6"/>
  <c r="AS1736" i="6"/>
  <c r="AR1736" i="6"/>
  <c r="AQ1736" i="6"/>
  <c r="AP1736" i="6"/>
  <c r="AO1736" i="6"/>
  <c r="AN1736" i="6"/>
  <c r="AM1736" i="6"/>
  <c r="AL1736" i="6"/>
  <c r="AK1736" i="6"/>
  <c r="AJ1736" i="6"/>
  <c r="AI1736" i="6"/>
  <c r="AH1736" i="6"/>
  <c r="AG1736" i="6"/>
  <c r="AF1736" i="6"/>
  <c r="AE1736" i="6"/>
  <c r="BN1735" i="6"/>
  <c r="BA1735" i="6"/>
  <c r="AZ1735" i="6"/>
  <c r="AY1735" i="6"/>
  <c r="AX1735" i="6"/>
  <c r="AW1735" i="6"/>
  <c r="AV1735" i="6"/>
  <c r="AU1735" i="6"/>
  <c r="AT1735" i="6"/>
  <c r="AS1735" i="6"/>
  <c r="AR1735" i="6"/>
  <c r="AQ1735" i="6"/>
  <c r="AP1735" i="6"/>
  <c r="AO1735" i="6"/>
  <c r="AN1735" i="6"/>
  <c r="AM1735" i="6"/>
  <c r="AL1735" i="6"/>
  <c r="AK1735" i="6"/>
  <c r="AJ1735" i="6"/>
  <c r="AI1735" i="6"/>
  <c r="AH1735" i="6"/>
  <c r="AG1735" i="6"/>
  <c r="AF1735" i="6"/>
  <c r="AE1735" i="6"/>
  <c r="BN1734" i="6"/>
  <c r="BA1734" i="6"/>
  <c r="AZ1734" i="6"/>
  <c r="AY1734" i="6"/>
  <c r="AX1734" i="6"/>
  <c r="AW1734" i="6"/>
  <c r="AV1734" i="6"/>
  <c r="AU1734" i="6"/>
  <c r="AT1734" i="6"/>
  <c r="AS1734" i="6"/>
  <c r="AR1734" i="6"/>
  <c r="AQ1734" i="6"/>
  <c r="AP1734" i="6"/>
  <c r="AO1734" i="6"/>
  <c r="AN1734" i="6"/>
  <c r="AM1734" i="6"/>
  <c r="AL1734" i="6"/>
  <c r="AK1734" i="6"/>
  <c r="AJ1734" i="6"/>
  <c r="AI1734" i="6"/>
  <c r="AH1734" i="6"/>
  <c r="AG1734" i="6"/>
  <c r="AF1734" i="6"/>
  <c r="AE1734" i="6"/>
  <c r="BN1733" i="6"/>
  <c r="BA1733" i="6"/>
  <c r="AZ1733" i="6"/>
  <c r="AY1733" i="6"/>
  <c r="AX1733" i="6"/>
  <c r="AW1733" i="6"/>
  <c r="AV1733" i="6"/>
  <c r="AU1733" i="6"/>
  <c r="AT1733" i="6"/>
  <c r="AS1733" i="6"/>
  <c r="AR1733" i="6"/>
  <c r="AQ1733" i="6"/>
  <c r="AP1733" i="6"/>
  <c r="AO1733" i="6"/>
  <c r="AN1733" i="6"/>
  <c r="AM1733" i="6"/>
  <c r="AL1733" i="6"/>
  <c r="AK1733" i="6"/>
  <c r="AJ1733" i="6"/>
  <c r="AI1733" i="6"/>
  <c r="AH1733" i="6"/>
  <c r="AG1733" i="6"/>
  <c r="AF1733" i="6"/>
  <c r="AE1733" i="6"/>
  <c r="BN1732" i="6"/>
  <c r="BA1732" i="6"/>
  <c r="AZ1732" i="6"/>
  <c r="AY1732" i="6"/>
  <c r="AX1732" i="6"/>
  <c r="AW1732" i="6"/>
  <c r="AV1732" i="6"/>
  <c r="AU1732" i="6"/>
  <c r="AT1732" i="6"/>
  <c r="AS1732" i="6"/>
  <c r="AR1732" i="6"/>
  <c r="AQ1732" i="6"/>
  <c r="AP1732" i="6"/>
  <c r="AO1732" i="6"/>
  <c r="AN1732" i="6"/>
  <c r="AM1732" i="6"/>
  <c r="AL1732" i="6"/>
  <c r="AK1732" i="6"/>
  <c r="AJ1732" i="6"/>
  <c r="AI1732" i="6"/>
  <c r="AH1732" i="6"/>
  <c r="AG1732" i="6"/>
  <c r="AF1732" i="6"/>
  <c r="AE1732" i="6"/>
  <c r="BN1731" i="6"/>
  <c r="BA1731" i="6"/>
  <c r="AZ1731" i="6"/>
  <c r="AY1731" i="6"/>
  <c r="AX1731" i="6"/>
  <c r="AW1731" i="6"/>
  <c r="AV1731" i="6"/>
  <c r="AU1731" i="6"/>
  <c r="AT1731" i="6"/>
  <c r="AS1731" i="6"/>
  <c r="AR1731" i="6"/>
  <c r="AQ1731" i="6"/>
  <c r="AP1731" i="6"/>
  <c r="AO1731" i="6"/>
  <c r="AN1731" i="6"/>
  <c r="AM1731" i="6"/>
  <c r="AL1731" i="6"/>
  <c r="AK1731" i="6"/>
  <c r="AJ1731" i="6"/>
  <c r="AI1731" i="6"/>
  <c r="AH1731" i="6"/>
  <c r="AG1731" i="6"/>
  <c r="AF1731" i="6"/>
  <c r="AE1731" i="6"/>
  <c r="BN1730" i="6"/>
  <c r="BA1730" i="6"/>
  <c r="AZ1730" i="6"/>
  <c r="AY1730" i="6"/>
  <c r="AX1730" i="6"/>
  <c r="AW1730" i="6"/>
  <c r="AV1730" i="6"/>
  <c r="AU1730" i="6"/>
  <c r="AT1730" i="6"/>
  <c r="AS1730" i="6"/>
  <c r="AR1730" i="6"/>
  <c r="AQ1730" i="6"/>
  <c r="AP1730" i="6"/>
  <c r="AO1730" i="6"/>
  <c r="AN1730" i="6"/>
  <c r="AM1730" i="6"/>
  <c r="AL1730" i="6"/>
  <c r="AK1730" i="6"/>
  <c r="AJ1730" i="6"/>
  <c r="AI1730" i="6"/>
  <c r="AH1730" i="6"/>
  <c r="AG1730" i="6"/>
  <c r="AF1730" i="6"/>
  <c r="AE1730" i="6"/>
  <c r="BN1729" i="6"/>
  <c r="BA1729" i="6"/>
  <c r="AZ1729" i="6"/>
  <c r="AY1729" i="6"/>
  <c r="AX1729" i="6"/>
  <c r="AW1729" i="6"/>
  <c r="AV1729" i="6"/>
  <c r="AU1729" i="6"/>
  <c r="AT1729" i="6"/>
  <c r="AS1729" i="6"/>
  <c r="AR1729" i="6"/>
  <c r="AQ1729" i="6"/>
  <c r="AP1729" i="6"/>
  <c r="AO1729" i="6"/>
  <c r="AN1729" i="6"/>
  <c r="AM1729" i="6"/>
  <c r="AL1729" i="6"/>
  <c r="AK1729" i="6"/>
  <c r="AJ1729" i="6"/>
  <c r="AI1729" i="6"/>
  <c r="AH1729" i="6"/>
  <c r="AG1729" i="6"/>
  <c r="AF1729" i="6"/>
  <c r="AE1729" i="6"/>
  <c r="BN1728" i="6"/>
  <c r="BA1728" i="6"/>
  <c r="AZ1728" i="6"/>
  <c r="AY1728" i="6"/>
  <c r="AX1728" i="6"/>
  <c r="AW1728" i="6"/>
  <c r="AV1728" i="6"/>
  <c r="AU1728" i="6"/>
  <c r="AT1728" i="6"/>
  <c r="AS1728" i="6"/>
  <c r="AR1728" i="6"/>
  <c r="AQ1728" i="6"/>
  <c r="AP1728" i="6"/>
  <c r="AO1728" i="6"/>
  <c r="AN1728" i="6"/>
  <c r="AM1728" i="6"/>
  <c r="AL1728" i="6"/>
  <c r="AK1728" i="6"/>
  <c r="AJ1728" i="6"/>
  <c r="AI1728" i="6"/>
  <c r="AH1728" i="6"/>
  <c r="AG1728" i="6"/>
  <c r="AF1728" i="6"/>
  <c r="AE1728" i="6"/>
  <c r="BN1727" i="6"/>
  <c r="BA1727" i="6"/>
  <c r="AZ1727" i="6"/>
  <c r="AY1727" i="6"/>
  <c r="AX1727" i="6"/>
  <c r="AW1727" i="6"/>
  <c r="AV1727" i="6"/>
  <c r="AU1727" i="6"/>
  <c r="AT1727" i="6"/>
  <c r="AS1727" i="6"/>
  <c r="AR1727" i="6"/>
  <c r="AQ1727" i="6"/>
  <c r="AP1727" i="6"/>
  <c r="AO1727" i="6"/>
  <c r="AN1727" i="6"/>
  <c r="AM1727" i="6"/>
  <c r="AL1727" i="6"/>
  <c r="AK1727" i="6"/>
  <c r="AJ1727" i="6"/>
  <c r="AI1727" i="6"/>
  <c r="AH1727" i="6"/>
  <c r="AG1727" i="6"/>
  <c r="AF1727" i="6"/>
  <c r="AE1727" i="6"/>
  <c r="BN1726" i="6"/>
  <c r="BA1726" i="6"/>
  <c r="AZ1726" i="6"/>
  <c r="AY1726" i="6"/>
  <c r="AX1726" i="6"/>
  <c r="AW1726" i="6"/>
  <c r="AV1726" i="6"/>
  <c r="AU1726" i="6"/>
  <c r="AT1726" i="6"/>
  <c r="AS1726" i="6"/>
  <c r="AR1726" i="6"/>
  <c r="AQ1726" i="6"/>
  <c r="AP1726" i="6"/>
  <c r="AO1726" i="6"/>
  <c r="AN1726" i="6"/>
  <c r="AM1726" i="6"/>
  <c r="AL1726" i="6"/>
  <c r="AK1726" i="6"/>
  <c r="AJ1726" i="6"/>
  <c r="AI1726" i="6"/>
  <c r="AH1726" i="6"/>
  <c r="AG1726" i="6"/>
  <c r="AF1726" i="6"/>
  <c r="AE1726" i="6"/>
  <c r="BN1725" i="6"/>
  <c r="BA1725" i="6"/>
  <c r="AZ1725" i="6"/>
  <c r="AY1725" i="6"/>
  <c r="AX1725" i="6"/>
  <c r="AW1725" i="6"/>
  <c r="AV1725" i="6"/>
  <c r="AU1725" i="6"/>
  <c r="AT1725" i="6"/>
  <c r="AS1725" i="6"/>
  <c r="AR1725" i="6"/>
  <c r="AQ1725" i="6"/>
  <c r="AP1725" i="6"/>
  <c r="AO1725" i="6"/>
  <c r="AN1725" i="6"/>
  <c r="AM1725" i="6"/>
  <c r="AL1725" i="6"/>
  <c r="AK1725" i="6"/>
  <c r="AJ1725" i="6"/>
  <c r="AI1725" i="6"/>
  <c r="AH1725" i="6"/>
  <c r="AG1725" i="6"/>
  <c r="AF1725" i="6"/>
  <c r="AE1725" i="6"/>
  <c r="BN1724" i="6"/>
  <c r="BA1724" i="6"/>
  <c r="AZ1724" i="6"/>
  <c r="AY1724" i="6"/>
  <c r="AX1724" i="6"/>
  <c r="AW1724" i="6"/>
  <c r="AV1724" i="6"/>
  <c r="AU1724" i="6"/>
  <c r="AT1724" i="6"/>
  <c r="AS1724" i="6"/>
  <c r="AR1724" i="6"/>
  <c r="AQ1724" i="6"/>
  <c r="AP1724" i="6"/>
  <c r="AO1724" i="6"/>
  <c r="AN1724" i="6"/>
  <c r="AM1724" i="6"/>
  <c r="AL1724" i="6"/>
  <c r="AK1724" i="6"/>
  <c r="AJ1724" i="6"/>
  <c r="AI1724" i="6"/>
  <c r="AH1724" i="6"/>
  <c r="AG1724" i="6"/>
  <c r="AF1724" i="6"/>
  <c r="AE1724" i="6"/>
  <c r="BN1723" i="6"/>
  <c r="BA1723" i="6"/>
  <c r="AZ1723" i="6"/>
  <c r="AY1723" i="6"/>
  <c r="AX1723" i="6"/>
  <c r="AW1723" i="6"/>
  <c r="AV1723" i="6"/>
  <c r="AU1723" i="6"/>
  <c r="AT1723" i="6"/>
  <c r="AS1723" i="6"/>
  <c r="AR1723" i="6"/>
  <c r="AQ1723" i="6"/>
  <c r="AP1723" i="6"/>
  <c r="AO1723" i="6"/>
  <c r="AN1723" i="6"/>
  <c r="AM1723" i="6"/>
  <c r="AL1723" i="6"/>
  <c r="AK1723" i="6"/>
  <c r="AJ1723" i="6"/>
  <c r="AI1723" i="6"/>
  <c r="AH1723" i="6"/>
  <c r="AG1723" i="6"/>
  <c r="AF1723" i="6"/>
  <c r="AE1723" i="6"/>
  <c r="BN1722" i="6"/>
  <c r="BA1722" i="6"/>
  <c r="AZ1722" i="6"/>
  <c r="AY1722" i="6"/>
  <c r="AX1722" i="6"/>
  <c r="AW1722" i="6"/>
  <c r="AV1722" i="6"/>
  <c r="AU1722" i="6"/>
  <c r="AT1722" i="6"/>
  <c r="AS1722" i="6"/>
  <c r="AR1722" i="6"/>
  <c r="AQ1722" i="6"/>
  <c r="AP1722" i="6"/>
  <c r="AO1722" i="6"/>
  <c r="AN1722" i="6"/>
  <c r="AM1722" i="6"/>
  <c r="AL1722" i="6"/>
  <c r="AK1722" i="6"/>
  <c r="AJ1722" i="6"/>
  <c r="AI1722" i="6"/>
  <c r="AH1722" i="6"/>
  <c r="AG1722" i="6"/>
  <c r="AF1722" i="6"/>
  <c r="AE1722" i="6"/>
  <c r="BN1721" i="6"/>
  <c r="BA1721" i="6"/>
  <c r="AZ1721" i="6"/>
  <c r="AY1721" i="6"/>
  <c r="AX1721" i="6"/>
  <c r="AW1721" i="6"/>
  <c r="AV1721" i="6"/>
  <c r="AU1721" i="6"/>
  <c r="AT1721" i="6"/>
  <c r="AS1721" i="6"/>
  <c r="AR1721" i="6"/>
  <c r="AQ1721" i="6"/>
  <c r="AP1721" i="6"/>
  <c r="AO1721" i="6"/>
  <c r="AN1721" i="6"/>
  <c r="AM1721" i="6"/>
  <c r="AL1721" i="6"/>
  <c r="AK1721" i="6"/>
  <c r="AJ1721" i="6"/>
  <c r="AI1721" i="6"/>
  <c r="AH1721" i="6"/>
  <c r="AG1721" i="6"/>
  <c r="AF1721" i="6"/>
  <c r="AE1721" i="6"/>
  <c r="BN1720" i="6"/>
  <c r="BA1720" i="6"/>
  <c r="AZ1720" i="6"/>
  <c r="AY1720" i="6"/>
  <c r="AX1720" i="6"/>
  <c r="AW1720" i="6"/>
  <c r="AV1720" i="6"/>
  <c r="AU1720" i="6"/>
  <c r="AT1720" i="6"/>
  <c r="AS1720" i="6"/>
  <c r="AR1720" i="6"/>
  <c r="AQ1720" i="6"/>
  <c r="AP1720" i="6"/>
  <c r="AO1720" i="6"/>
  <c r="AN1720" i="6"/>
  <c r="AM1720" i="6"/>
  <c r="AL1720" i="6"/>
  <c r="AK1720" i="6"/>
  <c r="AJ1720" i="6"/>
  <c r="AI1720" i="6"/>
  <c r="AH1720" i="6"/>
  <c r="AG1720" i="6"/>
  <c r="AF1720" i="6"/>
  <c r="AE1720" i="6"/>
  <c r="BN1719" i="6"/>
  <c r="BA1719" i="6"/>
  <c r="AZ1719" i="6"/>
  <c r="AY1719" i="6"/>
  <c r="AX1719" i="6"/>
  <c r="AW1719" i="6"/>
  <c r="AV1719" i="6"/>
  <c r="AU1719" i="6"/>
  <c r="AT1719" i="6"/>
  <c r="AS1719" i="6"/>
  <c r="AR1719" i="6"/>
  <c r="AQ1719" i="6"/>
  <c r="AP1719" i="6"/>
  <c r="AO1719" i="6"/>
  <c r="AN1719" i="6"/>
  <c r="AM1719" i="6"/>
  <c r="AL1719" i="6"/>
  <c r="AK1719" i="6"/>
  <c r="AJ1719" i="6"/>
  <c r="AI1719" i="6"/>
  <c r="AH1719" i="6"/>
  <c r="AG1719" i="6"/>
  <c r="AF1719" i="6"/>
  <c r="AE1719" i="6"/>
  <c r="BN1718" i="6"/>
  <c r="BA1718" i="6"/>
  <c r="AZ1718" i="6"/>
  <c r="AY1718" i="6"/>
  <c r="AX1718" i="6"/>
  <c r="AW1718" i="6"/>
  <c r="AV1718" i="6"/>
  <c r="AU1718" i="6"/>
  <c r="AT1718" i="6"/>
  <c r="AS1718" i="6"/>
  <c r="AR1718" i="6"/>
  <c r="AQ1718" i="6"/>
  <c r="AP1718" i="6"/>
  <c r="AO1718" i="6"/>
  <c r="AN1718" i="6"/>
  <c r="AM1718" i="6"/>
  <c r="AL1718" i="6"/>
  <c r="AK1718" i="6"/>
  <c r="AJ1718" i="6"/>
  <c r="AI1718" i="6"/>
  <c r="AH1718" i="6"/>
  <c r="AG1718" i="6"/>
  <c r="AF1718" i="6"/>
  <c r="AE1718" i="6"/>
  <c r="BN1717" i="6"/>
  <c r="BA1717" i="6"/>
  <c r="AZ1717" i="6"/>
  <c r="AY1717" i="6"/>
  <c r="AX1717" i="6"/>
  <c r="AW1717" i="6"/>
  <c r="AV1717" i="6"/>
  <c r="AU1717" i="6"/>
  <c r="AT1717" i="6"/>
  <c r="AS1717" i="6"/>
  <c r="AR1717" i="6"/>
  <c r="AQ1717" i="6"/>
  <c r="AP1717" i="6"/>
  <c r="AO1717" i="6"/>
  <c r="AN1717" i="6"/>
  <c r="AM1717" i="6"/>
  <c r="AL1717" i="6"/>
  <c r="AK1717" i="6"/>
  <c r="AJ1717" i="6"/>
  <c r="AI1717" i="6"/>
  <c r="AH1717" i="6"/>
  <c r="AG1717" i="6"/>
  <c r="AF1717" i="6"/>
  <c r="AE1717" i="6"/>
  <c r="BN1716" i="6"/>
  <c r="BA1716" i="6"/>
  <c r="AZ1716" i="6"/>
  <c r="AY1716" i="6"/>
  <c r="AX1716" i="6"/>
  <c r="AW1716" i="6"/>
  <c r="AV1716" i="6"/>
  <c r="AU1716" i="6"/>
  <c r="AT1716" i="6"/>
  <c r="AS1716" i="6"/>
  <c r="AR1716" i="6"/>
  <c r="AQ1716" i="6"/>
  <c r="AP1716" i="6"/>
  <c r="AO1716" i="6"/>
  <c r="AN1716" i="6"/>
  <c r="AM1716" i="6"/>
  <c r="AL1716" i="6"/>
  <c r="AK1716" i="6"/>
  <c r="AJ1716" i="6"/>
  <c r="AI1716" i="6"/>
  <c r="AH1716" i="6"/>
  <c r="AG1716" i="6"/>
  <c r="AF1716" i="6"/>
  <c r="AE1716" i="6"/>
  <c r="BN1715" i="6"/>
  <c r="BA1715" i="6"/>
  <c r="AZ1715" i="6"/>
  <c r="AY1715" i="6"/>
  <c r="AX1715" i="6"/>
  <c r="AW1715" i="6"/>
  <c r="AV1715" i="6"/>
  <c r="AU1715" i="6"/>
  <c r="AT1715" i="6"/>
  <c r="AS1715" i="6"/>
  <c r="AR1715" i="6"/>
  <c r="AQ1715" i="6"/>
  <c r="AP1715" i="6"/>
  <c r="AO1715" i="6"/>
  <c r="AN1715" i="6"/>
  <c r="AM1715" i="6"/>
  <c r="AL1715" i="6"/>
  <c r="AK1715" i="6"/>
  <c r="AJ1715" i="6"/>
  <c r="AI1715" i="6"/>
  <c r="AH1715" i="6"/>
  <c r="AG1715" i="6"/>
  <c r="AF1715" i="6"/>
  <c r="AE1715" i="6"/>
  <c r="BN1714" i="6"/>
  <c r="BA1714" i="6"/>
  <c r="AZ1714" i="6"/>
  <c r="AY1714" i="6"/>
  <c r="AX1714" i="6"/>
  <c r="AW1714" i="6"/>
  <c r="AV1714" i="6"/>
  <c r="AU1714" i="6"/>
  <c r="AT1714" i="6"/>
  <c r="AS1714" i="6"/>
  <c r="AR1714" i="6"/>
  <c r="AQ1714" i="6"/>
  <c r="AP1714" i="6"/>
  <c r="AO1714" i="6"/>
  <c r="AN1714" i="6"/>
  <c r="AM1714" i="6"/>
  <c r="AL1714" i="6"/>
  <c r="AK1714" i="6"/>
  <c r="AJ1714" i="6"/>
  <c r="AI1714" i="6"/>
  <c r="AH1714" i="6"/>
  <c r="AG1714" i="6"/>
  <c r="AF1714" i="6"/>
  <c r="AE1714" i="6"/>
  <c r="BN1713" i="6"/>
  <c r="BA1713" i="6"/>
  <c r="AZ1713" i="6"/>
  <c r="AY1713" i="6"/>
  <c r="AX1713" i="6"/>
  <c r="AW1713" i="6"/>
  <c r="AV1713" i="6"/>
  <c r="AU1713" i="6"/>
  <c r="AT1713" i="6"/>
  <c r="AS1713" i="6"/>
  <c r="AR1713" i="6"/>
  <c r="AQ1713" i="6"/>
  <c r="AP1713" i="6"/>
  <c r="AO1713" i="6"/>
  <c r="AN1713" i="6"/>
  <c r="AM1713" i="6"/>
  <c r="AL1713" i="6"/>
  <c r="AK1713" i="6"/>
  <c r="AJ1713" i="6"/>
  <c r="AI1713" i="6"/>
  <c r="AH1713" i="6"/>
  <c r="AG1713" i="6"/>
  <c r="AF1713" i="6"/>
  <c r="AE1713" i="6"/>
  <c r="BN1712" i="6"/>
  <c r="BA1712" i="6"/>
  <c r="AZ1712" i="6"/>
  <c r="AY1712" i="6"/>
  <c r="AX1712" i="6"/>
  <c r="AW1712" i="6"/>
  <c r="AV1712" i="6"/>
  <c r="AU1712" i="6"/>
  <c r="AT1712" i="6"/>
  <c r="AS1712" i="6"/>
  <c r="AR1712" i="6"/>
  <c r="AQ1712" i="6"/>
  <c r="AP1712" i="6"/>
  <c r="AO1712" i="6"/>
  <c r="AN1712" i="6"/>
  <c r="AM1712" i="6"/>
  <c r="AL1712" i="6"/>
  <c r="AK1712" i="6"/>
  <c r="AJ1712" i="6"/>
  <c r="AI1712" i="6"/>
  <c r="AH1712" i="6"/>
  <c r="AG1712" i="6"/>
  <c r="AF1712" i="6"/>
  <c r="AE1712" i="6"/>
  <c r="BN1711" i="6"/>
  <c r="BA1711" i="6"/>
  <c r="AZ1711" i="6"/>
  <c r="AY1711" i="6"/>
  <c r="AX1711" i="6"/>
  <c r="AW1711" i="6"/>
  <c r="AV1711" i="6"/>
  <c r="AU1711" i="6"/>
  <c r="AT1711" i="6"/>
  <c r="AS1711" i="6"/>
  <c r="AR1711" i="6"/>
  <c r="AQ1711" i="6"/>
  <c r="AP1711" i="6"/>
  <c r="AO1711" i="6"/>
  <c r="AN1711" i="6"/>
  <c r="AM1711" i="6"/>
  <c r="AL1711" i="6"/>
  <c r="AK1711" i="6"/>
  <c r="AJ1711" i="6"/>
  <c r="AI1711" i="6"/>
  <c r="AH1711" i="6"/>
  <c r="AG1711" i="6"/>
  <c r="AF1711" i="6"/>
  <c r="AE1711" i="6"/>
  <c r="BN1710" i="6"/>
  <c r="BA1710" i="6"/>
  <c r="AZ1710" i="6"/>
  <c r="AY1710" i="6"/>
  <c r="AX1710" i="6"/>
  <c r="AW1710" i="6"/>
  <c r="AV1710" i="6"/>
  <c r="AU1710" i="6"/>
  <c r="AT1710" i="6"/>
  <c r="AS1710" i="6"/>
  <c r="AR1710" i="6"/>
  <c r="AQ1710" i="6"/>
  <c r="AP1710" i="6"/>
  <c r="AO1710" i="6"/>
  <c r="AN1710" i="6"/>
  <c r="AM1710" i="6"/>
  <c r="AL1710" i="6"/>
  <c r="AK1710" i="6"/>
  <c r="AJ1710" i="6"/>
  <c r="AI1710" i="6"/>
  <c r="AH1710" i="6"/>
  <c r="AG1710" i="6"/>
  <c r="AF1710" i="6"/>
  <c r="AE1710" i="6"/>
  <c r="BN1709" i="6"/>
  <c r="BA1709" i="6"/>
  <c r="AZ1709" i="6"/>
  <c r="AY1709" i="6"/>
  <c r="AX1709" i="6"/>
  <c r="AW1709" i="6"/>
  <c r="AV1709" i="6"/>
  <c r="AU1709" i="6"/>
  <c r="AT1709" i="6"/>
  <c r="AS1709" i="6"/>
  <c r="AR1709" i="6"/>
  <c r="AQ1709" i="6"/>
  <c r="AP1709" i="6"/>
  <c r="AO1709" i="6"/>
  <c r="AN1709" i="6"/>
  <c r="AM1709" i="6"/>
  <c r="AL1709" i="6"/>
  <c r="AK1709" i="6"/>
  <c r="AJ1709" i="6"/>
  <c r="AI1709" i="6"/>
  <c r="AH1709" i="6"/>
  <c r="AG1709" i="6"/>
  <c r="AF1709" i="6"/>
  <c r="AE1709" i="6"/>
  <c r="BN1708" i="6"/>
  <c r="BA1708" i="6"/>
  <c r="AZ1708" i="6"/>
  <c r="AY1708" i="6"/>
  <c r="AX1708" i="6"/>
  <c r="AW1708" i="6"/>
  <c r="AV1708" i="6"/>
  <c r="AU1708" i="6"/>
  <c r="AT1708" i="6"/>
  <c r="AS1708" i="6"/>
  <c r="AR1708" i="6"/>
  <c r="AQ1708" i="6"/>
  <c r="AP1708" i="6"/>
  <c r="AO1708" i="6"/>
  <c r="AN1708" i="6"/>
  <c r="AM1708" i="6"/>
  <c r="AL1708" i="6"/>
  <c r="AK1708" i="6"/>
  <c r="AJ1708" i="6"/>
  <c r="AI1708" i="6"/>
  <c r="AH1708" i="6"/>
  <c r="AG1708" i="6"/>
  <c r="AF1708" i="6"/>
  <c r="AE1708" i="6"/>
  <c r="BN1707" i="6"/>
  <c r="BA1707" i="6"/>
  <c r="AZ1707" i="6"/>
  <c r="AY1707" i="6"/>
  <c r="AX1707" i="6"/>
  <c r="AW1707" i="6"/>
  <c r="AV1707" i="6"/>
  <c r="AU1707" i="6"/>
  <c r="AT1707" i="6"/>
  <c r="AS1707" i="6"/>
  <c r="AR1707" i="6"/>
  <c r="AQ1707" i="6"/>
  <c r="AP1707" i="6"/>
  <c r="AO1707" i="6"/>
  <c r="AN1707" i="6"/>
  <c r="AM1707" i="6"/>
  <c r="AL1707" i="6"/>
  <c r="AK1707" i="6"/>
  <c r="AJ1707" i="6"/>
  <c r="AI1707" i="6"/>
  <c r="AH1707" i="6"/>
  <c r="AG1707" i="6"/>
  <c r="AF1707" i="6"/>
  <c r="AE1707" i="6"/>
  <c r="BN1706" i="6"/>
  <c r="BA1706" i="6"/>
  <c r="AZ1706" i="6"/>
  <c r="AY1706" i="6"/>
  <c r="AX1706" i="6"/>
  <c r="AW1706" i="6"/>
  <c r="AV1706" i="6"/>
  <c r="AU1706" i="6"/>
  <c r="AT1706" i="6"/>
  <c r="AS1706" i="6"/>
  <c r="AR1706" i="6"/>
  <c r="AQ1706" i="6"/>
  <c r="AP1706" i="6"/>
  <c r="AO1706" i="6"/>
  <c r="AN1706" i="6"/>
  <c r="AM1706" i="6"/>
  <c r="AL1706" i="6"/>
  <c r="AK1706" i="6"/>
  <c r="AJ1706" i="6"/>
  <c r="AI1706" i="6"/>
  <c r="AH1706" i="6"/>
  <c r="AG1706" i="6"/>
  <c r="AF1706" i="6"/>
  <c r="AE1706" i="6"/>
  <c r="BN1705" i="6"/>
  <c r="BA1705" i="6"/>
  <c r="AZ1705" i="6"/>
  <c r="AY1705" i="6"/>
  <c r="AX1705" i="6"/>
  <c r="AW1705" i="6"/>
  <c r="AV1705" i="6"/>
  <c r="AU1705" i="6"/>
  <c r="AT1705" i="6"/>
  <c r="AS1705" i="6"/>
  <c r="AR1705" i="6"/>
  <c r="AQ1705" i="6"/>
  <c r="AP1705" i="6"/>
  <c r="AO1705" i="6"/>
  <c r="AN1705" i="6"/>
  <c r="AM1705" i="6"/>
  <c r="AL1705" i="6"/>
  <c r="AK1705" i="6"/>
  <c r="AJ1705" i="6"/>
  <c r="AI1705" i="6"/>
  <c r="AH1705" i="6"/>
  <c r="AG1705" i="6"/>
  <c r="AF1705" i="6"/>
  <c r="AE1705" i="6"/>
  <c r="BN1704" i="6"/>
  <c r="BA1704" i="6"/>
  <c r="AZ1704" i="6"/>
  <c r="AY1704" i="6"/>
  <c r="AX1704" i="6"/>
  <c r="AW1704" i="6"/>
  <c r="AV1704" i="6"/>
  <c r="AU1704" i="6"/>
  <c r="AT1704" i="6"/>
  <c r="AS1704" i="6"/>
  <c r="AR1704" i="6"/>
  <c r="AQ1704" i="6"/>
  <c r="AP1704" i="6"/>
  <c r="AO1704" i="6"/>
  <c r="AN1704" i="6"/>
  <c r="AM1704" i="6"/>
  <c r="AL1704" i="6"/>
  <c r="AK1704" i="6"/>
  <c r="AJ1704" i="6"/>
  <c r="AI1704" i="6"/>
  <c r="AH1704" i="6"/>
  <c r="AG1704" i="6"/>
  <c r="AF1704" i="6"/>
  <c r="AE1704" i="6"/>
  <c r="BN1703" i="6"/>
  <c r="BA1703" i="6"/>
  <c r="AZ1703" i="6"/>
  <c r="AY1703" i="6"/>
  <c r="AX1703" i="6"/>
  <c r="AW1703" i="6"/>
  <c r="AV1703" i="6"/>
  <c r="AU1703" i="6"/>
  <c r="AT1703" i="6"/>
  <c r="AS1703" i="6"/>
  <c r="AR1703" i="6"/>
  <c r="AQ1703" i="6"/>
  <c r="AP1703" i="6"/>
  <c r="AO1703" i="6"/>
  <c r="AN1703" i="6"/>
  <c r="AM1703" i="6"/>
  <c r="AL1703" i="6"/>
  <c r="AK1703" i="6"/>
  <c r="AJ1703" i="6"/>
  <c r="AI1703" i="6"/>
  <c r="AH1703" i="6"/>
  <c r="AG1703" i="6"/>
  <c r="AF1703" i="6"/>
  <c r="AE1703" i="6"/>
  <c r="BN1702" i="6"/>
  <c r="BA1702" i="6"/>
  <c r="AZ1702" i="6"/>
  <c r="AY1702" i="6"/>
  <c r="AX1702" i="6"/>
  <c r="AW1702" i="6"/>
  <c r="AV1702" i="6"/>
  <c r="AU1702" i="6"/>
  <c r="AT1702" i="6"/>
  <c r="AS1702" i="6"/>
  <c r="AR1702" i="6"/>
  <c r="AQ1702" i="6"/>
  <c r="AP1702" i="6"/>
  <c r="AO1702" i="6"/>
  <c r="AN1702" i="6"/>
  <c r="AM1702" i="6"/>
  <c r="AL1702" i="6"/>
  <c r="AK1702" i="6"/>
  <c r="AJ1702" i="6"/>
  <c r="AI1702" i="6"/>
  <c r="AH1702" i="6"/>
  <c r="AG1702" i="6"/>
  <c r="AF1702" i="6"/>
  <c r="AE1702" i="6"/>
  <c r="BN1701" i="6"/>
  <c r="BA1701" i="6"/>
  <c r="AZ1701" i="6"/>
  <c r="AY1701" i="6"/>
  <c r="AX1701" i="6"/>
  <c r="AW1701" i="6"/>
  <c r="AV1701" i="6"/>
  <c r="AU1701" i="6"/>
  <c r="AT1701" i="6"/>
  <c r="AS1701" i="6"/>
  <c r="AR1701" i="6"/>
  <c r="AQ1701" i="6"/>
  <c r="AP1701" i="6"/>
  <c r="AO1701" i="6"/>
  <c r="AN1701" i="6"/>
  <c r="AM1701" i="6"/>
  <c r="AL1701" i="6"/>
  <c r="AK1701" i="6"/>
  <c r="AJ1701" i="6"/>
  <c r="AI1701" i="6"/>
  <c r="AH1701" i="6"/>
  <c r="AG1701" i="6"/>
  <c r="AF1701" i="6"/>
  <c r="AE1701" i="6"/>
  <c r="BN1700" i="6"/>
  <c r="BA1700" i="6"/>
  <c r="AZ1700" i="6"/>
  <c r="AY1700" i="6"/>
  <c r="AX1700" i="6"/>
  <c r="AW1700" i="6"/>
  <c r="AV1700" i="6"/>
  <c r="AU1700" i="6"/>
  <c r="AT1700" i="6"/>
  <c r="AS1700" i="6"/>
  <c r="AR1700" i="6"/>
  <c r="AQ1700" i="6"/>
  <c r="AP1700" i="6"/>
  <c r="AO1700" i="6"/>
  <c r="AN1700" i="6"/>
  <c r="AM1700" i="6"/>
  <c r="AL1700" i="6"/>
  <c r="AK1700" i="6"/>
  <c r="AJ1700" i="6"/>
  <c r="AI1700" i="6"/>
  <c r="AH1700" i="6"/>
  <c r="AG1700" i="6"/>
  <c r="AF1700" i="6"/>
  <c r="AE1700" i="6"/>
  <c r="BN1699" i="6"/>
  <c r="BA1699" i="6"/>
  <c r="AZ1699" i="6"/>
  <c r="AY1699" i="6"/>
  <c r="AX1699" i="6"/>
  <c r="AW1699" i="6"/>
  <c r="AV1699" i="6"/>
  <c r="AU1699" i="6"/>
  <c r="AT1699" i="6"/>
  <c r="AS1699" i="6"/>
  <c r="AR1699" i="6"/>
  <c r="AQ1699" i="6"/>
  <c r="AP1699" i="6"/>
  <c r="AO1699" i="6"/>
  <c r="AN1699" i="6"/>
  <c r="AM1699" i="6"/>
  <c r="AL1699" i="6"/>
  <c r="AK1699" i="6"/>
  <c r="AJ1699" i="6"/>
  <c r="AI1699" i="6"/>
  <c r="AH1699" i="6"/>
  <c r="AG1699" i="6"/>
  <c r="AF1699" i="6"/>
  <c r="AE1699" i="6"/>
  <c r="BN1698" i="6"/>
  <c r="BA1698" i="6"/>
  <c r="AZ1698" i="6"/>
  <c r="AY1698" i="6"/>
  <c r="AX1698" i="6"/>
  <c r="AW1698" i="6"/>
  <c r="AV1698" i="6"/>
  <c r="AU1698" i="6"/>
  <c r="AT1698" i="6"/>
  <c r="AS1698" i="6"/>
  <c r="AR1698" i="6"/>
  <c r="AQ1698" i="6"/>
  <c r="AP1698" i="6"/>
  <c r="AO1698" i="6"/>
  <c r="AN1698" i="6"/>
  <c r="AM1698" i="6"/>
  <c r="AL1698" i="6"/>
  <c r="AK1698" i="6"/>
  <c r="AJ1698" i="6"/>
  <c r="AI1698" i="6"/>
  <c r="AH1698" i="6"/>
  <c r="AG1698" i="6"/>
  <c r="AF1698" i="6"/>
  <c r="AE1698" i="6"/>
  <c r="BN1697" i="6"/>
  <c r="BA1697" i="6"/>
  <c r="AZ1697" i="6"/>
  <c r="AY1697" i="6"/>
  <c r="AX1697" i="6"/>
  <c r="AW1697" i="6"/>
  <c r="AV1697" i="6"/>
  <c r="AU1697" i="6"/>
  <c r="AT1697" i="6"/>
  <c r="AS1697" i="6"/>
  <c r="AR1697" i="6"/>
  <c r="AQ1697" i="6"/>
  <c r="AP1697" i="6"/>
  <c r="AO1697" i="6"/>
  <c r="AN1697" i="6"/>
  <c r="AM1697" i="6"/>
  <c r="AL1697" i="6"/>
  <c r="AK1697" i="6"/>
  <c r="AJ1697" i="6"/>
  <c r="AI1697" i="6"/>
  <c r="AH1697" i="6"/>
  <c r="AG1697" i="6"/>
  <c r="AF1697" i="6"/>
  <c r="AE1697" i="6"/>
  <c r="BN1696" i="6"/>
  <c r="BA1696" i="6"/>
  <c r="AZ1696" i="6"/>
  <c r="AY1696" i="6"/>
  <c r="AX1696" i="6"/>
  <c r="AW1696" i="6"/>
  <c r="AV1696" i="6"/>
  <c r="AU1696" i="6"/>
  <c r="AT1696" i="6"/>
  <c r="AS1696" i="6"/>
  <c r="AR1696" i="6"/>
  <c r="AQ1696" i="6"/>
  <c r="AP1696" i="6"/>
  <c r="AO1696" i="6"/>
  <c r="AN1696" i="6"/>
  <c r="AM1696" i="6"/>
  <c r="AL1696" i="6"/>
  <c r="AK1696" i="6"/>
  <c r="AJ1696" i="6"/>
  <c r="AI1696" i="6"/>
  <c r="AH1696" i="6"/>
  <c r="AG1696" i="6"/>
  <c r="AF1696" i="6"/>
  <c r="AE1696" i="6"/>
  <c r="BN1695" i="6"/>
  <c r="BA1695" i="6"/>
  <c r="AZ1695" i="6"/>
  <c r="AY1695" i="6"/>
  <c r="AX1695" i="6"/>
  <c r="AW1695" i="6"/>
  <c r="AV1695" i="6"/>
  <c r="AU1695" i="6"/>
  <c r="AT1695" i="6"/>
  <c r="AS1695" i="6"/>
  <c r="AR1695" i="6"/>
  <c r="AQ1695" i="6"/>
  <c r="AP1695" i="6"/>
  <c r="AO1695" i="6"/>
  <c r="AN1695" i="6"/>
  <c r="AM1695" i="6"/>
  <c r="AL1695" i="6"/>
  <c r="AK1695" i="6"/>
  <c r="AJ1695" i="6"/>
  <c r="AI1695" i="6"/>
  <c r="AH1695" i="6"/>
  <c r="AG1695" i="6"/>
  <c r="AF1695" i="6"/>
  <c r="AE1695" i="6"/>
  <c r="BN1694" i="6"/>
  <c r="BA1694" i="6"/>
  <c r="AZ1694" i="6"/>
  <c r="AY1694" i="6"/>
  <c r="AX1694" i="6"/>
  <c r="AW1694" i="6"/>
  <c r="AV1694" i="6"/>
  <c r="AU1694" i="6"/>
  <c r="AT1694" i="6"/>
  <c r="AS1694" i="6"/>
  <c r="AR1694" i="6"/>
  <c r="AQ1694" i="6"/>
  <c r="AP1694" i="6"/>
  <c r="AO1694" i="6"/>
  <c r="AN1694" i="6"/>
  <c r="AM1694" i="6"/>
  <c r="AL1694" i="6"/>
  <c r="AK1694" i="6"/>
  <c r="AJ1694" i="6"/>
  <c r="AI1694" i="6"/>
  <c r="AH1694" i="6"/>
  <c r="AG1694" i="6"/>
  <c r="AF1694" i="6"/>
  <c r="AE1694" i="6"/>
  <c r="BN1693" i="6"/>
  <c r="BA1693" i="6"/>
  <c r="AZ1693" i="6"/>
  <c r="AY1693" i="6"/>
  <c r="AX1693" i="6"/>
  <c r="AW1693" i="6"/>
  <c r="AV1693" i="6"/>
  <c r="AU1693" i="6"/>
  <c r="AT1693" i="6"/>
  <c r="AS1693" i="6"/>
  <c r="AR1693" i="6"/>
  <c r="AQ1693" i="6"/>
  <c r="AP1693" i="6"/>
  <c r="AO1693" i="6"/>
  <c r="AN1693" i="6"/>
  <c r="AM1693" i="6"/>
  <c r="AL1693" i="6"/>
  <c r="AK1693" i="6"/>
  <c r="AJ1693" i="6"/>
  <c r="AI1693" i="6"/>
  <c r="AH1693" i="6"/>
  <c r="AG1693" i="6"/>
  <c r="AF1693" i="6"/>
  <c r="AE1693" i="6"/>
  <c r="BN1692" i="6"/>
  <c r="BA1692" i="6"/>
  <c r="AZ1692" i="6"/>
  <c r="AY1692" i="6"/>
  <c r="AX1692" i="6"/>
  <c r="AW1692" i="6"/>
  <c r="AV1692" i="6"/>
  <c r="AU1692" i="6"/>
  <c r="AT1692" i="6"/>
  <c r="AS1692" i="6"/>
  <c r="AR1692" i="6"/>
  <c r="AQ1692" i="6"/>
  <c r="AP1692" i="6"/>
  <c r="AO1692" i="6"/>
  <c r="AN1692" i="6"/>
  <c r="AM1692" i="6"/>
  <c r="AL1692" i="6"/>
  <c r="AK1692" i="6"/>
  <c r="AJ1692" i="6"/>
  <c r="AI1692" i="6"/>
  <c r="AH1692" i="6"/>
  <c r="AG1692" i="6"/>
  <c r="AF1692" i="6"/>
  <c r="AE1692" i="6"/>
  <c r="BN1691" i="6"/>
  <c r="BA1691" i="6"/>
  <c r="AZ1691" i="6"/>
  <c r="AY1691" i="6"/>
  <c r="AX1691" i="6"/>
  <c r="AW1691" i="6"/>
  <c r="AV1691" i="6"/>
  <c r="AU1691" i="6"/>
  <c r="AT1691" i="6"/>
  <c r="AS1691" i="6"/>
  <c r="AR1691" i="6"/>
  <c r="AQ1691" i="6"/>
  <c r="AP1691" i="6"/>
  <c r="AO1691" i="6"/>
  <c r="AN1691" i="6"/>
  <c r="AM1691" i="6"/>
  <c r="AL1691" i="6"/>
  <c r="AK1691" i="6"/>
  <c r="AJ1691" i="6"/>
  <c r="AI1691" i="6"/>
  <c r="AH1691" i="6"/>
  <c r="AG1691" i="6"/>
  <c r="AF1691" i="6"/>
  <c r="AE1691" i="6"/>
  <c r="BN1690" i="6"/>
  <c r="BA1690" i="6"/>
  <c r="AZ1690" i="6"/>
  <c r="AY1690" i="6"/>
  <c r="AX1690" i="6"/>
  <c r="AW1690" i="6"/>
  <c r="AV1690" i="6"/>
  <c r="AU1690" i="6"/>
  <c r="AT1690" i="6"/>
  <c r="AS1690" i="6"/>
  <c r="AR1690" i="6"/>
  <c r="AQ1690" i="6"/>
  <c r="AP1690" i="6"/>
  <c r="AO1690" i="6"/>
  <c r="AN1690" i="6"/>
  <c r="AM1690" i="6"/>
  <c r="AL1690" i="6"/>
  <c r="AK1690" i="6"/>
  <c r="AJ1690" i="6"/>
  <c r="AI1690" i="6"/>
  <c r="AH1690" i="6"/>
  <c r="AG1690" i="6"/>
  <c r="AF1690" i="6"/>
  <c r="AE1690" i="6"/>
  <c r="BN1689" i="6"/>
  <c r="BA1689" i="6"/>
  <c r="AZ1689" i="6"/>
  <c r="AY1689" i="6"/>
  <c r="AX1689" i="6"/>
  <c r="AW1689" i="6"/>
  <c r="AV1689" i="6"/>
  <c r="AU1689" i="6"/>
  <c r="AT1689" i="6"/>
  <c r="AS1689" i="6"/>
  <c r="AR1689" i="6"/>
  <c r="AQ1689" i="6"/>
  <c r="AP1689" i="6"/>
  <c r="AO1689" i="6"/>
  <c r="AN1689" i="6"/>
  <c r="AM1689" i="6"/>
  <c r="AL1689" i="6"/>
  <c r="AK1689" i="6"/>
  <c r="AJ1689" i="6"/>
  <c r="AI1689" i="6"/>
  <c r="AH1689" i="6"/>
  <c r="AG1689" i="6"/>
  <c r="AF1689" i="6"/>
  <c r="AE1689" i="6"/>
  <c r="BN1688" i="6"/>
  <c r="BA1688" i="6"/>
  <c r="AZ1688" i="6"/>
  <c r="AY1688" i="6"/>
  <c r="AX1688" i="6"/>
  <c r="AW1688" i="6"/>
  <c r="AV1688" i="6"/>
  <c r="AU1688" i="6"/>
  <c r="AT1688" i="6"/>
  <c r="AS1688" i="6"/>
  <c r="AR1688" i="6"/>
  <c r="AQ1688" i="6"/>
  <c r="AP1688" i="6"/>
  <c r="AO1688" i="6"/>
  <c r="AN1688" i="6"/>
  <c r="AM1688" i="6"/>
  <c r="AL1688" i="6"/>
  <c r="AK1688" i="6"/>
  <c r="AJ1688" i="6"/>
  <c r="AI1688" i="6"/>
  <c r="AH1688" i="6"/>
  <c r="AG1688" i="6"/>
  <c r="AF1688" i="6"/>
  <c r="AE1688" i="6"/>
  <c r="BN1687" i="6"/>
  <c r="BA1687" i="6"/>
  <c r="AZ1687" i="6"/>
  <c r="AY1687" i="6"/>
  <c r="AX1687" i="6"/>
  <c r="AW1687" i="6"/>
  <c r="AV1687" i="6"/>
  <c r="AU1687" i="6"/>
  <c r="AT1687" i="6"/>
  <c r="AS1687" i="6"/>
  <c r="AR1687" i="6"/>
  <c r="AQ1687" i="6"/>
  <c r="AP1687" i="6"/>
  <c r="AO1687" i="6"/>
  <c r="AN1687" i="6"/>
  <c r="AM1687" i="6"/>
  <c r="AL1687" i="6"/>
  <c r="AK1687" i="6"/>
  <c r="AJ1687" i="6"/>
  <c r="AI1687" i="6"/>
  <c r="AH1687" i="6"/>
  <c r="AG1687" i="6"/>
  <c r="AF1687" i="6"/>
  <c r="AE1687" i="6"/>
  <c r="BN1686" i="6"/>
  <c r="BA1686" i="6"/>
  <c r="AZ1686" i="6"/>
  <c r="AY1686" i="6"/>
  <c r="AX1686" i="6"/>
  <c r="AW1686" i="6"/>
  <c r="AV1686" i="6"/>
  <c r="AU1686" i="6"/>
  <c r="AT1686" i="6"/>
  <c r="AS1686" i="6"/>
  <c r="AR1686" i="6"/>
  <c r="AQ1686" i="6"/>
  <c r="AP1686" i="6"/>
  <c r="AO1686" i="6"/>
  <c r="AN1686" i="6"/>
  <c r="AM1686" i="6"/>
  <c r="AL1686" i="6"/>
  <c r="AK1686" i="6"/>
  <c r="AJ1686" i="6"/>
  <c r="AI1686" i="6"/>
  <c r="AH1686" i="6"/>
  <c r="AG1686" i="6"/>
  <c r="AF1686" i="6"/>
  <c r="AE1686" i="6"/>
  <c r="BN1685" i="6"/>
  <c r="BA1685" i="6"/>
  <c r="AZ1685" i="6"/>
  <c r="AY1685" i="6"/>
  <c r="AX1685" i="6"/>
  <c r="AW1685" i="6"/>
  <c r="AV1685" i="6"/>
  <c r="AU1685" i="6"/>
  <c r="AT1685" i="6"/>
  <c r="AS1685" i="6"/>
  <c r="AR1685" i="6"/>
  <c r="AQ1685" i="6"/>
  <c r="AP1685" i="6"/>
  <c r="AO1685" i="6"/>
  <c r="AN1685" i="6"/>
  <c r="AM1685" i="6"/>
  <c r="AL1685" i="6"/>
  <c r="AK1685" i="6"/>
  <c r="AJ1685" i="6"/>
  <c r="AI1685" i="6"/>
  <c r="AH1685" i="6"/>
  <c r="AG1685" i="6"/>
  <c r="AF1685" i="6"/>
  <c r="AE1685" i="6"/>
  <c r="BN1684" i="6"/>
  <c r="BA1684" i="6"/>
  <c r="AZ1684" i="6"/>
  <c r="AY1684" i="6"/>
  <c r="AX1684" i="6"/>
  <c r="AW1684" i="6"/>
  <c r="AV1684" i="6"/>
  <c r="AU1684" i="6"/>
  <c r="AT1684" i="6"/>
  <c r="AS1684" i="6"/>
  <c r="AR1684" i="6"/>
  <c r="AQ1684" i="6"/>
  <c r="AP1684" i="6"/>
  <c r="AO1684" i="6"/>
  <c r="AN1684" i="6"/>
  <c r="AM1684" i="6"/>
  <c r="AL1684" i="6"/>
  <c r="AK1684" i="6"/>
  <c r="AJ1684" i="6"/>
  <c r="AI1684" i="6"/>
  <c r="AH1684" i="6"/>
  <c r="AG1684" i="6"/>
  <c r="AF1684" i="6"/>
  <c r="AE1684" i="6"/>
  <c r="BN1683" i="6"/>
  <c r="BA1683" i="6"/>
  <c r="AZ1683" i="6"/>
  <c r="AY1683" i="6"/>
  <c r="AX1683" i="6"/>
  <c r="AW1683" i="6"/>
  <c r="AV1683" i="6"/>
  <c r="AU1683" i="6"/>
  <c r="AT1683" i="6"/>
  <c r="AS1683" i="6"/>
  <c r="AR1683" i="6"/>
  <c r="AQ1683" i="6"/>
  <c r="AP1683" i="6"/>
  <c r="AO1683" i="6"/>
  <c r="AN1683" i="6"/>
  <c r="AM1683" i="6"/>
  <c r="AL1683" i="6"/>
  <c r="AK1683" i="6"/>
  <c r="AJ1683" i="6"/>
  <c r="AI1683" i="6"/>
  <c r="AH1683" i="6"/>
  <c r="AG1683" i="6"/>
  <c r="AF1683" i="6"/>
  <c r="AE1683" i="6"/>
  <c r="BN1682" i="6"/>
  <c r="BA1682" i="6"/>
  <c r="AZ1682" i="6"/>
  <c r="AY1682" i="6"/>
  <c r="AX1682" i="6"/>
  <c r="AW1682" i="6"/>
  <c r="AV1682" i="6"/>
  <c r="AU1682" i="6"/>
  <c r="AT1682" i="6"/>
  <c r="AS1682" i="6"/>
  <c r="AR1682" i="6"/>
  <c r="AQ1682" i="6"/>
  <c r="AP1682" i="6"/>
  <c r="AO1682" i="6"/>
  <c r="AN1682" i="6"/>
  <c r="AM1682" i="6"/>
  <c r="AL1682" i="6"/>
  <c r="AK1682" i="6"/>
  <c r="AJ1682" i="6"/>
  <c r="AI1682" i="6"/>
  <c r="AH1682" i="6"/>
  <c r="AG1682" i="6"/>
  <c r="AF1682" i="6"/>
  <c r="AE1682" i="6"/>
  <c r="BN1681" i="6"/>
  <c r="BA1681" i="6"/>
  <c r="AZ1681" i="6"/>
  <c r="AY1681" i="6"/>
  <c r="AX1681" i="6"/>
  <c r="AW1681" i="6"/>
  <c r="AV1681" i="6"/>
  <c r="AU1681" i="6"/>
  <c r="AT1681" i="6"/>
  <c r="AS1681" i="6"/>
  <c r="AR1681" i="6"/>
  <c r="AQ1681" i="6"/>
  <c r="AP1681" i="6"/>
  <c r="AO1681" i="6"/>
  <c r="AN1681" i="6"/>
  <c r="AM1681" i="6"/>
  <c r="AL1681" i="6"/>
  <c r="AK1681" i="6"/>
  <c r="AJ1681" i="6"/>
  <c r="AI1681" i="6"/>
  <c r="AH1681" i="6"/>
  <c r="AG1681" i="6"/>
  <c r="AF1681" i="6"/>
  <c r="AE1681" i="6"/>
  <c r="BN1680" i="6"/>
  <c r="BA1680" i="6"/>
  <c r="AZ1680" i="6"/>
  <c r="AY1680" i="6"/>
  <c r="AX1680" i="6"/>
  <c r="AW1680" i="6"/>
  <c r="AV1680" i="6"/>
  <c r="AU1680" i="6"/>
  <c r="AT1680" i="6"/>
  <c r="AS1680" i="6"/>
  <c r="AR1680" i="6"/>
  <c r="AQ1680" i="6"/>
  <c r="AP1680" i="6"/>
  <c r="AO1680" i="6"/>
  <c r="AN1680" i="6"/>
  <c r="AM1680" i="6"/>
  <c r="AL1680" i="6"/>
  <c r="AK1680" i="6"/>
  <c r="AJ1680" i="6"/>
  <c r="AI1680" i="6"/>
  <c r="AH1680" i="6"/>
  <c r="AG1680" i="6"/>
  <c r="AF1680" i="6"/>
  <c r="AE1680" i="6"/>
  <c r="BN1679" i="6"/>
  <c r="BA1679" i="6"/>
  <c r="AZ1679" i="6"/>
  <c r="AY1679" i="6"/>
  <c r="AX1679" i="6"/>
  <c r="AW1679" i="6"/>
  <c r="AV1679" i="6"/>
  <c r="AU1679" i="6"/>
  <c r="AT1679" i="6"/>
  <c r="AS1679" i="6"/>
  <c r="AR1679" i="6"/>
  <c r="AQ1679" i="6"/>
  <c r="AP1679" i="6"/>
  <c r="AO1679" i="6"/>
  <c r="AN1679" i="6"/>
  <c r="AM1679" i="6"/>
  <c r="AL1679" i="6"/>
  <c r="AK1679" i="6"/>
  <c r="AJ1679" i="6"/>
  <c r="AI1679" i="6"/>
  <c r="AH1679" i="6"/>
  <c r="AG1679" i="6"/>
  <c r="AF1679" i="6"/>
  <c r="AE1679" i="6"/>
  <c r="BN1678" i="6"/>
  <c r="BA1678" i="6"/>
  <c r="AZ1678" i="6"/>
  <c r="AY1678" i="6"/>
  <c r="AX1678" i="6"/>
  <c r="AW1678" i="6"/>
  <c r="AV1678" i="6"/>
  <c r="AU1678" i="6"/>
  <c r="AT1678" i="6"/>
  <c r="AS1678" i="6"/>
  <c r="AR1678" i="6"/>
  <c r="AQ1678" i="6"/>
  <c r="AP1678" i="6"/>
  <c r="AO1678" i="6"/>
  <c r="AN1678" i="6"/>
  <c r="AM1678" i="6"/>
  <c r="AL1678" i="6"/>
  <c r="AK1678" i="6"/>
  <c r="AJ1678" i="6"/>
  <c r="AI1678" i="6"/>
  <c r="AH1678" i="6"/>
  <c r="AG1678" i="6"/>
  <c r="AF1678" i="6"/>
  <c r="AE1678" i="6"/>
  <c r="BN1677" i="6"/>
  <c r="BA1677" i="6"/>
  <c r="AZ1677" i="6"/>
  <c r="AY1677" i="6"/>
  <c r="AX1677" i="6"/>
  <c r="AW1677" i="6"/>
  <c r="AV1677" i="6"/>
  <c r="AU1677" i="6"/>
  <c r="AT1677" i="6"/>
  <c r="AS1677" i="6"/>
  <c r="AR1677" i="6"/>
  <c r="AQ1677" i="6"/>
  <c r="AP1677" i="6"/>
  <c r="AO1677" i="6"/>
  <c r="AN1677" i="6"/>
  <c r="AM1677" i="6"/>
  <c r="AL1677" i="6"/>
  <c r="AK1677" i="6"/>
  <c r="AJ1677" i="6"/>
  <c r="AI1677" i="6"/>
  <c r="AH1677" i="6"/>
  <c r="AG1677" i="6"/>
  <c r="AF1677" i="6"/>
  <c r="AE1677" i="6"/>
  <c r="BN1676" i="6"/>
  <c r="BA1676" i="6"/>
  <c r="AZ1676" i="6"/>
  <c r="AY1676" i="6"/>
  <c r="AX1676" i="6"/>
  <c r="AW1676" i="6"/>
  <c r="AV1676" i="6"/>
  <c r="AU1676" i="6"/>
  <c r="AT1676" i="6"/>
  <c r="AS1676" i="6"/>
  <c r="AR1676" i="6"/>
  <c r="AQ1676" i="6"/>
  <c r="AP1676" i="6"/>
  <c r="AO1676" i="6"/>
  <c r="AN1676" i="6"/>
  <c r="AM1676" i="6"/>
  <c r="AL1676" i="6"/>
  <c r="AK1676" i="6"/>
  <c r="AJ1676" i="6"/>
  <c r="AI1676" i="6"/>
  <c r="AH1676" i="6"/>
  <c r="AG1676" i="6"/>
  <c r="AF1676" i="6"/>
  <c r="AE1676" i="6"/>
  <c r="BN1675" i="6"/>
  <c r="BA1675" i="6"/>
  <c r="AZ1675" i="6"/>
  <c r="AY1675" i="6"/>
  <c r="AX1675" i="6"/>
  <c r="AW1675" i="6"/>
  <c r="AV1675" i="6"/>
  <c r="AU1675" i="6"/>
  <c r="AT1675" i="6"/>
  <c r="AS1675" i="6"/>
  <c r="AR1675" i="6"/>
  <c r="AQ1675" i="6"/>
  <c r="AP1675" i="6"/>
  <c r="AO1675" i="6"/>
  <c r="AN1675" i="6"/>
  <c r="AM1675" i="6"/>
  <c r="AL1675" i="6"/>
  <c r="AK1675" i="6"/>
  <c r="AJ1675" i="6"/>
  <c r="AI1675" i="6"/>
  <c r="AH1675" i="6"/>
  <c r="AG1675" i="6"/>
  <c r="AF1675" i="6"/>
  <c r="AE1675" i="6"/>
  <c r="BN1674" i="6"/>
  <c r="BA1674" i="6"/>
  <c r="AZ1674" i="6"/>
  <c r="AY1674" i="6"/>
  <c r="AX1674" i="6"/>
  <c r="AW1674" i="6"/>
  <c r="AV1674" i="6"/>
  <c r="AU1674" i="6"/>
  <c r="AT1674" i="6"/>
  <c r="AS1674" i="6"/>
  <c r="AR1674" i="6"/>
  <c r="AQ1674" i="6"/>
  <c r="AP1674" i="6"/>
  <c r="AO1674" i="6"/>
  <c r="AN1674" i="6"/>
  <c r="AM1674" i="6"/>
  <c r="AL1674" i="6"/>
  <c r="AK1674" i="6"/>
  <c r="AJ1674" i="6"/>
  <c r="AI1674" i="6"/>
  <c r="AH1674" i="6"/>
  <c r="AG1674" i="6"/>
  <c r="AF1674" i="6"/>
  <c r="AE1674" i="6"/>
  <c r="BN1673" i="6"/>
  <c r="BA1673" i="6"/>
  <c r="AZ1673" i="6"/>
  <c r="AY1673" i="6"/>
  <c r="AX1673" i="6"/>
  <c r="AW1673" i="6"/>
  <c r="AV1673" i="6"/>
  <c r="AU1673" i="6"/>
  <c r="AT1673" i="6"/>
  <c r="AS1673" i="6"/>
  <c r="AR1673" i="6"/>
  <c r="AQ1673" i="6"/>
  <c r="AP1673" i="6"/>
  <c r="AO1673" i="6"/>
  <c r="AN1673" i="6"/>
  <c r="AM1673" i="6"/>
  <c r="AL1673" i="6"/>
  <c r="AK1673" i="6"/>
  <c r="AJ1673" i="6"/>
  <c r="AI1673" i="6"/>
  <c r="AH1673" i="6"/>
  <c r="AG1673" i="6"/>
  <c r="AF1673" i="6"/>
  <c r="AE1673" i="6"/>
  <c r="BN1672" i="6"/>
  <c r="BA1672" i="6"/>
  <c r="AZ1672" i="6"/>
  <c r="AY1672" i="6"/>
  <c r="AX1672" i="6"/>
  <c r="AW1672" i="6"/>
  <c r="AV1672" i="6"/>
  <c r="AU1672" i="6"/>
  <c r="AT1672" i="6"/>
  <c r="AS1672" i="6"/>
  <c r="AR1672" i="6"/>
  <c r="AQ1672" i="6"/>
  <c r="AP1672" i="6"/>
  <c r="AO1672" i="6"/>
  <c r="AN1672" i="6"/>
  <c r="AM1672" i="6"/>
  <c r="AL1672" i="6"/>
  <c r="AK1672" i="6"/>
  <c r="AJ1672" i="6"/>
  <c r="AI1672" i="6"/>
  <c r="AH1672" i="6"/>
  <c r="AG1672" i="6"/>
  <c r="AF1672" i="6"/>
  <c r="AE1672" i="6"/>
  <c r="BN1671" i="6"/>
  <c r="BA1671" i="6"/>
  <c r="AZ1671" i="6"/>
  <c r="AY1671" i="6"/>
  <c r="AX1671" i="6"/>
  <c r="AW1671" i="6"/>
  <c r="AV1671" i="6"/>
  <c r="AU1671" i="6"/>
  <c r="AT1671" i="6"/>
  <c r="AS1671" i="6"/>
  <c r="AR1671" i="6"/>
  <c r="AQ1671" i="6"/>
  <c r="AP1671" i="6"/>
  <c r="AO1671" i="6"/>
  <c r="AN1671" i="6"/>
  <c r="AM1671" i="6"/>
  <c r="AL1671" i="6"/>
  <c r="AK1671" i="6"/>
  <c r="AJ1671" i="6"/>
  <c r="AI1671" i="6"/>
  <c r="AH1671" i="6"/>
  <c r="AG1671" i="6"/>
  <c r="AF1671" i="6"/>
  <c r="AE1671" i="6"/>
  <c r="BN1670" i="6"/>
  <c r="BA1670" i="6"/>
  <c r="AZ1670" i="6"/>
  <c r="AY1670" i="6"/>
  <c r="AX1670" i="6"/>
  <c r="AW1670" i="6"/>
  <c r="AV1670" i="6"/>
  <c r="AU1670" i="6"/>
  <c r="AT1670" i="6"/>
  <c r="AS1670" i="6"/>
  <c r="AR1670" i="6"/>
  <c r="AQ1670" i="6"/>
  <c r="AP1670" i="6"/>
  <c r="AO1670" i="6"/>
  <c r="AN1670" i="6"/>
  <c r="AM1670" i="6"/>
  <c r="AL1670" i="6"/>
  <c r="AK1670" i="6"/>
  <c r="AJ1670" i="6"/>
  <c r="AI1670" i="6"/>
  <c r="AH1670" i="6"/>
  <c r="AG1670" i="6"/>
  <c r="AF1670" i="6"/>
  <c r="AE1670" i="6"/>
  <c r="BN1669" i="6"/>
  <c r="BA1669" i="6"/>
  <c r="AZ1669" i="6"/>
  <c r="AY1669" i="6"/>
  <c r="AX1669" i="6"/>
  <c r="AW1669" i="6"/>
  <c r="AV1669" i="6"/>
  <c r="AU1669" i="6"/>
  <c r="AT1669" i="6"/>
  <c r="AS1669" i="6"/>
  <c r="AR1669" i="6"/>
  <c r="AQ1669" i="6"/>
  <c r="AP1669" i="6"/>
  <c r="AO1669" i="6"/>
  <c r="AN1669" i="6"/>
  <c r="AM1669" i="6"/>
  <c r="AL1669" i="6"/>
  <c r="AK1669" i="6"/>
  <c r="AJ1669" i="6"/>
  <c r="AI1669" i="6"/>
  <c r="AH1669" i="6"/>
  <c r="AG1669" i="6"/>
  <c r="AF1669" i="6"/>
  <c r="AE1669" i="6"/>
  <c r="BN1668" i="6"/>
  <c r="BA1668" i="6"/>
  <c r="AZ1668" i="6"/>
  <c r="AY1668" i="6"/>
  <c r="AX1668" i="6"/>
  <c r="AW1668" i="6"/>
  <c r="AV1668" i="6"/>
  <c r="AU1668" i="6"/>
  <c r="AT1668" i="6"/>
  <c r="AS1668" i="6"/>
  <c r="AR1668" i="6"/>
  <c r="AQ1668" i="6"/>
  <c r="AP1668" i="6"/>
  <c r="AO1668" i="6"/>
  <c r="AN1668" i="6"/>
  <c r="AM1668" i="6"/>
  <c r="AL1668" i="6"/>
  <c r="AK1668" i="6"/>
  <c r="AJ1668" i="6"/>
  <c r="AI1668" i="6"/>
  <c r="AH1668" i="6"/>
  <c r="AG1668" i="6"/>
  <c r="AF1668" i="6"/>
  <c r="AE1668" i="6"/>
  <c r="BN1667" i="6"/>
  <c r="BA1667" i="6"/>
  <c r="AZ1667" i="6"/>
  <c r="AY1667" i="6"/>
  <c r="AX1667" i="6"/>
  <c r="AW1667" i="6"/>
  <c r="AV1667" i="6"/>
  <c r="AU1667" i="6"/>
  <c r="AT1667" i="6"/>
  <c r="AS1667" i="6"/>
  <c r="AR1667" i="6"/>
  <c r="AQ1667" i="6"/>
  <c r="AP1667" i="6"/>
  <c r="AO1667" i="6"/>
  <c r="AN1667" i="6"/>
  <c r="AM1667" i="6"/>
  <c r="AL1667" i="6"/>
  <c r="AK1667" i="6"/>
  <c r="AJ1667" i="6"/>
  <c r="AI1667" i="6"/>
  <c r="AH1667" i="6"/>
  <c r="AG1667" i="6"/>
  <c r="AF1667" i="6"/>
  <c r="AE1667" i="6"/>
  <c r="BN1666" i="6"/>
  <c r="BA1666" i="6"/>
  <c r="AZ1666" i="6"/>
  <c r="AY1666" i="6"/>
  <c r="AX1666" i="6"/>
  <c r="AW1666" i="6"/>
  <c r="AV1666" i="6"/>
  <c r="AU1666" i="6"/>
  <c r="AT1666" i="6"/>
  <c r="AS1666" i="6"/>
  <c r="AR1666" i="6"/>
  <c r="AQ1666" i="6"/>
  <c r="AP1666" i="6"/>
  <c r="AO1666" i="6"/>
  <c r="AN1666" i="6"/>
  <c r="AM1666" i="6"/>
  <c r="AL1666" i="6"/>
  <c r="AK1666" i="6"/>
  <c r="AJ1666" i="6"/>
  <c r="AI1666" i="6"/>
  <c r="AH1666" i="6"/>
  <c r="AG1666" i="6"/>
  <c r="AF1666" i="6"/>
  <c r="AE1666" i="6"/>
  <c r="BN1665" i="6"/>
  <c r="BA1665" i="6"/>
  <c r="AZ1665" i="6"/>
  <c r="AY1665" i="6"/>
  <c r="AX1665" i="6"/>
  <c r="AW1665" i="6"/>
  <c r="AV1665" i="6"/>
  <c r="AU1665" i="6"/>
  <c r="AT1665" i="6"/>
  <c r="AS1665" i="6"/>
  <c r="AR1665" i="6"/>
  <c r="AQ1665" i="6"/>
  <c r="AP1665" i="6"/>
  <c r="AO1665" i="6"/>
  <c r="AN1665" i="6"/>
  <c r="AM1665" i="6"/>
  <c r="AL1665" i="6"/>
  <c r="AK1665" i="6"/>
  <c r="AJ1665" i="6"/>
  <c r="AI1665" i="6"/>
  <c r="AH1665" i="6"/>
  <c r="AG1665" i="6"/>
  <c r="AF1665" i="6"/>
  <c r="AE1665" i="6"/>
  <c r="BN1664" i="6"/>
  <c r="BA1664" i="6"/>
  <c r="AZ1664" i="6"/>
  <c r="AY1664" i="6"/>
  <c r="AX1664" i="6"/>
  <c r="AW1664" i="6"/>
  <c r="AV1664" i="6"/>
  <c r="AU1664" i="6"/>
  <c r="AT1664" i="6"/>
  <c r="AS1664" i="6"/>
  <c r="AR1664" i="6"/>
  <c r="AQ1664" i="6"/>
  <c r="AP1664" i="6"/>
  <c r="AO1664" i="6"/>
  <c r="AN1664" i="6"/>
  <c r="AM1664" i="6"/>
  <c r="AL1664" i="6"/>
  <c r="AK1664" i="6"/>
  <c r="AJ1664" i="6"/>
  <c r="AI1664" i="6"/>
  <c r="AH1664" i="6"/>
  <c r="AG1664" i="6"/>
  <c r="AF1664" i="6"/>
  <c r="AE1664" i="6"/>
  <c r="BN1663" i="6"/>
  <c r="BA1663" i="6"/>
  <c r="AZ1663" i="6"/>
  <c r="AY1663" i="6"/>
  <c r="AX1663" i="6"/>
  <c r="AW1663" i="6"/>
  <c r="AV1663" i="6"/>
  <c r="AU1663" i="6"/>
  <c r="AT1663" i="6"/>
  <c r="AS1663" i="6"/>
  <c r="AR1663" i="6"/>
  <c r="AQ1663" i="6"/>
  <c r="AP1663" i="6"/>
  <c r="AO1663" i="6"/>
  <c r="AN1663" i="6"/>
  <c r="AM1663" i="6"/>
  <c r="AL1663" i="6"/>
  <c r="AK1663" i="6"/>
  <c r="AJ1663" i="6"/>
  <c r="AI1663" i="6"/>
  <c r="AH1663" i="6"/>
  <c r="AG1663" i="6"/>
  <c r="AF1663" i="6"/>
  <c r="AE1663" i="6"/>
  <c r="BN1662" i="6"/>
  <c r="BA1662" i="6"/>
  <c r="AZ1662" i="6"/>
  <c r="AY1662" i="6"/>
  <c r="AX1662" i="6"/>
  <c r="AW1662" i="6"/>
  <c r="AV1662" i="6"/>
  <c r="AU1662" i="6"/>
  <c r="AT1662" i="6"/>
  <c r="AS1662" i="6"/>
  <c r="AR1662" i="6"/>
  <c r="AQ1662" i="6"/>
  <c r="AP1662" i="6"/>
  <c r="AO1662" i="6"/>
  <c r="AN1662" i="6"/>
  <c r="AM1662" i="6"/>
  <c r="AL1662" i="6"/>
  <c r="AK1662" i="6"/>
  <c r="AJ1662" i="6"/>
  <c r="AI1662" i="6"/>
  <c r="AH1662" i="6"/>
  <c r="AG1662" i="6"/>
  <c r="AF1662" i="6"/>
  <c r="AE1662" i="6"/>
  <c r="BN1661" i="6"/>
  <c r="BA1661" i="6"/>
  <c r="AZ1661" i="6"/>
  <c r="AY1661" i="6"/>
  <c r="AX1661" i="6"/>
  <c r="AW1661" i="6"/>
  <c r="AV1661" i="6"/>
  <c r="AU1661" i="6"/>
  <c r="AT1661" i="6"/>
  <c r="AS1661" i="6"/>
  <c r="AR1661" i="6"/>
  <c r="AQ1661" i="6"/>
  <c r="AP1661" i="6"/>
  <c r="AO1661" i="6"/>
  <c r="AN1661" i="6"/>
  <c r="AM1661" i="6"/>
  <c r="AL1661" i="6"/>
  <c r="AK1661" i="6"/>
  <c r="AJ1661" i="6"/>
  <c r="AI1661" i="6"/>
  <c r="AH1661" i="6"/>
  <c r="AG1661" i="6"/>
  <c r="AF1661" i="6"/>
  <c r="AE1661" i="6"/>
  <c r="BN1660" i="6"/>
  <c r="BA1660" i="6"/>
  <c r="AZ1660" i="6"/>
  <c r="AY1660" i="6"/>
  <c r="AX1660" i="6"/>
  <c r="AW1660" i="6"/>
  <c r="AV1660" i="6"/>
  <c r="AU1660" i="6"/>
  <c r="AT1660" i="6"/>
  <c r="AS1660" i="6"/>
  <c r="AR1660" i="6"/>
  <c r="AQ1660" i="6"/>
  <c r="AP1660" i="6"/>
  <c r="AO1660" i="6"/>
  <c r="AN1660" i="6"/>
  <c r="AM1660" i="6"/>
  <c r="AL1660" i="6"/>
  <c r="AK1660" i="6"/>
  <c r="AJ1660" i="6"/>
  <c r="AI1660" i="6"/>
  <c r="AH1660" i="6"/>
  <c r="AG1660" i="6"/>
  <c r="AF1660" i="6"/>
  <c r="AE1660" i="6"/>
  <c r="BN1659" i="6"/>
  <c r="BA1659" i="6"/>
  <c r="AZ1659" i="6"/>
  <c r="AY1659" i="6"/>
  <c r="AX1659" i="6"/>
  <c r="AW1659" i="6"/>
  <c r="AV1659" i="6"/>
  <c r="AU1659" i="6"/>
  <c r="AT1659" i="6"/>
  <c r="AS1659" i="6"/>
  <c r="AR1659" i="6"/>
  <c r="AQ1659" i="6"/>
  <c r="AP1659" i="6"/>
  <c r="AO1659" i="6"/>
  <c r="AN1659" i="6"/>
  <c r="AM1659" i="6"/>
  <c r="AL1659" i="6"/>
  <c r="AK1659" i="6"/>
  <c r="AJ1659" i="6"/>
  <c r="AI1659" i="6"/>
  <c r="AH1659" i="6"/>
  <c r="AG1659" i="6"/>
  <c r="AF1659" i="6"/>
  <c r="AE1659" i="6"/>
  <c r="BN1658" i="6"/>
  <c r="BA1658" i="6"/>
  <c r="AZ1658" i="6"/>
  <c r="AY1658" i="6"/>
  <c r="AX1658" i="6"/>
  <c r="AW1658" i="6"/>
  <c r="AV1658" i="6"/>
  <c r="AU1658" i="6"/>
  <c r="AT1658" i="6"/>
  <c r="AS1658" i="6"/>
  <c r="AR1658" i="6"/>
  <c r="AQ1658" i="6"/>
  <c r="AP1658" i="6"/>
  <c r="AO1658" i="6"/>
  <c r="AN1658" i="6"/>
  <c r="AM1658" i="6"/>
  <c r="AL1658" i="6"/>
  <c r="AK1658" i="6"/>
  <c r="AJ1658" i="6"/>
  <c r="AI1658" i="6"/>
  <c r="AH1658" i="6"/>
  <c r="AG1658" i="6"/>
  <c r="AF1658" i="6"/>
  <c r="AE1658" i="6"/>
  <c r="BN1657" i="6"/>
  <c r="BA1657" i="6"/>
  <c r="AZ1657" i="6"/>
  <c r="AY1657" i="6"/>
  <c r="AX1657" i="6"/>
  <c r="AW1657" i="6"/>
  <c r="AV1657" i="6"/>
  <c r="AU1657" i="6"/>
  <c r="AT1657" i="6"/>
  <c r="AS1657" i="6"/>
  <c r="AR1657" i="6"/>
  <c r="AQ1657" i="6"/>
  <c r="AP1657" i="6"/>
  <c r="AO1657" i="6"/>
  <c r="AN1657" i="6"/>
  <c r="AM1657" i="6"/>
  <c r="AL1657" i="6"/>
  <c r="AK1657" i="6"/>
  <c r="AJ1657" i="6"/>
  <c r="AI1657" i="6"/>
  <c r="AH1657" i="6"/>
  <c r="AG1657" i="6"/>
  <c r="AF1657" i="6"/>
  <c r="AE1657" i="6"/>
  <c r="BN1656" i="6"/>
  <c r="BA1656" i="6"/>
  <c r="AZ1656" i="6"/>
  <c r="AY1656" i="6"/>
  <c r="AX1656" i="6"/>
  <c r="AW1656" i="6"/>
  <c r="AV1656" i="6"/>
  <c r="AU1656" i="6"/>
  <c r="AT1656" i="6"/>
  <c r="AS1656" i="6"/>
  <c r="AR1656" i="6"/>
  <c r="AQ1656" i="6"/>
  <c r="AP1656" i="6"/>
  <c r="AO1656" i="6"/>
  <c r="AN1656" i="6"/>
  <c r="AM1656" i="6"/>
  <c r="AL1656" i="6"/>
  <c r="AK1656" i="6"/>
  <c r="AJ1656" i="6"/>
  <c r="AI1656" i="6"/>
  <c r="AH1656" i="6"/>
  <c r="AG1656" i="6"/>
  <c r="AF1656" i="6"/>
  <c r="AE1656" i="6"/>
  <c r="BN1655" i="6"/>
  <c r="BA1655" i="6"/>
  <c r="AZ1655" i="6"/>
  <c r="AY1655" i="6"/>
  <c r="AX1655" i="6"/>
  <c r="AW1655" i="6"/>
  <c r="AV1655" i="6"/>
  <c r="AU1655" i="6"/>
  <c r="AT1655" i="6"/>
  <c r="AS1655" i="6"/>
  <c r="AR1655" i="6"/>
  <c r="AQ1655" i="6"/>
  <c r="AP1655" i="6"/>
  <c r="AO1655" i="6"/>
  <c r="AN1655" i="6"/>
  <c r="AM1655" i="6"/>
  <c r="AL1655" i="6"/>
  <c r="AK1655" i="6"/>
  <c r="AJ1655" i="6"/>
  <c r="AI1655" i="6"/>
  <c r="AH1655" i="6"/>
  <c r="AG1655" i="6"/>
  <c r="AF1655" i="6"/>
  <c r="AE1655" i="6"/>
  <c r="BN1654" i="6"/>
  <c r="BA1654" i="6"/>
  <c r="AZ1654" i="6"/>
  <c r="AY1654" i="6"/>
  <c r="AX1654" i="6"/>
  <c r="AW1654" i="6"/>
  <c r="AV1654" i="6"/>
  <c r="AU1654" i="6"/>
  <c r="AT1654" i="6"/>
  <c r="AS1654" i="6"/>
  <c r="AR1654" i="6"/>
  <c r="AQ1654" i="6"/>
  <c r="AP1654" i="6"/>
  <c r="AO1654" i="6"/>
  <c r="AN1654" i="6"/>
  <c r="AM1654" i="6"/>
  <c r="AL1654" i="6"/>
  <c r="AK1654" i="6"/>
  <c r="AJ1654" i="6"/>
  <c r="AI1654" i="6"/>
  <c r="AH1654" i="6"/>
  <c r="AG1654" i="6"/>
  <c r="AF1654" i="6"/>
  <c r="AE1654" i="6"/>
  <c r="BN1653" i="6"/>
  <c r="BA1653" i="6"/>
  <c r="AZ1653" i="6"/>
  <c r="AY1653" i="6"/>
  <c r="AX1653" i="6"/>
  <c r="AW1653" i="6"/>
  <c r="AV1653" i="6"/>
  <c r="AU1653" i="6"/>
  <c r="AT1653" i="6"/>
  <c r="AS1653" i="6"/>
  <c r="AR1653" i="6"/>
  <c r="AQ1653" i="6"/>
  <c r="AP1653" i="6"/>
  <c r="AO1653" i="6"/>
  <c r="AN1653" i="6"/>
  <c r="AM1653" i="6"/>
  <c r="AL1653" i="6"/>
  <c r="AK1653" i="6"/>
  <c r="AJ1653" i="6"/>
  <c r="AI1653" i="6"/>
  <c r="AH1653" i="6"/>
  <c r="AG1653" i="6"/>
  <c r="AF1653" i="6"/>
  <c r="AE1653" i="6"/>
  <c r="BN1652" i="6"/>
  <c r="BA1652" i="6"/>
  <c r="AZ1652" i="6"/>
  <c r="AY1652" i="6"/>
  <c r="AX1652" i="6"/>
  <c r="AW1652" i="6"/>
  <c r="AV1652" i="6"/>
  <c r="AU1652" i="6"/>
  <c r="AT1652" i="6"/>
  <c r="AS1652" i="6"/>
  <c r="AR1652" i="6"/>
  <c r="AQ1652" i="6"/>
  <c r="AP1652" i="6"/>
  <c r="AO1652" i="6"/>
  <c r="AN1652" i="6"/>
  <c r="AM1652" i="6"/>
  <c r="AL1652" i="6"/>
  <c r="AK1652" i="6"/>
  <c r="AJ1652" i="6"/>
  <c r="AI1652" i="6"/>
  <c r="AH1652" i="6"/>
  <c r="AG1652" i="6"/>
  <c r="AF1652" i="6"/>
  <c r="AE1652" i="6"/>
  <c r="BN1651" i="6"/>
  <c r="BA1651" i="6"/>
  <c r="AZ1651" i="6"/>
  <c r="AY1651" i="6"/>
  <c r="AX1651" i="6"/>
  <c r="AW1651" i="6"/>
  <c r="AV1651" i="6"/>
  <c r="AU1651" i="6"/>
  <c r="AT1651" i="6"/>
  <c r="AS1651" i="6"/>
  <c r="AR1651" i="6"/>
  <c r="AQ1651" i="6"/>
  <c r="AP1651" i="6"/>
  <c r="AO1651" i="6"/>
  <c r="AN1651" i="6"/>
  <c r="AM1651" i="6"/>
  <c r="AL1651" i="6"/>
  <c r="AK1651" i="6"/>
  <c r="AJ1651" i="6"/>
  <c r="AI1651" i="6"/>
  <c r="AH1651" i="6"/>
  <c r="AG1651" i="6"/>
  <c r="AF1651" i="6"/>
  <c r="AE1651" i="6"/>
  <c r="BN1650" i="6"/>
  <c r="BA1650" i="6"/>
  <c r="AZ1650" i="6"/>
  <c r="AY1650" i="6"/>
  <c r="AX1650" i="6"/>
  <c r="AW1650" i="6"/>
  <c r="AV1650" i="6"/>
  <c r="AU1650" i="6"/>
  <c r="AT1650" i="6"/>
  <c r="AS1650" i="6"/>
  <c r="AR1650" i="6"/>
  <c r="AQ1650" i="6"/>
  <c r="AP1650" i="6"/>
  <c r="AO1650" i="6"/>
  <c r="AN1650" i="6"/>
  <c r="AM1650" i="6"/>
  <c r="AL1650" i="6"/>
  <c r="AK1650" i="6"/>
  <c r="AJ1650" i="6"/>
  <c r="AI1650" i="6"/>
  <c r="AH1650" i="6"/>
  <c r="AG1650" i="6"/>
  <c r="AF1650" i="6"/>
  <c r="AE1650" i="6"/>
  <c r="BN1649" i="6"/>
  <c r="BA1649" i="6"/>
  <c r="AZ1649" i="6"/>
  <c r="AY1649" i="6"/>
  <c r="AX1649" i="6"/>
  <c r="AW1649" i="6"/>
  <c r="AV1649" i="6"/>
  <c r="AU1649" i="6"/>
  <c r="AT1649" i="6"/>
  <c r="AS1649" i="6"/>
  <c r="AR1649" i="6"/>
  <c r="AQ1649" i="6"/>
  <c r="AP1649" i="6"/>
  <c r="AO1649" i="6"/>
  <c r="AN1649" i="6"/>
  <c r="AM1649" i="6"/>
  <c r="AL1649" i="6"/>
  <c r="AK1649" i="6"/>
  <c r="AJ1649" i="6"/>
  <c r="AI1649" i="6"/>
  <c r="AH1649" i="6"/>
  <c r="AG1649" i="6"/>
  <c r="AF1649" i="6"/>
  <c r="AE1649" i="6"/>
  <c r="BN1648" i="6"/>
  <c r="BA1648" i="6"/>
  <c r="AZ1648" i="6"/>
  <c r="AY1648" i="6"/>
  <c r="AX1648" i="6"/>
  <c r="AW1648" i="6"/>
  <c r="AV1648" i="6"/>
  <c r="AU1648" i="6"/>
  <c r="AT1648" i="6"/>
  <c r="AS1648" i="6"/>
  <c r="AR1648" i="6"/>
  <c r="AQ1648" i="6"/>
  <c r="AP1648" i="6"/>
  <c r="AO1648" i="6"/>
  <c r="AN1648" i="6"/>
  <c r="AM1648" i="6"/>
  <c r="AL1648" i="6"/>
  <c r="AK1648" i="6"/>
  <c r="AJ1648" i="6"/>
  <c r="AI1648" i="6"/>
  <c r="AH1648" i="6"/>
  <c r="AG1648" i="6"/>
  <c r="AF1648" i="6"/>
  <c r="AE1648" i="6"/>
  <c r="BN1647" i="6"/>
  <c r="BA1647" i="6"/>
  <c r="AZ1647" i="6"/>
  <c r="AY1647" i="6"/>
  <c r="AX1647" i="6"/>
  <c r="AW1647" i="6"/>
  <c r="AV1647" i="6"/>
  <c r="AU1647" i="6"/>
  <c r="AT1647" i="6"/>
  <c r="AS1647" i="6"/>
  <c r="AR1647" i="6"/>
  <c r="AQ1647" i="6"/>
  <c r="AP1647" i="6"/>
  <c r="AO1647" i="6"/>
  <c r="AN1647" i="6"/>
  <c r="AM1647" i="6"/>
  <c r="AL1647" i="6"/>
  <c r="AK1647" i="6"/>
  <c r="AJ1647" i="6"/>
  <c r="AI1647" i="6"/>
  <c r="AH1647" i="6"/>
  <c r="AG1647" i="6"/>
  <c r="AF1647" i="6"/>
  <c r="AE1647" i="6"/>
  <c r="BN1646" i="6"/>
  <c r="BA1646" i="6"/>
  <c r="AZ1646" i="6"/>
  <c r="AY1646" i="6"/>
  <c r="AX1646" i="6"/>
  <c r="AW1646" i="6"/>
  <c r="AV1646" i="6"/>
  <c r="AU1646" i="6"/>
  <c r="AT1646" i="6"/>
  <c r="AS1646" i="6"/>
  <c r="AR1646" i="6"/>
  <c r="AQ1646" i="6"/>
  <c r="AP1646" i="6"/>
  <c r="AO1646" i="6"/>
  <c r="AN1646" i="6"/>
  <c r="AM1646" i="6"/>
  <c r="AL1646" i="6"/>
  <c r="AK1646" i="6"/>
  <c r="AJ1646" i="6"/>
  <c r="AI1646" i="6"/>
  <c r="AH1646" i="6"/>
  <c r="AG1646" i="6"/>
  <c r="AF1646" i="6"/>
  <c r="AE1646" i="6"/>
  <c r="BN1645" i="6"/>
  <c r="BA1645" i="6"/>
  <c r="AZ1645" i="6"/>
  <c r="AY1645" i="6"/>
  <c r="AX1645" i="6"/>
  <c r="AW1645" i="6"/>
  <c r="AV1645" i="6"/>
  <c r="AU1645" i="6"/>
  <c r="AT1645" i="6"/>
  <c r="AS1645" i="6"/>
  <c r="AR1645" i="6"/>
  <c r="AQ1645" i="6"/>
  <c r="AP1645" i="6"/>
  <c r="AO1645" i="6"/>
  <c r="AN1645" i="6"/>
  <c r="AM1645" i="6"/>
  <c r="AL1645" i="6"/>
  <c r="AK1645" i="6"/>
  <c r="AJ1645" i="6"/>
  <c r="AI1645" i="6"/>
  <c r="AH1645" i="6"/>
  <c r="AG1645" i="6"/>
  <c r="AF1645" i="6"/>
  <c r="AE1645" i="6"/>
  <c r="BN1644" i="6"/>
  <c r="BA1644" i="6"/>
  <c r="AZ1644" i="6"/>
  <c r="AY1644" i="6"/>
  <c r="AX1644" i="6"/>
  <c r="AW1644" i="6"/>
  <c r="AV1644" i="6"/>
  <c r="AU1644" i="6"/>
  <c r="AT1644" i="6"/>
  <c r="AS1644" i="6"/>
  <c r="AR1644" i="6"/>
  <c r="AQ1644" i="6"/>
  <c r="AP1644" i="6"/>
  <c r="AO1644" i="6"/>
  <c r="AN1644" i="6"/>
  <c r="AM1644" i="6"/>
  <c r="AL1644" i="6"/>
  <c r="AK1644" i="6"/>
  <c r="AJ1644" i="6"/>
  <c r="AI1644" i="6"/>
  <c r="AH1644" i="6"/>
  <c r="AG1644" i="6"/>
  <c r="AF1644" i="6"/>
  <c r="AE1644" i="6"/>
  <c r="BN1643" i="6"/>
  <c r="BA1643" i="6"/>
  <c r="AZ1643" i="6"/>
  <c r="AY1643" i="6"/>
  <c r="AX1643" i="6"/>
  <c r="AW1643" i="6"/>
  <c r="AV1643" i="6"/>
  <c r="AU1643" i="6"/>
  <c r="AT1643" i="6"/>
  <c r="AS1643" i="6"/>
  <c r="AR1643" i="6"/>
  <c r="AQ1643" i="6"/>
  <c r="AP1643" i="6"/>
  <c r="AO1643" i="6"/>
  <c r="AN1643" i="6"/>
  <c r="AM1643" i="6"/>
  <c r="AL1643" i="6"/>
  <c r="AK1643" i="6"/>
  <c r="AJ1643" i="6"/>
  <c r="AI1643" i="6"/>
  <c r="AH1643" i="6"/>
  <c r="AG1643" i="6"/>
  <c r="AF1643" i="6"/>
  <c r="AE1643" i="6"/>
  <c r="BN1642" i="6"/>
  <c r="BA1642" i="6"/>
  <c r="AZ1642" i="6"/>
  <c r="AY1642" i="6"/>
  <c r="AX1642" i="6"/>
  <c r="AW1642" i="6"/>
  <c r="AV1642" i="6"/>
  <c r="AU1642" i="6"/>
  <c r="AT1642" i="6"/>
  <c r="AS1642" i="6"/>
  <c r="AR1642" i="6"/>
  <c r="AQ1642" i="6"/>
  <c r="AP1642" i="6"/>
  <c r="AO1642" i="6"/>
  <c r="AN1642" i="6"/>
  <c r="AM1642" i="6"/>
  <c r="AL1642" i="6"/>
  <c r="AK1642" i="6"/>
  <c r="AJ1642" i="6"/>
  <c r="AI1642" i="6"/>
  <c r="AH1642" i="6"/>
  <c r="AG1642" i="6"/>
  <c r="AF1642" i="6"/>
  <c r="AE1642" i="6"/>
  <c r="BN1641" i="6"/>
  <c r="BA1641" i="6"/>
  <c r="AZ1641" i="6"/>
  <c r="AY1641" i="6"/>
  <c r="AX1641" i="6"/>
  <c r="AW1641" i="6"/>
  <c r="AV1641" i="6"/>
  <c r="AU1641" i="6"/>
  <c r="AT1641" i="6"/>
  <c r="AS1641" i="6"/>
  <c r="AR1641" i="6"/>
  <c r="AQ1641" i="6"/>
  <c r="AP1641" i="6"/>
  <c r="AO1641" i="6"/>
  <c r="AN1641" i="6"/>
  <c r="AM1641" i="6"/>
  <c r="AL1641" i="6"/>
  <c r="AK1641" i="6"/>
  <c r="AJ1641" i="6"/>
  <c r="AI1641" i="6"/>
  <c r="AH1641" i="6"/>
  <c r="AG1641" i="6"/>
  <c r="AF1641" i="6"/>
  <c r="AE1641" i="6"/>
  <c r="BN1640" i="6"/>
  <c r="BA1640" i="6"/>
  <c r="AZ1640" i="6"/>
  <c r="AY1640" i="6"/>
  <c r="AX1640" i="6"/>
  <c r="AW1640" i="6"/>
  <c r="AV1640" i="6"/>
  <c r="AU1640" i="6"/>
  <c r="AT1640" i="6"/>
  <c r="AS1640" i="6"/>
  <c r="AR1640" i="6"/>
  <c r="AQ1640" i="6"/>
  <c r="AP1640" i="6"/>
  <c r="AO1640" i="6"/>
  <c r="AN1640" i="6"/>
  <c r="AM1640" i="6"/>
  <c r="AL1640" i="6"/>
  <c r="AK1640" i="6"/>
  <c r="AJ1640" i="6"/>
  <c r="AI1640" i="6"/>
  <c r="AH1640" i="6"/>
  <c r="AG1640" i="6"/>
  <c r="AF1640" i="6"/>
  <c r="AE1640" i="6"/>
  <c r="BN1639" i="6"/>
  <c r="BA1639" i="6"/>
  <c r="AZ1639" i="6"/>
  <c r="AY1639" i="6"/>
  <c r="AX1639" i="6"/>
  <c r="AW1639" i="6"/>
  <c r="AV1639" i="6"/>
  <c r="AU1639" i="6"/>
  <c r="AT1639" i="6"/>
  <c r="AS1639" i="6"/>
  <c r="AR1639" i="6"/>
  <c r="AQ1639" i="6"/>
  <c r="AP1639" i="6"/>
  <c r="AO1639" i="6"/>
  <c r="AN1639" i="6"/>
  <c r="AM1639" i="6"/>
  <c r="AL1639" i="6"/>
  <c r="AK1639" i="6"/>
  <c r="AJ1639" i="6"/>
  <c r="AI1639" i="6"/>
  <c r="AH1639" i="6"/>
  <c r="AG1639" i="6"/>
  <c r="AF1639" i="6"/>
  <c r="AE1639" i="6"/>
  <c r="BN1638" i="6"/>
  <c r="BA1638" i="6"/>
  <c r="AZ1638" i="6"/>
  <c r="AY1638" i="6"/>
  <c r="AX1638" i="6"/>
  <c r="AW1638" i="6"/>
  <c r="AV1638" i="6"/>
  <c r="AU1638" i="6"/>
  <c r="AT1638" i="6"/>
  <c r="AS1638" i="6"/>
  <c r="AR1638" i="6"/>
  <c r="AQ1638" i="6"/>
  <c r="AP1638" i="6"/>
  <c r="AO1638" i="6"/>
  <c r="AN1638" i="6"/>
  <c r="AM1638" i="6"/>
  <c r="AL1638" i="6"/>
  <c r="AK1638" i="6"/>
  <c r="AJ1638" i="6"/>
  <c r="AI1638" i="6"/>
  <c r="AH1638" i="6"/>
  <c r="AG1638" i="6"/>
  <c r="AF1638" i="6"/>
  <c r="AE1638" i="6"/>
  <c r="BN1637" i="6"/>
  <c r="BA1637" i="6"/>
  <c r="AZ1637" i="6"/>
  <c r="AY1637" i="6"/>
  <c r="AX1637" i="6"/>
  <c r="AW1637" i="6"/>
  <c r="AV1637" i="6"/>
  <c r="AU1637" i="6"/>
  <c r="AT1637" i="6"/>
  <c r="AS1637" i="6"/>
  <c r="AR1637" i="6"/>
  <c r="AQ1637" i="6"/>
  <c r="AP1637" i="6"/>
  <c r="AO1637" i="6"/>
  <c r="AN1637" i="6"/>
  <c r="AM1637" i="6"/>
  <c r="AL1637" i="6"/>
  <c r="AK1637" i="6"/>
  <c r="AJ1637" i="6"/>
  <c r="AI1637" i="6"/>
  <c r="AH1637" i="6"/>
  <c r="AG1637" i="6"/>
  <c r="AF1637" i="6"/>
  <c r="AE1637" i="6"/>
  <c r="BN1636" i="6"/>
  <c r="BA1636" i="6"/>
  <c r="AZ1636" i="6"/>
  <c r="AY1636" i="6"/>
  <c r="AX1636" i="6"/>
  <c r="AW1636" i="6"/>
  <c r="AV1636" i="6"/>
  <c r="AU1636" i="6"/>
  <c r="AT1636" i="6"/>
  <c r="AS1636" i="6"/>
  <c r="AR1636" i="6"/>
  <c r="AQ1636" i="6"/>
  <c r="AP1636" i="6"/>
  <c r="AO1636" i="6"/>
  <c r="AN1636" i="6"/>
  <c r="AM1636" i="6"/>
  <c r="AL1636" i="6"/>
  <c r="AK1636" i="6"/>
  <c r="AJ1636" i="6"/>
  <c r="AI1636" i="6"/>
  <c r="AH1636" i="6"/>
  <c r="AG1636" i="6"/>
  <c r="AF1636" i="6"/>
  <c r="AE1636" i="6"/>
  <c r="BN1635" i="6"/>
  <c r="BA1635" i="6"/>
  <c r="AZ1635" i="6"/>
  <c r="AY1635" i="6"/>
  <c r="AX1635" i="6"/>
  <c r="AW1635" i="6"/>
  <c r="AV1635" i="6"/>
  <c r="AU1635" i="6"/>
  <c r="AT1635" i="6"/>
  <c r="AS1635" i="6"/>
  <c r="AR1635" i="6"/>
  <c r="AQ1635" i="6"/>
  <c r="AP1635" i="6"/>
  <c r="AO1635" i="6"/>
  <c r="AN1635" i="6"/>
  <c r="AM1635" i="6"/>
  <c r="AL1635" i="6"/>
  <c r="AK1635" i="6"/>
  <c r="AJ1635" i="6"/>
  <c r="AI1635" i="6"/>
  <c r="AH1635" i="6"/>
  <c r="AG1635" i="6"/>
  <c r="AF1635" i="6"/>
  <c r="AE1635" i="6"/>
  <c r="BN1634" i="6"/>
  <c r="BA1634" i="6"/>
  <c r="AZ1634" i="6"/>
  <c r="AY1634" i="6"/>
  <c r="AX1634" i="6"/>
  <c r="AW1634" i="6"/>
  <c r="AV1634" i="6"/>
  <c r="AU1634" i="6"/>
  <c r="AT1634" i="6"/>
  <c r="AS1634" i="6"/>
  <c r="AR1634" i="6"/>
  <c r="AQ1634" i="6"/>
  <c r="AP1634" i="6"/>
  <c r="AO1634" i="6"/>
  <c r="AN1634" i="6"/>
  <c r="AM1634" i="6"/>
  <c r="AL1634" i="6"/>
  <c r="AK1634" i="6"/>
  <c r="AJ1634" i="6"/>
  <c r="AI1634" i="6"/>
  <c r="AH1634" i="6"/>
  <c r="AG1634" i="6"/>
  <c r="AF1634" i="6"/>
  <c r="AE1634" i="6"/>
  <c r="BN1633" i="6"/>
  <c r="BA1633" i="6"/>
  <c r="AZ1633" i="6"/>
  <c r="AY1633" i="6"/>
  <c r="AX1633" i="6"/>
  <c r="AW1633" i="6"/>
  <c r="AV1633" i="6"/>
  <c r="AU1633" i="6"/>
  <c r="AT1633" i="6"/>
  <c r="AS1633" i="6"/>
  <c r="AR1633" i="6"/>
  <c r="AQ1633" i="6"/>
  <c r="AP1633" i="6"/>
  <c r="AO1633" i="6"/>
  <c r="AN1633" i="6"/>
  <c r="AM1633" i="6"/>
  <c r="AL1633" i="6"/>
  <c r="AK1633" i="6"/>
  <c r="AJ1633" i="6"/>
  <c r="AI1633" i="6"/>
  <c r="AH1633" i="6"/>
  <c r="AG1633" i="6"/>
  <c r="AF1633" i="6"/>
  <c r="AE1633" i="6"/>
  <c r="BN1632" i="6"/>
  <c r="BA1632" i="6"/>
  <c r="AZ1632" i="6"/>
  <c r="AY1632" i="6"/>
  <c r="AX1632" i="6"/>
  <c r="AW1632" i="6"/>
  <c r="AV1632" i="6"/>
  <c r="AU1632" i="6"/>
  <c r="AT1632" i="6"/>
  <c r="AS1632" i="6"/>
  <c r="AR1632" i="6"/>
  <c r="AQ1632" i="6"/>
  <c r="AP1632" i="6"/>
  <c r="AO1632" i="6"/>
  <c r="AN1632" i="6"/>
  <c r="AM1632" i="6"/>
  <c r="AL1632" i="6"/>
  <c r="AK1632" i="6"/>
  <c r="AJ1632" i="6"/>
  <c r="AI1632" i="6"/>
  <c r="AH1632" i="6"/>
  <c r="AG1632" i="6"/>
  <c r="AF1632" i="6"/>
  <c r="AE1632" i="6"/>
  <c r="BN1631" i="6"/>
  <c r="BA1631" i="6"/>
  <c r="AZ1631" i="6"/>
  <c r="AY1631" i="6"/>
  <c r="AX1631" i="6"/>
  <c r="AW1631" i="6"/>
  <c r="AV1631" i="6"/>
  <c r="AU1631" i="6"/>
  <c r="AT1631" i="6"/>
  <c r="AS1631" i="6"/>
  <c r="AR1631" i="6"/>
  <c r="AQ1631" i="6"/>
  <c r="AP1631" i="6"/>
  <c r="AO1631" i="6"/>
  <c r="AN1631" i="6"/>
  <c r="AM1631" i="6"/>
  <c r="AL1631" i="6"/>
  <c r="AK1631" i="6"/>
  <c r="AJ1631" i="6"/>
  <c r="AI1631" i="6"/>
  <c r="AH1631" i="6"/>
  <c r="AG1631" i="6"/>
  <c r="AF1631" i="6"/>
  <c r="AE1631" i="6"/>
  <c r="BN1630" i="6"/>
  <c r="BA1630" i="6"/>
  <c r="AZ1630" i="6"/>
  <c r="AY1630" i="6"/>
  <c r="AX1630" i="6"/>
  <c r="AW1630" i="6"/>
  <c r="AV1630" i="6"/>
  <c r="AU1630" i="6"/>
  <c r="AT1630" i="6"/>
  <c r="AS1630" i="6"/>
  <c r="AR1630" i="6"/>
  <c r="AQ1630" i="6"/>
  <c r="AP1630" i="6"/>
  <c r="AO1630" i="6"/>
  <c r="AN1630" i="6"/>
  <c r="AM1630" i="6"/>
  <c r="AL1630" i="6"/>
  <c r="AK1630" i="6"/>
  <c r="AJ1630" i="6"/>
  <c r="AI1630" i="6"/>
  <c r="AH1630" i="6"/>
  <c r="AG1630" i="6"/>
  <c r="AF1630" i="6"/>
  <c r="AE1630" i="6"/>
  <c r="BN1629" i="6"/>
  <c r="BA1629" i="6"/>
  <c r="AZ1629" i="6"/>
  <c r="AY1629" i="6"/>
  <c r="AX1629" i="6"/>
  <c r="AW1629" i="6"/>
  <c r="AV1629" i="6"/>
  <c r="AU1629" i="6"/>
  <c r="AT1629" i="6"/>
  <c r="AS1629" i="6"/>
  <c r="AR1629" i="6"/>
  <c r="AQ1629" i="6"/>
  <c r="AP1629" i="6"/>
  <c r="AO1629" i="6"/>
  <c r="AN1629" i="6"/>
  <c r="AM1629" i="6"/>
  <c r="AL1629" i="6"/>
  <c r="AK1629" i="6"/>
  <c r="AJ1629" i="6"/>
  <c r="AI1629" i="6"/>
  <c r="AH1629" i="6"/>
  <c r="AG1629" i="6"/>
  <c r="AF1629" i="6"/>
  <c r="AE1629" i="6"/>
  <c r="BN1628" i="6"/>
  <c r="BA1628" i="6"/>
  <c r="AZ1628" i="6"/>
  <c r="AY1628" i="6"/>
  <c r="AX1628" i="6"/>
  <c r="AW1628" i="6"/>
  <c r="AV1628" i="6"/>
  <c r="AU1628" i="6"/>
  <c r="AT1628" i="6"/>
  <c r="AS1628" i="6"/>
  <c r="AR1628" i="6"/>
  <c r="AQ1628" i="6"/>
  <c r="AP1628" i="6"/>
  <c r="AO1628" i="6"/>
  <c r="AN1628" i="6"/>
  <c r="AM1628" i="6"/>
  <c r="AL1628" i="6"/>
  <c r="AK1628" i="6"/>
  <c r="AJ1628" i="6"/>
  <c r="AI1628" i="6"/>
  <c r="AH1628" i="6"/>
  <c r="AG1628" i="6"/>
  <c r="AF1628" i="6"/>
  <c r="AE1628" i="6"/>
  <c r="BN1627" i="6"/>
  <c r="BA1627" i="6"/>
  <c r="AZ1627" i="6"/>
  <c r="AY1627" i="6"/>
  <c r="AX1627" i="6"/>
  <c r="AW1627" i="6"/>
  <c r="AV1627" i="6"/>
  <c r="AU1627" i="6"/>
  <c r="AT1627" i="6"/>
  <c r="AS1627" i="6"/>
  <c r="AR1627" i="6"/>
  <c r="AQ1627" i="6"/>
  <c r="AP1627" i="6"/>
  <c r="AO1627" i="6"/>
  <c r="AN1627" i="6"/>
  <c r="AM1627" i="6"/>
  <c r="AL1627" i="6"/>
  <c r="AK1627" i="6"/>
  <c r="AJ1627" i="6"/>
  <c r="AI1627" i="6"/>
  <c r="AH1627" i="6"/>
  <c r="AG1627" i="6"/>
  <c r="AF1627" i="6"/>
  <c r="AE1627" i="6"/>
  <c r="BN1626" i="6"/>
  <c r="BA1626" i="6"/>
  <c r="AZ1626" i="6"/>
  <c r="AY1626" i="6"/>
  <c r="AX1626" i="6"/>
  <c r="AW1626" i="6"/>
  <c r="AV1626" i="6"/>
  <c r="AU1626" i="6"/>
  <c r="AT1626" i="6"/>
  <c r="AS1626" i="6"/>
  <c r="AR1626" i="6"/>
  <c r="AQ1626" i="6"/>
  <c r="AP1626" i="6"/>
  <c r="AO1626" i="6"/>
  <c r="AN1626" i="6"/>
  <c r="AM1626" i="6"/>
  <c r="AL1626" i="6"/>
  <c r="AK1626" i="6"/>
  <c r="AJ1626" i="6"/>
  <c r="AI1626" i="6"/>
  <c r="AH1626" i="6"/>
  <c r="AG1626" i="6"/>
  <c r="AF1626" i="6"/>
  <c r="AE1626" i="6"/>
  <c r="BN1625" i="6"/>
  <c r="BA1625" i="6"/>
  <c r="AZ1625" i="6"/>
  <c r="AY1625" i="6"/>
  <c r="AX1625" i="6"/>
  <c r="AW1625" i="6"/>
  <c r="AV1625" i="6"/>
  <c r="AU1625" i="6"/>
  <c r="AT1625" i="6"/>
  <c r="AS1625" i="6"/>
  <c r="AR1625" i="6"/>
  <c r="AQ1625" i="6"/>
  <c r="AP1625" i="6"/>
  <c r="AO1625" i="6"/>
  <c r="AN1625" i="6"/>
  <c r="AM1625" i="6"/>
  <c r="AL1625" i="6"/>
  <c r="AK1625" i="6"/>
  <c r="AJ1625" i="6"/>
  <c r="AI1625" i="6"/>
  <c r="AH1625" i="6"/>
  <c r="AG1625" i="6"/>
  <c r="AF1625" i="6"/>
  <c r="AE1625" i="6"/>
  <c r="BN1624" i="6"/>
  <c r="BA1624" i="6"/>
  <c r="AZ1624" i="6"/>
  <c r="AY1624" i="6"/>
  <c r="AX1624" i="6"/>
  <c r="AW1624" i="6"/>
  <c r="AV1624" i="6"/>
  <c r="AU1624" i="6"/>
  <c r="AT1624" i="6"/>
  <c r="AS1624" i="6"/>
  <c r="AR1624" i="6"/>
  <c r="AQ1624" i="6"/>
  <c r="AP1624" i="6"/>
  <c r="AO1624" i="6"/>
  <c r="AN1624" i="6"/>
  <c r="AM1624" i="6"/>
  <c r="AL1624" i="6"/>
  <c r="AK1624" i="6"/>
  <c r="AJ1624" i="6"/>
  <c r="AI1624" i="6"/>
  <c r="AH1624" i="6"/>
  <c r="AG1624" i="6"/>
  <c r="AF1624" i="6"/>
  <c r="AE1624" i="6"/>
  <c r="BN1623" i="6"/>
  <c r="BA1623" i="6"/>
  <c r="AZ1623" i="6"/>
  <c r="AY1623" i="6"/>
  <c r="AX1623" i="6"/>
  <c r="AW1623" i="6"/>
  <c r="AV1623" i="6"/>
  <c r="AU1623" i="6"/>
  <c r="AT1623" i="6"/>
  <c r="AS1623" i="6"/>
  <c r="AR1623" i="6"/>
  <c r="AQ1623" i="6"/>
  <c r="AP1623" i="6"/>
  <c r="AO1623" i="6"/>
  <c r="AN1623" i="6"/>
  <c r="AM1623" i="6"/>
  <c r="AL1623" i="6"/>
  <c r="AK1623" i="6"/>
  <c r="AJ1623" i="6"/>
  <c r="AI1623" i="6"/>
  <c r="AH1623" i="6"/>
  <c r="AG1623" i="6"/>
  <c r="AF1623" i="6"/>
  <c r="AE1623" i="6"/>
  <c r="BN1622" i="6"/>
  <c r="BA1622" i="6"/>
  <c r="AZ1622" i="6"/>
  <c r="AY1622" i="6"/>
  <c r="AX1622" i="6"/>
  <c r="AW1622" i="6"/>
  <c r="AV1622" i="6"/>
  <c r="AU1622" i="6"/>
  <c r="AT1622" i="6"/>
  <c r="AS1622" i="6"/>
  <c r="AR1622" i="6"/>
  <c r="AQ1622" i="6"/>
  <c r="AP1622" i="6"/>
  <c r="AO1622" i="6"/>
  <c r="AN1622" i="6"/>
  <c r="AM1622" i="6"/>
  <c r="AL1622" i="6"/>
  <c r="AK1622" i="6"/>
  <c r="AJ1622" i="6"/>
  <c r="AI1622" i="6"/>
  <c r="AH1622" i="6"/>
  <c r="AG1622" i="6"/>
  <c r="AF1622" i="6"/>
  <c r="AE1622" i="6"/>
  <c r="BN1621" i="6"/>
  <c r="BA1621" i="6"/>
  <c r="AZ1621" i="6"/>
  <c r="AY1621" i="6"/>
  <c r="AX1621" i="6"/>
  <c r="AW1621" i="6"/>
  <c r="AV1621" i="6"/>
  <c r="AU1621" i="6"/>
  <c r="AT1621" i="6"/>
  <c r="AS1621" i="6"/>
  <c r="AR1621" i="6"/>
  <c r="AQ1621" i="6"/>
  <c r="AP1621" i="6"/>
  <c r="AO1621" i="6"/>
  <c r="AN1621" i="6"/>
  <c r="AM1621" i="6"/>
  <c r="AL1621" i="6"/>
  <c r="AK1621" i="6"/>
  <c r="AJ1621" i="6"/>
  <c r="AI1621" i="6"/>
  <c r="AH1621" i="6"/>
  <c r="AG1621" i="6"/>
  <c r="AF1621" i="6"/>
  <c r="AE1621" i="6"/>
  <c r="BN1620" i="6"/>
  <c r="BA1620" i="6"/>
  <c r="AZ1620" i="6"/>
  <c r="AY1620" i="6"/>
  <c r="AX1620" i="6"/>
  <c r="AW1620" i="6"/>
  <c r="AV1620" i="6"/>
  <c r="AU1620" i="6"/>
  <c r="AT1620" i="6"/>
  <c r="AS1620" i="6"/>
  <c r="AR1620" i="6"/>
  <c r="AQ1620" i="6"/>
  <c r="AP1620" i="6"/>
  <c r="AO1620" i="6"/>
  <c r="AN1620" i="6"/>
  <c r="AM1620" i="6"/>
  <c r="AL1620" i="6"/>
  <c r="AK1620" i="6"/>
  <c r="AJ1620" i="6"/>
  <c r="AI1620" i="6"/>
  <c r="AH1620" i="6"/>
  <c r="AG1620" i="6"/>
  <c r="AF1620" i="6"/>
  <c r="AE1620" i="6"/>
  <c r="BN1619" i="6"/>
  <c r="BA1619" i="6"/>
  <c r="AZ1619" i="6"/>
  <c r="AY1619" i="6"/>
  <c r="AX1619" i="6"/>
  <c r="AW1619" i="6"/>
  <c r="AV1619" i="6"/>
  <c r="AU1619" i="6"/>
  <c r="AT1619" i="6"/>
  <c r="AS1619" i="6"/>
  <c r="AR1619" i="6"/>
  <c r="AQ1619" i="6"/>
  <c r="AP1619" i="6"/>
  <c r="AO1619" i="6"/>
  <c r="AN1619" i="6"/>
  <c r="AM1619" i="6"/>
  <c r="AL1619" i="6"/>
  <c r="AK1619" i="6"/>
  <c r="AJ1619" i="6"/>
  <c r="AI1619" i="6"/>
  <c r="AH1619" i="6"/>
  <c r="AG1619" i="6"/>
  <c r="AF1619" i="6"/>
  <c r="AE1619" i="6"/>
  <c r="BN1618" i="6"/>
  <c r="BA1618" i="6"/>
  <c r="AZ1618" i="6"/>
  <c r="AY1618" i="6"/>
  <c r="AX1618" i="6"/>
  <c r="AW1618" i="6"/>
  <c r="AV1618" i="6"/>
  <c r="AU1618" i="6"/>
  <c r="AT1618" i="6"/>
  <c r="AS1618" i="6"/>
  <c r="AR1618" i="6"/>
  <c r="AQ1618" i="6"/>
  <c r="AP1618" i="6"/>
  <c r="AO1618" i="6"/>
  <c r="AN1618" i="6"/>
  <c r="AM1618" i="6"/>
  <c r="AL1618" i="6"/>
  <c r="AK1618" i="6"/>
  <c r="AJ1618" i="6"/>
  <c r="AI1618" i="6"/>
  <c r="AH1618" i="6"/>
  <c r="AG1618" i="6"/>
  <c r="AF1618" i="6"/>
  <c r="AE1618" i="6"/>
  <c r="BN1617" i="6"/>
  <c r="BA1617" i="6"/>
  <c r="AZ1617" i="6"/>
  <c r="AY1617" i="6"/>
  <c r="AX1617" i="6"/>
  <c r="AW1617" i="6"/>
  <c r="AV1617" i="6"/>
  <c r="AU1617" i="6"/>
  <c r="AT1617" i="6"/>
  <c r="AS1617" i="6"/>
  <c r="AR1617" i="6"/>
  <c r="AQ1617" i="6"/>
  <c r="AP1617" i="6"/>
  <c r="AO1617" i="6"/>
  <c r="AN1617" i="6"/>
  <c r="AM1617" i="6"/>
  <c r="AL1617" i="6"/>
  <c r="AK1617" i="6"/>
  <c r="AJ1617" i="6"/>
  <c r="AI1617" i="6"/>
  <c r="AH1617" i="6"/>
  <c r="AG1617" i="6"/>
  <c r="AF1617" i="6"/>
  <c r="AE1617" i="6"/>
  <c r="BN1616" i="6"/>
  <c r="BA1616" i="6"/>
  <c r="AZ1616" i="6"/>
  <c r="AY1616" i="6"/>
  <c r="AX1616" i="6"/>
  <c r="AW1616" i="6"/>
  <c r="AV1616" i="6"/>
  <c r="AU1616" i="6"/>
  <c r="AT1616" i="6"/>
  <c r="AS1616" i="6"/>
  <c r="AR1616" i="6"/>
  <c r="AQ1616" i="6"/>
  <c r="AP1616" i="6"/>
  <c r="AO1616" i="6"/>
  <c r="AN1616" i="6"/>
  <c r="AM1616" i="6"/>
  <c r="AL1616" i="6"/>
  <c r="AK1616" i="6"/>
  <c r="AJ1616" i="6"/>
  <c r="AI1616" i="6"/>
  <c r="AH1616" i="6"/>
  <c r="AG1616" i="6"/>
  <c r="AF1616" i="6"/>
  <c r="AE1616" i="6"/>
  <c r="BN1615" i="6"/>
  <c r="BA1615" i="6"/>
  <c r="AZ1615" i="6"/>
  <c r="AY1615" i="6"/>
  <c r="AX1615" i="6"/>
  <c r="AW1615" i="6"/>
  <c r="AV1615" i="6"/>
  <c r="AU1615" i="6"/>
  <c r="AT1615" i="6"/>
  <c r="AS1615" i="6"/>
  <c r="AR1615" i="6"/>
  <c r="AQ1615" i="6"/>
  <c r="AP1615" i="6"/>
  <c r="AO1615" i="6"/>
  <c r="AN1615" i="6"/>
  <c r="AM1615" i="6"/>
  <c r="AL1615" i="6"/>
  <c r="AK1615" i="6"/>
  <c r="AJ1615" i="6"/>
  <c r="AI1615" i="6"/>
  <c r="AH1615" i="6"/>
  <c r="AG1615" i="6"/>
  <c r="AF1615" i="6"/>
  <c r="AE1615" i="6"/>
  <c r="BN1614" i="6"/>
  <c r="BA1614" i="6"/>
  <c r="AZ1614" i="6"/>
  <c r="AY1614" i="6"/>
  <c r="AX1614" i="6"/>
  <c r="AW1614" i="6"/>
  <c r="AV1614" i="6"/>
  <c r="AU1614" i="6"/>
  <c r="AT1614" i="6"/>
  <c r="AS1614" i="6"/>
  <c r="AR1614" i="6"/>
  <c r="AQ1614" i="6"/>
  <c r="AP1614" i="6"/>
  <c r="AO1614" i="6"/>
  <c r="AN1614" i="6"/>
  <c r="AM1614" i="6"/>
  <c r="AL1614" i="6"/>
  <c r="AK1614" i="6"/>
  <c r="AJ1614" i="6"/>
  <c r="AI1614" i="6"/>
  <c r="AH1614" i="6"/>
  <c r="AG1614" i="6"/>
  <c r="AF1614" i="6"/>
  <c r="AE1614" i="6"/>
  <c r="BN1613" i="6"/>
  <c r="BA1613" i="6"/>
  <c r="AZ1613" i="6"/>
  <c r="AY1613" i="6"/>
  <c r="AX1613" i="6"/>
  <c r="AW1613" i="6"/>
  <c r="AV1613" i="6"/>
  <c r="AU1613" i="6"/>
  <c r="AT1613" i="6"/>
  <c r="AS1613" i="6"/>
  <c r="AR1613" i="6"/>
  <c r="AQ1613" i="6"/>
  <c r="AP1613" i="6"/>
  <c r="AO1613" i="6"/>
  <c r="AN1613" i="6"/>
  <c r="AM1613" i="6"/>
  <c r="AL1613" i="6"/>
  <c r="AK1613" i="6"/>
  <c r="AJ1613" i="6"/>
  <c r="AI1613" i="6"/>
  <c r="AH1613" i="6"/>
  <c r="AG1613" i="6"/>
  <c r="AF1613" i="6"/>
  <c r="AE1613" i="6"/>
  <c r="BN1612" i="6"/>
  <c r="BA1612" i="6"/>
  <c r="AZ1612" i="6"/>
  <c r="AY1612" i="6"/>
  <c r="AX1612" i="6"/>
  <c r="AW1612" i="6"/>
  <c r="AV1612" i="6"/>
  <c r="AU1612" i="6"/>
  <c r="AT1612" i="6"/>
  <c r="AS1612" i="6"/>
  <c r="AR1612" i="6"/>
  <c r="AQ1612" i="6"/>
  <c r="AP1612" i="6"/>
  <c r="AO1612" i="6"/>
  <c r="AN1612" i="6"/>
  <c r="AM1612" i="6"/>
  <c r="AL1612" i="6"/>
  <c r="AK1612" i="6"/>
  <c r="AJ1612" i="6"/>
  <c r="AI1612" i="6"/>
  <c r="AH1612" i="6"/>
  <c r="AG1612" i="6"/>
  <c r="AF1612" i="6"/>
  <c r="AE1612" i="6"/>
  <c r="BN1611" i="6"/>
  <c r="BA1611" i="6"/>
  <c r="AZ1611" i="6"/>
  <c r="AY1611" i="6"/>
  <c r="AX1611" i="6"/>
  <c r="AW1611" i="6"/>
  <c r="AV1611" i="6"/>
  <c r="AU1611" i="6"/>
  <c r="AT1611" i="6"/>
  <c r="AS1611" i="6"/>
  <c r="AR1611" i="6"/>
  <c r="AQ1611" i="6"/>
  <c r="AP1611" i="6"/>
  <c r="AO1611" i="6"/>
  <c r="AN1611" i="6"/>
  <c r="AM1611" i="6"/>
  <c r="AL1611" i="6"/>
  <c r="AK1611" i="6"/>
  <c r="AJ1611" i="6"/>
  <c r="AI1611" i="6"/>
  <c r="AH1611" i="6"/>
  <c r="AG1611" i="6"/>
  <c r="AF1611" i="6"/>
  <c r="AE1611" i="6"/>
  <c r="BN1610" i="6"/>
  <c r="BA1610" i="6"/>
  <c r="AZ1610" i="6"/>
  <c r="AY1610" i="6"/>
  <c r="AX1610" i="6"/>
  <c r="AW1610" i="6"/>
  <c r="AV1610" i="6"/>
  <c r="AU1610" i="6"/>
  <c r="AT1610" i="6"/>
  <c r="AS1610" i="6"/>
  <c r="AR1610" i="6"/>
  <c r="AQ1610" i="6"/>
  <c r="AP1610" i="6"/>
  <c r="AO1610" i="6"/>
  <c r="AN1610" i="6"/>
  <c r="AM1610" i="6"/>
  <c r="AL1610" i="6"/>
  <c r="AK1610" i="6"/>
  <c r="AJ1610" i="6"/>
  <c r="AI1610" i="6"/>
  <c r="AH1610" i="6"/>
  <c r="AG1610" i="6"/>
  <c r="AF1610" i="6"/>
  <c r="AE1610" i="6"/>
  <c r="BN1609" i="6"/>
  <c r="BA1609" i="6"/>
  <c r="AZ1609" i="6"/>
  <c r="AY1609" i="6"/>
  <c r="AX1609" i="6"/>
  <c r="AW1609" i="6"/>
  <c r="AV1609" i="6"/>
  <c r="AU1609" i="6"/>
  <c r="AT1609" i="6"/>
  <c r="AS1609" i="6"/>
  <c r="AR1609" i="6"/>
  <c r="AQ1609" i="6"/>
  <c r="AP1609" i="6"/>
  <c r="AO1609" i="6"/>
  <c r="AN1609" i="6"/>
  <c r="AM1609" i="6"/>
  <c r="AL1609" i="6"/>
  <c r="AK1609" i="6"/>
  <c r="AJ1609" i="6"/>
  <c r="AI1609" i="6"/>
  <c r="AH1609" i="6"/>
  <c r="AG1609" i="6"/>
  <c r="AF1609" i="6"/>
  <c r="AE1609" i="6"/>
  <c r="BN1608" i="6"/>
  <c r="BA1608" i="6"/>
  <c r="AZ1608" i="6"/>
  <c r="AY1608" i="6"/>
  <c r="AX1608" i="6"/>
  <c r="AW1608" i="6"/>
  <c r="AV1608" i="6"/>
  <c r="AU1608" i="6"/>
  <c r="AT1608" i="6"/>
  <c r="AS1608" i="6"/>
  <c r="AR1608" i="6"/>
  <c r="AQ1608" i="6"/>
  <c r="AP1608" i="6"/>
  <c r="AO1608" i="6"/>
  <c r="AN1608" i="6"/>
  <c r="AM1608" i="6"/>
  <c r="AL1608" i="6"/>
  <c r="AK1608" i="6"/>
  <c r="AJ1608" i="6"/>
  <c r="AI1608" i="6"/>
  <c r="AH1608" i="6"/>
  <c r="AG1608" i="6"/>
  <c r="AF1608" i="6"/>
  <c r="AE1608" i="6"/>
  <c r="BN1607" i="6"/>
  <c r="BA1607" i="6"/>
  <c r="AZ1607" i="6"/>
  <c r="AY1607" i="6"/>
  <c r="AX1607" i="6"/>
  <c r="AW1607" i="6"/>
  <c r="AV1607" i="6"/>
  <c r="AU1607" i="6"/>
  <c r="AT1607" i="6"/>
  <c r="AS1607" i="6"/>
  <c r="AR1607" i="6"/>
  <c r="AQ1607" i="6"/>
  <c r="AP1607" i="6"/>
  <c r="AO1607" i="6"/>
  <c r="AN1607" i="6"/>
  <c r="AM1607" i="6"/>
  <c r="AL1607" i="6"/>
  <c r="AK1607" i="6"/>
  <c r="AJ1607" i="6"/>
  <c r="AI1607" i="6"/>
  <c r="AH1607" i="6"/>
  <c r="AG1607" i="6"/>
  <c r="AF1607" i="6"/>
  <c r="AE1607" i="6"/>
  <c r="BN1606" i="6"/>
  <c r="BA1606" i="6"/>
  <c r="AZ1606" i="6"/>
  <c r="AY1606" i="6"/>
  <c r="AX1606" i="6"/>
  <c r="AW1606" i="6"/>
  <c r="AV1606" i="6"/>
  <c r="AU1606" i="6"/>
  <c r="AT1606" i="6"/>
  <c r="AS1606" i="6"/>
  <c r="AR1606" i="6"/>
  <c r="AQ1606" i="6"/>
  <c r="AP1606" i="6"/>
  <c r="AO1606" i="6"/>
  <c r="AN1606" i="6"/>
  <c r="AM1606" i="6"/>
  <c r="AL1606" i="6"/>
  <c r="AK1606" i="6"/>
  <c r="AJ1606" i="6"/>
  <c r="AI1606" i="6"/>
  <c r="AH1606" i="6"/>
  <c r="AG1606" i="6"/>
  <c r="AF1606" i="6"/>
  <c r="AE1606" i="6"/>
  <c r="BN1605" i="6"/>
  <c r="BA1605" i="6"/>
  <c r="AZ1605" i="6"/>
  <c r="AY1605" i="6"/>
  <c r="AX1605" i="6"/>
  <c r="AW1605" i="6"/>
  <c r="AV1605" i="6"/>
  <c r="AU1605" i="6"/>
  <c r="AT1605" i="6"/>
  <c r="AS1605" i="6"/>
  <c r="AR1605" i="6"/>
  <c r="AQ1605" i="6"/>
  <c r="AP1605" i="6"/>
  <c r="AO1605" i="6"/>
  <c r="AN1605" i="6"/>
  <c r="AM1605" i="6"/>
  <c r="AL1605" i="6"/>
  <c r="AK1605" i="6"/>
  <c r="AJ1605" i="6"/>
  <c r="AI1605" i="6"/>
  <c r="AH1605" i="6"/>
  <c r="AG1605" i="6"/>
  <c r="AF1605" i="6"/>
  <c r="AE1605" i="6"/>
  <c r="BN1604" i="6"/>
  <c r="BA1604" i="6"/>
  <c r="AZ1604" i="6"/>
  <c r="AY1604" i="6"/>
  <c r="AX1604" i="6"/>
  <c r="AW1604" i="6"/>
  <c r="AV1604" i="6"/>
  <c r="AU1604" i="6"/>
  <c r="AT1604" i="6"/>
  <c r="AS1604" i="6"/>
  <c r="AR1604" i="6"/>
  <c r="AQ1604" i="6"/>
  <c r="AP1604" i="6"/>
  <c r="AO1604" i="6"/>
  <c r="AN1604" i="6"/>
  <c r="AM1604" i="6"/>
  <c r="AL1604" i="6"/>
  <c r="AK1604" i="6"/>
  <c r="AJ1604" i="6"/>
  <c r="AI1604" i="6"/>
  <c r="AH1604" i="6"/>
  <c r="AG1604" i="6"/>
  <c r="AF1604" i="6"/>
  <c r="AE1604" i="6"/>
  <c r="BN1603" i="6"/>
  <c r="BA1603" i="6"/>
  <c r="AZ1603" i="6"/>
  <c r="AY1603" i="6"/>
  <c r="AX1603" i="6"/>
  <c r="AW1603" i="6"/>
  <c r="AV1603" i="6"/>
  <c r="AU1603" i="6"/>
  <c r="AT1603" i="6"/>
  <c r="AS1603" i="6"/>
  <c r="AR1603" i="6"/>
  <c r="AQ1603" i="6"/>
  <c r="AP1603" i="6"/>
  <c r="AO1603" i="6"/>
  <c r="AN1603" i="6"/>
  <c r="AM1603" i="6"/>
  <c r="AL1603" i="6"/>
  <c r="AK1603" i="6"/>
  <c r="AJ1603" i="6"/>
  <c r="AI1603" i="6"/>
  <c r="AH1603" i="6"/>
  <c r="AG1603" i="6"/>
  <c r="AF1603" i="6"/>
  <c r="AE1603" i="6"/>
  <c r="BN1602" i="6"/>
  <c r="BA1602" i="6"/>
  <c r="AZ1602" i="6"/>
  <c r="AY1602" i="6"/>
  <c r="AX1602" i="6"/>
  <c r="AW1602" i="6"/>
  <c r="AV1602" i="6"/>
  <c r="AU1602" i="6"/>
  <c r="AT1602" i="6"/>
  <c r="AS1602" i="6"/>
  <c r="AR1602" i="6"/>
  <c r="AQ1602" i="6"/>
  <c r="AP1602" i="6"/>
  <c r="AO1602" i="6"/>
  <c r="AN1602" i="6"/>
  <c r="AM1602" i="6"/>
  <c r="AL1602" i="6"/>
  <c r="AK1602" i="6"/>
  <c r="AJ1602" i="6"/>
  <c r="AI1602" i="6"/>
  <c r="AH1602" i="6"/>
  <c r="AG1602" i="6"/>
  <c r="AF1602" i="6"/>
  <c r="AE1602" i="6"/>
  <c r="BN1601" i="6"/>
  <c r="BA1601" i="6"/>
  <c r="AZ1601" i="6"/>
  <c r="AY1601" i="6"/>
  <c r="AX1601" i="6"/>
  <c r="AW1601" i="6"/>
  <c r="AV1601" i="6"/>
  <c r="AU1601" i="6"/>
  <c r="AT1601" i="6"/>
  <c r="AS1601" i="6"/>
  <c r="AR1601" i="6"/>
  <c r="AQ1601" i="6"/>
  <c r="AP1601" i="6"/>
  <c r="AO1601" i="6"/>
  <c r="AN1601" i="6"/>
  <c r="AM1601" i="6"/>
  <c r="AL1601" i="6"/>
  <c r="AK1601" i="6"/>
  <c r="AJ1601" i="6"/>
  <c r="AI1601" i="6"/>
  <c r="AH1601" i="6"/>
  <c r="AG1601" i="6"/>
  <c r="AF1601" i="6"/>
  <c r="AE1601" i="6"/>
  <c r="BN1600" i="6"/>
  <c r="BA1600" i="6"/>
  <c r="AZ1600" i="6"/>
  <c r="AY1600" i="6"/>
  <c r="AX1600" i="6"/>
  <c r="AW1600" i="6"/>
  <c r="AV1600" i="6"/>
  <c r="AU1600" i="6"/>
  <c r="AT1600" i="6"/>
  <c r="AS1600" i="6"/>
  <c r="AR1600" i="6"/>
  <c r="AQ1600" i="6"/>
  <c r="AP1600" i="6"/>
  <c r="AO1600" i="6"/>
  <c r="AN1600" i="6"/>
  <c r="AM1600" i="6"/>
  <c r="AL1600" i="6"/>
  <c r="AK1600" i="6"/>
  <c r="AJ1600" i="6"/>
  <c r="AI1600" i="6"/>
  <c r="AH1600" i="6"/>
  <c r="AG1600" i="6"/>
  <c r="AF1600" i="6"/>
  <c r="AE1600" i="6"/>
  <c r="BN1599" i="6"/>
  <c r="BA1599" i="6"/>
  <c r="AZ1599" i="6"/>
  <c r="AY1599" i="6"/>
  <c r="AX1599" i="6"/>
  <c r="AW1599" i="6"/>
  <c r="AV1599" i="6"/>
  <c r="AU1599" i="6"/>
  <c r="AT1599" i="6"/>
  <c r="AS1599" i="6"/>
  <c r="AR1599" i="6"/>
  <c r="AQ1599" i="6"/>
  <c r="AP1599" i="6"/>
  <c r="AO1599" i="6"/>
  <c r="AN1599" i="6"/>
  <c r="AM1599" i="6"/>
  <c r="AL1599" i="6"/>
  <c r="AK1599" i="6"/>
  <c r="AJ1599" i="6"/>
  <c r="AI1599" i="6"/>
  <c r="AH1599" i="6"/>
  <c r="AG1599" i="6"/>
  <c r="AF1599" i="6"/>
  <c r="AE1599" i="6"/>
  <c r="BN1598" i="6"/>
  <c r="BA1598" i="6"/>
  <c r="AZ1598" i="6"/>
  <c r="AY1598" i="6"/>
  <c r="AX1598" i="6"/>
  <c r="AW1598" i="6"/>
  <c r="AV1598" i="6"/>
  <c r="AU1598" i="6"/>
  <c r="AT1598" i="6"/>
  <c r="AS1598" i="6"/>
  <c r="AR1598" i="6"/>
  <c r="AQ1598" i="6"/>
  <c r="AP1598" i="6"/>
  <c r="AO1598" i="6"/>
  <c r="AN1598" i="6"/>
  <c r="AM1598" i="6"/>
  <c r="AL1598" i="6"/>
  <c r="AK1598" i="6"/>
  <c r="AJ1598" i="6"/>
  <c r="AI1598" i="6"/>
  <c r="AH1598" i="6"/>
  <c r="AG1598" i="6"/>
  <c r="AF1598" i="6"/>
  <c r="AE1598" i="6"/>
  <c r="BN1597" i="6"/>
  <c r="BA1597" i="6"/>
  <c r="AZ1597" i="6"/>
  <c r="AY1597" i="6"/>
  <c r="AX1597" i="6"/>
  <c r="AW1597" i="6"/>
  <c r="AV1597" i="6"/>
  <c r="AU1597" i="6"/>
  <c r="AT1597" i="6"/>
  <c r="AS1597" i="6"/>
  <c r="AR1597" i="6"/>
  <c r="AQ1597" i="6"/>
  <c r="AP1597" i="6"/>
  <c r="AO1597" i="6"/>
  <c r="AN1597" i="6"/>
  <c r="AM1597" i="6"/>
  <c r="AL1597" i="6"/>
  <c r="AK1597" i="6"/>
  <c r="AJ1597" i="6"/>
  <c r="AI1597" i="6"/>
  <c r="AH1597" i="6"/>
  <c r="AG1597" i="6"/>
  <c r="AF1597" i="6"/>
  <c r="AE1597" i="6"/>
  <c r="BN1596" i="6"/>
  <c r="BA1596" i="6"/>
  <c r="AZ1596" i="6"/>
  <c r="AY1596" i="6"/>
  <c r="AX1596" i="6"/>
  <c r="AW1596" i="6"/>
  <c r="AV1596" i="6"/>
  <c r="AU1596" i="6"/>
  <c r="AT1596" i="6"/>
  <c r="AS1596" i="6"/>
  <c r="AR1596" i="6"/>
  <c r="AQ1596" i="6"/>
  <c r="AP1596" i="6"/>
  <c r="AO1596" i="6"/>
  <c r="AN1596" i="6"/>
  <c r="AM1596" i="6"/>
  <c r="AL1596" i="6"/>
  <c r="AK1596" i="6"/>
  <c r="AJ1596" i="6"/>
  <c r="AI1596" i="6"/>
  <c r="AH1596" i="6"/>
  <c r="AG1596" i="6"/>
  <c r="AF1596" i="6"/>
  <c r="AE1596" i="6"/>
  <c r="BN1595" i="6"/>
  <c r="BA1595" i="6"/>
  <c r="AZ1595" i="6"/>
  <c r="AY1595" i="6"/>
  <c r="AX1595" i="6"/>
  <c r="AW1595" i="6"/>
  <c r="AV1595" i="6"/>
  <c r="AU1595" i="6"/>
  <c r="AT1595" i="6"/>
  <c r="AS1595" i="6"/>
  <c r="AR1595" i="6"/>
  <c r="AQ1595" i="6"/>
  <c r="AP1595" i="6"/>
  <c r="AO1595" i="6"/>
  <c r="AN1595" i="6"/>
  <c r="AM1595" i="6"/>
  <c r="AL1595" i="6"/>
  <c r="AK1595" i="6"/>
  <c r="AJ1595" i="6"/>
  <c r="AI1595" i="6"/>
  <c r="AH1595" i="6"/>
  <c r="AG1595" i="6"/>
  <c r="AF1595" i="6"/>
  <c r="AE1595" i="6"/>
  <c r="BN1594" i="6"/>
  <c r="BA1594" i="6"/>
  <c r="AZ1594" i="6"/>
  <c r="AY1594" i="6"/>
  <c r="AX1594" i="6"/>
  <c r="AW1594" i="6"/>
  <c r="AV1594" i="6"/>
  <c r="AU1594" i="6"/>
  <c r="AT1594" i="6"/>
  <c r="AS1594" i="6"/>
  <c r="AR1594" i="6"/>
  <c r="AQ1594" i="6"/>
  <c r="AP1594" i="6"/>
  <c r="AO1594" i="6"/>
  <c r="AN1594" i="6"/>
  <c r="AM1594" i="6"/>
  <c r="AL1594" i="6"/>
  <c r="AK1594" i="6"/>
  <c r="AJ1594" i="6"/>
  <c r="AI1594" i="6"/>
  <c r="AH1594" i="6"/>
  <c r="AG1594" i="6"/>
  <c r="AF1594" i="6"/>
  <c r="AE1594" i="6"/>
  <c r="BN1593" i="6"/>
  <c r="BA1593" i="6"/>
  <c r="AZ1593" i="6"/>
  <c r="AY1593" i="6"/>
  <c r="AX1593" i="6"/>
  <c r="AW1593" i="6"/>
  <c r="AV1593" i="6"/>
  <c r="AU1593" i="6"/>
  <c r="AT1593" i="6"/>
  <c r="AS1593" i="6"/>
  <c r="AR1593" i="6"/>
  <c r="AQ1593" i="6"/>
  <c r="AP1593" i="6"/>
  <c r="AO1593" i="6"/>
  <c r="AN1593" i="6"/>
  <c r="AM1593" i="6"/>
  <c r="AL1593" i="6"/>
  <c r="AK1593" i="6"/>
  <c r="AJ1593" i="6"/>
  <c r="AI1593" i="6"/>
  <c r="AH1593" i="6"/>
  <c r="AG1593" i="6"/>
  <c r="AF1593" i="6"/>
  <c r="AE1593" i="6"/>
  <c r="BN1592" i="6"/>
  <c r="BA1592" i="6"/>
  <c r="AZ1592" i="6"/>
  <c r="AY1592" i="6"/>
  <c r="AX1592" i="6"/>
  <c r="AW1592" i="6"/>
  <c r="AV1592" i="6"/>
  <c r="AU1592" i="6"/>
  <c r="AT1592" i="6"/>
  <c r="AS1592" i="6"/>
  <c r="AR1592" i="6"/>
  <c r="AQ1592" i="6"/>
  <c r="AP1592" i="6"/>
  <c r="AO1592" i="6"/>
  <c r="AN1592" i="6"/>
  <c r="AM1592" i="6"/>
  <c r="AL1592" i="6"/>
  <c r="AK1592" i="6"/>
  <c r="AJ1592" i="6"/>
  <c r="AI1592" i="6"/>
  <c r="AH1592" i="6"/>
  <c r="AG1592" i="6"/>
  <c r="AF1592" i="6"/>
  <c r="AE1592" i="6"/>
  <c r="BN1591" i="6"/>
  <c r="BA1591" i="6"/>
  <c r="AZ1591" i="6"/>
  <c r="AY1591" i="6"/>
  <c r="AX1591" i="6"/>
  <c r="AW1591" i="6"/>
  <c r="AV1591" i="6"/>
  <c r="AU1591" i="6"/>
  <c r="AT1591" i="6"/>
  <c r="AS1591" i="6"/>
  <c r="AR1591" i="6"/>
  <c r="AQ1591" i="6"/>
  <c r="AP1591" i="6"/>
  <c r="AO1591" i="6"/>
  <c r="AN1591" i="6"/>
  <c r="AM1591" i="6"/>
  <c r="AL1591" i="6"/>
  <c r="AK1591" i="6"/>
  <c r="AJ1591" i="6"/>
  <c r="AI1591" i="6"/>
  <c r="AH1591" i="6"/>
  <c r="AG1591" i="6"/>
  <c r="AF1591" i="6"/>
  <c r="AE1591" i="6"/>
  <c r="BN1590" i="6"/>
  <c r="BA1590" i="6"/>
  <c r="AZ1590" i="6"/>
  <c r="AY1590" i="6"/>
  <c r="AX1590" i="6"/>
  <c r="AW1590" i="6"/>
  <c r="AV1590" i="6"/>
  <c r="AU1590" i="6"/>
  <c r="AT1590" i="6"/>
  <c r="AS1590" i="6"/>
  <c r="AR1590" i="6"/>
  <c r="AQ1590" i="6"/>
  <c r="AP1590" i="6"/>
  <c r="AO1590" i="6"/>
  <c r="AN1590" i="6"/>
  <c r="AM1590" i="6"/>
  <c r="AL1590" i="6"/>
  <c r="AK1590" i="6"/>
  <c r="AJ1590" i="6"/>
  <c r="AI1590" i="6"/>
  <c r="AH1590" i="6"/>
  <c r="AG1590" i="6"/>
  <c r="AF1590" i="6"/>
  <c r="AE1590" i="6"/>
  <c r="BN1589" i="6"/>
  <c r="BA1589" i="6"/>
  <c r="AZ1589" i="6"/>
  <c r="AY1589" i="6"/>
  <c r="AX1589" i="6"/>
  <c r="AW1589" i="6"/>
  <c r="AV1589" i="6"/>
  <c r="AU1589" i="6"/>
  <c r="AT1589" i="6"/>
  <c r="AS1589" i="6"/>
  <c r="AR1589" i="6"/>
  <c r="AQ1589" i="6"/>
  <c r="AP1589" i="6"/>
  <c r="AO1589" i="6"/>
  <c r="AN1589" i="6"/>
  <c r="AM1589" i="6"/>
  <c r="AL1589" i="6"/>
  <c r="AK1589" i="6"/>
  <c r="AJ1589" i="6"/>
  <c r="AI1589" i="6"/>
  <c r="AH1589" i="6"/>
  <c r="AG1589" i="6"/>
  <c r="AF1589" i="6"/>
  <c r="AE1589" i="6"/>
  <c r="BN1588" i="6"/>
  <c r="BA1588" i="6"/>
  <c r="AZ1588" i="6"/>
  <c r="AY1588" i="6"/>
  <c r="AX1588" i="6"/>
  <c r="AW1588" i="6"/>
  <c r="AV1588" i="6"/>
  <c r="AU1588" i="6"/>
  <c r="AT1588" i="6"/>
  <c r="AS1588" i="6"/>
  <c r="AR1588" i="6"/>
  <c r="AQ1588" i="6"/>
  <c r="AP1588" i="6"/>
  <c r="AO1588" i="6"/>
  <c r="AN1588" i="6"/>
  <c r="AM1588" i="6"/>
  <c r="AL1588" i="6"/>
  <c r="AK1588" i="6"/>
  <c r="AJ1588" i="6"/>
  <c r="AI1588" i="6"/>
  <c r="AH1588" i="6"/>
  <c r="AG1588" i="6"/>
  <c r="AF1588" i="6"/>
  <c r="AE1588" i="6"/>
  <c r="BN1587" i="6"/>
  <c r="BA1587" i="6"/>
  <c r="AZ1587" i="6"/>
  <c r="AY1587" i="6"/>
  <c r="AX1587" i="6"/>
  <c r="AW1587" i="6"/>
  <c r="AV1587" i="6"/>
  <c r="AU1587" i="6"/>
  <c r="AT1587" i="6"/>
  <c r="AS1587" i="6"/>
  <c r="AR1587" i="6"/>
  <c r="AQ1587" i="6"/>
  <c r="AP1587" i="6"/>
  <c r="AO1587" i="6"/>
  <c r="AN1587" i="6"/>
  <c r="AM1587" i="6"/>
  <c r="AL1587" i="6"/>
  <c r="AK1587" i="6"/>
  <c r="AJ1587" i="6"/>
  <c r="AI1587" i="6"/>
  <c r="AH1587" i="6"/>
  <c r="AG1587" i="6"/>
  <c r="AF1587" i="6"/>
  <c r="AE1587" i="6"/>
  <c r="BN1586" i="6"/>
  <c r="BA1586" i="6"/>
  <c r="AZ1586" i="6"/>
  <c r="AY1586" i="6"/>
  <c r="AX1586" i="6"/>
  <c r="AW1586" i="6"/>
  <c r="AV1586" i="6"/>
  <c r="AU1586" i="6"/>
  <c r="AT1586" i="6"/>
  <c r="AS1586" i="6"/>
  <c r="AR1586" i="6"/>
  <c r="AQ1586" i="6"/>
  <c r="AP1586" i="6"/>
  <c r="AO1586" i="6"/>
  <c r="AN1586" i="6"/>
  <c r="AM1586" i="6"/>
  <c r="AL1586" i="6"/>
  <c r="AK1586" i="6"/>
  <c r="AJ1586" i="6"/>
  <c r="AI1586" i="6"/>
  <c r="AH1586" i="6"/>
  <c r="AG1586" i="6"/>
  <c r="AF1586" i="6"/>
  <c r="AE1586" i="6"/>
  <c r="BN1585" i="6"/>
  <c r="BA1585" i="6"/>
  <c r="AZ1585" i="6"/>
  <c r="AY1585" i="6"/>
  <c r="AX1585" i="6"/>
  <c r="AW1585" i="6"/>
  <c r="AV1585" i="6"/>
  <c r="AU1585" i="6"/>
  <c r="AT1585" i="6"/>
  <c r="AS1585" i="6"/>
  <c r="AR1585" i="6"/>
  <c r="AQ1585" i="6"/>
  <c r="AP1585" i="6"/>
  <c r="AO1585" i="6"/>
  <c r="AN1585" i="6"/>
  <c r="AM1585" i="6"/>
  <c r="AL1585" i="6"/>
  <c r="AK1585" i="6"/>
  <c r="AJ1585" i="6"/>
  <c r="AI1585" i="6"/>
  <c r="AH1585" i="6"/>
  <c r="AG1585" i="6"/>
  <c r="AF1585" i="6"/>
  <c r="AE1585" i="6"/>
  <c r="BN1584" i="6"/>
  <c r="BA1584" i="6"/>
  <c r="AZ1584" i="6"/>
  <c r="AY1584" i="6"/>
  <c r="AX1584" i="6"/>
  <c r="AW1584" i="6"/>
  <c r="AV1584" i="6"/>
  <c r="AU1584" i="6"/>
  <c r="AT1584" i="6"/>
  <c r="AS1584" i="6"/>
  <c r="AR1584" i="6"/>
  <c r="AQ1584" i="6"/>
  <c r="AP1584" i="6"/>
  <c r="AO1584" i="6"/>
  <c r="AN1584" i="6"/>
  <c r="AM1584" i="6"/>
  <c r="AL1584" i="6"/>
  <c r="AK1584" i="6"/>
  <c r="AJ1584" i="6"/>
  <c r="AI1584" i="6"/>
  <c r="AH1584" i="6"/>
  <c r="AG1584" i="6"/>
  <c r="AF1584" i="6"/>
  <c r="AE1584" i="6"/>
  <c r="BN1583" i="6"/>
  <c r="BA1583" i="6"/>
  <c r="AZ1583" i="6"/>
  <c r="AY1583" i="6"/>
  <c r="AX1583" i="6"/>
  <c r="AW1583" i="6"/>
  <c r="AV1583" i="6"/>
  <c r="AU1583" i="6"/>
  <c r="AT1583" i="6"/>
  <c r="AS1583" i="6"/>
  <c r="AR1583" i="6"/>
  <c r="AQ1583" i="6"/>
  <c r="AP1583" i="6"/>
  <c r="AO1583" i="6"/>
  <c r="AN1583" i="6"/>
  <c r="AM1583" i="6"/>
  <c r="AL1583" i="6"/>
  <c r="AK1583" i="6"/>
  <c r="AJ1583" i="6"/>
  <c r="AI1583" i="6"/>
  <c r="AH1583" i="6"/>
  <c r="AG1583" i="6"/>
  <c r="AF1583" i="6"/>
  <c r="AE1583" i="6"/>
  <c r="BN1582" i="6"/>
  <c r="BA1582" i="6"/>
  <c r="AZ1582" i="6"/>
  <c r="AY1582" i="6"/>
  <c r="AX1582" i="6"/>
  <c r="AW1582" i="6"/>
  <c r="AV1582" i="6"/>
  <c r="AU1582" i="6"/>
  <c r="AT1582" i="6"/>
  <c r="AS1582" i="6"/>
  <c r="AR1582" i="6"/>
  <c r="AQ1582" i="6"/>
  <c r="AP1582" i="6"/>
  <c r="AO1582" i="6"/>
  <c r="AN1582" i="6"/>
  <c r="AM1582" i="6"/>
  <c r="AL1582" i="6"/>
  <c r="AK1582" i="6"/>
  <c r="AJ1582" i="6"/>
  <c r="AI1582" i="6"/>
  <c r="AH1582" i="6"/>
  <c r="AG1582" i="6"/>
  <c r="AF1582" i="6"/>
  <c r="AE1582" i="6"/>
  <c r="BN1581" i="6"/>
  <c r="BA1581" i="6"/>
  <c r="AZ1581" i="6"/>
  <c r="AY1581" i="6"/>
  <c r="AX1581" i="6"/>
  <c r="AW1581" i="6"/>
  <c r="AV1581" i="6"/>
  <c r="AU1581" i="6"/>
  <c r="AT1581" i="6"/>
  <c r="AS1581" i="6"/>
  <c r="AR1581" i="6"/>
  <c r="AQ1581" i="6"/>
  <c r="AP1581" i="6"/>
  <c r="AO1581" i="6"/>
  <c r="AN1581" i="6"/>
  <c r="AM1581" i="6"/>
  <c r="AL1581" i="6"/>
  <c r="AK1581" i="6"/>
  <c r="AJ1581" i="6"/>
  <c r="AI1581" i="6"/>
  <c r="AH1581" i="6"/>
  <c r="AG1581" i="6"/>
  <c r="AF1581" i="6"/>
  <c r="AE1581" i="6"/>
  <c r="BN1580" i="6"/>
  <c r="BA1580" i="6"/>
  <c r="AZ1580" i="6"/>
  <c r="AY1580" i="6"/>
  <c r="AX1580" i="6"/>
  <c r="AW1580" i="6"/>
  <c r="AV1580" i="6"/>
  <c r="AU1580" i="6"/>
  <c r="AT1580" i="6"/>
  <c r="AS1580" i="6"/>
  <c r="AR1580" i="6"/>
  <c r="AQ1580" i="6"/>
  <c r="AP1580" i="6"/>
  <c r="AO1580" i="6"/>
  <c r="AN1580" i="6"/>
  <c r="AM1580" i="6"/>
  <c r="AL1580" i="6"/>
  <c r="AK1580" i="6"/>
  <c r="AJ1580" i="6"/>
  <c r="AI1580" i="6"/>
  <c r="AH1580" i="6"/>
  <c r="AG1580" i="6"/>
  <c r="AF1580" i="6"/>
  <c r="AE1580" i="6"/>
  <c r="BN1579" i="6"/>
  <c r="BA1579" i="6"/>
  <c r="AZ1579" i="6"/>
  <c r="AY1579" i="6"/>
  <c r="AX1579" i="6"/>
  <c r="AW1579" i="6"/>
  <c r="AV1579" i="6"/>
  <c r="AU1579" i="6"/>
  <c r="AT1579" i="6"/>
  <c r="AS1579" i="6"/>
  <c r="AR1579" i="6"/>
  <c r="AQ1579" i="6"/>
  <c r="AP1579" i="6"/>
  <c r="AO1579" i="6"/>
  <c r="AN1579" i="6"/>
  <c r="AM1579" i="6"/>
  <c r="AL1579" i="6"/>
  <c r="AK1579" i="6"/>
  <c r="AJ1579" i="6"/>
  <c r="AI1579" i="6"/>
  <c r="AH1579" i="6"/>
  <c r="AG1579" i="6"/>
  <c r="AF1579" i="6"/>
  <c r="AE1579" i="6"/>
  <c r="BN1578" i="6"/>
  <c r="BA1578" i="6"/>
  <c r="AZ1578" i="6"/>
  <c r="AY1578" i="6"/>
  <c r="AX1578" i="6"/>
  <c r="AW1578" i="6"/>
  <c r="AV1578" i="6"/>
  <c r="AU1578" i="6"/>
  <c r="AT1578" i="6"/>
  <c r="AS1578" i="6"/>
  <c r="AR1578" i="6"/>
  <c r="AQ1578" i="6"/>
  <c r="AP1578" i="6"/>
  <c r="AO1578" i="6"/>
  <c r="AN1578" i="6"/>
  <c r="AM1578" i="6"/>
  <c r="AL1578" i="6"/>
  <c r="AK1578" i="6"/>
  <c r="AJ1578" i="6"/>
  <c r="AI1578" i="6"/>
  <c r="AH1578" i="6"/>
  <c r="AG1578" i="6"/>
  <c r="AF1578" i="6"/>
  <c r="AE1578" i="6"/>
  <c r="BN1577" i="6"/>
  <c r="BA1577" i="6"/>
  <c r="AZ1577" i="6"/>
  <c r="AY1577" i="6"/>
  <c r="AX1577" i="6"/>
  <c r="AW1577" i="6"/>
  <c r="AV1577" i="6"/>
  <c r="AU1577" i="6"/>
  <c r="AT1577" i="6"/>
  <c r="AS1577" i="6"/>
  <c r="AR1577" i="6"/>
  <c r="AQ1577" i="6"/>
  <c r="AP1577" i="6"/>
  <c r="AO1577" i="6"/>
  <c r="AN1577" i="6"/>
  <c r="AM1577" i="6"/>
  <c r="AL1577" i="6"/>
  <c r="AK1577" i="6"/>
  <c r="AJ1577" i="6"/>
  <c r="AI1577" i="6"/>
  <c r="AH1577" i="6"/>
  <c r="AG1577" i="6"/>
  <c r="AF1577" i="6"/>
  <c r="AE1577" i="6"/>
  <c r="BN1576" i="6"/>
  <c r="BA1576" i="6"/>
  <c r="AZ1576" i="6"/>
  <c r="AY1576" i="6"/>
  <c r="AX1576" i="6"/>
  <c r="AW1576" i="6"/>
  <c r="AV1576" i="6"/>
  <c r="AU1576" i="6"/>
  <c r="AT1576" i="6"/>
  <c r="AS1576" i="6"/>
  <c r="AR1576" i="6"/>
  <c r="AQ1576" i="6"/>
  <c r="AP1576" i="6"/>
  <c r="AO1576" i="6"/>
  <c r="AN1576" i="6"/>
  <c r="AM1576" i="6"/>
  <c r="AL1576" i="6"/>
  <c r="AK1576" i="6"/>
  <c r="AJ1576" i="6"/>
  <c r="AI1576" i="6"/>
  <c r="AH1576" i="6"/>
  <c r="AG1576" i="6"/>
  <c r="AF1576" i="6"/>
  <c r="AE1576" i="6"/>
  <c r="BN1575" i="6"/>
  <c r="BA1575" i="6"/>
  <c r="AZ1575" i="6"/>
  <c r="AY1575" i="6"/>
  <c r="AX1575" i="6"/>
  <c r="AW1575" i="6"/>
  <c r="AV1575" i="6"/>
  <c r="AU1575" i="6"/>
  <c r="AT1575" i="6"/>
  <c r="AS1575" i="6"/>
  <c r="AR1575" i="6"/>
  <c r="AQ1575" i="6"/>
  <c r="AP1575" i="6"/>
  <c r="AO1575" i="6"/>
  <c r="AN1575" i="6"/>
  <c r="AM1575" i="6"/>
  <c r="AL1575" i="6"/>
  <c r="AK1575" i="6"/>
  <c r="AJ1575" i="6"/>
  <c r="AI1575" i="6"/>
  <c r="AH1575" i="6"/>
  <c r="AG1575" i="6"/>
  <c r="AF1575" i="6"/>
  <c r="AE1575" i="6"/>
  <c r="BN1574" i="6"/>
  <c r="BA1574" i="6"/>
  <c r="AZ1574" i="6"/>
  <c r="AY1574" i="6"/>
  <c r="AX1574" i="6"/>
  <c r="AW1574" i="6"/>
  <c r="AV1574" i="6"/>
  <c r="AU1574" i="6"/>
  <c r="AT1574" i="6"/>
  <c r="AS1574" i="6"/>
  <c r="AR1574" i="6"/>
  <c r="AQ1574" i="6"/>
  <c r="AP1574" i="6"/>
  <c r="AO1574" i="6"/>
  <c r="AN1574" i="6"/>
  <c r="AM1574" i="6"/>
  <c r="AL1574" i="6"/>
  <c r="AK1574" i="6"/>
  <c r="AJ1574" i="6"/>
  <c r="AI1574" i="6"/>
  <c r="AH1574" i="6"/>
  <c r="AG1574" i="6"/>
  <c r="AF1574" i="6"/>
  <c r="AE1574" i="6"/>
  <c r="BN1573" i="6"/>
  <c r="BA1573" i="6"/>
  <c r="AZ1573" i="6"/>
  <c r="AY1573" i="6"/>
  <c r="AX1573" i="6"/>
  <c r="AW1573" i="6"/>
  <c r="AV1573" i="6"/>
  <c r="AU1573" i="6"/>
  <c r="AT1573" i="6"/>
  <c r="AS1573" i="6"/>
  <c r="AR1573" i="6"/>
  <c r="AQ1573" i="6"/>
  <c r="AP1573" i="6"/>
  <c r="AO1573" i="6"/>
  <c r="AN1573" i="6"/>
  <c r="AM1573" i="6"/>
  <c r="AL1573" i="6"/>
  <c r="AK1573" i="6"/>
  <c r="AJ1573" i="6"/>
  <c r="AI1573" i="6"/>
  <c r="AH1573" i="6"/>
  <c r="AG1573" i="6"/>
  <c r="AF1573" i="6"/>
  <c r="AE1573" i="6"/>
  <c r="BN1572" i="6"/>
  <c r="BA1572" i="6"/>
  <c r="AZ1572" i="6"/>
  <c r="AY1572" i="6"/>
  <c r="AX1572" i="6"/>
  <c r="AW1572" i="6"/>
  <c r="AV1572" i="6"/>
  <c r="AU1572" i="6"/>
  <c r="AT1572" i="6"/>
  <c r="AS1572" i="6"/>
  <c r="AR1572" i="6"/>
  <c r="AQ1572" i="6"/>
  <c r="AP1572" i="6"/>
  <c r="AO1572" i="6"/>
  <c r="AN1572" i="6"/>
  <c r="AM1572" i="6"/>
  <c r="AL1572" i="6"/>
  <c r="AK1572" i="6"/>
  <c r="AJ1572" i="6"/>
  <c r="AI1572" i="6"/>
  <c r="AH1572" i="6"/>
  <c r="AG1572" i="6"/>
  <c r="AF1572" i="6"/>
  <c r="AE1572" i="6"/>
  <c r="BN1571" i="6"/>
  <c r="BA1571" i="6"/>
  <c r="AZ1571" i="6"/>
  <c r="AY1571" i="6"/>
  <c r="AX1571" i="6"/>
  <c r="AW1571" i="6"/>
  <c r="AV1571" i="6"/>
  <c r="AU1571" i="6"/>
  <c r="AT1571" i="6"/>
  <c r="AS1571" i="6"/>
  <c r="AR1571" i="6"/>
  <c r="AQ1571" i="6"/>
  <c r="AP1571" i="6"/>
  <c r="AO1571" i="6"/>
  <c r="AN1571" i="6"/>
  <c r="AM1571" i="6"/>
  <c r="AL1571" i="6"/>
  <c r="AK1571" i="6"/>
  <c r="AJ1571" i="6"/>
  <c r="AI1571" i="6"/>
  <c r="AH1571" i="6"/>
  <c r="AG1571" i="6"/>
  <c r="AF1571" i="6"/>
  <c r="AE1571" i="6"/>
  <c r="BN1570" i="6"/>
  <c r="BA1570" i="6"/>
  <c r="AZ1570" i="6"/>
  <c r="AY1570" i="6"/>
  <c r="AX1570" i="6"/>
  <c r="AW1570" i="6"/>
  <c r="AV1570" i="6"/>
  <c r="AU1570" i="6"/>
  <c r="AT1570" i="6"/>
  <c r="AS1570" i="6"/>
  <c r="AR1570" i="6"/>
  <c r="AQ1570" i="6"/>
  <c r="AP1570" i="6"/>
  <c r="AO1570" i="6"/>
  <c r="AN1570" i="6"/>
  <c r="AM1570" i="6"/>
  <c r="AL1570" i="6"/>
  <c r="AK1570" i="6"/>
  <c r="AJ1570" i="6"/>
  <c r="AI1570" i="6"/>
  <c r="AH1570" i="6"/>
  <c r="AG1570" i="6"/>
  <c r="AF1570" i="6"/>
  <c r="AE1570" i="6"/>
  <c r="BN1569" i="6"/>
  <c r="BA1569" i="6"/>
  <c r="AZ1569" i="6"/>
  <c r="AY1569" i="6"/>
  <c r="AX1569" i="6"/>
  <c r="AW1569" i="6"/>
  <c r="AV1569" i="6"/>
  <c r="AU1569" i="6"/>
  <c r="AT1569" i="6"/>
  <c r="AS1569" i="6"/>
  <c r="AR1569" i="6"/>
  <c r="AQ1569" i="6"/>
  <c r="AP1569" i="6"/>
  <c r="AO1569" i="6"/>
  <c r="AN1569" i="6"/>
  <c r="AM1569" i="6"/>
  <c r="AL1569" i="6"/>
  <c r="AK1569" i="6"/>
  <c r="AJ1569" i="6"/>
  <c r="AI1569" i="6"/>
  <c r="AH1569" i="6"/>
  <c r="AG1569" i="6"/>
  <c r="AF1569" i="6"/>
  <c r="AE1569" i="6"/>
  <c r="BN1568" i="6"/>
  <c r="BA1568" i="6"/>
  <c r="AZ1568" i="6"/>
  <c r="AY1568" i="6"/>
  <c r="AX1568" i="6"/>
  <c r="AW1568" i="6"/>
  <c r="AV1568" i="6"/>
  <c r="AU1568" i="6"/>
  <c r="AT1568" i="6"/>
  <c r="AS1568" i="6"/>
  <c r="AR1568" i="6"/>
  <c r="AQ1568" i="6"/>
  <c r="AP1568" i="6"/>
  <c r="AO1568" i="6"/>
  <c r="AN1568" i="6"/>
  <c r="AM1568" i="6"/>
  <c r="AL1568" i="6"/>
  <c r="AK1568" i="6"/>
  <c r="AJ1568" i="6"/>
  <c r="AI1568" i="6"/>
  <c r="AH1568" i="6"/>
  <c r="AG1568" i="6"/>
  <c r="AF1568" i="6"/>
  <c r="AE1568" i="6"/>
  <c r="BN1567" i="6"/>
  <c r="BA1567" i="6"/>
  <c r="AZ1567" i="6"/>
  <c r="AY1567" i="6"/>
  <c r="AX1567" i="6"/>
  <c r="AW1567" i="6"/>
  <c r="AV1567" i="6"/>
  <c r="AU1567" i="6"/>
  <c r="AT1567" i="6"/>
  <c r="AS1567" i="6"/>
  <c r="AR1567" i="6"/>
  <c r="AQ1567" i="6"/>
  <c r="AP1567" i="6"/>
  <c r="AO1567" i="6"/>
  <c r="AN1567" i="6"/>
  <c r="AM1567" i="6"/>
  <c r="AL1567" i="6"/>
  <c r="AK1567" i="6"/>
  <c r="AJ1567" i="6"/>
  <c r="AI1567" i="6"/>
  <c r="AH1567" i="6"/>
  <c r="AG1567" i="6"/>
  <c r="AF1567" i="6"/>
  <c r="AE1567" i="6"/>
  <c r="BN1566" i="6"/>
  <c r="BA1566" i="6"/>
  <c r="AZ1566" i="6"/>
  <c r="AY1566" i="6"/>
  <c r="AX1566" i="6"/>
  <c r="AW1566" i="6"/>
  <c r="AV1566" i="6"/>
  <c r="AU1566" i="6"/>
  <c r="AT1566" i="6"/>
  <c r="AS1566" i="6"/>
  <c r="AR1566" i="6"/>
  <c r="AQ1566" i="6"/>
  <c r="AP1566" i="6"/>
  <c r="AO1566" i="6"/>
  <c r="AN1566" i="6"/>
  <c r="AM1566" i="6"/>
  <c r="AL1566" i="6"/>
  <c r="AK1566" i="6"/>
  <c r="AJ1566" i="6"/>
  <c r="AI1566" i="6"/>
  <c r="AH1566" i="6"/>
  <c r="AG1566" i="6"/>
  <c r="AF1566" i="6"/>
  <c r="AE1566" i="6"/>
  <c r="BN1565" i="6"/>
  <c r="BA1565" i="6"/>
  <c r="AZ1565" i="6"/>
  <c r="AY1565" i="6"/>
  <c r="AX1565" i="6"/>
  <c r="AW1565" i="6"/>
  <c r="AV1565" i="6"/>
  <c r="AU1565" i="6"/>
  <c r="AT1565" i="6"/>
  <c r="AS1565" i="6"/>
  <c r="AR1565" i="6"/>
  <c r="AQ1565" i="6"/>
  <c r="AP1565" i="6"/>
  <c r="AO1565" i="6"/>
  <c r="AN1565" i="6"/>
  <c r="AM1565" i="6"/>
  <c r="AL1565" i="6"/>
  <c r="AK1565" i="6"/>
  <c r="AJ1565" i="6"/>
  <c r="AI1565" i="6"/>
  <c r="AH1565" i="6"/>
  <c r="AG1565" i="6"/>
  <c r="AF1565" i="6"/>
  <c r="AE1565" i="6"/>
  <c r="BN1564" i="6"/>
  <c r="BA1564" i="6"/>
  <c r="AZ1564" i="6"/>
  <c r="AY1564" i="6"/>
  <c r="AX1564" i="6"/>
  <c r="AW1564" i="6"/>
  <c r="AV1564" i="6"/>
  <c r="AU1564" i="6"/>
  <c r="AT1564" i="6"/>
  <c r="AS1564" i="6"/>
  <c r="AR1564" i="6"/>
  <c r="AQ1564" i="6"/>
  <c r="AP1564" i="6"/>
  <c r="AO1564" i="6"/>
  <c r="AN1564" i="6"/>
  <c r="AM1564" i="6"/>
  <c r="AL1564" i="6"/>
  <c r="AK1564" i="6"/>
  <c r="AJ1564" i="6"/>
  <c r="AI1564" i="6"/>
  <c r="AH1564" i="6"/>
  <c r="AG1564" i="6"/>
  <c r="AF1564" i="6"/>
  <c r="AE1564" i="6"/>
  <c r="BN1563" i="6"/>
  <c r="BA1563" i="6"/>
  <c r="AZ1563" i="6"/>
  <c r="AY1563" i="6"/>
  <c r="AX1563" i="6"/>
  <c r="AW1563" i="6"/>
  <c r="AV1563" i="6"/>
  <c r="AU1563" i="6"/>
  <c r="AT1563" i="6"/>
  <c r="AS1563" i="6"/>
  <c r="AR1563" i="6"/>
  <c r="AQ1563" i="6"/>
  <c r="AP1563" i="6"/>
  <c r="AO1563" i="6"/>
  <c r="AN1563" i="6"/>
  <c r="AM1563" i="6"/>
  <c r="AL1563" i="6"/>
  <c r="AK1563" i="6"/>
  <c r="AJ1563" i="6"/>
  <c r="AI1563" i="6"/>
  <c r="AH1563" i="6"/>
  <c r="AG1563" i="6"/>
  <c r="AF1563" i="6"/>
  <c r="AE1563" i="6"/>
  <c r="BN1562" i="6"/>
  <c r="BA1562" i="6"/>
  <c r="AZ1562" i="6"/>
  <c r="AY1562" i="6"/>
  <c r="AX1562" i="6"/>
  <c r="AW1562" i="6"/>
  <c r="AV1562" i="6"/>
  <c r="AU1562" i="6"/>
  <c r="AT1562" i="6"/>
  <c r="AS1562" i="6"/>
  <c r="AR1562" i="6"/>
  <c r="AQ1562" i="6"/>
  <c r="AP1562" i="6"/>
  <c r="AO1562" i="6"/>
  <c r="AN1562" i="6"/>
  <c r="AM1562" i="6"/>
  <c r="AL1562" i="6"/>
  <c r="AK1562" i="6"/>
  <c r="AJ1562" i="6"/>
  <c r="AI1562" i="6"/>
  <c r="AH1562" i="6"/>
  <c r="AG1562" i="6"/>
  <c r="AF1562" i="6"/>
  <c r="AE1562" i="6"/>
  <c r="BN1561" i="6"/>
  <c r="BA1561" i="6"/>
  <c r="AZ1561" i="6"/>
  <c r="AY1561" i="6"/>
  <c r="AX1561" i="6"/>
  <c r="AW1561" i="6"/>
  <c r="AV1561" i="6"/>
  <c r="AU1561" i="6"/>
  <c r="AT1561" i="6"/>
  <c r="AS1561" i="6"/>
  <c r="AR1561" i="6"/>
  <c r="AQ1561" i="6"/>
  <c r="AP1561" i="6"/>
  <c r="AO1561" i="6"/>
  <c r="AN1561" i="6"/>
  <c r="AM1561" i="6"/>
  <c r="AL1561" i="6"/>
  <c r="AK1561" i="6"/>
  <c r="AJ1561" i="6"/>
  <c r="AI1561" i="6"/>
  <c r="AH1561" i="6"/>
  <c r="AG1561" i="6"/>
  <c r="AF1561" i="6"/>
  <c r="AE1561" i="6"/>
  <c r="BN1560" i="6"/>
  <c r="BA1560" i="6"/>
  <c r="AZ1560" i="6"/>
  <c r="AY1560" i="6"/>
  <c r="AX1560" i="6"/>
  <c r="AW1560" i="6"/>
  <c r="AV1560" i="6"/>
  <c r="AU1560" i="6"/>
  <c r="AT1560" i="6"/>
  <c r="AS1560" i="6"/>
  <c r="AR1560" i="6"/>
  <c r="AQ1560" i="6"/>
  <c r="AP1560" i="6"/>
  <c r="AO1560" i="6"/>
  <c r="AN1560" i="6"/>
  <c r="AM1560" i="6"/>
  <c r="AL1560" i="6"/>
  <c r="AK1560" i="6"/>
  <c r="AJ1560" i="6"/>
  <c r="AI1560" i="6"/>
  <c r="AH1560" i="6"/>
  <c r="AG1560" i="6"/>
  <c r="AF1560" i="6"/>
  <c r="AE1560" i="6"/>
  <c r="BN1559" i="6"/>
  <c r="BA1559" i="6"/>
  <c r="AZ1559" i="6"/>
  <c r="AY1559" i="6"/>
  <c r="AX1559" i="6"/>
  <c r="AW1559" i="6"/>
  <c r="AV1559" i="6"/>
  <c r="AU1559" i="6"/>
  <c r="AT1559" i="6"/>
  <c r="AS1559" i="6"/>
  <c r="AR1559" i="6"/>
  <c r="AQ1559" i="6"/>
  <c r="AP1559" i="6"/>
  <c r="AO1559" i="6"/>
  <c r="AN1559" i="6"/>
  <c r="AM1559" i="6"/>
  <c r="AL1559" i="6"/>
  <c r="AK1559" i="6"/>
  <c r="AJ1559" i="6"/>
  <c r="AI1559" i="6"/>
  <c r="AH1559" i="6"/>
  <c r="AG1559" i="6"/>
  <c r="AF1559" i="6"/>
  <c r="AE1559" i="6"/>
  <c r="BN1558" i="6"/>
  <c r="BA1558" i="6"/>
  <c r="AZ1558" i="6"/>
  <c r="AY1558" i="6"/>
  <c r="AX1558" i="6"/>
  <c r="AW1558" i="6"/>
  <c r="AV1558" i="6"/>
  <c r="AU1558" i="6"/>
  <c r="AT1558" i="6"/>
  <c r="AS1558" i="6"/>
  <c r="AR1558" i="6"/>
  <c r="AQ1558" i="6"/>
  <c r="AP1558" i="6"/>
  <c r="AO1558" i="6"/>
  <c r="AN1558" i="6"/>
  <c r="AM1558" i="6"/>
  <c r="AL1558" i="6"/>
  <c r="AK1558" i="6"/>
  <c r="AJ1558" i="6"/>
  <c r="AI1558" i="6"/>
  <c r="AH1558" i="6"/>
  <c r="AG1558" i="6"/>
  <c r="AF1558" i="6"/>
  <c r="AE1558" i="6"/>
  <c r="BN1557" i="6"/>
  <c r="BA1557" i="6"/>
  <c r="AZ1557" i="6"/>
  <c r="AY1557" i="6"/>
  <c r="AX1557" i="6"/>
  <c r="AW1557" i="6"/>
  <c r="AV1557" i="6"/>
  <c r="AU1557" i="6"/>
  <c r="AT1557" i="6"/>
  <c r="AS1557" i="6"/>
  <c r="AR1557" i="6"/>
  <c r="AQ1557" i="6"/>
  <c r="AP1557" i="6"/>
  <c r="AO1557" i="6"/>
  <c r="AN1557" i="6"/>
  <c r="AM1557" i="6"/>
  <c r="AL1557" i="6"/>
  <c r="AK1557" i="6"/>
  <c r="AJ1557" i="6"/>
  <c r="AI1557" i="6"/>
  <c r="AH1557" i="6"/>
  <c r="AG1557" i="6"/>
  <c r="AF1557" i="6"/>
  <c r="AE1557" i="6"/>
  <c r="BN1556" i="6"/>
  <c r="BA1556" i="6"/>
  <c r="AZ1556" i="6"/>
  <c r="AY1556" i="6"/>
  <c r="AX1556" i="6"/>
  <c r="AW1556" i="6"/>
  <c r="AV1556" i="6"/>
  <c r="AU1556" i="6"/>
  <c r="AT1556" i="6"/>
  <c r="AS1556" i="6"/>
  <c r="AR1556" i="6"/>
  <c r="AQ1556" i="6"/>
  <c r="AP1556" i="6"/>
  <c r="AO1556" i="6"/>
  <c r="AN1556" i="6"/>
  <c r="AM1556" i="6"/>
  <c r="AL1556" i="6"/>
  <c r="AK1556" i="6"/>
  <c r="AJ1556" i="6"/>
  <c r="AI1556" i="6"/>
  <c r="AH1556" i="6"/>
  <c r="AG1556" i="6"/>
  <c r="AF1556" i="6"/>
  <c r="AE1556" i="6"/>
  <c r="BN1555" i="6"/>
  <c r="BA1555" i="6"/>
  <c r="AZ1555" i="6"/>
  <c r="AY1555" i="6"/>
  <c r="AX1555" i="6"/>
  <c r="AW1555" i="6"/>
  <c r="AV1555" i="6"/>
  <c r="AU1555" i="6"/>
  <c r="AT1555" i="6"/>
  <c r="AS1555" i="6"/>
  <c r="AR1555" i="6"/>
  <c r="AQ1555" i="6"/>
  <c r="AP1555" i="6"/>
  <c r="AO1555" i="6"/>
  <c r="AN1555" i="6"/>
  <c r="AM1555" i="6"/>
  <c r="AL1555" i="6"/>
  <c r="AK1555" i="6"/>
  <c r="AJ1555" i="6"/>
  <c r="AI1555" i="6"/>
  <c r="AH1555" i="6"/>
  <c r="AG1555" i="6"/>
  <c r="AF1555" i="6"/>
  <c r="AE1555" i="6"/>
  <c r="BN1554" i="6"/>
  <c r="BA1554" i="6"/>
  <c r="AZ1554" i="6"/>
  <c r="AY1554" i="6"/>
  <c r="AX1554" i="6"/>
  <c r="AW1554" i="6"/>
  <c r="AV1554" i="6"/>
  <c r="AU1554" i="6"/>
  <c r="AT1554" i="6"/>
  <c r="AS1554" i="6"/>
  <c r="AR1554" i="6"/>
  <c r="AQ1554" i="6"/>
  <c r="AP1554" i="6"/>
  <c r="AO1554" i="6"/>
  <c r="AN1554" i="6"/>
  <c r="AM1554" i="6"/>
  <c r="AL1554" i="6"/>
  <c r="AK1554" i="6"/>
  <c r="AJ1554" i="6"/>
  <c r="AI1554" i="6"/>
  <c r="AH1554" i="6"/>
  <c r="AG1554" i="6"/>
  <c r="AF1554" i="6"/>
  <c r="AE1554" i="6"/>
  <c r="BN1553" i="6"/>
  <c r="BA1553" i="6"/>
  <c r="AZ1553" i="6"/>
  <c r="AY1553" i="6"/>
  <c r="AX1553" i="6"/>
  <c r="AW1553" i="6"/>
  <c r="AV1553" i="6"/>
  <c r="AU1553" i="6"/>
  <c r="AT1553" i="6"/>
  <c r="AS1553" i="6"/>
  <c r="AR1553" i="6"/>
  <c r="AQ1553" i="6"/>
  <c r="AP1553" i="6"/>
  <c r="AO1553" i="6"/>
  <c r="AN1553" i="6"/>
  <c r="AM1553" i="6"/>
  <c r="AL1553" i="6"/>
  <c r="AK1553" i="6"/>
  <c r="AJ1553" i="6"/>
  <c r="AI1553" i="6"/>
  <c r="AH1553" i="6"/>
  <c r="AG1553" i="6"/>
  <c r="AF1553" i="6"/>
  <c r="AE1553" i="6"/>
  <c r="BN1552" i="6"/>
  <c r="BA1552" i="6"/>
  <c r="AZ1552" i="6"/>
  <c r="AY1552" i="6"/>
  <c r="AX1552" i="6"/>
  <c r="AW1552" i="6"/>
  <c r="AV1552" i="6"/>
  <c r="AU1552" i="6"/>
  <c r="AT1552" i="6"/>
  <c r="AS1552" i="6"/>
  <c r="AR1552" i="6"/>
  <c r="AQ1552" i="6"/>
  <c r="AP1552" i="6"/>
  <c r="AO1552" i="6"/>
  <c r="AN1552" i="6"/>
  <c r="AM1552" i="6"/>
  <c r="AL1552" i="6"/>
  <c r="AK1552" i="6"/>
  <c r="AJ1552" i="6"/>
  <c r="AI1552" i="6"/>
  <c r="AH1552" i="6"/>
  <c r="AG1552" i="6"/>
  <c r="AF1552" i="6"/>
  <c r="AE1552" i="6"/>
  <c r="BN1551" i="6"/>
  <c r="BA1551" i="6"/>
  <c r="AZ1551" i="6"/>
  <c r="AY1551" i="6"/>
  <c r="AX1551" i="6"/>
  <c r="AW1551" i="6"/>
  <c r="AV1551" i="6"/>
  <c r="AU1551" i="6"/>
  <c r="AT1551" i="6"/>
  <c r="AS1551" i="6"/>
  <c r="AR1551" i="6"/>
  <c r="AQ1551" i="6"/>
  <c r="AP1551" i="6"/>
  <c r="AO1551" i="6"/>
  <c r="AN1551" i="6"/>
  <c r="AM1551" i="6"/>
  <c r="AL1551" i="6"/>
  <c r="AK1551" i="6"/>
  <c r="AJ1551" i="6"/>
  <c r="AI1551" i="6"/>
  <c r="AH1551" i="6"/>
  <c r="AG1551" i="6"/>
  <c r="AF1551" i="6"/>
  <c r="AE1551" i="6"/>
  <c r="BN1550" i="6"/>
  <c r="BA1550" i="6"/>
  <c r="AZ1550" i="6"/>
  <c r="AY1550" i="6"/>
  <c r="AX1550" i="6"/>
  <c r="AW1550" i="6"/>
  <c r="AV1550" i="6"/>
  <c r="AU1550" i="6"/>
  <c r="AT1550" i="6"/>
  <c r="AS1550" i="6"/>
  <c r="AR1550" i="6"/>
  <c r="AQ1550" i="6"/>
  <c r="AP1550" i="6"/>
  <c r="AO1550" i="6"/>
  <c r="AN1550" i="6"/>
  <c r="AM1550" i="6"/>
  <c r="AL1550" i="6"/>
  <c r="AK1550" i="6"/>
  <c r="AJ1550" i="6"/>
  <c r="AI1550" i="6"/>
  <c r="AH1550" i="6"/>
  <c r="AG1550" i="6"/>
  <c r="AF1550" i="6"/>
  <c r="AE1550" i="6"/>
  <c r="BN1549" i="6"/>
  <c r="BA1549" i="6"/>
  <c r="AZ1549" i="6"/>
  <c r="AY1549" i="6"/>
  <c r="AX1549" i="6"/>
  <c r="AW1549" i="6"/>
  <c r="AV1549" i="6"/>
  <c r="AU1549" i="6"/>
  <c r="AT1549" i="6"/>
  <c r="AS1549" i="6"/>
  <c r="AR1549" i="6"/>
  <c r="AQ1549" i="6"/>
  <c r="AP1549" i="6"/>
  <c r="AO1549" i="6"/>
  <c r="AN1549" i="6"/>
  <c r="AM1549" i="6"/>
  <c r="AL1549" i="6"/>
  <c r="AK1549" i="6"/>
  <c r="AJ1549" i="6"/>
  <c r="AI1549" i="6"/>
  <c r="AH1549" i="6"/>
  <c r="AG1549" i="6"/>
  <c r="AF1549" i="6"/>
  <c r="AE1549" i="6"/>
  <c r="BN1548" i="6"/>
  <c r="BA1548" i="6"/>
  <c r="AZ1548" i="6"/>
  <c r="AY1548" i="6"/>
  <c r="AX1548" i="6"/>
  <c r="AW1548" i="6"/>
  <c r="AV1548" i="6"/>
  <c r="AU1548" i="6"/>
  <c r="AT1548" i="6"/>
  <c r="AS1548" i="6"/>
  <c r="AR1548" i="6"/>
  <c r="AQ1548" i="6"/>
  <c r="AP1548" i="6"/>
  <c r="AO1548" i="6"/>
  <c r="AN1548" i="6"/>
  <c r="AM1548" i="6"/>
  <c r="AL1548" i="6"/>
  <c r="AK1548" i="6"/>
  <c r="AJ1548" i="6"/>
  <c r="AI1548" i="6"/>
  <c r="AH1548" i="6"/>
  <c r="AG1548" i="6"/>
  <c r="AF1548" i="6"/>
  <c r="AE1548" i="6"/>
  <c r="BN1547" i="6"/>
  <c r="BA1547" i="6"/>
  <c r="AZ1547" i="6"/>
  <c r="AY1547" i="6"/>
  <c r="AX1547" i="6"/>
  <c r="AW1547" i="6"/>
  <c r="AV1547" i="6"/>
  <c r="AU1547" i="6"/>
  <c r="AT1547" i="6"/>
  <c r="AS1547" i="6"/>
  <c r="AR1547" i="6"/>
  <c r="AQ1547" i="6"/>
  <c r="AP1547" i="6"/>
  <c r="AO1547" i="6"/>
  <c r="AN1547" i="6"/>
  <c r="AM1547" i="6"/>
  <c r="AL1547" i="6"/>
  <c r="AK1547" i="6"/>
  <c r="AJ1547" i="6"/>
  <c r="AI1547" i="6"/>
  <c r="AH1547" i="6"/>
  <c r="AG1547" i="6"/>
  <c r="AF1547" i="6"/>
  <c r="AE1547" i="6"/>
  <c r="BN1546" i="6"/>
  <c r="BA1546" i="6"/>
  <c r="AZ1546" i="6"/>
  <c r="AY1546" i="6"/>
  <c r="AX1546" i="6"/>
  <c r="AW1546" i="6"/>
  <c r="AV1546" i="6"/>
  <c r="AU1546" i="6"/>
  <c r="AT1546" i="6"/>
  <c r="AS1546" i="6"/>
  <c r="AR1546" i="6"/>
  <c r="AQ1546" i="6"/>
  <c r="AP1546" i="6"/>
  <c r="AO1546" i="6"/>
  <c r="AN1546" i="6"/>
  <c r="AM1546" i="6"/>
  <c r="AL1546" i="6"/>
  <c r="AK1546" i="6"/>
  <c r="AJ1546" i="6"/>
  <c r="AI1546" i="6"/>
  <c r="AH1546" i="6"/>
  <c r="AG1546" i="6"/>
  <c r="AF1546" i="6"/>
  <c r="AE1546" i="6"/>
  <c r="BN1545" i="6"/>
  <c r="BA1545" i="6"/>
  <c r="AZ1545" i="6"/>
  <c r="AY1545" i="6"/>
  <c r="AX1545" i="6"/>
  <c r="AW1545" i="6"/>
  <c r="AV1545" i="6"/>
  <c r="AU1545" i="6"/>
  <c r="AT1545" i="6"/>
  <c r="AS1545" i="6"/>
  <c r="AR1545" i="6"/>
  <c r="AQ1545" i="6"/>
  <c r="AP1545" i="6"/>
  <c r="AO1545" i="6"/>
  <c r="AN1545" i="6"/>
  <c r="AM1545" i="6"/>
  <c r="AL1545" i="6"/>
  <c r="AK1545" i="6"/>
  <c r="AJ1545" i="6"/>
  <c r="AI1545" i="6"/>
  <c r="AH1545" i="6"/>
  <c r="AG1545" i="6"/>
  <c r="AF1545" i="6"/>
  <c r="AE1545" i="6"/>
  <c r="BN1544" i="6"/>
  <c r="BA1544" i="6"/>
  <c r="AZ1544" i="6"/>
  <c r="AY1544" i="6"/>
  <c r="AX1544" i="6"/>
  <c r="AW1544" i="6"/>
  <c r="AV1544" i="6"/>
  <c r="AU1544" i="6"/>
  <c r="AT1544" i="6"/>
  <c r="AS1544" i="6"/>
  <c r="AR1544" i="6"/>
  <c r="AQ1544" i="6"/>
  <c r="AP1544" i="6"/>
  <c r="AO1544" i="6"/>
  <c r="AN1544" i="6"/>
  <c r="AM1544" i="6"/>
  <c r="AL1544" i="6"/>
  <c r="AK1544" i="6"/>
  <c r="AJ1544" i="6"/>
  <c r="AI1544" i="6"/>
  <c r="AH1544" i="6"/>
  <c r="AG1544" i="6"/>
  <c r="AF1544" i="6"/>
  <c r="AE1544" i="6"/>
  <c r="BN1543" i="6"/>
  <c r="BA1543" i="6"/>
  <c r="AZ1543" i="6"/>
  <c r="AY1543" i="6"/>
  <c r="AX1543" i="6"/>
  <c r="AW1543" i="6"/>
  <c r="AV1543" i="6"/>
  <c r="AU1543" i="6"/>
  <c r="AT1543" i="6"/>
  <c r="AS1543" i="6"/>
  <c r="AR1543" i="6"/>
  <c r="AQ1543" i="6"/>
  <c r="AP1543" i="6"/>
  <c r="AO1543" i="6"/>
  <c r="AN1543" i="6"/>
  <c r="AM1543" i="6"/>
  <c r="AL1543" i="6"/>
  <c r="AK1543" i="6"/>
  <c r="AJ1543" i="6"/>
  <c r="AI1543" i="6"/>
  <c r="AH1543" i="6"/>
  <c r="AG1543" i="6"/>
  <c r="AF1543" i="6"/>
  <c r="AE1543" i="6"/>
  <c r="BN1542" i="6"/>
  <c r="BA1542" i="6"/>
  <c r="AZ1542" i="6"/>
  <c r="AY1542" i="6"/>
  <c r="AX1542" i="6"/>
  <c r="AW1542" i="6"/>
  <c r="AV1542" i="6"/>
  <c r="AU1542" i="6"/>
  <c r="AT1542" i="6"/>
  <c r="AS1542" i="6"/>
  <c r="AR1542" i="6"/>
  <c r="AQ1542" i="6"/>
  <c r="AP1542" i="6"/>
  <c r="AO1542" i="6"/>
  <c r="AN1542" i="6"/>
  <c r="AM1542" i="6"/>
  <c r="AL1542" i="6"/>
  <c r="AK1542" i="6"/>
  <c r="AJ1542" i="6"/>
  <c r="AI1542" i="6"/>
  <c r="AH1542" i="6"/>
  <c r="AG1542" i="6"/>
  <c r="AF1542" i="6"/>
  <c r="AE1542" i="6"/>
  <c r="BN1541" i="6"/>
  <c r="BA1541" i="6"/>
  <c r="AZ1541" i="6"/>
  <c r="AY1541" i="6"/>
  <c r="AX1541" i="6"/>
  <c r="AW1541" i="6"/>
  <c r="AV1541" i="6"/>
  <c r="AU1541" i="6"/>
  <c r="AT1541" i="6"/>
  <c r="AS1541" i="6"/>
  <c r="AR1541" i="6"/>
  <c r="AQ1541" i="6"/>
  <c r="AP1541" i="6"/>
  <c r="AO1541" i="6"/>
  <c r="AN1541" i="6"/>
  <c r="AM1541" i="6"/>
  <c r="AL1541" i="6"/>
  <c r="AK1541" i="6"/>
  <c r="AJ1541" i="6"/>
  <c r="AI1541" i="6"/>
  <c r="AH1541" i="6"/>
  <c r="AG1541" i="6"/>
  <c r="AF1541" i="6"/>
  <c r="AE1541" i="6"/>
  <c r="BN1540" i="6"/>
  <c r="BA1540" i="6"/>
  <c r="AZ1540" i="6"/>
  <c r="AY1540" i="6"/>
  <c r="AX1540" i="6"/>
  <c r="AW1540" i="6"/>
  <c r="AV1540" i="6"/>
  <c r="AU1540" i="6"/>
  <c r="AT1540" i="6"/>
  <c r="AS1540" i="6"/>
  <c r="AR1540" i="6"/>
  <c r="AQ1540" i="6"/>
  <c r="AP1540" i="6"/>
  <c r="AO1540" i="6"/>
  <c r="AN1540" i="6"/>
  <c r="AM1540" i="6"/>
  <c r="AL1540" i="6"/>
  <c r="AK1540" i="6"/>
  <c r="AJ1540" i="6"/>
  <c r="AI1540" i="6"/>
  <c r="AH1540" i="6"/>
  <c r="AG1540" i="6"/>
  <c r="AF1540" i="6"/>
  <c r="AE1540" i="6"/>
  <c r="BN1539" i="6"/>
  <c r="BA1539" i="6"/>
  <c r="AZ1539" i="6"/>
  <c r="AY1539" i="6"/>
  <c r="AX1539" i="6"/>
  <c r="AW1539" i="6"/>
  <c r="AV1539" i="6"/>
  <c r="AU1539" i="6"/>
  <c r="AT1539" i="6"/>
  <c r="AS1539" i="6"/>
  <c r="AR1539" i="6"/>
  <c r="AQ1539" i="6"/>
  <c r="AP1539" i="6"/>
  <c r="AO1539" i="6"/>
  <c r="AN1539" i="6"/>
  <c r="AM1539" i="6"/>
  <c r="AL1539" i="6"/>
  <c r="AK1539" i="6"/>
  <c r="AJ1539" i="6"/>
  <c r="AI1539" i="6"/>
  <c r="AH1539" i="6"/>
  <c r="AG1539" i="6"/>
  <c r="AF1539" i="6"/>
  <c r="AE1539" i="6"/>
  <c r="BN1538" i="6"/>
  <c r="BA1538" i="6"/>
  <c r="AZ1538" i="6"/>
  <c r="AY1538" i="6"/>
  <c r="AX1538" i="6"/>
  <c r="AW1538" i="6"/>
  <c r="AV1538" i="6"/>
  <c r="AU1538" i="6"/>
  <c r="AT1538" i="6"/>
  <c r="AS1538" i="6"/>
  <c r="AR1538" i="6"/>
  <c r="AQ1538" i="6"/>
  <c r="AP1538" i="6"/>
  <c r="AO1538" i="6"/>
  <c r="AN1538" i="6"/>
  <c r="AM1538" i="6"/>
  <c r="AL1538" i="6"/>
  <c r="AK1538" i="6"/>
  <c r="AJ1538" i="6"/>
  <c r="AI1538" i="6"/>
  <c r="AH1538" i="6"/>
  <c r="AG1538" i="6"/>
  <c r="AF1538" i="6"/>
  <c r="AE1538" i="6"/>
  <c r="BN1537" i="6"/>
  <c r="BA1537" i="6"/>
  <c r="AZ1537" i="6"/>
  <c r="AY1537" i="6"/>
  <c r="AX1537" i="6"/>
  <c r="AW1537" i="6"/>
  <c r="AV1537" i="6"/>
  <c r="AU1537" i="6"/>
  <c r="AT1537" i="6"/>
  <c r="AS1537" i="6"/>
  <c r="AR1537" i="6"/>
  <c r="AQ1537" i="6"/>
  <c r="AP1537" i="6"/>
  <c r="AO1537" i="6"/>
  <c r="AN1537" i="6"/>
  <c r="AM1537" i="6"/>
  <c r="AL1537" i="6"/>
  <c r="AK1537" i="6"/>
  <c r="AJ1537" i="6"/>
  <c r="AI1537" i="6"/>
  <c r="AH1537" i="6"/>
  <c r="AG1537" i="6"/>
  <c r="AF1537" i="6"/>
  <c r="AE1537" i="6"/>
  <c r="BN1536" i="6"/>
  <c r="BA1536" i="6"/>
  <c r="AZ1536" i="6"/>
  <c r="AY1536" i="6"/>
  <c r="AX1536" i="6"/>
  <c r="AW1536" i="6"/>
  <c r="AV1536" i="6"/>
  <c r="AU1536" i="6"/>
  <c r="AT1536" i="6"/>
  <c r="AS1536" i="6"/>
  <c r="AR1536" i="6"/>
  <c r="AQ1536" i="6"/>
  <c r="AP1536" i="6"/>
  <c r="AO1536" i="6"/>
  <c r="AN1536" i="6"/>
  <c r="AM1536" i="6"/>
  <c r="AL1536" i="6"/>
  <c r="AK1536" i="6"/>
  <c r="AJ1536" i="6"/>
  <c r="AI1536" i="6"/>
  <c r="AH1536" i="6"/>
  <c r="AG1536" i="6"/>
  <c r="AF1536" i="6"/>
  <c r="AE1536" i="6"/>
  <c r="BN1535" i="6"/>
  <c r="BA1535" i="6"/>
  <c r="AZ1535" i="6"/>
  <c r="AY1535" i="6"/>
  <c r="AX1535" i="6"/>
  <c r="AW1535" i="6"/>
  <c r="AV1535" i="6"/>
  <c r="AU1535" i="6"/>
  <c r="AT1535" i="6"/>
  <c r="AS1535" i="6"/>
  <c r="AR1535" i="6"/>
  <c r="AQ1535" i="6"/>
  <c r="AP1535" i="6"/>
  <c r="AO1535" i="6"/>
  <c r="AN1535" i="6"/>
  <c r="AM1535" i="6"/>
  <c r="AL1535" i="6"/>
  <c r="AK1535" i="6"/>
  <c r="AJ1535" i="6"/>
  <c r="AI1535" i="6"/>
  <c r="AH1535" i="6"/>
  <c r="AG1535" i="6"/>
  <c r="AF1535" i="6"/>
  <c r="AE1535" i="6"/>
  <c r="BN1534" i="6"/>
  <c r="BA1534" i="6"/>
  <c r="AZ1534" i="6"/>
  <c r="AY1534" i="6"/>
  <c r="AX1534" i="6"/>
  <c r="AW1534" i="6"/>
  <c r="AV1534" i="6"/>
  <c r="AU1534" i="6"/>
  <c r="AT1534" i="6"/>
  <c r="AS1534" i="6"/>
  <c r="AR1534" i="6"/>
  <c r="AQ1534" i="6"/>
  <c r="AP1534" i="6"/>
  <c r="AO1534" i="6"/>
  <c r="AN1534" i="6"/>
  <c r="AM1534" i="6"/>
  <c r="AL1534" i="6"/>
  <c r="AK1534" i="6"/>
  <c r="AJ1534" i="6"/>
  <c r="AI1534" i="6"/>
  <c r="AH1534" i="6"/>
  <c r="AG1534" i="6"/>
  <c r="AF1534" i="6"/>
  <c r="AE1534" i="6"/>
  <c r="BN1533" i="6"/>
  <c r="BA1533" i="6"/>
  <c r="AZ1533" i="6"/>
  <c r="AY1533" i="6"/>
  <c r="AX1533" i="6"/>
  <c r="AW1533" i="6"/>
  <c r="AV1533" i="6"/>
  <c r="AU1533" i="6"/>
  <c r="AT1533" i="6"/>
  <c r="AS1533" i="6"/>
  <c r="AR1533" i="6"/>
  <c r="AQ1533" i="6"/>
  <c r="AP1533" i="6"/>
  <c r="AO1533" i="6"/>
  <c r="AN1533" i="6"/>
  <c r="AM1533" i="6"/>
  <c r="AL1533" i="6"/>
  <c r="AK1533" i="6"/>
  <c r="AJ1533" i="6"/>
  <c r="AI1533" i="6"/>
  <c r="AH1533" i="6"/>
  <c r="AG1533" i="6"/>
  <c r="AF1533" i="6"/>
  <c r="AE1533" i="6"/>
  <c r="BN1532" i="6"/>
  <c r="BA1532" i="6"/>
  <c r="AZ1532" i="6"/>
  <c r="AY1532" i="6"/>
  <c r="AX1532" i="6"/>
  <c r="AW1532" i="6"/>
  <c r="AV1532" i="6"/>
  <c r="AU1532" i="6"/>
  <c r="AT1532" i="6"/>
  <c r="AS1532" i="6"/>
  <c r="AR1532" i="6"/>
  <c r="AQ1532" i="6"/>
  <c r="AP1532" i="6"/>
  <c r="AO1532" i="6"/>
  <c r="AN1532" i="6"/>
  <c r="AM1532" i="6"/>
  <c r="AL1532" i="6"/>
  <c r="AK1532" i="6"/>
  <c r="AJ1532" i="6"/>
  <c r="AI1532" i="6"/>
  <c r="AH1532" i="6"/>
  <c r="AG1532" i="6"/>
  <c r="AF1532" i="6"/>
  <c r="AE1532" i="6"/>
  <c r="BN1531" i="6"/>
  <c r="BA1531" i="6"/>
  <c r="AZ1531" i="6"/>
  <c r="AY1531" i="6"/>
  <c r="AX1531" i="6"/>
  <c r="AW1531" i="6"/>
  <c r="AV1531" i="6"/>
  <c r="AU1531" i="6"/>
  <c r="AT1531" i="6"/>
  <c r="AS1531" i="6"/>
  <c r="AR1531" i="6"/>
  <c r="AQ1531" i="6"/>
  <c r="AP1531" i="6"/>
  <c r="AO1531" i="6"/>
  <c r="AN1531" i="6"/>
  <c r="AM1531" i="6"/>
  <c r="AL1531" i="6"/>
  <c r="AK1531" i="6"/>
  <c r="AJ1531" i="6"/>
  <c r="AI1531" i="6"/>
  <c r="AH1531" i="6"/>
  <c r="AG1531" i="6"/>
  <c r="AF1531" i="6"/>
  <c r="AE1531" i="6"/>
  <c r="BN1530" i="6"/>
  <c r="BA1530" i="6"/>
  <c r="AZ1530" i="6"/>
  <c r="AY1530" i="6"/>
  <c r="AX1530" i="6"/>
  <c r="AW1530" i="6"/>
  <c r="AV1530" i="6"/>
  <c r="AU1530" i="6"/>
  <c r="AT1530" i="6"/>
  <c r="AS1530" i="6"/>
  <c r="AR1530" i="6"/>
  <c r="AQ1530" i="6"/>
  <c r="AP1530" i="6"/>
  <c r="AO1530" i="6"/>
  <c r="AN1530" i="6"/>
  <c r="AM1530" i="6"/>
  <c r="AL1530" i="6"/>
  <c r="AK1530" i="6"/>
  <c r="AJ1530" i="6"/>
  <c r="AI1530" i="6"/>
  <c r="AH1530" i="6"/>
  <c r="AG1530" i="6"/>
  <c r="AF1530" i="6"/>
  <c r="AE1530" i="6"/>
  <c r="BN1529" i="6"/>
  <c r="BA1529" i="6"/>
  <c r="AZ1529" i="6"/>
  <c r="AY1529" i="6"/>
  <c r="AX1529" i="6"/>
  <c r="AW1529" i="6"/>
  <c r="AV1529" i="6"/>
  <c r="AU1529" i="6"/>
  <c r="AT1529" i="6"/>
  <c r="AS1529" i="6"/>
  <c r="AR1529" i="6"/>
  <c r="AQ1529" i="6"/>
  <c r="AP1529" i="6"/>
  <c r="AO1529" i="6"/>
  <c r="AN1529" i="6"/>
  <c r="AM1529" i="6"/>
  <c r="AL1529" i="6"/>
  <c r="AK1529" i="6"/>
  <c r="AJ1529" i="6"/>
  <c r="AI1529" i="6"/>
  <c r="AH1529" i="6"/>
  <c r="AG1529" i="6"/>
  <c r="AF1529" i="6"/>
  <c r="AE1529" i="6"/>
  <c r="BN1528" i="6"/>
  <c r="BA1528" i="6"/>
  <c r="AZ1528" i="6"/>
  <c r="AY1528" i="6"/>
  <c r="AX1528" i="6"/>
  <c r="AW1528" i="6"/>
  <c r="AV1528" i="6"/>
  <c r="AU1528" i="6"/>
  <c r="AT1528" i="6"/>
  <c r="AS1528" i="6"/>
  <c r="AR1528" i="6"/>
  <c r="AQ1528" i="6"/>
  <c r="AP1528" i="6"/>
  <c r="AO1528" i="6"/>
  <c r="AN1528" i="6"/>
  <c r="AM1528" i="6"/>
  <c r="AL1528" i="6"/>
  <c r="AK1528" i="6"/>
  <c r="AJ1528" i="6"/>
  <c r="AI1528" i="6"/>
  <c r="AH1528" i="6"/>
  <c r="AG1528" i="6"/>
  <c r="AF1528" i="6"/>
  <c r="AE1528" i="6"/>
  <c r="BN1527" i="6"/>
  <c r="BA1527" i="6"/>
  <c r="AZ1527" i="6"/>
  <c r="AY1527" i="6"/>
  <c r="AX1527" i="6"/>
  <c r="AW1527" i="6"/>
  <c r="AV1527" i="6"/>
  <c r="AU1527" i="6"/>
  <c r="AT1527" i="6"/>
  <c r="AS1527" i="6"/>
  <c r="AR1527" i="6"/>
  <c r="AQ1527" i="6"/>
  <c r="AP1527" i="6"/>
  <c r="AO1527" i="6"/>
  <c r="AN1527" i="6"/>
  <c r="AM1527" i="6"/>
  <c r="AL1527" i="6"/>
  <c r="AK1527" i="6"/>
  <c r="AJ1527" i="6"/>
  <c r="AI1527" i="6"/>
  <c r="AH1527" i="6"/>
  <c r="AG1527" i="6"/>
  <c r="AF1527" i="6"/>
  <c r="AE1527" i="6"/>
  <c r="BN1526" i="6"/>
  <c r="BA1526" i="6"/>
  <c r="AZ1526" i="6"/>
  <c r="AY1526" i="6"/>
  <c r="AX1526" i="6"/>
  <c r="AW1526" i="6"/>
  <c r="AV1526" i="6"/>
  <c r="AU1526" i="6"/>
  <c r="AT1526" i="6"/>
  <c r="AS1526" i="6"/>
  <c r="AR1526" i="6"/>
  <c r="AQ1526" i="6"/>
  <c r="AP1526" i="6"/>
  <c r="AO1526" i="6"/>
  <c r="AN1526" i="6"/>
  <c r="AM1526" i="6"/>
  <c r="AL1526" i="6"/>
  <c r="AK1526" i="6"/>
  <c r="AJ1526" i="6"/>
  <c r="AI1526" i="6"/>
  <c r="AH1526" i="6"/>
  <c r="AG1526" i="6"/>
  <c r="AF1526" i="6"/>
  <c r="AE1526" i="6"/>
  <c r="BN1525" i="6"/>
  <c r="BA1525" i="6"/>
  <c r="AZ1525" i="6"/>
  <c r="AY1525" i="6"/>
  <c r="AX1525" i="6"/>
  <c r="AW1525" i="6"/>
  <c r="AV1525" i="6"/>
  <c r="AU1525" i="6"/>
  <c r="AT1525" i="6"/>
  <c r="AS1525" i="6"/>
  <c r="AR1525" i="6"/>
  <c r="AQ1525" i="6"/>
  <c r="AP1525" i="6"/>
  <c r="AO1525" i="6"/>
  <c r="AN1525" i="6"/>
  <c r="AM1525" i="6"/>
  <c r="AL1525" i="6"/>
  <c r="AK1525" i="6"/>
  <c r="AJ1525" i="6"/>
  <c r="AI1525" i="6"/>
  <c r="AH1525" i="6"/>
  <c r="AG1525" i="6"/>
  <c r="AF1525" i="6"/>
  <c r="AE1525" i="6"/>
  <c r="BN1524" i="6"/>
  <c r="BA1524" i="6"/>
  <c r="AZ1524" i="6"/>
  <c r="AY1524" i="6"/>
  <c r="AX1524" i="6"/>
  <c r="AW1524" i="6"/>
  <c r="AV1524" i="6"/>
  <c r="AU1524" i="6"/>
  <c r="AT1524" i="6"/>
  <c r="AS1524" i="6"/>
  <c r="AR1524" i="6"/>
  <c r="AQ1524" i="6"/>
  <c r="AP1524" i="6"/>
  <c r="AO1524" i="6"/>
  <c r="AN1524" i="6"/>
  <c r="AM1524" i="6"/>
  <c r="AL1524" i="6"/>
  <c r="AK1524" i="6"/>
  <c r="AJ1524" i="6"/>
  <c r="AI1524" i="6"/>
  <c r="AH1524" i="6"/>
  <c r="AG1524" i="6"/>
  <c r="AF1524" i="6"/>
  <c r="AE1524" i="6"/>
  <c r="BN1523" i="6"/>
  <c r="BA1523" i="6"/>
  <c r="AZ1523" i="6"/>
  <c r="AY1523" i="6"/>
  <c r="AX1523" i="6"/>
  <c r="AW1523" i="6"/>
  <c r="AV1523" i="6"/>
  <c r="AU1523" i="6"/>
  <c r="AT1523" i="6"/>
  <c r="AS1523" i="6"/>
  <c r="AR1523" i="6"/>
  <c r="AQ1523" i="6"/>
  <c r="AP1523" i="6"/>
  <c r="AO1523" i="6"/>
  <c r="AN1523" i="6"/>
  <c r="AM1523" i="6"/>
  <c r="AL1523" i="6"/>
  <c r="AK1523" i="6"/>
  <c r="AJ1523" i="6"/>
  <c r="AI1523" i="6"/>
  <c r="AH1523" i="6"/>
  <c r="AG1523" i="6"/>
  <c r="AF1523" i="6"/>
  <c r="AE1523" i="6"/>
  <c r="BN1522" i="6"/>
  <c r="BA1522" i="6"/>
  <c r="AZ1522" i="6"/>
  <c r="AY1522" i="6"/>
  <c r="AX1522" i="6"/>
  <c r="AW1522" i="6"/>
  <c r="AV1522" i="6"/>
  <c r="AU1522" i="6"/>
  <c r="AT1522" i="6"/>
  <c r="AS1522" i="6"/>
  <c r="AR1522" i="6"/>
  <c r="AQ1522" i="6"/>
  <c r="AP1522" i="6"/>
  <c r="AO1522" i="6"/>
  <c r="AN1522" i="6"/>
  <c r="AM1522" i="6"/>
  <c r="AL1522" i="6"/>
  <c r="AK1522" i="6"/>
  <c r="AJ1522" i="6"/>
  <c r="AI1522" i="6"/>
  <c r="AH1522" i="6"/>
  <c r="AG1522" i="6"/>
  <c r="AF1522" i="6"/>
  <c r="AE1522" i="6"/>
  <c r="BN1521" i="6"/>
  <c r="BA1521" i="6"/>
  <c r="AZ1521" i="6"/>
  <c r="AY1521" i="6"/>
  <c r="AX1521" i="6"/>
  <c r="AW1521" i="6"/>
  <c r="AV1521" i="6"/>
  <c r="AU1521" i="6"/>
  <c r="AT1521" i="6"/>
  <c r="AS1521" i="6"/>
  <c r="AR1521" i="6"/>
  <c r="AQ1521" i="6"/>
  <c r="AP1521" i="6"/>
  <c r="AO1521" i="6"/>
  <c r="AN1521" i="6"/>
  <c r="AM1521" i="6"/>
  <c r="AL1521" i="6"/>
  <c r="AK1521" i="6"/>
  <c r="AJ1521" i="6"/>
  <c r="AI1521" i="6"/>
  <c r="AH1521" i="6"/>
  <c r="AG1521" i="6"/>
  <c r="AF1521" i="6"/>
  <c r="AE1521" i="6"/>
  <c r="BN1520" i="6"/>
  <c r="BA1520" i="6"/>
  <c r="AZ1520" i="6"/>
  <c r="AY1520" i="6"/>
  <c r="AX1520" i="6"/>
  <c r="AW1520" i="6"/>
  <c r="AV1520" i="6"/>
  <c r="AU1520" i="6"/>
  <c r="AT1520" i="6"/>
  <c r="AS1520" i="6"/>
  <c r="AR1520" i="6"/>
  <c r="AQ1520" i="6"/>
  <c r="AP1520" i="6"/>
  <c r="AO1520" i="6"/>
  <c r="AN1520" i="6"/>
  <c r="AM1520" i="6"/>
  <c r="AL1520" i="6"/>
  <c r="AK1520" i="6"/>
  <c r="AJ1520" i="6"/>
  <c r="AI1520" i="6"/>
  <c r="AH1520" i="6"/>
  <c r="AG1520" i="6"/>
  <c r="AF1520" i="6"/>
  <c r="AE1520" i="6"/>
  <c r="BN1519" i="6"/>
  <c r="BA1519" i="6"/>
  <c r="AZ1519" i="6"/>
  <c r="AY1519" i="6"/>
  <c r="AX1519" i="6"/>
  <c r="AW1519" i="6"/>
  <c r="AV1519" i="6"/>
  <c r="AU1519" i="6"/>
  <c r="AT1519" i="6"/>
  <c r="AS1519" i="6"/>
  <c r="AR1519" i="6"/>
  <c r="AQ1519" i="6"/>
  <c r="AP1519" i="6"/>
  <c r="AO1519" i="6"/>
  <c r="AN1519" i="6"/>
  <c r="AM1519" i="6"/>
  <c r="AL1519" i="6"/>
  <c r="AK1519" i="6"/>
  <c r="AJ1519" i="6"/>
  <c r="AI1519" i="6"/>
  <c r="AH1519" i="6"/>
  <c r="AG1519" i="6"/>
  <c r="AF1519" i="6"/>
  <c r="AE1519" i="6"/>
  <c r="BN1518" i="6"/>
  <c r="BA1518" i="6"/>
  <c r="AZ1518" i="6"/>
  <c r="AY1518" i="6"/>
  <c r="AX1518" i="6"/>
  <c r="AW1518" i="6"/>
  <c r="AV1518" i="6"/>
  <c r="AU1518" i="6"/>
  <c r="AT1518" i="6"/>
  <c r="AS1518" i="6"/>
  <c r="AR1518" i="6"/>
  <c r="AQ1518" i="6"/>
  <c r="AP1518" i="6"/>
  <c r="AO1518" i="6"/>
  <c r="AN1518" i="6"/>
  <c r="AM1518" i="6"/>
  <c r="AL1518" i="6"/>
  <c r="AK1518" i="6"/>
  <c r="AJ1518" i="6"/>
  <c r="AI1518" i="6"/>
  <c r="AH1518" i="6"/>
  <c r="AG1518" i="6"/>
  <c r="AF1518" i="6"/>
  <c r="AE1518" i="6"/>
  <c r="BN1517" i="6"/>
  <c r="BA1517" i="6"/>
  <c r="AZ1517" i="6"/>
  <c r="AY1517" i="6"/>
  <c r="AX1517" i="6"/>
  <c r="AW1517" i="6"/>
  <c r="AV1517" i="6"/>
  <c r="AU1517" i="6"/>
  <c r="AT1517" i="6"/>
  <c r="AS1517" i="6"/>
  <c r="AR1517" i="6"/>
  <c r="AQ1517" i="6"/>
  <c r="AP1517" i="6"/>
  <c r="AO1517" i="6"/>
  <c r="AN1517" i="6"/>
  <c r="AM1517" i="6"/>
  <c r="AL1517" i="6"/>
  <c r="AK1517" i="6"/>
  <c r="AJ1517" i="6"/>
  <c r="AI1517" i="6"/>
  <c r="AH1517" i="6"/>
  <c r="AG1517" i="6"/>
  <c r="AF1517" i="6"/>
  <c r="AE1517" i="6"/>
  <c r="BN1516" i="6"/>
  <c r="BA1516" i="6"/>
  <c r="AZ1516" i="6"/>
  <c r="AY1516" i="6"/>
  <c r="AX1516" i="6"/>
  <c r="AW1516" i="6"/>
  <c r="AV1516" i="6"/>
  <c r="AU1516" i="6"/>
  <c r="AT1516" i="6"/>
  <c r="AS1516" i="6"/>
  <c r="AR1516" i="6"/>
  <c r="AQ1516" i="6"/>
  <c r="AP1516" i="6"/>
  <c r="AO1516" i="6"/>
  <c r="AN1516" i="6"/>
  <c r="AM1516" i="6"/>
  <c r="AL1516" i="6"/>
  <c r="AK1516" i="6"/>
  <c r="AJ1516" i="6"/>
  <c r="AI1516" i="6"/>
  <c r="AH1516" i="6"/>
  <c r="AG1516" i="6"/>
  <c r="AF1516" i="6"/>
  <c r="AE1516" i="6"/>
  <c r="BN1515" i="6"/>
  <c r="BA1515" i="6"/>
  <c r="AZ1515" i="6"/>
  <c r="AY1515" i="6"/>
  <c r="AX1515" i="6"/>
  <c r="AW1515" i="6"/>
  <c r="AV1515" i="6"/>
  <c r="AU1515" i="6"/>
  <c r="AT1515" i="6"/>
  <c r="AS1515" i="6"/>
  <c r="AR1515" i="6"/>
  <c r="AQ1515" i="6"/>
  <c r="AP1515" i="6"/>
  <c r="AO1515" i="6"/>
  <c r="AN1515" i="6"/>
  <c r="AM1515" i="6"/>
  <c r="AL1515" i="6"/>
  <c r="AK1515" i="6"/>
  <c r="AJ1515" i="6"/>
  <c r="AI1515" i="6"/>
  <c r="AH1515" i="6"/>
  <c r="AG1515" i="6"/>
  <c r="AF1515" i="6"/>
  <c r="AE1515" i="6"/>
  <c r="BN1514" i="6"/>
  <c r="BA1514" i="6"/>
  <c r="AZ1514" i="6"/>
  <c r="AY1514" i="6"/>
  <c r="AX1514" i="6"/>
  <c r="AW1514" i="6"/>
  <c r="AV1514" i="6"/>
  <c r="AU1514" i="6"/>
  <c r="AT1514" i="6"/>
  <c r="AS1514" i="6"/>
  <c r="AR1514" i="6"/>
  <c r="AQ1514" i="6"/>
  <c r="AP1514" i="6"/>
  <c r="AO1514" i="6"/>
  <c r="AN1514" i="6"/>
  <c r="AM1514" i="6"/>
  <c r="AL1514" i="6"/>
  <c r="AK1514" i="6"/>
  <c r="AJ1514" i="6"/>
  <c r="AI1514" i="6"/>
  <c r="AH1514" i="6"/>
  <c r="AG1514" i="6"/>
  <c r="AF1514" i="6"/>
  <c r="AE1514" i="6"/>
  <c r="BN1513" i="6"/>
  <c r="BA1513" i="6"/>
  <c r="AZ1513" i="6"/>
  <c r="AY1513" i="6"/>
  <c r="AX1513" i="6"/>
  <c r="AW1513" i="6"/>
  <c r="AV1513" i="6"/>
  <c r="AU1513" i="6"/>
  <c r="AT1513" i="6"/>
  <c r="AS1513" i="6"/>
  <c r="AR1513" i="6"/>
  <c r="AQ1513" i="6"/>
  <c r="AP1513" i="6"/>
  <c r="AO1513" i="6"/>
  <c r="AN1513" i="6"/>
  <c r="AM1513" i="6"/>
  <c r="AL1513" i="6"/>
  <c r="AK1513" i="6"/>
  <c r="AJ1513" i="6"/>
  <c r="AI1513" i="6"/>
  <c r="AH1513" i="6"/>
  <c r="AG1513" i="6"/>
  <c r="AF1513" i="6"/>
  <c r="AE1513" i="6"/>
  <c r="BN1512" i="6"/>
  <c r="BA1512" i="6"/>
  <c r="AZ1512" i="6"/>
  <c r="AY1512" i="6"/>
  <c r="AX1512" i="6"/>
  <c r="AW1512" i="6"/>
  <c r="AV1512" i="6"/>
  <c r="AU1512" i="6"/>
  <c r="AT1512" i="6"/>
  <c r="AS1512" i="6"/>
  <c r="AR1512" i="6"/>
  <c r="AQ1512" i="6"/>
  <c r="AP1512" i="6"/>
  <c r="AO1512" i="6"/>
  <c r="AN1512" i="6"/>
  <c r="AM1512" i="6"/>
  <c r="AL1512" i="6"/>
  <c r="AK1512" i="6"/>
  <c r="AJ1512" i="6"/>
  <c r="AI1512" i="6"/>
  <c r="AH1512" i="6"/>
  <c r="AG1512" i="6"/>
  <c r="AF1512" i="6"/>
  <c r="AE1512" i="6"/>
  <c r="BN1511" i="6"/>
  <c r="BA1511" i="6"/>
  <c r="AZ1511" i="6"/>
  <c r="AY1511" i="6"/>
  <c r="AX1511" i="6"/>
  <c r="AW1511" i="6"/>
  <c r="AV1511" i="6"/>
  <c r="AU1511" i="6"/>
  <c r="AT1511" i="6"/>
  <c r="AS1511" i="6"/>
  <c r="AR1511" i="6"/>
  <c r="AQ1511" i="6"/>
  <c r="AP1511" i="6"/>
  <c r="AO1511" i="6"/>
  <c r="AN1511" i="6"/>
  <c r="AM1511" i="6"/>
  <c r="AL1511" i="6"/>
  <c r="AK1511" i="6"/>
  <c r="AJ1511" i="6"/>
  <c r="AI1511" i="6"/>
  <c r="AH1511" i="6"/>
  <c r="AG1511" i="6"/>
  <c r="AF1511" i="6"/>
  <c r="AE1511" i="6"/>
  <c r="BN1510" i="6"/>
  <c r="BA1510" i="6"/>
  <c r="AZ1510" i="6"/>
  <c r="AY1510" i="6"/>
  <c r="AX1510" i="6"/>
  <c r="AW1510" i="6"/>
  <c r="AV1510" i="6"/>
  <c r="AU1510" i="6"/>
  <c r="AT1510" i="6"/>
  <c r="AS1510" i="6"/>
  <c r="AR1510" i="6"/>
  <c r="AQ1510" i="6"/>
  <c r="AP1510" i="6"/>
  <c r="AO1510" i="6"/>
  <c r="AN1510" i="6"/>
  <c r="AM1510" i="6"/>
  <c r="AL1510" i="6"/>
  <c r="AK1510" i="6"/>
  <c r="AJ1510" i="6"/>
  <c r="AI1510" i="6"/>
  <c r="AH1510" i="6"/>
  <c r="AG1510" i="6"/>
  <c r="AF1510" i="6"/>
  <c r="AE1510" i="6"/>
  <c r="BN1509" i="6"/>
  <c r="BA1509" i="6"/>
  <c r="AZ1509" i="6"/>
  <c r="AY1509" i="6"/>
  <c r="AX1509" i="6"/>
  <c r="AW1509" i="6"/>
  <c r="AV1509" i="6"/>
  <c r="AU1509" i="6"/>
  <c r="AT1509" i="6"/>
  <c r="AS1509" i="6"/>
  <c r="AR1509" i="6"/>
  <c r="AQ1509" i="6"/>
  <c r="AP1509" i="6"/>
  <c r="AO1509" i="6"/>
  <c r="AN1509" i="6"/>
  <c r="AM1509" i="6"/>
  <c r="AL1509" i="6"/>
  <c r="AK1509" i="6"/>
  <c r="AJ1509" i="6"/>
  <c r="AI1509" i="6"/>
  <c r="AH1509" i="6"/>
  <c r="AG1509" i="6"/>
  <c r="AF1509" i="6"/>
  <c r="AE1509" i="6"/>
  <c r="BN1508" i="6"/>
  <c r="BA1508" i="6"/>
  <c r="AZ1508" i="6"/>
  <c r="AY1508" i="6"/>
  <c r="AX1508" i="6"/>
  <c r="AW1508" i="6"/>
  <c r="AV1508" i="6"/>
  <c r="AU1508" i="6"/>
  <c r="AT1508" i="6"/>
  <c r="AS1508" i="6"/>
  <c r="AR1508" i="6"/>
  <c r="AQ1508" i="6"/>
  <c r="AP1508" i="6"/>
  <c r="AO1508" i="6"/>
  <c r="AN1508" i="6"/>
  <c r="AM1508" i="6"/>
  <c r="AL1508" i="6"/>
  <c r="AK1508" i="6"/>
  <c r="AJ1508" i="6"/>
  <c r="AI1508" i="6"/>
  <c r="AH1508" i="6"/>
  <c r="AG1508" i="6"/>
  <c r="AF1508" i="6"/>
  <c r="AE1508" i="6"/>
  <c r="BN1507" i="6"/>
  <c r="BA1507" i="6"/>
  <c r="AZ1507" i="6"/>
  <c r="AY1507" i="6"/>
  <c r="AX1507" i="6"/>
  <c r="AW1507" i="6"/>
  <c r="AV1507" i="6"/>
  <c r="AU1507" i="6"/>
  <c r="AT1507" i="6"/>
  <c r="AS1507" i="6"/>
  <c r="AR1507" i="6"/>
  <c r="AQ1507" i="6"/>
  <c r="AP1507" i="6"/>
  <c r="AO1507" i="6"/>
  <c r="AN1507" i="6"/>
  <c r="AM1507" i="6"/>
  <c r="AL1507" i="6"/>
  <c r="AK1507" i="6"/>
  <c r="AJ1507" i="6"/>
  <c r="AI1507" i="6"/>
  <c r="AH1507" i="6"/>
  <c r="AG1507" i="6"/>
  <c r="AF1507" i="6"/>
  <c r="AE1507" i="6"/>
  <c r="BN1506" i="6"/>
  <c r="BA1506" i="6"/>
  <c r="AZ1506" i="6"/>
  <c r="AY1506" i="6"/>
  <c r="AX1506" i="6"/>
  <c r="AW1506" i="6"/>
  <c r="AV1506" i="6"/>
  <c r="AU1506" i="6"/>
  <c r="AT1506" i="6"/>
  <c r="AS1506" i="6"/>
  <c r="AR1506" i="6"/>
  <c r="AQ1506" i="6"/>
  <c r="AP1506" i="6"/>
  <c r="AO1506" i="6"/>
  <c r="AN1506" i="6"/>
  <c r="AM1506" i="6"/>
  <c r="AL1506" i="6"/>
  <c r="AK1506" i="6"/>
  <c r="AJ1506" i="6"/>
  <c r="AI1506" i="6"/>
  <c r="AH1506" i="6"/>
  <c r="AG1506" i="6"/>
  <c r="AF1506" i="6"/>
  <c r="AE1506" i="6"/>
  <c r="BN1505" i="6"/>
  <c r="BA1505" i="6"/>
  <c r="AZ1505" i="6"/>
  <c r="AY1505" i="6"/>
  <c r="AX1505" i="6"/>
  <c r="AW1505" i="6"/>
  <c r="AV1505" i="6"/>
  <c r="AU1505" i="6"/>
  <c r="AT1505" i="6"/>
  <c r="AS1505" i="6"/>
  <c r="AR1505" i="6"/>
  <c r="AQ1505" i="6"/>
  <c r="AP1505" i="6"/>
  <c r="AO1505" i="6"/>
  <c r="AN1505" i="6"/>
  <c r="AM1505" i="6"/>
  <c r="AL1505" i="6"/>
  <c r="AK1505" i="6"/>
  <c r="AJ1505" i="6"/>
  <c r="AI1505" i="6"/>
  <c r="AH1505" i="6"/>
  <c r="AG1505" i="6"/>
  <c r="AF1505" i="6"/>
  <c r="AE1505" i="6"/>
  <c r="BN1504" i="6"/>
  <c r="BA1504" i="6"/>
  <c r="AZ1504" i="6"/>
  <c r="AY1504" i="6"/>
  <c r="AX1504" i="6"/>
  <c r="AW1504" i="6"/>
  <c r="AV1504" i="6"/>
  <c r="AU1504" i="6"/>
  <c r="AT1504" i="6"/>
  <c r="AS1504" i="6"/>
  <c r="AR1504" i="6"/>
  <c r="AQ1504" i="6"/>
  <c r="AP1504" i="6"/>
  <c r="AO1504" i="6"/>
  <c r="AN1504" i="6"/>
  <c r="AM1504" i="6"/>
  <c r="AL1504" i="6"/>
  <c r="AK1504" i="6"/>
  <c r="AJ1504" i="6"/>
  <c r="AI1504" i="6"/>
  <c r="AH1504" i="6"/>
  <c r="AG1504" i="6"/>
  <c r="AF1504" i="6"/>
  <c r="AE1504" i="6"/>
  <c r="BN1503" i="6"/>
  <c r="BA1503" i="6"/>
  <c r="AZ1503" i="6"/>
  <c r="AY1503" i="6"/>
  <c r="AX1503" i="6"/>
  <c r="AW1503" i="6"/>
  <c r="AV1503" i="6"/>
  <c r="AU1503" i="6"/>
  <c r="AT1503" i="6"/>
  <c r="AS1503" i="6"/>
  <c r="AR1503" i="6"/>
  <c r="AQ1503" i="6"/>
  <c r="AP1503" i="6"/>
  <c r="AO1503" i="6"/>
  <c r="AN1503" i="6"/>
  <c r="AM1503" i="6"/>
  <c r="AL1503" i="6"/>
  <c r="AK1503" i="6"/>
  <c r="AJ1503" i="6"/>
  <c r="AI1503" i="6"/>
  <c r="AH1503" i="6"/>
  <c r="AG1503" i="6"/>
  <c r="AF1503" i="6"/>
  <c r="AE1503" i="6"/>
  <c r="BN1502" i="6"/>
  <c r="BA1502" i="6"/>
  <c r="AZ1502" i="6"/>
  <c r="AY1502" i="6"/>
  <c r="AX1502" i="6"/>
  <c r="AW1502" i="6"/>
  <c r="AV1502" i="6"/>
  <c r="AU1502" i="6"/>
  <c r="AT1502" i="6"/>
  <c r="AS1502" i="6"/>
  <c r="AR1502" i="6"/>
  <c r="AQ1502" i="6"/>
  <c r="AP1502" i="6"/>
  <c r="AO1502" i="6"/>
  <c r="AN1502" i="6"/>
  <c r="AM1502" i="6"/>
  <c r="AL1502" i="6"/>
  <c r="AK1502" i="6"/>
  <c r="AJ1502" i="6"/>
  <c r="AI1502" i="6"/>
  <c r="AH1502" i="6"/>
  <c r="AG1502" i="6"/>
  <c r="AF1502" i="6"/>
  <c r="AE1502" i="6"/>
  <c r="BN1501" i="6"/>
  <c r="BA1501" i="6"/>
  <c r="AZ1501" i="6"/>
  <c r="AY1501" i="6"/>
  <c r="AX1501" i="6"/>
  <c r="AW1501" i="6"/>
  <c r="AV1501" i="6"/>
  <c r="AU1501" i="6"/>
  <c r="AT1501" i="6"/>
  <c r="AS1501" i="6"/>
  <c r="AR1501" i="6"/>
  <c r="AQ1501" i="6"/>
  <c r="AP1501" i="6"/>
  <c r="AO1501" i="6"/>
  <c r="AN1501" i="6"/>
  <c r="AM1501" i="6"/>
  <c r="AL1501" i="6"/>
  <c r="AK1501" i="6"/>
  <c r="AJ1501" i="6"/>
  <c r="AI1501" i="6"/>
  <c r="AH1501" i="6"/>
  <c r="AG1501" i="6"/>
  <c r="AF1501" i="6"/>
  <c r="AE1501" i="6"/>
  <c r="BN1500" i="6"/>
  <c r="BA1500" i="6"/>
  <c r="AZ1500" i="6"/>
  <c r="AY1500" i="6"/>
  <c r="AX1500" i="6"/>
  <c r="AW1500" i="6"/>
  <c r="AV1500" i="6"/>
  <c r="AU1500" i="6"/>
  <c r="AT1500" i="6"/>
  <c r="AS1500" i="6"/>
  <c r="AR1500" i="6"/>
  <c r="AQ1500" i="6"/>
  <c r="AP1500" i="6"/>
  <c r="AO1500" i="6"/>
  <c r="AN1500" i="6"/>
  <c r="AM1500" i="6"/>
  <c r="AL1500" i="6"/>
  <c r="AK1500" i="6"/>
  <c r="AJ1500" i="6"/>
  <c r="AI1500" i="6"/>
  <c r="AH1500" i="6"/>
  <c r="AG1500" i="6"/>
  <c r="AF1500" i="6"/>
  <c r="AE1500" i="6"/>
  <c r="BN1499" i="6"/>
  <c r="BA1499" i="6"/>
  <c r="AZ1499" i="6"/>
  <c r="AY1499" i="6"/>
  <c r="AX1499" i="6"/>
  <c r="AW1499" i="6"/>
  <c r="AV1499" i="6"/>
  <c r="AU1499" i="6"/>
  <c r="AT1499" i="6"/>
  <c r="AS1499" i="6"/>
  <c r="AR1499" i="6"/>
  <c r="AQ1499" i="6"/>
  <c r="AP1499" i="6"/>
  <c r="AO1499" i="6"/>
  <c r="AN1499" i="6"/>
  <c r="AM1499" i="6"/>
  <c r="AL1499" i="6"/>
  <c r="AK1499" i="6"/>
  <c r="AJ1499" i="6"/>
  <c r="AI1499" i="6"/>
  <c r="AH1499" i="6"/>
  <c r="AG1499" i="6"/>
  <c r="AF1499" i="6"/>
  <c r="AE1499" i="6"/>
  <c r="BN1498" i="6"/>
  <c r="BA1498" i="6"/>
  <c r="AZ1498" i="6"/>
  <c r="AY1498" i="6"/>
  <c r="AX1498" i="6"/>
  <c r="AW1498" i="6"/>
  <c r="AV1498" i="6"/>
  <c r="AU1498" i="6"/>
  <c r="AT1498" i="6"/>
  <c r="AS1498" i="6"/>
  <c r="AR1498" i="6"/>
  <c r="AQ1498" i="6"/>
  <c r="AP1498" i="6"/>
  <c r="AO1498" i="6"/>
  <c r="AN1498" i="6"/>
  <c r="AM1498" i="6"/>
  <c r="AL1498" i="6"/>
  <c r="AK1498" i="6"/>
  <c r="AJ1498" i="6"/>
  <c r="AI1498" i="6"/>
  <c r="AH1498" i="6"/>
  <c r="AG1498" i="6"/>
  <c r="AF1498" i="6"/>
  <c r="AE1498" i="6"/>
  <c r="BN1497" i="6"/>
  <c r="BA1497" i="6"/>
  <c r="AZ1497" i="6"/>
  <c r="AY1497" i="6"/>
  <c r="AX1497" i="6"/>
  <c r="AW1497" i="6"/>
  <c r="AV1497" i="6"/>
  <c r="AU1497" i="6"/>
  <c r="AT1497" i="6"/>
  <c r="AS1497" i="6"/>
  <c r="AR1497" i="6"/>
  <c r="AQ1497" i="6"/>
  <c r="AP1497" i="6"/>
  <c r="AO1497" i="6"/>
  <c r="AN1497" i="6"/>
  <c r="AM1497" i="6"/>
  <c r="AL1497" i="6"/>
  <c r="AK1497" i="6"/>
  <c r="AJ1497" i="6"/>
  <c r="AI1497" i="6"/>
  <c r="AH1497" i="6"/>
  <c r="AG1497" i="6"/>
  <c r="AF1497" i="6"/>
  <c r="AE1497" i="6"/>
  <c r="BN1496" i="6"/>
  <c r="BA1496" i="6"/>
  <c r="AZ1496" i="6"/>
  <c r="AY1496" i="6"/>
  <c r="AX1496" i="6"/>
  <c r="AW1496" i="6"/>
  <c r="AV1496" i="6"/>
  <c r="AU1496" i="6"/>
  <c r="AT1496" i="6"/>
  <c r="AS1496" i="6"/>
  <c r="AR1496" i="6"/>
  <c r="AQ1496" i="6"/>
  <c r="AP1496" i="6"/>
  <c r="AO1496" i="6"/>
  <c r="AN1496" i="6"/>
  <c r="AM1496" i="6"/>
  <c r="AL1496" i="6"/>
  <c r="AK1496" i="6"/>
  <c r="AJ1496" i="6"/>
  <c r="AI1496" i="6"/>
  <c r="AH1496" i="6"/>
  <c r="AG1496" i="6"/>
  <c r="AF1496" i="6"/>
  <c r="AE1496" i="6"/>
  <c r="BN1495" i="6"/>
  <c r="BA1495" i="6"/>
  <c r="AZ1495" i="6"/>
  <c r="AY1495" i="6"/>
  <c r="AX1495" i="6"/>
  <c r="AW1495" i="6"/>
  <c r="AV1495" i="6"/>
  <c r="AU1495" i="6"/>
  <c r="AT1495" i="6"/>
  <c r="AS1495" i="6"/>
  <c r="AR1495" i="6"/>
  <c r="AQ1495" i="6"/>
  <c r="AP1495" i="6"/>
  <c r="AO1495" i="6"/>
  <c r="AN1495" i="6"/>
  <c r="AM1495" i="6"/>
  <c r="AL1495" i="6"/>
  <c r="AK1495" i="6"/>
  <c r="AJ1495" i="6"/>
  <c r="AI1495" i="6"/>
  <c r="AH1495" i="6"/>
  <c r="AG1495" i="6"/>
  <c r="AF1495" i="6"/>
  <c r="AE1495" i="6"/>
  <c r="BN1494" i="6"/>
  <c r="BA1494" i="6"/>
  <c r="AZ1494" i="6"/>
  <c r="AY1494" i="6"/>
  <c r="AX1494" i="6"/>
  <c r="AW1494" i="6"/>
  <c r="AV1494" i="6"/>
  <c r="AU1494" i="6"/>
  <c r="AT1494" i="6"/>
  <c r="AS1494" i="6"/>
  <c r="AR1494" i="6"/>
  <c r="AQ1494" i="6"/>
  <c r="AP1494" i="6"/>
  <c r="AO1494" i="6"/>
  <c r="AN1494" i="6"/>
  <c r="AM1494" i="6"/>
  <c r="AL1494" i="6"/>
  <c r="AK1494" i="6"/>
  <c r="AJ1494" i="6"/>
  <c r="AI1494" i="6"/>
  <c r="AH1494" i="6"/>
  <c r="AG1494" i="6"/>
  <c r="AF1494" i="6"/>
  <c r="AE1494" i="6"/>
  <c r="BN1493" i="6"/>
  <c r="BA1493" i="6"/>
  <c r="AZ1493" i="6"/>
  <c r="AY1493" i="6"/>
  <c r="AX1493" i="6"/>
  <c r="AW1493" i="6"/>
  <c r="AV1493" i="6"/>
  <c r="AU1493" i="6"/>
  <c r="AT1493" i="6"/>
  <c r="AS1493" i="6"/>
  <c r="AR1493" i="6"/>
  <c r="AQ1493" i="6"/>
  <c r="AP1493" i="6"/>
  <c r="AO1493" i="6"/>
  <c r="AN1493" i="6"/>
  <c r="AM1493" i="6"/>
  <c r="AL1493" i="6"/>
  <c r="AK1493" i="6"/>
  <c r="AJ1493" i="6"/>
  <c r="AI1493" i="6"/>
  <c r="AH1493" i="6"/>
  <c r="AG1493" i="6"/>
  <c r="AF1493" i="6"/>
  <c r="AE1493" i="6"/>
  <c r="BN1492" i="6"/>
  <c r="BA1492" i="6"/>
  <c r="AZ1492" i="6"/>
  <c r="AY1492" i="6"/>
  <c r="AX1492" i="6"/>
  <c r="AW1492" i="6"/>
  <c r="AV1492" i="6"/>
  <c r="AU1492" i="6"/>
  <c r="AT1492" i="6"/>
  <c r="AS1492" i="6"/>
  <c r="AR1492" i="6"/>
  <c r="AQ1492" i="6"/>
  <c r="AP1492" i="6"/>
  <c r="AO1492" i="6"/>
  <c r="AN1492" i="6"/>
  <c r="AM1492" i="6"/>
  <c r="AL1492" i="6"/>
  <c r="AK1492" i="6"/>
  <c r="AJ1492" i="6"/>
  <c r="AI1492" i="6"/>
  <c r="AH1492" i="6"/>
  <c r="AG1492" i="6"/>
  <c r="AF1492" i="6"/>
  <c r="AE1492" i="6"/>
  <c r="BN1491" i="6"/>
  <c r="BA1491" i="6"/>
  <c r="AZ1491" i="6"/>
  <c r="AY1491" i="6"/>
  <c r="AX1491" i="6"/>
  <c r="AW1491" i="6"/>
  <c r="AV1491" i="6"/>
  <c r="AU1491" i="6"/>
  <c r="AT1491" i="6"/>
  <c r="AS1491" i="6"/>
  <c r="AR1491" i="6"/>
  <c r="AQ1491" i="6"/>
  <c r="AP1491" i="6"/>
  <c r="AO1491" i="6"/>
  <c r="AN1491" i="6"/>
  <c r="AM1491" i="6"/>
  <c r="AL1491" i="6"/>
  <c r="AK1491" i="6"/>
  <c r="AJ1491" i="6"/>
  <c r="AI1491" i="6"/>
  <c r="AH1491" i="6"/>
  <c r="AG1491" i="6"/>
  <c r="AF1491" i="6"/>
  <c r="AE1491" i="6"/>
  <c r="BN1490" i="6"/>
  <c r="BA1490" i="6"/>
  <c r="AZ1490" i="6"/>
  <c r="AY1490" i="6"/>
  <c r="AX1490" i="6"/>
  <c r="AW1490" i="6"/>
  <c r="AV1490" i="6"/>
  <c r="AU1490" i="6"/>
  <c r="AT1490" i="6"/>
  <c r="AS1490" i="6"/>
  <c r="AR1490" i="6"/>
  <c r="AQ1490" i="6"/>
  <c r="AP1490" i="6"/>
  <c r="AO1490" i="6"/>
  <c r="AN1490" i="6"/>
  <c r="AM1490" i="6"/>
  <c r="AL1490" i="6"/>
  <c r="AK1490" i="6"/>
  <c r="AJ1490" i="6"/>
  <c r="AI1490" i="6"/>
  <c r="AH1490" i="6"/>
  <c r="AG1490" i="6"/>
  <c r="AF1490" i="6"/>
  <c r="AE1490" i="6"/>
  <c r="BN1489" i="6"/>
  <c r="BA1489" i="6"/>
  <c r="AZ1489" i="6"/>
  <c r="AY1489" i="6"/>
  <c r="AX1489" i="6"/>
  <c r="AW1489" i="6"/>
  <c r="AV1489" i="6"/>
  <c r="AU1489" i="6"/>
  <c r="AT1489" i="6"/>
  <c r="AS1489" i="6"/>
  <c r="AR1489" i="6"/>
  <c r="AQ1489" i="6"/>
  <c r="AP1489" i="6"/>
  <c r="AO1489" i="6"/>
  <c r="AN1489" i="6"/>
  <c r="AM1489" i="6"/>
  <c r="AL1489" i="6"/>
  <c r="AK1489" i="6"/>
  <c r="AJ1489" i="6"/>
  <c r="AI1489" i="6"/>
  <c r="AH1489" i="6"/>
  <c r="AG1489" i="6"/>
  <c r="AF1489" i="6"/>
  <c r="AE1489" i="6"/>
  <c r="BN1488" i="6"/>
  <c r="BA1488" i="6"/>
  <c r="AZ1488" i="6"/>
  <c r="AY1488" i="6"/>
  <c r="AX1488" i="6"/>
  <c r="AW1488" i="6"/>
  <c r="AV1488" i="6"/>
  <c r="AU1488" i="6"/>
  <c r="AT1488" i="6"/>
  <c r="AS1488" i="6"/>
  <c r="AR1488" i="6"/>
  <c r="AQ1488" i="6"/>
  <c r="AP1488" i="6"/>
  <c r="AO1488" i="6"/>
  <c r="AN1488" i="6"/>
  <c r="AM1488" i="6"/>
  <c r="AL1488" i="6"/>
  <c r="AK1488" i="6"/>
  <c r="AJ1488" i="6"/>
  <c r="AI1488" i="6"/>
  <c r="AH1488" i="6"/>
  <c r="AG1488" i="6"/>
  <c r="AF1488" i="6"/>
  <c r="AE1488" i="6"/>
  <c r="BN1487" i="6"/>
  <c r="BA1487" i="6"/>
  <c r="AZ1487" i="6"/>
  <c r="AY1487" i="6"/>
  <c r="AX1487" i="6"/>
  <c r="AW1487" i="6"/>
  <c r="AV1487" i="6"/>
  <c r="AU1487" i="6"/>
  <c r="AT1487" i="6"/>
  <c r="AS1487" i="6"/>
  <c r="AR1487" i="6"/>
  <c r="AQ1487" i="6"/>
  <c r="AP1487" i="6"/>
  <c r="AO1487" i="6"/>
  <c r="AN1487" i="6"/>
  <c r="AM1487" i="6"/>
  <c r="AL1487" i="6"/>
  <c r="AK1487" i="6"/>
  <c r="AJ1487" i="6"/>
  <c r="AI1487" i="6"/>
  <c r="AH1487" i="6"/>
  <c r="AG1487" i="6"/>
  <c r="AF1487" i="6"/>
  <c r="AE1487" i="6"/>
  <c r="BN1486" i="6"/>
  <c r="BA1486" i="6"/>
  <c r="AZ1486" i="6"/>
  <c r="AY1486" i="6"/>
  <c r="AX1486" i="6"/>
  <c r="AW1486" i="6"/>
  <c r="AV1486" i="6"/>
  <c r="AU1486" i="6"/>
  <c r="AT1486" i="6"/>
  <c r="AS1486" i="6"/>
  <c r="AR1486" i="6"/>
  <c r="AQ1486" i="6"/>
  <c r="AP1486" i="6"/>
  <c r="AO1486" i="6"/>
  <c r="AN1486" i="6"/>
  <c r="AM1486" i="6"/>
  <c r="AL1486" i="6"/>
  <c r="AK1486" i="6"/>
  <c r="AJ1486" i="6"/>
  <c r="AI1486" i="6"/>
  <c r="AH1486" i="6"/>
  <c r="AG1486" i="6"/>
  <c r="AF1486" i="6"/>
  <c r="AE1486" i="6"/>
  <c r="BN1485" i="6"/>
  <c r="BA1485" i="6"/>
  <c r="AZ1485" i="6"/>
  <c r="AY1485" i="6"/>
  <c r="AX1485" i="6"/>
  <c r="AW1485" i="6"/>
  <c r="AV1485" i="6"/>
  <c r="AU1485" i="6"/>
  <c r="AT1485" i="6"/>
  <c r="AS1485" i="6"/>
  <c r="AR1485" i="6"/>
  <c r="AQ1485" i="6"/>
  <c r="AP1485" i="6"/>
  <c r="AO1485" i="6"/>
  <c r="AN1485" i="6"/>
  <c r="AM1485" i="6"/>
  <c r="AL1485" i="6"/>
  <c r="AK1485" i="6"/>
  <c r="AJ1485" i="6"/>
  <c r="AI1485" i="6"/>
  <c r="AH1485" i="6"/>
  <c r="AG1485" i="6"/>
  <c r="AF1485" i="6"/>
  <c r="AE1485" i="6"/>
  <c r="BN1484" i="6"/>
  <c r="BA1484" i="6"/>
  <c r="AZ1484" i="6"/>
  <c r="AY1484" i="6"/>
  <c r="AX1484" i="6"/>
  <c r="AW1484" i="6"/>
  <c r="AV1484" i="6"/>
  <c r="AU1484" i="6"/>
  <c r="AT1484" i="6"/>
  <c r="AS1484" i="6"/>
  <c r="AR1484" i="6"/>
  <c r="AQ1484" i="6"/>
  <c r="AP1484" i="6"/>
  <c r="AO1484" i="6"/>
  <c r="AN1484" i="6"/>
  <c r="AM1484" i="6"/>
  <c r="AL1484" i="6"/>
  <c r="AK1484" i="6"/>
  <c r="AJ1484" i="6"/>
  <c r="AI1484" i="6"/>
  <c r="AH1484" i="6"/>
  <c r="AG1484" i="6"/>
  <c r="AF1484" i="6"/>
  <c r="AE1484" i="6"/>
  <c r="BN1483" i="6"/>
  <c r="BA1483" i="6"/>
  <c r="AZ1483" i="6"/>
  <c r="AY1483" i="6"/>
  <c r="AX1483" i="6"/>
  <c r="AW1483" i="6"/>
  <c r="AV1483" i="6"/>
  <c r="AU1483" i="6"/>
  <c r="AT1483" i="6"/>
  <c r="AS1483" i="6"/>
  <c r="AR1483" i="6"/>
  <c r="AQ1483" i="6"/>
  <c r="AP1483" i="6"/>
  <c r="AO1483" i="6"/>
  <c r="AN1483" i="6"/>
  <c r="AM1483" i="6"/>
  <c r="AL1483" i="6"/>
  <c r="AK1483" i="6"/>
  <c r="AJ1483" i="6"/>
  <c r="AI1483" i="6"/>
  <c r="AH1483" i="6"/>
  <c r="AG1483" i="6"/>
  <c r="AF1483" i="6"/>
  <c r="AE1483" i="6"/>
  <c r="BN1482" i="6"/>
  <c r="BA1482" i="6"/>
  <c r="AZ1482" i="6"/>
  <c r="AY1482" i="6"/>
  <c r="AX1482" i="6"/>
  <c r="AW1482" i="6"/>
  <c r="AV1482" i="6"/>
  <c r="AU1482" i="6"/>
  <c r="AT1482" i="6"/>
  <c r="AS1482" i="6"/>
  <c r="AR1482" i="6"/>
  <c r="AQ1482" i="6"/>
  <c r="AP1482" i="6"/>
  <c r="AO1482" i="6"/>
  <c r="AN1482" i="6"/>
  <c r="AM1482" i="6"/>
  <c r="AL1482" i="6"/>
  <c r="AK1482" i="6"/>
  <c r="AJ1482" i="6"/>
  <c r="AI1482" i="6"/>
  <c r="AH1482" i="6"/>
  <c r="AG1482" i="6"/>
  <c r="AF1482" i="6"/>
  <c r="AE1482" i="6"/>
  <c r="BN1481" i="6"/>
  <c r="BA1481" i="6"/>
  <c r="AZ1481" i="6"/>
  <c r="AY1481" i="6"/>
  <c r="AX1481" i="6"/>
  <c r="AW1481" i="6"/>
  <c r="AV1481" i="6"/>
  <c r="AU1481" i="6"/>
  <c r="AT1481" i="6"/>
  <c r="AS1481" i="6"/>
  <c r="AR1481" i="6"/>
  <c r="AQ1481" i="6"/>
  <c r="AP1481" i="6"/>
  <c r="AO1481" i="6"/>
  <c r="AN1481" i="6"/>
  <c r="AM1481" i="6"/>
  <c r="AL1481" i="6"/>
  <c r="AK1481" i="6"/>
  <c r="AJ1481" i="6"/>
  <c r="AI1481" i="6"/>
  <c r="AH1481" i="6"/>
  <c r="AG1481" i="6"/>
  <c r="AF1481" i="6"/>
  <c r="AE1481" i="6"/>
  <c r="BN1480" i="6"/>
  <c r="BA1480" i="6"/>
  <c r="AZ1480" i="6"/>
  <c r="AY1480" i="6"/>
  <c r="AX1480" i="6"/>
  <c r="AW1480" i="6"/>
  <c r="AV1480" i="6"/>
  <c r="AU1480" i="6"/>
  <c r="AT1480" i="6"/>
  <c r="AS1480" i="6"/>
  <c r="AR1480" i="6"/>
  <c r="AQ1480" i="6"/>
  <c r="AP1480" i="6"/>
  <c r="AO1480" i="6"/>
  <c r="AN1480" i="6"/>
  <c r="AM1480" i="6"/>
  <c r="AL1480" i="6"/>
  <c r="AK1480" i="6"/>
  <c r="AJ1480" i="6"/>
  <c r="AI1480" i="6"/>
  <c r="AH1480" i="6"/>
  <c r="AG1480" i="6"/>
  <c r="AF1480" i="6"/>
  <c r="AE1480" i="6"/>
  <c r="BN1479" i="6"/>
  <c r="BA1479" i="6"/>
  <c r="AZ1479" i="6"/>
  <c r="AY1479" i="6"/>
  <c r="AX1479" i="6"/>
  <c r="AW1479" i="6"/>
  <c r="AV1479" i="6"/>
  <c r="AU1479" i="6"/>
  <c r="AT1479" i="6"/>
  <c r="AS1479" i="6"/>
  <c r="AR1479" i="6"/>
  <c r="AQ1479" i="6"/>
  <c r="AP1479" i="6"/>
  <c r="AO1479" i="6"/>
  <c r="AN1479" i="6"/>
  <c r="AM1479" i="6"/>
  <c r="AL1479" i="6"/>
  <c r="AK1479" i="6"/>
  <c r="AJ1479" i="6"/>
  <c r="AI1479" i="6"/>
  <c r="AH1479" i="6"/>
  <c r="AG1479" i="6"/>
  <c r="AF1479" i="6"/>
  <c r="AE1479" i="6"/>
  <c r="BN1478" i="6"/>
  <c r="BA1478" i="6"/>
  <c r="AZ1478" i="6"/>
  <c r="AY1478" i="6"/>
  <c r="AX1478" i="6"/>
  <c r="AW1478" i="6"/>
  <c r="AV1478" i="6"/>
  <c r="AU1478" i="6"/>
  <c r="AT1478" i="6"/>
  <c r="AS1478" i="6"/>
  <c r="AR1478" i="6"/>
  <c r="AQ1478" i="6"/>
  <c r="AP1478" i="6"/>
  <c r="AO1478" i="6"/>
  <c r="AN1478" i="6"/>
  <c r="AM1478" i="6"/>
  <c r="AL1478" i="6"/>
  <c r="AK1478" i="6"/>
  <c r="AJ1478" i="6"/>
  <c r="AI1478" i="6"/>
  <c r="AH1478" i="6"/>
  <c r="AG1478" i="6"/>
  <c r="AF1478" i="6"/>
  <c r="AE1478" i="6"/>
  <c r="BN1477" i="6"/>
  <c r="BA1477" i="6"/>
  <c r="AZ1477" i="6"/>
  <c r="AY1477" i="6"/>
  <c r="AX1477" i="6"/>
  <c r="AW1477" i="6"/>
  <c r="AV1477" i="6"/>
  <c r="AU1477" i="6"/>
  <c r="AT1477" i="6"/>
  <c r="AS1477" i="6"/>
  <c r="AR1477" i="6"/>
  <c r="AQ1477" i="6"/>
  <c r="AP1477" i="6"/>
  <c r="AO1477" i="6"/>
  <c r="AN1477" i="6"/>
  <c r="AM1477" i="6"/>
  <c r="AL1477" i="6"/>
  <c r="AK1477" i="6"/>
  <c r="AJ1477" i="6"/>
  <c r="AI1477" i="6"/>
  <c r="AH1477" i="6"/>
  <c r="AG1477" i="6"/>
  <c r="AF1477" i="6"/>
  <c r="AE1477" i="6"/>
  <c r="BN1476" i="6"/>
  <c r="BA1476" i="6"/>
  <c r="AZ1476" i="6"/>
  <c r="AY1476" i="6"/>
  <c r="AX1476" i="6"/>
  <c r="AW1476" i="6"/>
  <c r="AV1476" i="6"/>
  <c r="AU1476" i="6"/>
  <c r="AT1476" i="6"/>
  <c r="AS1476" i="6"/>
  <c r="AR1476" i="6"/>
  <c r="AQ1476" i="6"/>
  <c r="AP1476" i="6"/>
  <c r="AO1476" i="6"/>
  <c r="AN1476" i="6"/>
  <c r="AM1476" i="6"/>
  <c r="AL1476" i="6"/>
  <c r="AK1476" i="6"/>
  <c r="AJ1476" i="6"/>
  <c r="AI1476" i="6"/>
  <c r="AH1476" i="6"/>
  <c r="AG1476" i="6"/>
  <c r="AF1476" i="6"/>
  <c r="AE1476" i="6"/>
  <c r="BN1475" i="6"/>
  <c r="BA1475" i="6"/>
  <c r="AZ1475" i="6"/>
  <c r="AY1475" i="6"/>
  <c r="AX1475" i="6"/>
  <c r="AW1475" i="6"/>
  <c r="AV1475" i="6"/>
  <c r="AU1475" i="6"/>
  <c r="AT1475" i="6"/>
  <c r="AS1475" i="6"/>
  <c r="AR1475" i="6"/>
  <c r="AQ1475" i="6"/>
  <c r="AP1475" i="6"/>
  <c r="AO1475" i="6"/>
  <c r="AN1475" i="6"/>
  <c r="AM1475" i="6"/>
  <c r="AL1475" i="6"/>
  <c r="AK1475" i="6"/>
  <c r="AJ1475" i="6"/>
  <c r="AI1475" i="6"/>
  <c r="AH1475" i="6"/>
  <c r="AG1475" i="6"/>
  <c r="AF1475" i="6"/>
  <c r="AE1475" i="6"/>
  <c r="BN1474" i="6"/>
  <c r="BA1474" i="6"/>
  <c r="AZ1474" i="6"/>
  <c r="AY1474" i="6"/>
  <c r="AX1474" i="6"/>
  <c r="AW1474" i="6"/>
  <c r="AV1474" i="6"/>
  <c r="AU1474" i="6"/>
  <c r="AT1474" i="6"/>
  <c r="AS1474" i="6"/>
  <c r="AR1474" i="6"/>
  <c r="AQ1474" i="6"/>
  <c r="AP1474" i="6"/>
  <c r="AO1474" i="6"/>
  <c r="AN1474" i="6"/>
  <c r="AM1474" i="6"/>
  <c r="AL1474" i="6"/>
  <c r="AK1474" i="6"/>
  <c r="AJ1474" i="6"/>
  <c r="AI1474" i="6"/>
  <c r="AH1474" i="6"/>
  <c r="AG1474" i="6"/>
  <c r="AF1474" i="6"/>
  <c r="AE1474" i="6"/>
  <c r="BN1473" i="6"/>
  <c r="BA1473" i="6"/>
  <c r="AZ1473" i="6"/>
  <c r="AY1473" i="6"/>
  <c r="AX1473" i="6"/>
  <c r="AW1473" i="6"/>
  <c r="AV1473" i="6"/>
  <c r="AU1473" i="6"/>
  <c r="AT1473" i="6"/>
  <c r="AS1473" i="6"/>
  <c r="AR1473" i="6"/>
  <c r="AQ1473" i="6"/>
  <c r="AP1473" i="6"/>
  <c r="AO1473" i="6"/>
  <c r="AN1473" i="6"/>
  <c r="AM1473" i="6"/>
  <c r="AL1473" i="6"/>
  <c r="AK1473" i="6"/>
  <c r="AJ1473" i="6"/>
  <c r="AI1473" i="6"/>
  <c r="AH1473" i="6"/>
  <c r="AG1473" i="6"/>
  <c r="AF1473" i="6"/>
  <c r="AE1473" i="6"/>
  <c r="BN1472" i="6"/>
  <c r="BA1472" i="6"/>
  <c r="AZ1472" i="6"/>
  <c r="AY1472" i="6"/>
  <c r="AX1472" i="6"/>
  <c r="AW1472" i="6"/>
  <c r="AV1472" i="6"/>
  <c r="AU1472" i="6"/>
  <c r="AT1472" i="6"/>
  <c r="AS1472" i="6"/>
  <c r="AR1472" i="6"/>
  <c r="AQ1472" i="6"/>
  <c r="AP1472" i="6"/>
  <c r="AO1472" i="6"/>
  <c r="AN1472" i="6"/>
  <c r="AM1472" i="6"/>
  <c r="AL1472" i="6"/>
  <c r="AK1472" i="6"/>
  <c r="AJ1472" i="6"/>
  <c r="AI1472" i="6"/>
  <c r="AH1472" i="6"/>
  <c r="AG1472" i="6"/>
  <c r="AF1472" i="6"/>
  <c r="AE1472" i="6"/>
  <c r="BN1471" i="6"/>
  <c r="BA1471" i="6"/>
  <c r="AZ1471" i="6"/>
  <c r="AY1471" i="6"/>
  <c r="AX1471" i="6"/>
  <c r="AW1471" i="6"/>
  <c r="AV1471" i="6"/>
  <c r="AU1471" i="6"/>
  <c r="AT1471" i="6"/>
  <c r="AS1471" i="6"/>
  <c r="AR1471" i="6"/>
  <c r="AQ1471" i="6"/>
  <c r="AP1471" i="6"/>
  <c r="AO1471" i="6"/>
  <c r="AN1471" i="6"/>
  <c r="AM1471" i="6"/>
  <c r="AL1471" i="6"/>
  <c r="AK1471" i="6"/>
  <c r="AJ1471" i="6"/>
  <c r="AI1471" i="6"/>
  <c r="AH1471" i="6"/>
  <c r="AG1471" i="6"/>
  <c r="AF1471" i="6"/>
  <c r="AE1471" i="6"/>
  <c r="BN1470" i="6"/>
  <c r="BA1470" i="6"/>
  <c r="AZ1470" i="6"/>
  <c r="AY1470" i="6"/>
  <c r="AX1470" i="6"/>
  <c r="AW1470" i="6"/>
  <c r="AV1470" i="6"/>
  <c r="AU1470" i="6"/>
  <c r="AT1470" i="6"/>
  <c r="AS1470" i="6"/>
  <c r="AR1470" i="6"/>
  <c r="AQ1470" i="6"/>
  <c r="AP1470" i="6"/>
  <c r="AO1470" i="6"/>
  <c r="AN1470" i="6"/>
  <c r="AM1470" i="6"/>
  <c r="AL1470" i="6"/>
  <c r="AK1470" i="6"/>
  <c r="AJ1470" i="6"/>
  <c r="AI1470" i="6"/>
  <c r="AH1470" i="6"/>
  <c r="AG1470" i="6"/>
  <c r="AF1470" i="6"/>
  <c r="AE1470" i="6"/>
  <c r="BN1469" i="6"/>
  <c r="BA1469" i="6"/>
  <c r="AZ1469" i="6"/>
  <c r="AY1469" i="6"/>
  <c r="AX1469" i="6"/>
  <c r="AW1469" i="6"/>
  <c r="AV1469" i="6"/>
  <c r="AU1469" i="6"/>
  <c r="AT1469" i="6"/>
  <c r="AS1469" i="6"/>
  <c r="AR1469" i="6"/>
  <c r="AQ1469" i="6"/>
  <c r="AP1469" i="6"/>
  <c r="AO1469" i="6"/>
  <c r="AN1469" i="6"/>
  <c r="AM1469" i="6"/>
  <c r="AL1469" i="6"/>
  <c r="AK1469" i="6"/>
  <c r="AJ1469" i="6"/>
  <c r="AI1469" i="6"/>
  <c r="AH1469" i="6"/>
  <c r="AG1469" i="6"/>
  <c r="AF1469" i="6"/>
  <c r="AE1469" i="6"/>
  <c r="BN1468" i="6"/>
  <c r="BA1468" i="6"/>
  <c r="AZ1468" i="6"/>
  <c r="AY1468" i="6"/>
  <c r="AX1468" i="6"/>
  <c r="AW1468" i="6"/>
  <c r="AV1468" i="6"/>
  <c r="AU1468" i="6"/>
  <c r="AT1468" i="6"/>
  <c r="AS1468" i="6"/>
  <c r="AR1468" i="6"/>
  <c r="AQ1468" i="6"/>
  <c r="AP1468" i="6"/>
  <c r="AO1468" i="6"/>
  <c r="AN1468" i="6"/>
  <c r="AM1468" i="6"/>
  <c r="AL1468" i="6"/>
  <c r="AK1468" i="6"/>
  <c r="AJ1468" i="6"/>
  <c r="AI1468" i="6"/>
  <c r="AH1468" i="6"/>
  <c r="AG1468" i="6"/>
  <c r="AF1468" i="6"/>
  <c r="AE1468" i="6"/>
  <c r="BN1467" i="6"/>
  <c r="BA1467" i="6"/>
  <c r="AZ1467" i="6"/>
  <c r="AY1467" i="6"/>
  <c r="AX1467" i="6"/>
  <c r="AW1467" i="6"/>
  <c r="AV1467" i="6"/>
  <c r="AU1467" i="6"/>
  <c r="AT1467" i="6"/>
  <c r="AS1467" i="6"/>
  <c r="AR1467" i="6"/>
  <c r="AQ1467" i="6"/>
  <c r="AP1467" i="6"/>
  <c r="AO1467" i="6"/>
  <c r="AN1467" i="6"/>
  <c r="AM1467" i="6"/>
  <c r="AL1467" i="6"/>
  <c r="AK1467" i="6"/>
  <c r="AJ1467" i="6"/>
  <c r="AI1467" i="6"/>
  <c r="AH1467" i="6"/>
  <c r="AG1467" i="6"/>
  <c r="AF1467" i="6"/>
  <c r="AE1467" i="6"/>
  <c r="BN1466" i="6"/>
  <c r="BA1466" i="6"/>
  <c r="AZ1466" i="6"/>
  <c r="AY1466" i="6"/>
  <c r="AX1466" i="6"/>
  <c r="AW1466" i="6"/>
  <c r="AV1466" i="6"/>
  <c r="AU1466" i="6"/>
  <c r="AT1466" i="6"/>
  <c r="AS1466" i="6"/>
  <c r="AR1466" i="6"/>
  <c r="AQ1466" i="6"/>
  <c r="AP1466" i="6"/>
  <c r="AO1466" i="6"/>
  <c r="AN1466" i="6"/>
  <c r="AM1466" i="6"/>
  <c r="AL1466" i="6"/>
  <c r="AK1466" i="6"/>
  <c r="AJ1466" i="6"/>
  <c r="AI1466" i="6"/>
  <c r="AH1466" i="6"/>
  <c r="AG1466" i="6"/>
  <c r="AF1466" i="6"/>
  <c r="AE1466" i="6"/>
  <c r="BN1465" i="6"/>
  <c r="BA1465" i="6"/>
  <c r="AZ1465" i="6"/>
  <c r="AY1465" i="6"/>
  <c r="AX1465" i="6"/>
  <c r="AW1465" i="6"/>
  <c r="AV1465" i="6"/>
  <c r="AU1465" i="6"/>
  <c r="AT1465" i="6"/>
  <c r="AS1465" i="6"/>
  <c r="AR1465" i="6"/>
  <c r="AQ1465" i="6"/>
  <c r="AP1465" i="6"/>
  <c r="AO1465" i="6"/>
  <c r="AN1465" i="6"/>
  <c r="AM1465" i="6"/>
  <c r="AL1465" i="6"/>
  <c r="AK1465" i="6"/>
  <c r="AJ1465" i="6"/>
  <c r="AI1465" i="6"/>
  <c r="AH1465" i="6"/>
  <c r="AG1465" i="6"/>
  <c r="AF1465" i="6"/>
  <c r="AE1465" i="6"/>
  <c r="BN1464" i="6"/>
  <c r="BA1464" i="6"/>
  <c r="AZ1464" i="6"/>
  <c r="AY1464" i="6"/>
  <c r="AX1464" i="6"/>
  <c r="AW1464" i="6"/>
  <c r="AV1464" i="6"/>
  <c r="AU1464" i="6"/>
  <c r="AT1464" i="6"/>
  <c r="AS1464" i="6"/>
  <c r="AR1464" i="6"/>
  <c r="AQ1464" i="6"/>
  <c r="AP1464" i="6"/>
  <c r="AO1464" i="6"/>
  <c r="AN1464" i="6"/>
  <c r="AM1464" i="6"/>
  <c r="AL1464" i="6"/>
  <c r="AK1464" i="6"/>
  <c r="AJ1464" i="6"/>
  <c r="AI1464" i="6"/>
  <c r="AH1464" i="6"/>
  <c r="AG1464" i="6"/>
  <c r="AF1464" i="6"/>
  <c r="AE1464" i="6"/>
  <c r="BN1463" i="6"/>
  <c r="BA1463" i="6"/>
  <c r="AZ1463" i="6"/>
  <c r="AY1463" i="6"/>
  <c r="AX1463" i="6"/>
  <c r="AW1463" i="6"/>
  <c r="AV1463" i="6"/>
  <c r="AU1463" i="6"/>
  <c r="AT1463" i="6"/>
  <c r="AS1463" i="6"/>
  <c r="AR1463" i="6"/>
  <c r="AQ1463" i="6"/>
  <c r="AP1463" i="6"/>
  <c r="AO1463" i="6"/>
  <c r="AN1463" i="6"/>
  <c r="AM1463" i="6"/>
  <c r="AL1463" i="6"/>
  <c r="AK1463" i="6"/>
  <c r="AJ1463" i="6"/>
  <c r="AI1463" i="6"/>
  <c r="AH1463" i="6"/>
  <c r="AG1463" i="6"/>
  <c r="AF1463" i="6"/>
  <c r="AE1463" i="6"/>
  <c r="BN1462" i="6"/>
  <c r="BA1462" i="6"/>
  <c r="AZ1462" i="6"/>
  <c r="AY1462" i="6"/>
  <c r="AX1462" i="6"/>
  <c r="AW1462" i="6"/>
  <c r="AV1462" i="6"/>
  <c r="AU1462" i="6"/>
  <c r="AT1462" i="6"/>
  <c r="AS1462" i="6"/>
  <c r="AR1462" i="6"/>
  <c r="AQ1462" i="6"/>
  <c r="AP1462" i="6"/>
  <c r="AO1462" i="6"/>
  <c r="AN1462" i="6"/>
  <c r="AM1462" i="6"/>
  <c r="AL1462" i="6"/>
  <c r="AK1462" i="6"/>
  <c r="AJ1462" i="6"/>
  <c r="AI1462" i="6"/>
  <c r="AH1462" i="6"/>
  <c r="AG1462" i="6"/>
  <c r="AF1462" i="6"/>
  <c r="AE1462" i="6"/>
  <c r="BN1461" i="6"/>
  <c r="BA1461" i="6"/>
  <c r="AZ1461" i="6"/>
  <c r="AY1461" i="6"/>
  <c r="AX1461" i="6"/>
  <c r="AW1461" i="6"/>
  <c r="AV1461" i="6"/>
  <c r="AU1461" i="6"/>
  <c r="AT1461" i="6"/>
  <c r="AS1461" i="6"/>
  <c r="AR1461" i="6"/>
  <c r="AQ1461" i="6"/>
  <c r="AP1461" i="6"/>
  <c r="AO1461" i="6"/>
  <c r="AN1461" i="6"/>
  <c r="AM1461" i="6"/>
  <c r="AL1461" i="6"/>
  <c r="AK1461" i="6"/>
  <c r="AJ1461" i="6"/>
  <c r="AI1461" i="6"/>
  <c r="AH1461" i="6"/>
  <c r="AG1461" i="6"/>
  <c r="AF1461" i="6"/>
  <c r="AE1461" i="6"/>
  <c r="BN1460" i="6"/>
  <c r="BA1460" i="6"/>
  <c r="AZ1460" i="6"/>
  <c r="AY1460" i="6"/>
  <c r="AX1460" i="6"/>
  <c r="AW1460" i="6"/>
  <c r="AV1460" i="6"/>
  <c r="AU1460" i="6"/>
  <c r="AT1460" i="6"/>
  <c r="AS1460" i="6"/>
  <c r="AR1460" i="6"/>
  <c r="AQ1460" i="6"/>
  <c r="AP1460" i="6"/>
  <c r="AO1460" i="6"/>
  <c r="AN1460" i="6"/>
  <c r="AM1460" i="6"/>
  <c r="AL1460" i="6"/>
  <c r="AK1460" i="6"/>
  <c r="AJ1460" i="6"/>
  <c r="AI1460" i="6"/>
  <c r="AH1460" i="6"/>
  <c r="AG1460" i="6"/>
  <c r="AF1460" i="6"/>
  <c r="AE1460" i="6"/>
  <c r="BN1459" i="6"/>
  <c r="BA1459" i="6"/>
  <c r="AZ1459" i="6"/>
  <c r="AY1459" i="6"/>
  <c r="AX1459" i="6"/>
  <c r="AW1459" i="6"/>
  <c r="AV1459" i="6"/>
  <c r="AU1459" i="6"/>
  <c r="AT1459" i="6"/>
  <c r="AS1459" i="6"/>
  <c r="AR1459" i="6"/>
  <c r="AQ1459" i="6"/>
  <c r="AP1459" i="6"/>
  <c r="AO1459" i="6"/>
  <c r="AN1459" i="6"/>
  <c r="AM1459" i="6"/>
  <c r="AL1459" i="6"/>
  <c r="AK1459" i="6"/>
  <c r="AJ1459" i="6"/>
  <c r="AI1459" i="6"/>
  <c r="AH1459" i="6"/>
  <c r="AG1459" i="6"/>
  <c r="AF1459" i="6"/>
  <c r="AE1459" i="6"/>
  <c r="BN1458" i="6"/>
  <c r="BA1458" i="6"/>
  <c r="AZ1458" i="6"/>
  <c r="AY1458" i="6"/>
  <c r="AX1458" i="6"/>
  <c r="AW1458" i="6"/>
  <c r="AV1458" i="6"/>
  <c r="AU1458" i="6"/>
  <c r="AT1458" i="6"/>
  <c r="AS1458" i="6"/>
  <c r="AR1458" i="6"/>
  <c r="AQ1458" i="6"/>
  <c r="AP1458" i="6"/>
  <c r="AO1458" i="6"/>
  <c r="AN1458" i="6"/>
  <c r="AM1458" i="6"/>
  <c r="AL1458" i="6"/>
  <c r="AK1458" i="6"/>
  <c r="AJ1458" i="6"/>
  <c r="AI1458" i="6"/>
  <c r="AH1458" i="6"/>
  <c r="AG1458" i="6"/>
  <c r="AF1458" i="6"/>
  <c r="AE1458" i="6"/>
  <c r="BN1457" i="6"/>
  <c r="BA1457" i="6"/>
  <c r="AZ1457" i="6"/>
  <c r="AY1457" i="6"/>
  <c r="AX1457" i="6"/>
  <c r="AW1457" i="6"/>
  <c r="AV1457" i="6"/>
  <c r="AU1457" i="6"/>
  <c r="AT1457" i="6"/>
  <c r="AS1457" i="6"/>
  <c r="AR1457" i="6"/>
  <c r="AQ1457" i="6"/>
  <c r="AP1457" i="6"/>
  <c r="AO1457" i="6"/>
  <c r="AN1457" i="6"/>
  <c r="AM1457" i="6"/>
  <c r="AL1457" i="6"/>
  <c r="AK1457" i="6"/>
  <c r="AJ1457" i="6"/>
  <c r="AI1457" i="6"/>
  <c r="AH1457" i="6"/>
  <c r="AG1457" i="6"/>
  <c r="AF1457" i="6"/>
  <c r="AE1457" i="6"/>
  <c r="BN1456" i="6"/>
  <c r="BA1456" i="6"/>
  <c r="AZ1456" i="6"/>
  <c r="AY1456" i="6"/>
  <c r="AX1456" i="6"/>
  <c r="AW1456" i="6"/>
  <c r="AV1456" i="6"/>
  <c r="AU1456" i="6"/>
  <c r="AT1456" i="6"/>
  <c r="AS1456" i="6"/>
  <c r="AR1456" i="6"/>
  <c r="AQ1456" i="6"/>
  <c r="AP1456" i="6"/>
  <c r="AO1456" i="6"/>
  <c r="AN1456" i="6"/>
  <c r="AM1456" i="6"/>
  <c r="AL1456" i="6"/>
  <c r="AK1456" i="6"/>
  <c r="AJ1456" i="6"/>
  <c r="AI1456" i="6"/>
  <c r="AH1456" i="6"/>
  <c r="AG1456" i="6"/>
  <c r="AF1456" i="6"/>
  <c r="AE1456" i="6"/>
  <c r="BN1455" i="6"/>
  <c r="BA1455" i="6"/>
  <c r="AZ1455" i="6"/>
  <c r="AY1455" i="6"/>
  <c r="AX1455" i="6"/>
  <c r="AW1455" i="6"/>
  <c r="AV1455" i="6"/>
  <c r="AU1455" i="6"/>
  <c r="AT1455" i="6"/>
  <c r="AS1455" i="6"/>
  <c r="AR1455" i="6"/>
  <c r="AQ1455" i="6"/>
  <c r="AP1455" i="6"/>
  <c r="AO1455" i="6"/>
  <c r="AN1455" i="6"/>
  <c r="AM1455" i="6"/>
  <c r="AL1455" i="6"/>
  <c r="AK1455" i="6"/>
  <c r="AJ1455" i="6"/>
  <c r="AI1455" i="6"/>
  <c r="AH1455" i="6"/>
  <c r="AG1455" i="6"/>
  <c r="AF1455" i="6"/>
  <c r="AE1455" i="6"/>
  <c r="BN1454" i="6"/>
  <c r="BA1454" i="6"/>
  <c r="AZ1454" i="6"/>
  <c r="AY1454" i="6"/>
  <c r="AX1454" i="6"/>
  <c r="AW1454" i="6"/>
  <c r="AV1454" i="6"/>
  <c r="AU1454" i="6"/>
  <c r="AT1454" i="6"/>
  <c r="AS1454" i="6"/>
  <c r="AR1454" i="6"/>
  <c r="AQ1454" i="6"/>
  <c r="AP1454" i="6"/>
  <c r="AO1454" i="6"/>
  <c r="AN1454" i="6"/>
  <c r="AM1454" i="6"/>
  <c r="AL1454" i="6"/>
  <c r="AK1454" i="6"/>
  <c r="AJ1454" i="6"/>
  <c r="AI1454" i="6"/>
  <c r="AH1454" i="6"/>
  <c r="AG1454" i="6"/>
  <c r="AF1454" i="6"/>
  <c r="AE1454" i="6"/>
  <c r="BN1453" i="6"/>
  <c r="BA1453" i="6"/>
  <c r="AZ1453" i="6"/>
  <c r="AY1453" i="6"/>
  <c r="AX1453" i="6"/>
  <c r="AW1453" i="6"/>
  <c r="AV1453" i="6"/>
  <c r="AU1453" i="6"/>
  <c r="AT1453" i="6"/>
  <c r="AS1453" i="6"/>
  <c r="AR1453" i="6"/>
  <c r="AQ1453" i="6"/>
  <c r="AP1453" i="6"/>
  <c r="AO1453" i="6"/>
  <c r="AN1453" i="6"/>
  <c r="AM1453" i="6"/>
  <c r="AL1453" i="6"/>
  <c r="AK1453" i="6"/>
  <c r="AJ1453" i="6"/>
  <c r="AI1453" i="6"/>
  <c r="AH1453" i="6"/>
  <c r="AG1453" i="6"/>
  <c r="AF1453" i="6"/>
  <c r="AE1453" i="6"/>
  <c r="BN1452" i="6"/>
  <c r="BA1452" i="6"/>
  <c r="AZ1452" i="6"/>
  <c r="AY1452" i="6"/>
  <c r="AX1452" i="6"/>
  <c r="AW1452" i="6"/>
  <c r="AV1452" i="6"/>
  <c r="AU1452" i="6"/>
  <c r="AT1452" i="6"/>
  <c r="AS1452" i="6"/>
  <c r="AR1452" i="6"/>
  <c r="AQ1452" i="6"/>
  <c r="AP1452" i="6"/>
  <c r="AO1452" i="6"/>
  <c r="AN1452" i="6"/>
  <c r="AM1452" i="6"/>
  <c r="AL1452" i="6"/>
  <c r="AK1452" i="6"/>
  <c r="AJ1452" i="6"/>
  <c r="AI1452" i="6"/>
  <c r="AH1452" i="6"/>
  <c r="AG1452" i="6"/>
  <c r="AF1452" i="6"/>
  <c r="AE1452" i="6"/>
  <c r="BN1451" i="6"/>
  <c r="BA1451" i="6"/>
  <c r="AZ1451" i="6"/>
  <c r="AY1451" i="6"/>
  <c r="AX1451" i="6"/>
  <c r="AW1451" i="6"/>
  <c r="AV1451" i="6"/>
  <c r="AU1451" i="6"/>
  <c r="AT1451" i="6"/>
  <c r="AS1451" i="6"/>
  <c r="AR1451" i="6"/>
  <c r="AQ1451" i="6"/>
  <c r="AP1451" i="6"/>
  <c r="AO1451" i="6"/>
  <c r="AN1451" i="6"/>
  <c r="AM1451" i="6"/>
  <c r="AL1451" i="6"/>
  <c r="AK1451" i="6"/>
  <c r="AJ1451" i="6"/>
  <c r="AI1451" i="6"/>
  <c r="AH1451" i="6"/>
  <c r="AG1451" i="6"/>
  <c r="AF1451" i="6"/>
  <c r="AE1451" i="6"/>
  <c r="BN1450" i="6"/>
  <c r="BA1450" i="6"/>
  <c r="AZ1450" i="6"/>
  <c r="AY1450" i="6"/>
  <c r="AX1450" i="6"/>
  <c r="AW1450" i="6"/>
  <c r="AV1450" i="6"/>
  <c r="AU1450" i="6"/>
  <c r="AT1450" i="6"/>
  <c r="AS1450" i="6"/>
  <c r="AR1450" i="6"/>
  <c r="AQ1450" i="6"/>
  <c r="AP1450" i="6"/>
  <c r="AO1450" i="6"/>
  <c r="AN1450" i="6"/>
  <c r="AM1450" i="6"/>
  <c r="AL1450" i="6"/>
  <c r="AK1450" i="6"/>
  <c r="AJ1450" i="6"/>
  <c r="AI1450" i="6"/>
  <c r="AH1450" i="6"/>
  <c r="AG1450" i="6"/>
  <c r="AF1450" i="6"/>
  <c r="AE1450" i="6"/>
  <c r="BN1449" i="6"/>
  <c r="BA1449" i="6"/>
  <c r="AZ1449" i="6"/>
  <c r="AY1449" i="6"/>
  <c r="AX1449" i="6"/>
  <c r="AW1449" i="6"/>
  <c r="AV1449" i="6"/>
  <c r="AU1449" i="6"/>
  <c r="AT1449" i="6"/>
  <c r="AS1449" i="6"/>
  <c r="AR1449" i="6"/>
  <c r="AQ1449" i="6"/>
  <c r="AP1449" i="6"/>
  <c r="AO1449" i="6"/>
  <c r="AN1449" i="6"/>
  <c r="AM1449" i="6"/>
  <c r="AL1449" i="6"/>
  <c r="AK1449" i="6"/>
  <c r="AJ1449" i="6"/>
  <c r="AI1449" i="6"/>
  <c r="AH1449" i="6"/>
  <c r="AG1449" i="6"/>
  <c r="AF1449" i="6"/>
  <c r="AE1449" i="6"/>
  <c r="BN1448" i="6"/>
  <c r="BA1448" i="6"/>
  <c r="AZ1448" i="6"/>
  <c r="AY1448" i="6"/>
  <c r="AX1448" i="6"/>
  <c r="AW1448" i="6"/>
  <c r="AV1448" i="6"/>
  <c r="AU1448" i="6"/>
  <c r="AT1448" i="6"/>
  <c r="AS1448" i="6"/>
  <c r="AR1448" i="6"/>
  <c r="AQ1448" i="6"/>
  <c r="AP1448" i="6"/>
  <c r="AO1448" i="6"/>
  <c r="AN1448" i="6"/>
  <c r="AM1448" i="6"/>
  <c r="AL1448" i="6"/>
  <c r="AK1448" i="6"/>
  <c r="AJ1448" i="6"/>
  <c r="AI1448" i="6"/>
  <c r="AH1448" i="6"/>
  <c r="AG1448" i="6"/>
  <c r="AF1448" i="6"/>
  <c r="AE1448" i="6"/>
  <c r="BN1447" i="6"/>
  <c r="BA1447" i="6"/>
  <c r="AZ1447" i="6"/>
  <c r="AY1447" i="6"/>
  <c r="AX1447" i="6"/>
  <c r="AW1447" i="6"/>
  <c r="AV1447" i="6"/>
  <c r="AU1447" i="6"/>
  <c r="AT1447" i="6"/>
  <c r="AS1447" i="6"/>
  <c r="AR1447" i="6"/>
  <c r="AQ1447" i="6"/>
  <c r="AP1447" i="6"/>
  <c r="AO1447" i="6"/>
  <c r="AN1447" i="6"/>
  <c r="AM1447" i="6"/>
  <c r="AL1447" i="6"/>
  <c r="AK1447" i="6"/>
  <c r="AJ1447" i="6"/>
  <c r="AI1447" i="6"/>
  <c r="AH1447" i="6"/>
  <c r="AG1447" i="6"/>
  <c r="AF1447" i="6"/>
  <c r="AE1447" i="6"/>
  <c r="BN1446" i="6"/>
  <c r="BA1446" i="6"/>
  <c r="AZ1446" i="6"/>
  <c r="AY1446" i="6"/>
  <c r="AX1446" i="6"/>
  <c r="AW1446" i="6"/>
  <c r="AV1446" i="6"/>
  <c r="AU1446" i="6"/>
  <c r="AT1446" i="6"/>
  <c r="AS1446" i="6"/>
  <c r="AR1446" i="6"/>
  <c r="AQ1446" i="6"/>
  <c r="AP1446" i="6"/>
  <c r="AO1446" i="6"/>
  <c r="AN1446" i="6"/>
  <c r="AM1446" i="6"/>
  <c r="AL1446" i="6"/>
  <c r="AK1446" i="6"/>
  <c r="AJ1446" i="6"/>
  <c r="AI1446" i="6"/>
  <c r="AH1446" i="6"/>
  <c r="AG1446" i="6"/>
  <c r="AF1446" i="6"/>
  <c r="AE1446" i="6"/>
  <c r="BN1445" i="6"/>
  <c r="BA1445" i="6"/>
  <c r="AZ1445" i="6"/>
  <c r="AY1445" i="6"/>
  <c r="AX1445" i="6"/>
  <c r="AW1445" i="6"/>
  <c r="AV1445" i="6"/>
  <c r="AU1445" i="6"/>
  <c r="AT1445" i="6"/>
  <c r="AS1445" i="6"/>
  <c r="AR1445" i="6"/>
  <c r="AQ1445" i="6"/>
  <c r="AP1445" i="6"/>
  <c r="AO1445" i="6"/>
  <c r="AN1445" i="6"/>
  <c r="AM1445" i="6"/>
  <c r="AL1445" i="6"/>
  <c r="AK1445" i="6"/>
  <c r="AJ1445" i="6"/>
  <c r="AI1445" i="6"/>
  <c r="AH1445" i="6"/>
  <c r="AG1445" i="6"/>
  <c r="AF1445" i="6"/>
  <c r="AE1445" i="6"/>
  <c r="BN1444" i="6"/>
  <c r="BA1444" i="6"/>
  <c r="AZ1444" i="6"/>
  <c r="AY1444" i="6"/>
  <c r="AX1444" i="6"/>
  <c r="AW1444" i="6"/>
  <c r="AV1444" i="6"/>
  <c r="AU1444" i="6"/>
  <c r="AT1444" i="6"/>
  <c r="AS1444" i="6"/>
  <c r="AR1444" i="6"/>
  <c r="AQ1444" i="6"/>
  <c r="AP1444" i="6"/>
  <c r="AO1444" i="6"/>
  <c r="AN1444" i="6"/>
  <c r="AM1444" i="6"/>
  <c r="AL1444" i="6"/>
  <c r="AK1444" i="6"/>
  <c r="AJ1444" i="6"/>
  <c r="AI1444" i="6"/>
  <c r="AH1444" i="6"/>
  <c r="AG1444" i="6"/>
  <c r="AF1444" i="6"/>
  <c r="AE1444" i="6"/>
  <c r="BN1443" i="6"/>
  <c r="BA1443" i="6"/>
  <c r="AZ1443" i="6"/>
  <c r="AY1443" i="6"/>
  <c r="AX1443" i="6"/>
  <c r="AW1443" i="6"/>
  <c r="AV1443" i="6"/>
  <c r="AU1443" i="6"/>
  <c r="AT1443" i="6"/>
  <c r="AS1443" i="6"/>
  <c r="AR1443" i="6"/>
  <c r="AQ1443" i="6"/>
  <c r="AP1443" i="6"/>
  <c r="AO1443" i="6"/>
  <c r="AN1443" i="6"/>
  <c r="AM1443" i="6"/>
  <c r="AL1443" i="6"/>
  <c r="AK1443" i="6"/>
  <c r="AJ1443" i="6"/>
  <c r="AI1443" i="6"/>
  <c r="AH1443" i="6"/>
  <c r="AG1443" i="6"/>
  <c r="AF1443" i="6"/>
  <c r="AE1443" i="6"/>
  <c r="BN1442" i="6"/>
  <c r="BA1442" i="6"/>
  <c r="AZ1442" i="6"/>
  <c r="AY1442" i="6"/>
  <c r="AX1442" i="6"/>
  <c r="AW1442" i="6"/>
  <c r="AV1442" i="6"/>
  <c r="AU1442" i="6"/>
  <c r="AT1442" i="6"/>
  <c r="AS1442" i="6"/>
  <c r="AR1442" i="6"/>
  <c r="AQ1442" i="6"/>
  <c r="AP1442" i="6"/>
  <c r="AO1442" i="6"/>
  <c r="AN1442" i="6"/>
  <c r="AM1442" i="6"/>
  <c r="AL1442" i="6"/>
  <c r="AK1442" i="6"/>
  <c r="AJ1442" i="6"/>
  <c r="AI1442" i="6"/>
  <c r="AH1442" i="6"/>
  <c r="AG1442" i="6"/>
  <c r="AF1442" i="6"/>
  <c r="AE1442" i="6"/>
  <c r="BN1441" i="6"/>
  <c r="BA1441" i="6"/>
  <c r="AZ1441" i="6"/>
  <c r="AY1441" i="6"/>
  <c r="AX1441" i="6"/>
  <c r="AW1441" i="6"/>
  <c r="AV1441" i="6"/>
  <c r="AU1441" i="6"/>
  <c r="AT1441" i="6"/>
  <c r="AS1441" i="6"/>
  <c r="AR1441" i="6"/>
  <c r="AQ1441" i="6"/>
  <c r="AP1441" i="6"/>
  <c r="AO1441" i="6"/>
  <c r="AN1441" i="6"/>
  <c r="AM1441" i="6"/>
  <c r="AL1441" i="6"/>
  <c r="AK1441" i="6"/>
  <c r="AJ1441" i="6"/>
  <c r="AI1441" i="6"/>
  <c r="AH1441" i="6"/>
  <c r="AG1441" i="6"/>
  <c r="AF1441" i="6"/>
  <c r="AE1441" i="6"/>
  <c r="BN1440" i="6"/>
  <c r="BA1440" i="6"/>
  <c r="AZ1440" i="6"/>
  <c r="AY1440" i="6"/>
  <c r="AX1440" i="6"/>
  <c r="AW1440" i="6"/>
  <c r="AV1440" i="6"/>
  <c r="AU1440" i="6"/>
  <c r="AT1440" i="6"/>
  <c r="AS1440" i="6"/>
  <c r="AR1440" i="6"/>
  <c r="AQ1440" i="6"/>
  <c r="AP1440" i="6"/>
  <c r="AO1440" i="6"/>
  <c r="AN1440" i="6"/>
  <c r="AM1440" i="6"/>
  <c r="AL1440" i="6"/>
  <c r="AK1440" i="6"/>
  <c r="AJ1440" i="6"/>
  <c r="AI1440" i="6"/>
  <c r="AH1440" i="6"/>
  <c r="AG1440" i="6"/>
  <c r="AF1440" i="6"/>
  <c r="AE1440" i="6"/>
  <c r="BN1439" i="6"/>
  <c r="BA1439" i="6"/>
  <c r="AZ1439" i="6"/>
  <c r="AY1439" i="6"/>
  <c r="AX1439" i="6"/>
  <c r="AW1439" i="6"/>
  <c r="AV1439" i="6"/>
  <c r="AU1439" i="6"/>
  <c r="AT1439" i="6"/>
  <c r="AS1439" i="6"/>
  <c r="AR1439" i="6"/>
  <c r="AQ1439" i="6"/>
  <c r="AP1439" i="6"/>
  <c r="AO1439" i="6"/>
  <c r="AN1439" i="6"/>
  <c r="AM1439" i="6"/>
  <c r="AL1439" i="6"/>
  <c r="AK1439" i="6"/>
  <c r="AJ1439" i="6"/>
  <c r="AI1439" i="6"/>
  <c r="AH1439" i="6"/>
  <c r="AG1439" i="6"/>
  <c r="AF1439" i="6"/>
  <c r="AE1439" i="6"/>
  <c r="BN1438" i="6"/>
  <c r="BA1438" i="6"/>
  <c r="AZ1438" i="6"/>
  <c r="AY1438" i="6"/>
  <c r="AX1438" i="6"/>
  <c r="AW1438" i="6"/>
  <c r="AV1438" i="6"/>
  <c r="AU1438" i="6"/>
  <c r="AT1438" i="6"/>
  <c r="AS1438" i="6"/>
  <c r="AR1438" i="6"/>
  <c r="AQ1438" i="6"/>
  <c r="AP1438" i="6"/>
  <c r="AO1438" i="6"/>
  <c r="AN1438" i="6"/>
  <c r="AM1438" i="6"/>
  <c r="AL1438" i="6"/>
  <c r="AK1438" i="6"/>
  <c r="AJ1438" i="6"/>
  <c r="AI1438" i="6"/>
  <c r="AH1438" i="6"/>
  <c r="AG1438" i="6"/>
  <c r="AF1438" i="6"/>
  <c r="AE1438" i="6"/>
  <c r="BN1437" i="6"/>
  <c r="BA1437" i="6"/>
  <c r="AZ1437" i="6"/>
  <c r="AY1437" i="6"/>
  <c r="AX1437" i="6"/>
  <c r="AW1437" i="6"/>
  <c r="AV1437" i="6"/>
  <c r="AU1437" i="6"/>
  <c r="AT1437" i="6"/>
  <c r="AS1437" i="6"/>
  <c r="AR1437" i="6"/>
  <c r="AQ1437" i="6"/>
  <c r="AP1437" i="6"/>
  <c r="AO1437" i="6"/>
  <c r="AN1437" i="6"/>
  <c r="AM1437" i="6"/>
  <c r="AL1437" i="6"/>
  <c r="AK1437" i="6"/>
  <c r="AJ1437" i="6"/>
  <c r="AI1437" i="6"/>
  <c r="AH1437" i="6"/>
  <c r="AG1437" i="6"/>
  <c r="AF1437" i="6"/>
  <c r="AE1437" i="6"/>
  <c r="BN1436" i="6"/>
  <c r="BA1436" i="6"/>
  <c r="AZ1436" i="6"/>
  <c r="AY1436" i="6"/>
  <c r="AX1436" i="6"/>
  <c r="AW1436" i="6"/>
  <c r="AV1436" i="6"/>
  <c r="AU1436" i="6"/>
  <c r="AT1436" i="6"/>
  <c r="AS1436" i="6"/>
  <c r="AR1436" i="6"/>
  <c r="AQ1436" i="6"/>
  <c r="AP1436" i="6"/>
  <c r="AO1436" i="6"/>
  <c r="AN1436" i="6"/>
  <c r="AM1436" i="6"/>
  <c r="AL1436" i="6"/>
  <c r="AK1436" i="6"/>
  <c r="AJ1436" i="6"/>
  <c r="AI1436" i="6"/>
  <c r="AH1436" i="6"/>
  <c r="AG1436" i="6"/>
  <c r="AF1436" i="6"/>
  <c r="AE1436" i="6"/>
  <c r="BN1435" i="6"/>
  <c r="BA1435" i="6"/>
  <c r="AZ1435" i="6"/>
  <c r="AY1435" i="6"/>
  <c r="AX1435" i="6"/>
  <c r="AW1435" i="6"/>
  <c r="AV1435" i="6"/>
  <c r="AU1435" i="6"/>
  <c r="AT1435" i="6"/>
  <c r="AS1435" i="6"/>
  <c r="AR1435" i="6"/>
  <c r="AQ1435" i="6"/>
  <c r="AP1435" i="6"/>
  <c r="AO1435" i="6"/>
  <c r="AN1435" i="6"/>
  <c r="AM1435" i="6"/>
  <c r="AL1435" i="6"/>
  <c r="AK1435" i="6"/>
  <c r="AJ1435" i="6"/>
  <c r="AI1435" i="6"/>
  <c r="AH1435" i="6"/>
  <c r="AG1435" i="6"/>
  <c r="AF1435" i="6"/>
  <c r="AE1435" i="6"/>
  <c r="BN1434" i="6"/>
  <c r="BA1434" i="6"/>
  <c r="AZ1434" i="6"/>
  <c r="AY1434" i="6"/>
  <c r="AX1434" i="6"/>
  <c r="AW1434" i="6"/>
  <c r="AV1434" i="6"/>
  <c r="AU1434" i="6"/>
  <c r="AT1434" i="6"/>
  <c r="AS1434" i="6"/>
  <c r="AR1434" i="6"/>
  <c r="AQ1434" i="6"/>
  <c r="AP1434" i="6"/>
  <c r="AO1434" i="6"/>
  <c r="AN1434" i="6"/>
  <c r="AM1434" i="6"/>
  <c r="AL1434" i="6"/>
  <c r="AK1434" i="6"/>
  <c r="AJ1434" i="6"/>
  <c r="AI1434" i="6"/>
  <c r="AH1434" i="6"/>
  <c r="AG1434" i="6"/>
  <c r="AF1434" i="6"/>
  <c r="AE1434" i="6"/>
  <c r="BN1433" i="6"/>
  <c r="BA1433" i="6"/>
  <c r="AZ1433" i="6"/>
  <c r="AY1433" i="6"/>
  <c r="AX1433" i="6"/>
  <c r="AW1433" i="6"/>
  <c r="AV1433" i="6"/>
  <c r="AU1433" i="6"/>
  <c r="AT1433" i="6"/>
  <c r="AS1433" i="6"/>
  <c r="AR1433" i="6"/>
  <c r="AQ1433" i="6"/>
  <c r="AP1433" i="6"/>
  <c r="AO1433" i="6"/>
  <c r="AN1433" i="6"/>
  <c r="AM1433" i="6"/>
  <c r="AL1433" i="6"/>
  <c r="AK1433" i="6"/>
  <c r="AJ1433" i="6"/>
  <c r="AI1433" i="6"/>
  <c r="AH1433" i="6"/>
  <c r="AG1433" i="6"/>
  <c r="AF1433" i="6"/>
  <c r="AE1433" i="6"/>
  <c r="BN1432" i="6"/>
  <c r="BA1432" i="6"/>
  <c r="AZ1432" i="6"/>
  <c r="AY1432" i="6"/>
  <c r="AX1432" i="6"/>
  <c r="AW1432" i="6"/>
  <c r="AV1432" i="6"/>
  <c r="AU1432" i="6"/>
  <c r="AT1432" i="6"/>
  <c r="AS1432" i="6"/>
  <c r="AR1432" i="6"/>
  <c r="AQ1432" i="6"/>
  <c r="AP1432" i="6"/>
  <c r="AO1432" i="6"/>
  <c r="AN1432" i="6"/>
  <c r="AM1432" i="6"/>
  <c r="AL1432" i="6"/>
  <c r="AK1432" i="6"/>
  <c r="AJ1432" i="6"/>
  <c r="AI1432" i="6"/>
  <c r="AH1432" i="6"/>
  <c r="AG1432" i="6"/>
  <c r="AF1432" i="6"/>
  <c r="AE1432" i="6"/>
  <c r="BN1431" i="6"/>
  <c r="BA1431" i="6"/>
  <c r="AZ1431" i="6"/>
  <c r="AY1431" i="6"/>
  <c r="AX1431" i="6"/>
  <c r="AW1431" i="6"/>
  <c r="AV1431" i="6"/>
  <c r="AU1431" i="6"/>
  <c r="AT1431" i="6"/>
  <c r="AS1431" i="6"/>
  <c r="AR1431" i="6"/>
  <c r="AQ1431" i="6"/>
  <c r="AP1431" i="6"/>
  <c r="AO1431" i="6"/>
  <c r="AN1431" i="6"/>
  <c r="AM1431" i="6"/>
  <c r="AL1431" i="6"/>
  <c r="AK1431" i="6"/>
  <c r="AJ1431" i="6"/>
  <c r="AI1431" i="6"/>
  <c r="AH1431" i="6"/>
  <c r="AG1431" i="6"/>
  <c r="AF1431" i="6"/>
  <c r="AE1431" i="6"/>
  <c r="BN1430" i="6"/>
  <c r="BA1430" i="6"/>
  <c r="AZ1430" i="6"/>
  <c r="AY1430" i="6"/>
  <c r="AX1430" i="6"/>
  <c r="AW1430" i="6"/>
  <c r="AV1430" i="6"/>
  <c r="AU1430" i="6"/>
  <c r="AT1430" i="6"/>
  <c r="AS1430" i="6"/>
  <c r="AR1430" i="6"/>
  <c r="AQ1430" i="6"/>
  <c r="AP1430" i="6"/>
  <c r="AO1430" i="6"/>
  <c r="AN1430" i="6"/>
  <c r="AM1430" i="6"/>
  <c r="AL1430" i="6"/>
  <c r="AK1430" i="6"/>
  <c r="AJ1430" i="6"/>
  <c r="AI1430" i="6"/>
  <c r="AH1430" i="6"/>
  <c r="AG1430" i="6"/>
  <c r="AF1430" i="6"/>
  <c r="AE1430" i="6"/>
  <c r="BN1429" i="6"/>
  <c r="BA1429" i="6"/>
  <c r="AZ1429" i="6"/>
  <c r="AY1429" i="6"/>
  <c r="AX1429" i="6"/>
  <c r="AW1429" i="6"/>
  <c r="AV1429" i="6"/>
  <c r="AU1429" i="6"/>
  <c r="AT1429" i="6"/>
  <c r="AS1429" i="6"/>
  <c r="AR1429" i="6"/>
  <c r="AQ1429" i="6"/>
  <c r="AP1429" i="6"/>
  <c r="AO1429" i="6"/>
  <c r="AN1429" i="6"/>
  <c r="AM1429" i="6"/>
  <c r="AL1429" i="6"/>
  <c r="AK1429" i="6"/>
  <c r="AJ1429" i="6"/>
  <c r="AI1429" i="6"/>
  <c r="AH1429" i="6"/>
  <c r="AG1429" i="6"/>
  <c r="AF1429" i="6"/>
  <c r="AE1429" i="6"/>
  <c r="BN1428" i="6"/>
  <c r="BA1428" i="6"/>
  <c r="AZ1428" i="6"/>
  <c r="AY1428" i="6"/>
  <c r="AX1428" i="6"/>
  <c r="AW1428" i="6"/>
  <c r="AV1428" i="6"/>
  <c r="AU1428" i="6"/>
  <c r="AT1428" i="6"/>
  <c r="AS1428" i="6"/>
  <c r="AR1428" i="6"/>
  <c r="AQ1428" i="6"/>
  <c r="AP1428" i="6"/>
  <c r="AO1428" i="6"/>
  <c r="AN1428" i="6"/>
  <c r="AM1428" i="6"/>
  <c r="AL1428" i="6"/>
  <c r="AK1428" i="6"/>
  <c r="AJ1428" i="6"/>
  <c r="AI1428" i="6"/>
  <c r="AH1428" i="6"/>
  <c r="AG1428" i="6"/>
  <c r="AF1428" i="6"/>
  <c r="AE1428" i="6"/>
  <c r="BN1427" i="6"/>
  <c r="BA1427" i="6"/>
  <c r="AZ1427" i="6"/>
  <c r="AY1427" i="6"/>
  <c r="AX1427" i="6"/>
  <c r="AW1427" i="6"/>
  <c r="AV1427" i="6"/>
  <c r="AU1427" i="6"/>
  <c r="AT1427" i="6"/>
  <c r="AS1427" i="6"/>
  <c r="AR1427" i="6"/>
  <c r="AQ1427" i="6"/>
  <c r="AP1427" i="6"/>
  <c r="AO1427" i="6"/>
  <c r="AN1427" i="6"/>
  <c r="AM1427" i="6"/>
  <c r="AL1427" i="6"/>
  <c r="AK1427" i="6"/>
  <c r="AJ1427" i="6"/>
  <c r="AI1427" i="6"/>
  <c r="AH1427" i="6"/>
  <c r="AG1427" i="6"/>
  <c r="AF1427" i="6"/>
  <c r="AE1427" i="6"/>
  <c r="BN1426" i="6"/>
  <c r="BA1426" i="6"/>
  <c r="AZ1426" i="6"/>
  <c r="AY1426" i="6"/>
  <c r="AX1426" i="6"/>
  <c r="AW1426" i="6"/>
  <c r="AV1426" i="6"/>
  <c r="AU1426" i="6"/>
  <c r="AT1426" i="6"/>
  <c r="AS1426" i="6"/>
  <c r="AR1426" i="6"/>
  <c r="AQ1426" i="6"/>
  <c r="AP1426" i="6"/>
  <c r="AO1426" i="6"/>
  <c r="AN1426" i="6"/>
  <c r="AM1426" i="6"/>
  <c r="AL1426" i="6"/>
  <c r="AK1426" i="6"/>
  <c r="AJ1426" i="6"/>
  <c r="AI1426" i="6"/>
  <c r="AH1426" i="6"/>
  <c r="AG1426" i="6"/>
  <c r="AF1426" i="6"/>
  <c r="AE1426" i="6"/>
  <c r="BN1425" i="6"/>
  <c r="BA1425" i="6"/>
  <c r="AZ1425" i="6"/>
  <c r="AY1425" i="6"/>
  <c r="AX1425" i="6"/>
  <c r="AW1425" i="6"/>
  <c r="AV1425" i="6"/>
  <c r="AU1425" i="6"/>
  <c r="AT1425" i="6"/>
  <c r="AS1425" i="6"/>
  <c r="AR1425" i="6"/>
  <c r="AQ1425" i="6"/>
  <c r="AP1425" i="6"/>
  <c r="AO1425" i="6"/>
  <c r="AN1425" i="6"/>
  <c r="AM1425" i="6"/>
  <c r="AL1425" i="6"/>
  <c r="AK1425" i="6"/>
  <c r="AJ1425" i="6"/>
  <c r="AI1425" i="6"/>
  <c r="AH1425" i="6"/>
  <c r="AG1425" i="6"/>
  <c r="AF1425" i="6"/>
  <c r="AE1425" i="6"/>
  <c r="BN1424" i="6"/>
  <c r="BA1424" i="6"/>
  <c r="AZ1424" i="6"/>
  <c r="AY1424" i="6"/>
  <c r="AX1424" i="6"/>
  <c r="AW1424" i="6"/>
  <c r="AV1424" i="6"/>
  <c r="AU1424" i="6"/>
  <c r="AT1424" i="6"/>
  <c r="AS1424" i="6"/>
  <c r="AR1424" i="6"/>
  <c r="AQ1424" i="6"/>
  <c r="AP1424" i="6"/>
  <c r="AO1424" i="6"/>
  <c r="AN1424" i="6"/>
  <c r="AM1424" i="6"/>
  <c r="AL1424" i="6"/>
  <c r="AK1424" i="6"/>
  <c r="AJ1424" i="6"/>
  <c r="AI1424" i="6"/>
  <c r="AH1424" i="6"/>
  <c r="AG1424" i="6"/>
  <c r="AF1424" i="6"/>
  <c r="AE1424" i="6"/>
  <c r="BN1423" i="6"/>
  <c r="BA1423" i="6"/>
  <c r="AZ1423" i="6"/>
  <c r="AY1423" i="6"/>
  <c r="AX1423" i="6"/>
  <c r="AW1423" i="6"/>
  <c r="AV1423" i="6"/>
  <c r="AU1423" i="6"/>
  <c r="AT1423" i="6"/>
  <c r="AS1423" i="6"/>
  <c r="AR1423" i="6"/>
  <c r="AQ1423" i="6"/>
  <c r="AP1423" i="6"/>
  <c r="AO1423" i="6"/>
  <c r="AN1423" i="6"/>
  <c r="AM1423" i="6"/>
  <c r="AL1423" i="6"/>
  <c r="AK1423" i="6"/>
  <c r="AJ1423" i="6"/>
  <c r="AI1423" i="6"/>
  <c r="AH1423" i="6"/>
  <c r="AG1423" i="6"/>
  <c r="AF1423" i="6"/>
  <c r="AE1423" i="6"/>
  <c r="BN1422" i="6"/>
  <c r="BA1422" i="6"/>
  <c r="AZ1422" i="6"/>
  <c r="AY1422" i="6"/>
  <c r="AX1422" i="6"/>
  <c r="AW1422" i="6"/>
  <c r="AV1422" i="6"/>
  <c r="AU1422" i="6"/>
  <c r="AT1422" i="6"/>
  <c r="AS1422" i="6"/>
  <c r="AR1422" i="6"/>
  <c r="AQ1422" i="6"/>
  <c r="AP1422" i="6"/>
  <c r="AO1422" i="6"/>
  <c r="AN1422" i="6"/>
  <c r="AM1422" i="6"/>
  <c r="AL1422" i="6"/>
  <c r="AK1422" i="6"/>
  <c r="AJ1422" i="6"/>
  <c r="AI1422" i="6"/>
  <c r="AH1422" i="6"/>
  <c r="AG1422" i="6"/>
  <c r="AF1422" i="6"/>
  <c r="AE1422" i="6"/>
  <c r="BN1421" i="6"/>
  <c r="BA1421" i="6"/>
  <c r="AZ1421" i="6"/>
  <c r="AY1421" i="6"/>
  <c r="AX1421" i="6"/>
  <c r="AW1421" i="6"/>
  <c r="AV1421" i="6"/>
  <c r="AU1421" i="6"/>
  <c r="AT1421" i="6"/>
  <c r="AS1421" i="6"/>
  <c r="AR1421" i="6"/>
  <c r="AQ1421" i="6"/>
  <c r="AP1421" i="6"/>
  <c r="AO1421" i="6"/>
  <c r="AN1421" i="6"/>
  <c r="AM1421" i="6"/>
  <c r="AL1421" i="6"/>
  <c r="AK1421" i="6"/>
  <c r="AJ1421" i="6"/>
  <c r="AI1421" i="6"/>
  <c r="AH1421" i="6"/>
  <c r="AG1421" i="6"/>
  <c r="AF1421" i="6"/>
  <c r="AE1421" i="6"/>
  <c r="BN1420" i="6"/>
  <c r="BA1420" i="6"/>
  <c r="AZ1420" i="6"/>
  <c r="AY1420" i="6"/>
  <c r="AX1420" i="6"/>
  <c r="AW1420" i="6"/>
  <c r="AV1420" i="6"/>
  <c r="AU1420" i="6"/>
  <c r="AT1420" i="6"/>
  <c r="AS1420" i="6"/>
  <c r="AR1420" i="6"/>
  <c r="AQ1420" i="6"/>
  <c r="AP1420" i="6"/>
  <c r="AO1420" i="6"/>
  <c r="AN1420" i="6"/>
  <c r="AM1420" i="6"/>
  <c r="AL1420" i="6"/>
  <c r="AK1420" i="6"/>
  <c r="AJ1420" i="6"/>
  <c r="AI1420" i="6"/>
  <c r="AH1420" i="6"/>
  <c r="AG1420" i="6"/>
  <c r="AF1420" i="6"/>
  <c r="AE1420" i="6"/>
  <c r="BN1419" i="6"/>
  <c r="BA1419" i="6"/>
  <c r="AZ1419" i="6"/>
  <c r="AY1419" i="6"/>
  <c r="AX1419" i="6"/>
  <c r="AW1419" i="6"/>
  <c r="AV1419" i="6"/>
  <c r="AU1419" i="6"/>
  <c r="AT1419" i="6"/>
  <c r="AS1419" i="6"/>
  <c r="AR1419" i="6"/>
  <c r="AQ1419" i="6"/>
  <c r="AP1419" i="6"/>
  <c r="AO1419" i="6"/>
  <c r="AN1419" i="6"/>
  <c r="AM1419" i="6"/>
  <c r="AL1419" i="6"/>
  <c r="AK1419" i="6"/>
  <c r="AJ1419" i="6"/>
  <c r="AI1419" i="6"/>
  <c r="AH1419" i="6"/>
  <c r="AG1419" i="6"/>
  <c r="AF1419" i="6"/>
  <c r="AE1419" i="6"/>
  <c r="BN1418" i="6"/>
  <c r="BA1418" i="6"/>
  <c r="AZ1418" i="6"/>
  <c r="AY1418" i="6"/>
  <c r="AX1418" i="6"/>
  <c r="AW1418" i="6"/>
  <c r="AV1418" i="6"/>
  <c r="AU1418" i="6"/>
  <c r="AT1418" i="6"/>
  <c r="AS1418" i="6"/>
  <c r="AR1418" i="6"/>
  <c r="AQ1418" i="6"/>
  <c r="AP1418" i="6"/>
  <c r="AO1418" i="6"/>
  <c r="AN1418" i="6"/>
  <c r="AM1418" i="6"/>
  <c r="AL1418" i="6"/>
  <c r="AK1418" i="6"/>
  <c r="AJ1418" i="6"/>
  <c r="AI1418" i="6"/>
  <c r="AH1418" i="6"/>
  <c r="AG1418" i="6"/>
  <c r="AF1418" i="6"/>
  <c r="AE1418" i="6"/>
  <c r="BN1417" i="6"/>
  <c r="BA1417" i="6"/>
  <c r="AZ1417" i="6"/>
  <c r="AY1417" i="6"/>
  <c r="AX1417" i="6"/>
  <c r="AW1417" i="6"/>
  <c r="AV1417" i="6"/>
  <c r="AU1417" i="6"/>
  <c r="AT1417" i="6"/>
  <c r="AS1417" i="6"/>
  <c r="AR1417" i="6"/>
  <c r="AQ1417" i="6"/>
  <c r="AP1417" i="6"/>
  <c r="AO1417" i="6"/>
  <c r="AN1417" i="6"/>
  <c r="AM1417" i="6"/>
  <c r="AL1417" i="6"/>
  <c r="AK1417" i="6"/>
  <c r="AJ1417" i="6"/>
  <c r="AI1417" i="6"/>
  <c r="AH1417" i="6"/>
  <c r="AG1417" i="6"/>
  <c r="AF1417" i="6"/>
  <c r="AE1417" i="6"/>
  <c r="BN1416" i="6"/>
  <c r="BA1416" i="6"/>
  <c r="AZ1416" i="6"/>
  <c r="AY1416" i="6"/>
  <c r="AX1416" i="6"/>
  <c r="AW1416" i="6"/>
  <c r="AV1416" i="6"/>
  <c r="AU1416" i="6"/>
  <c r="AT1416" i="6"/>
  <c r="AS1416" i="6"/>
  <c r="AR1416" i="6"/>
  <c r="AQ1416" i="6"/>
  <c r="AP1416" i="6"/>
  <c r="AO1416" i="6"/>
  <c r="AN1416" i="6"/>
  <c r="AM1416" i="6"/>
  <c r="AL1416" i="6"/>
  <c r="AK1416" i="6"/>
  <c r="AJ1416" i="6"/>
  <c r="AI1416" i="6"/>
  <c r="AH1416" i="6"/>
  <c r="AG1416" i="6"/>
  <c r="AF1416" i="6"/>
  <c r="AE1416" i="6"/>
  <c r="BN1415" i="6"/>
  <c r="BA1415" i="6"/>
  <c r="AZ1415" i="6"/>
  <c r="AY1415" i="6"/>
  <c r="AX1415" i="6"/>
  <c r="AW1415" i="6"/>
  <c r="AV1415" i="6"/>
  <c r="AU1415" i="6"/>
  <c r="AT1415" i="6"/>
  <c r="AS1415" i="6"/>
  <c r="AR1415" i="6"/>
  <c r="AQ1415" i="6"/>
  <c r="AP1415" i="6"/>
  <c r="AO1415" i="6"/>
  <c r="AN1415" i="6"/>
  <c r="AM1415" i="6"/>
  <c r="AL1415" i="6"/>
  <c r="AK1415" i="6"/>
  <c r="AJ1415" i="6"/>
  <c r="AI1415" i="6"/>
  <c r="AH1415" i="6"/>
  <c r="AG1415" i="6"/>
  <c r="AF1415" i="6"/>
  <c r="AE1415" i="6"/>
  <c r="BN1414" i="6"/>
  <c r="BA1414" i="6"/>
  <c r="AZ1414" i="6"/>
  <c r="AY1414" i="6"/>
  <c r="AX1414" i="6"/>
  <c r="AW1414" i="6"/>
  <c r="AV1414" i="6"/>
  <c r="AU1414" i="6"/>
  <c r="AT1414" i="6"/>
  <c r="AS1414" i="6"/>
  <c r="AR1414" i="6"/>
  <c r="AQ1414" i="6"/>
  <c r="AP1414" i="6"/>
  <c r="AO1414" i="6"/>
  <c r="AN1414" i="6"/>
  <c r="AM1414" i="6"/>
  <c r="AL1414" i="6"/>
  <c r="AK1414" i="6"/>
  <c r="AJ1414" i="6"/>
  <c r="AI1414" i="6"/>
  <c r="AH1414" i="6"/>
  <c r="AG1414" i="6"/>
  <c r="AF1414" i="6"/>
  <c r="AE1414" i="6"/>
  <c r="BN1413" i="6"/>
  <c r="BA1413" i="6"/>
  <c r="AZ1413" i="6"/>
  <c r="AY1413" i="6"/>
  <c r="AX1413" i="6"/>
  <c r="AW1413" i="6"/>
  <c r="AV1413" i="6"/>
  <c r="AU1413" i="6"/>
  <c r="AT1413" i="6"/>
  <c r="AS1413" i="6"/>
  <c r="AR1413" i="6"/>
  <c r="AQ1413" i="6"/>
  <c r="AP1413" i="6"/>
  <c r="AO1413" i="6"/>
  <c r="AN1413" i="6"/>
  <c r="AM1413" i="6"/>
  <c r="AL1413" i="6"/>
  <c r="AK1413" i="6"/>
  <c r="AJ1413" i="6"/>
  <c r="AI1413" i="6"/>
  <c r="AH1413" i="6"/>
  <c r="AG1413" i="6"/>
  <c r="AF1413" i="6"/>
  <c r="AE1413" i="6"/>
  <c r="BN1412" i="6"/>
  <c r="BA1412" i="6"/>
  <c r="AZ1412" i="6"/>
  <c r="AY1412" i="6"/>
  <c r="AX1412" i="6"/>
  <c r="AW1412" i="6"/>
  <c r="AV1412" i="6"/>
  <c r="AU1412" i="6"/>
  <c r="AT1412" i="6"/>
  <c r="AS1412" i="6"/>
  <c r="AR1412" i="6"/>
  <c r="AQ1412" i="6"/>
  <c r="AP1412" i="6"/>
  <c r="AO1412" i="6"/>
  <c r="AN1412" i="6"/>
  <c r="AM1412" i="6"/>
  <c r="AL1412" i="6"/>
  <c r="AK1412" i="6"/>
  <c r="AJ1412" i="6"/>
  <c r="AI1412" i="6"/>
  <c r="AH1412" i="6"/>
  <c r="AG1412" i="6"/>
  <c r="AF1412" i="6"/>
  <c r="AE1412" i="6"/>
  <c r="BN1411" i="6"/>
  <c r="BA1411" i="6"/>
  <c r="AZ1411" i="6"/>
  <c r="AY1411" i="6"/>
  <c r="AX1411" i="6"/>
  <c r="AW1411" i="6"/>
  <c r="AV1411" i="6"/>
  <c r="AU1411" i="6"/>
  <c r="AT1411" i="6"/>
  <c r="AS1411" i="6"/>
  <c r="AR1411" i="6"/>
  <c r="AQ1411" i="6"/>
  <c r="AP1411" i="6"/>
  <c r="AO1411" i="6"/>
  <c r="AN1411" i="6"/>
  <c r="AM1411" i="6"/>
  <c r="AL1411" i="6"/>
  <c r="AK1411" i="6"/>
  <c r="AJ1411" i="6"/>
  <c r="AI1411" i="6"/>
  <c r="AH1411" i="6"/>
  <c r="AG1411" i="6"/>
  <c r="AF1411" i="6"/>
  <c r="AE1411" i="6"/>
  <c r="BN1410" i="6"/>
  <c r="BA1410" i="6"/>
  <c r="AZ1410" i="6"/>
  <c r="AY1410" i="6"/>
  <c r="AX1410" i="6"/>
  <c r="AW1410" i="6"/>
  <c r="AV1410" i="6"/>
  <c r="AU1410" i="6"/>
  <c r="AT1410" i="6"/>
  <c r="AS1410" i="6"/>
  <c r="AR1410" i="6"/>
  <c r="AQ1410" i="6"/>
  <c r="AP1410" i="6"/>
  <c r="AO1410" i="6"/>
  <c r="AN1410" i="6"/>
  <c r="AM1410" i="6"/>
  <c r="AL1410" i="6"/>
  <c r="AK1410" i="6"/>
  <c r="AJ1410" i="6"/>
  <c r="AI1410" i="6"/>
  <c r="AH1410" i="6"/>
  <c r="AG1410" i="6"/>
  <c r="AF1410" i="6"/>
  <c r="AE1410" i="6"/>
  <c r="BN1409" i="6"/>
  <c r="BA1409" i="6"/>
  <c r="AZ1409" i="6"/>
  <c r="AY1409" i="6"/>
  <c r="AX1409" i="6"/>
  <c r="AW1409" i="6"/>
  <c r="AV1409" i="6"/>
  <c r="AU1409" i="6"/>
  <c r="AT1409" i="6"/>
  <c r="AS1409" i="6"/>
  <c r="AR1409" i="6"/>
  <c r="AQ1409" i="6"/>
  <c r="AP1409" i="6"/>
  <c r="AO1409" i="6"/>
  <c r="AN1409" i="6"/>
  <c r="AM1409" i="6"/>
  <c r="AL1409" i="6"/>
  <c r="AK1409" i="6"/>
  <c r="AJ1409" i="6"/>
  <c r="AI1409" i="6"/>
  <c r="AH1409" i="6"/>
  <c r="AG1409" i="6"/>
  <c r="AF1409" i="6"/>
  <c r="AE1409" i="6"/>
  <c r="BN1408" i="6"/>
  <c r="BA1408" i="6"/>
  <c r="AZ1408" i="6"/>
  <c r="AY1408" i="6"/>
  <c r="AX1408" i="6"/>
  <c r="AW1408" i="6"/>
  <c r="AV1408" i="6"/>
  <c r="AU1408" i="6"/>
  <c r="AT1408" i="6"/>
  <c r="AS1408" i="6"/>
  <c r="AR1408" i="6"/>
  <c r="AQ1408" i="6"/>
  <c r="AP1408" i="6"/>
  <c r="AO1408" i="6"/>
  <c r="AN1408" i="6"/>
  <c r="AM1408" i="6"/>
  <c r="AL1408" i="6"/>
  <c r="AK1408" i="6"/>
  <c r="AJ1408" i="6"/>
  <c r="AI1408" i="6"/>
  <c r="AH1408" i="6"/>
  <c r="AG1408" i="6"/>
  <c r="AF1408" i="6"/>
  <c r="AE1408" i="6"/>
  <c r="BN1407" i="6"/>
  <c r="BA1407" i="6"/>
  <c r="AZ1407" i="6"/>
  <c r="AY1407" i="6"/>
  <c r="AX1407" i="6"/>
  <c r="AW1407" i="6"/>
  <c r="AV1407" i="6"/>
  <c r="AU1407" i="6"/>
  <c r="AT1407" i="6"/>
  <c r="AS1407" i="6"/>
  <c r="AR1407" i="6"/>
  <c r="AQ1407" i="6"/>
  <c r="AP1407" i="6"/>
  <c r="AO1407" i="6"/>
  <c r="AN1407" i="6"/>
  <c r="AM1407" i="6"/>
  <c r="AL1407" i="6"/>
  <c r="AK1407" i="6"/>
  <c r="AJ1407" i="6"/>
  <c r="AI1407" i="6"/>
  <c r="AH1407" i="6"/>
  <c r="AG1407" i="6"/>
  <c r="AF1407" i="6"/>
  <c r="AE1407" i="6"/>
  <c r="BN1406" i="6"/>
  <c r="BA1406" i="6"/>
  <c r="AZ1406" i="6"/>
  <c r="AY1406" i="6"/>
  <c r="AX1406" i="6"/>
  <c r="AW1406" i="6"/>
  <c r="AV1406" i="6"/>
  <c r="AU1406" i="6"/>
  <c r="AT1406" i="6"/>
  <c r="AS1406" i="6"/>
  <c r="AR1406" i="6"/>
  <c r="AQ1406" i="6"/>
  <c r="AP1406" i="6"/>
  <c r="AO1406" i="6"/>
  <c r="AN1406" i="6"/>
  <c r="AM1406" i="6"/>
  <c r="AL1406" i="6"/>
  <c r="AK1406" i="6"/>
  <c r="AJ1406" i="6"/>
  <c r="AI1406" i="6"/>
  <c r="AH1406" i="6"/>
  <c r="AG1406" i="6"/>
  <c r="AF1406" i="6"/>
  <c r="AE1406" i="6"/>
  <c r="BN1405" i="6"/>
  <c r="BA1405" i="6"/>
  <c r="AZ1405" i="6"/>
  <c r="AY1405" i="6"/>
  <c r="AX1405" i="6"/>
  <c r="AW1405" i="6"/>
  <c r="AV1405" i="6"/>
  <c r="AU1405" i="6"/>
  <c r="AT1405" i="6"/>
  <c r="AS1405" i="6"/>
  <c r="AR1405" i="6"/>
  <c r="AQ1405" i="6"/>
  <c r="AP1405" i="6"/>
  <c r="AO1405" i="6"/>
  <c r="AN1405" i="6"/>
  <c r="AM1405" i="6"/>
  <c r="AL1405" i="6"/>
  <c r="AK1405" i="6"/>
  <c r="AJ1405" i="6"/>
  <c r="AI1405" i="6"/>
  <c r="AH1405" i="6"/>
  <c r="AG1405" i="6"/>
  <c r="AF1405" i="6"/>
  <c r="AE1405" i="6"/>
  <c r="BN1404" i="6"/>
  <c r="BA1404" i="6"/>
  <c r="AZ1404" i="6"/>
  <c r="AY1404" i="6"/>
  <c r="AX1404" i="6"/>
  <c r="AW1404" i="6"/>
  <c r="AV1404" i="6"/>
  <c r="AU1404" i="6"/>
  <c r="AT1404" i="6"/>
  <c r="AS1404" i="6"/>
  <c r="AR1404" i="6"/>
  <c r="AQ1404" i="6"/>
  <c r="AP1404" i="6"/>
  <c r="AO1404" i="6"/>
  <c r="AN1404" i="6"/>
  <c r="AM1404" i="6"/>
  <c r="AL1404" i="6"/>
  <c r="AK1404" i="6"/>
  <c r="AJ1404" i="6"/>
  <c r="AI1404" i="6"/>
  <c r="AH1404" i="6"/>
  <c r="AG1404" i="6"/>
  <c r="AF1404" i="6"/>
  <c r="AE1404" i="6"/>
  <c r="BN1403" i="6"/>
  <c r="BA1403" i="6"/>
  <c r="AZ1403" i="6"/>
  <c r="AY1403" i="6"/>
  <c r="AX1403" i="6"/>
  <c r="AW1403" i="6"/>
  <c r="AV1403" i="6"/>
  <c r="AU1403" i="6"/>
  <c r="AT1403" i="6"/>
  <c r="AS1403" i="6"/>
  <c r="AR1403" i="6"/>
  <c r="AQ1403" i="6"/>
  <c r="AP1403" i="6"/>
  <c r="AO1403" i="6"/>
  <c r="AN1403" i="6"/>
  <c r="AM1403" i="6"/>
  <c r="AL1403" i="6"/>
  <c r="AK1403" i="6"/>
  <c r="AJ1403" i="6"/>
  <c r="AI1403" i="6"/>
  <c r="AH1403" i="6"/>
  <c r="AG1403" i="6"/>
  <c r="AF1403" i="6"/>
  <c r="AE1403" i="6"/>
  <c r="BN1402" i="6"/>
  <c r="BA1402" i="6"/>
  <c r="AZ1402" i="6"/>
  <c r="AY1402" i="6"/>
  <c r="AX1402" i="6"/>
  <c r="AW1402" i="6"/>
  <c r="AV1402" i="6"/>
  <c r="AU1402" i="6"/>
  <c r="AT1402" i="6"/>
  <c r="AS1402" i="6"/>
  <c r="AR1402" i="6"/>
  <c r="AQ1402" i="6"/>
  <c r="AP1402" i="6"/>
  <c r="AO1402" i="6"/>
  <c r="AN1402" i="6"/>
  <c r="AM1402" i="6"/>
  <c r="AL1402" i="6"/>
  <c r="AK1402" i="6"/>
  <c r="AJ1402" i="6"/>
  <c r="AI1402" i="6"/>
  <c r="AH1402" i="6"/>
  <c r="AG1402" i="6"/>
  <c r="AF1402" i="6"/>
  <c r="AE1402" i="6"/>
  <c r="BN1401" i="6"/>
  <c r="BA1401" i="6"/>
  <c r="AZ1401" i="6"/>
  <c r="AY1401" i="6"/>
  <c r="AX1401" i="6"/>
  <c r="AW1401" i="6"/>
  <c r="AV1401" i="6"/>
  <c r="AU1401" i="6"/>
  <c r="AT1401" i="6"/>
  <c r="AS1401" i="6"/>
  <c r="AR1401" i="6"/>
  <c r="AQ1401" i="6"/>
  <c r="AP1401" i="6"/>
  <c r="AO1401" i="6"/>
  <c r="AN1401" i="6"/>
  <c r="AM1401" i="6"/>
  <c r="AL1401" i="6"/>
  <c r="AK1401" i="6"/>
  <c r="AJ1401" i="6"/>
  <c r="AI1401" i="6"/>
  <c r="AH1401" i="6"/>
  <c r="AG1401" i="6"/>
  <c r="AF1401" i="6"/>
  <c r="AE1401" i="6"/>
  <c r="BN1400" i="6"/>
  <c r="BA1400" i="6"/>
  <c r="AZ1400" i="6"/>
  <c r="AY1400" i="6"/>
  <c r="AX1400" i="6"/>
  <c r="AW1400" i="6"/>
  <c r="AV1400" i="6"/>
  <c r="AU1400" i="6"/>
  <c r="AT1400" i="6"/>
  <c r="AS1400" i="6"/>
  <c r="AR1400" i="6"/>
  <c r="AQ1400" i="6"/>
  <c r="AP1400" i="6"/>
  <c r="AO1400" i="6"/>
  <c r="AN1400" i="6"/>
  <c r="AM1400" i="6"/>
  <c r="AL1400" i="6"/>
  <c r="AK1400" i="6"/>
  <c r="AJ1400" i="6"/>
  <c r="AI1400" i="6"/>
  <c r="AH1400" i="6"/>
  <c r="AG1400" i="6"/>
  <c r="AF1400" i="6"/>
  <c r="AE1400" i="6"/>
  <c r="BN1399" i="6"/>
  <c r="BA1399" i="6"/>
  <c r="AZ1399" i="6"/>
  <c r="AY1399" i="6"/>
  <c r="AX1399" i="6"/>
  <c r="AW1399" i="6"/>
  <c r="AV1399" i="6"/>
  <c r="AU1399" i="6"/>
  <c r="AT1399" i="6"/>
  <c r="AS1399" i="6"/>
  <c r="AR1399" i="6"/>
  <c r="AQ1399" i="6"/>
  <c r="AP1399" i="6"/>
  <c r="AO1399" i="6"/>
  <c r="AN1399" i="6"/>
  <c r="AM1399" i="6"/>
  <c r="AL1399" i="6"/>
  <c r="AK1399" i="6"/>
  <c r="AJ1399" i="6"/>
  <c r="AI1399" i="6"/>
  <c r="AH1399" i="6"/>
  <c r="AG1399" i="6"/>
  <c r="AF1399" i="6"/>
  <c r="AE1399" i="6"/>
  <c r="BN1398" i="6"/>
  <c r="BA1398" i="6"/>
  <c r="AZ1398" i="6"/>
  <c r="AY1398" i="6"/>
  <c r="AX1398" i="6"/>
  <c r="AW1398" i="6"/>
  <c r="AV1398" i="6"/>
  <c r="AU1398" i="6"/>
  <c r="AT1398" i="6"/>
  <c r="AS1398" i="6"/>
  <c r="AR1398" i="6"/>
  <c r="AQ1398" i="6"/>
  <c r="AP1398" i="6"/>
  <c r="AO1398" i="6"/>
  <c r="AN1398" i="6"/>
  <c r="AM1398" i="6"/>
  <c r="AL1398" i="6"/>
  <c r="AK1398" i="6"/>
  <c r="AJ1398" i="6"/>
  <c r="AI1398" i="6"/>
  <c r="AH1398" i="6"/>
  <c r="AG1398" i="6"/>
  <c r="AF1398" i="6"/>
  <c r="AE1398" i="6"/>
  <c r="BN1397" i="6"/>
  <c r="BA1397" i="6"/>
  <c r="AZ1397" i="6"/>
  <c r="AY1397" i="6"/>
  <c r="AX1397" i="6"/>
  <c r="AW1397" i="6"/>
  <c r="AV1397" i="6"/>
  <c r="AU1397" i="6"/>
  <c r="AT1397" i="6"/>
  <c r="AS1397" i="6"/>
  <c r="AR1397" i="6"/>
  <c r="AQ1397" i="6"/>
  <c r="AP1397" i="6"/>
  <c r="AO1397" i="6"/>
  <c r="AN1397" i="6"/>
  <c r="AM1397" i="6"/>
  <c r="AL1397" i="6"/>
  <c r="AK1397" i="6"/>
  <c r="AJ1397" i="6"/>
  <c r="AI1397" i="6"/>
  <c r="AH1397" i="6"/>
  <c r="AG1397" i="6"/>
  <c r="AF1397" i="6"/>
  <c r="AE1397" i="6"/>
  <c r="BN1396" i="6"/>
  <c r="BA1396" i="6"/>
  <c r="AZ1396" i="6"/>
  <c r="AY1396" i="6"/>
  <c r="AX1396" i="6"/>
  <c r="AW1396" i="6"/>
  <c r="AV1396" i="6"/>
  <c r="AU1396" i="6"/>
  <c r="AT1396" i="6"/>
  <c r="AS1396" i="6"/>
  <c r="AR1396" i="6"/>
  <c r="AQ1396" i="6"/>
  <c r="AP1396" i="6"/>
  <c r="AO1396" i="6"/>
  <c r="AN1396" i="6"/>
  <c r="AM1396" i="6"/>
  <c r="AL1396" i="6"/>
  <c r="AK1396" i="6"/>
  <c r="AJ1396" i="6"/>
  <c r="AI1396" i="6"/>
  <c r="AH1396" i="6"/>
  <c r="AG1396" i="6"/>
  <c r="AF1396" i="6"/>
  <c r="AE1396" i="6"/>
  <c r="BN1395" i="6"/>
  <c r="BA1395" i="6"/>
  <c r="AZ1395" i="6"/>
  <c r="AY1395" i="6"/>
  <c r="AX1395" i="6"/>
  <c r="AW1395" i="6"/>
  <c r="AV1395" i="6"/>
  <c r="AU1395" i="6"/>
  <c r="AT1395" i="6"/>
  <c r="AS1395" i="6"/>
  <c r="AR1395" i="6"/>
  <c r="AQ1395" i="6"/>
  <c r="AP1395" i="6"/>
  <c r="AO1395" i="6"/>
  <c r="AN1395" i="6"/>
  <c r="AM1395" i="6"/>
  <c r="AL1395" i="6"/>
  <c r="AK1395" i="6"/>
  <c r="AJ1395" i="6"/>
  <c r="AI1395" i="6"/>
  <c r="AH1395" i="6"/>
  <c r="AG1395" i="6"/>
  <c r="AF1395" i="6"/>
  <c r="AE1395" i="6"/>
  <c r="BN1394" i="6"/>
  <c r="BA1394" i="6"/>
  <c r="AZ1394" i="6"/>
  <c r="AY1394" i="6"/>
  <c r="AX1394" i="6"/>
  <c r="AW1394" i="6"/>
  <c r="AV1394" i="6"/>
  <c r="AU1394" i="6"/>
  <c r="AT1394" i="6"/>
  <c r="AS1394" i="6"/>
  <c r="AR1394" i="6"/>
  <c r="AQ1394" i="6"/>
  <c r="AP1394" i="6"/>
  <c r="AO1394" i="6"/>
  <c r="AN1394" i="6"/>
  <c r="AM1394" i="6"/>
  <c r="AL1394" i="6"/>
  <c r="AK1394" i="6"/>
  <c r="AJ1394" i="6"/>
  <c r="AI1394" i="6"/>
  <c r="AH1394" i="6"/>
  <c r="AG1394" i="6"/>
  <c r="AF1394" i="6"/>
  <c r="AE1394" i="6"/>
  <c r="BN1393" i="6"/>
  <c r="BA1393" i="6"/>
  <c r="AZ1393" i="6"/>
  <c r="AY1393" i="6"/>
  <c r="AX1393" i="6"/>
  <c r="AW1393" i="6"/>
  <c r="AV1393" i="6"/>
  <c r="AU1393" i="6"/>
  <c r="AT1393" i="6"/>
  <c r="AS1393" i="6"/>
  <c r="AR1393" i="6"/>
  <c r="AQ1393" i="6"/>
  <c r="AP1393" i="6"/>
  <c r="AO1393" i="6"/>
  <c r="AN1393" i="6"/>
  <c r="AM1393" i="6"/>
  <c r="AL1393" i="6"/>
  <c r="AK1393" i="6"/>
  <c r="AJ1393" i="6"/>
  <c r="AI1393" i="6"/>
  <c r="AH1393" i="6"/>
  <c r="AG1393" i="6"/>
  <c r="AF1393" i="6"/>
  <c r="AE1393" i="6"/>
  <c r="BN1392" i="6"/>
  <c r="BA1392" i="6"/>
  <c r="AZ1392" i="6"/>
  <c r="AY1392" i="6"/>
  <c r="AX1392" i="6"/>
  <c r="AW1392" i="6"/>
  <c r="AV1392" i="6"/>
  <c r="AU1392" i="6"/>
  <c r="AT1392" i="6"/>
  <c r="AS1392" i="6"/>
  <c r="AR1392" i="6"/>
  <c r="AQ1392" i="6"/>
  <c r="AP1392" i="6"/>
  <c r="AO1392" i="6"/>
  <c r="AN1392" i="6"/>
  <c r="AM1392" i="6"/>
  <c r="AL1392" i="6"/>
  <c r="AK1392" i="6"/>
  <c r="AJ1392" i="6"/>
  <c r="AI1392" i="6"/>
  <c r="AH1392" i="6"/>
  <c r="AG1392" i="6"/>
  <c r="AF1392" i="6"/>
  <c r="AE1392" i="6"/>
  <c r="BN1391" i="6"/>
  <c r="BA1391" i="6"/>
  <c r="AZ1391" i="6"/>
  <c r="AY1391" i="6"/>
  <c r="AX1391" i="6"/>
  <c r="AW1391" i="6"/>
  <c r="AV1391" i="6"/>
  <c r="AU1391" i="6"/>
  <c r="AT1391" i="6"/>
  <c r="AS1391" i="6"/>
  <c r="AR1391" i="6"/>
  <c r="AQ1391" i="6"/>
  <c r="AP1391" i="6"/>
  <c r="AO1391" i="6"/>
  <c r="AN1391" i="6"/>
  <c r="AM1391" i="6"/>
  <c r="AL1391" i="6"/>
  <c r="AK1391" i="6"/>
  <c r="AJ1391" i="6"/>
  <c r="AI1391" i="6"/>
  <c r="AH1391" i="6"/>
  <c r="AG1391" i="6"/>
  <c r="AF1391" i="6"/>
  <c r="AE1391" i="6"/>
  <c r="BN1390" i="6"/>
  <c r="BA1390" i="6"/>
  <c r="AZ1390" i="6"/>
  <c r="AY1390" i="6"/>
  <c r="AX1390" i="6"/>
  <c r="AW1390" i="6"/>
  <c r="AV1390" i="6"/>
  <c r="AU1390" i="6"/>
  <c r="AT1390" i="6"/>
  <c r="AS1390" i="6"/>
  <c r="AR1390" i="6"/>
  <c r="AQ1390" i="6"/>
  <c r="AP1390" i="6"/>
  <c r="AO1390" i="6"/>
  <c r="AN1390" i="6"/>
  <c r="AM1390" i="6"/>
  <c r="AL1390" i="6"/>
  <c r="AK1390" i="6"/>
  <c r="AJ1390" i="6"/>
  <c r="AI1390" i="6"/>
  <c r="AH1390" i="6"/>
  <c r="AG1390" i="6"/>
  <c r="AF1390" i="6"/>
  <c r="AE1390" i="6"/>
  <c r="BN1389" i="6"/>
  <c r="BA1389" i="6"/>
  <c r="AZ1389" i="6"/>
  <c r="AY1389" i="6"/>
  <c r="AX1389" i="6"/>
  <c r="AW1389" i="6"/>
  <c r="AV1389" i="6"/>
  <c r="AU1389" i="6"/>
  <c r="AT1389" i="6"/>
  <c r="AS1389" i="6"/>
  <c r="AR1389" i="6"/>
  <c r="AQ1389" i="6"/>
  <c r="AP1389" i="6"/>
  <c r="AO1389" i="6"/>
  <c r="AN1389" i="6"/>
  <c r="AM1389" i="6"/>
  <c r="AL1389" i="6"/>
  <c r="AK1389" i="6"/>
  <c r="AJ1389" i="6"/>
  <c r="AI1389" i="6"/>
  <c r="AH1389" i="6"/>
  <c r="AG1389" i="6"/>
  <c r="AF1389" i="6"/>
  <c r="AE1389" i="6"/>
  <c r="BN1388" i="6"/>
  <c r="BA1388" i="6"/>
  <c r="AZ1388" i="6"/>
  <c r="AY1388" i="6"/>
  <c r="AX1388" i="6"/>
  <c r="AW1388" i="6"/>
  <c r="AV1388" i="6"/>
  <c r="AU1388" i="6"/>
  <c r="AT1388" i="6"/>
  <c r="AS1388" i="6"/>
  <c r="AR1388" i="6"/>
  <c r="AQ1388" i="6"/>
  <c r="AP1388" i="6"/>
  <c r="AO1388" i="6"/>
  <c r="AN1388" i="6"/>
  <c r="AM1388" i="6"/>
  <c r="AL1388" i="6"/>
  <c r="AK1388" i="6"/>
  <c r="AJ1388" i="6"/>
  <c r="AI1388" i="6"/>
  <c r="AH1388" i="6"/>
  <c r="AG1388" i="6"/>
  <c r="AF1388" i="6"/>
  <c r="AE1388" i="6"/>
  <c r="BN1387" i="6"/>
  <c r="BA1387" i="6"/>
  <c r="AZ1387" i="6"/>
  <c r="AY1387" i="6"/>
  <c r="AX1387" i="6"/>
  <c r="AW1387" i="6"/>
  <c r="AV1387" i="6"/>
  <c r="AU1387" i="6"/>
  <c r="AT1387" i="6"/>
  <c r="AS1387" i="6"/>
  <c r="AR1387" i="6"/>
  <c r="AQ1387" i="6"/>
  <c r="AP1387" i="6"/>
  <c r="AO1387" i="6"/>
  <c r="AN1387" i="6"/>
  <c r="AM1387" i="6"/>
  <c r="AL1387" i="6"/>
  <c r="AK1387" i="6"/>
  <c r="AJ1387" i="6"/>
  <c r="AI1387" i="6"/>
  <c r="AH1387" i="6"/>
  <c r="AG1387" i="6"/>
  <c r="AF1387" i="6"/>
  <c r="AE1387" i="6"/>
  <c r="BN1386" i="6"/>
  <c r="BA1386" i="6"/>
  <c r="AZ1386" i="6"/>
  <c r="AY1386" i="6"/>
  <c r="AX1386" i="6"/>
  <c r="AW1386" i="6"/>
  <c r="AV1386" i="6"/>
  <c r="AU1386" i="6"/>
  <c r="AT1386" i="6"/>
  <c r="AS1386" i="6"/>
  <c r="AR1386" i="6"/>
  <c r="AQ1386" i="6"/>
  <c r="AP1386" i="6"/>
  <c r="AO1386" i="6"/>
  <c r="AN1386" i="6"/>
  <c r="AM1386" i="6"/>
  <c r="AL1386" i="6"/>
  <c r="AK1386" i="6"/>
  <c r="AJ1386" i="6"/>
  <c r="AI1386" i="6"/>
  <c r="AH1386" i="6"/>
  <c r="AG1386" i="6"/>
  <c r="AF1386" i="6"/>
  <c r="AE1386" i="6"/>
  <c r="BN1385" i="6"/>
  <c r="BA1385" i="6"/>
  <c r="AZ1385" i="6"/>
  <c r="AY1385" i="6"/>
  <c r="AX1385" i="6"/>
  <c r="AW1385" i="6"/>
  <c r="AV1385" i="6"/>
  <c r="AU1385" i="6"/>
  <c r="AT1385" i="6"/>
  <c r="AS1385" i="6"/>
  <c r="AR1385" i="6"/>
  <c r="AQ1385" i="6"/>
  <c r="AP1385" i="6"/>
  <c r="AO1385" i="6"/>
  <c r="AN1385" i="6"/>
  <c r="AM1385" i="6"/>
  <c r="AL1385" i="6"/>
  <c r="AK1385" i="6"/>
  <c r="AJ1385" i="6"/>
  <c r="AI1385" i="6"/>
  <c r="AH1385" i="6"/>
  <c r="AG1385" i="6"/>
  <c r="AF1385" i="6"/>
  <c r="AE1385" i="6"/>
  <c r="BN1384" i="6"/>
  <c r="BA1384" i="6"/>
  <c r="AZ1384" i="6"/>
  <c r="AY1384" i="6"/>
  <c r="AX1384" i="6"/>
  <c r="AW1384" i="6"/>
  <c r="AV1384" i="6"/>
  <c r="AU1384" i="6"/>
  <c r="AT1384" i="6"/>
  <c r="AS1384" i="6"/>
  <c r="AR1384" i="6"/>
  <c r="AQ1384" i="6"/>
  <c r="AP1384" i="6"/>
  <c r="AO1384" i="6"/>
  <c r="AN1384" i="6"/>
  <c r="AM1384" i="6"/>
  <c r="AL1384" i="6"/>
  <c r="AK1384" i="6"/>
  <c r="AJ1384" i="6"/>
  <c r="AI1384" i="6"/>
  <c r="AH1384" i="6"/>
  <c r="AG1384" i="6"/>
  <c r="AF1384" i="6"/>
  <c r="AE1384" i="6"/>
  <c r="BN1383" i="6"/>
  <c r="BA1383" i="6"/>
  <c r="AZ1383" i="6"/>
  <c r="AY1383" i="6"/>
  <c r="AX1383" i="6"/>
  <c r="AW1383" i="6"/>
  <c r="AV1383" i="6"/>
  <c r="AU1383" i="6"/>
  <c r="AT1383" i="6"/>
  <c r="AS1383" i="6"/>
  <c r="AR1383" i="6"/>
  <c r="AQ1383" i="6"/>
  <c r="AP1383" i="6"/>
  <c r="AO1383" i="6"/>
  <c r="AN1383" i="6"/>
  <c r="AM1383" i="6"/>
  <c r="AL1383" i="6"/>
  <c r="AK1383" i="6"/>
  <c r="AJ1383" i="6"/>
  <c r="AI1383" i="6"/>
  <c r="AH1383" i="6"/>
  <c r="AG1383" i="6"/>
  <c r="AF1383" i="6"/>
  <c r="AE1383" i="6"/>
  <c r="BN1382" i="6"/>
  <c r="BA1382" i="6"/>
  <c r="AZ1382" i="6"/>
  <c r="AY1382" i="6"/>
  <c r="AX1382" i="6"/>
  <c r="AW1382" i="6"/>
  <c r="AV1382" i="6"/>
  <c r="AU1382" i="6"/>
  <c r="AT1382" i="6"/>
  <c r="AS1382" i="6"/>
  <c r="AR1382" i="6"/>
  <c r="AQ1382" i="6"/>
  <c r="AP1382" i="6"/>
  <c r="AO1382" i="6"/>
  <c r="AN1382" i="6"/>
  <c r="AM1382" i="6"/>
  <c r="AL1382" i="6"/>
  <c r="AK1382" i="6"/>
  <c r="AJ1382" i="6"/>
  <c r="AI1382" i="6"/>
  <c r="AH1382" i="6"/>
  <c r="AG1382" i="6"/>
  <c r="AF1382" i="6"/>
  <c r="AE1382" i="6"/>
  <c r="BN1381" i="6"/>
  <c r="BA1381" i="6"/>
  <c r="AZ1381" i="6"/>
  <c r="AY1381" i="6"/>
  <c r="AX1381" i="6"/>
  <c r="AW1381" i="6"/>
  <c r="AV1381" i="6"/>
  <c r="AU1381" i="6"/>
  <c r="AT1381" i="6"/>
  <c r="AS1381" i="6"/>
  <c r="AR1381" i="6"/>
  <c r="AQ1381" i="6"/>
  <c r="AP1381" i="6"/>
  <c r="AO1381" i="6"/>
  <c r="AN1381" i="6"/>
  <c r="AM1381" i="6"/>
  <c r="AL1381" i="6"/>
  <c r="AK1381" i="6"/>
  <c r="AJ1381" i="6"/>
  <c r="AI1381" i="6"/>
  <c r="AH1381" i="6"/>
  <c r="AG1381" i="6"/>
  <c r="AF1381" i="6"/>
  <c r="AE1381" i="6"/>
  <c r="BN1380" i="6"/>
  <c r="BA1380" i="6"/>
  <c r="AZ1380" i="6"/>
  <c r="AY1380" i="6"/>
  <c r="AX1380" i="6"/>
  <c r="AW1380" i="6"/>
  <c r="AV1380" i="6"/>
  <c r="AU1380" i="6"/>
  <c r="AT1380" i="6"/>
  <c r="AS1380" i="6"/>
  <c r="AR1380" i="6"/>
  <c r="AQ1380" i="6"/>
  <c r="AP1380" i="6"/>
  <c r="AO1380" i="6"/>
  <c r="AN1380" i="6"/>
  <c r="AM1380" i="6"/>
  <c r="AL1380" i="6"/>
  <c r="AK1380" i="6"/>
  <c r="AJ1380" i="6"/>
  <c r="AI1380" i="6"/>
  <c r="AH1380" i="6"/>
  <c r="AG1380" i="6"/>
  <c r="AF1380" i="6"/>
  <c r="AE1380" i="6"/>
  <c r="BN1379" i="6"/>
  <c r="BA1379" i="6"/>
  <c r="AZ1379" i="6"/>
  <c r="AY1379" i="6"/>
  <c r="AX1379" i="6"/>
  <c r="AW1379" i="6"/>
  <c r="AV1379" i="6"/>
  <c r="AU1379" i="6"/>
  <c r="AT1379" i="6"/>
  <c r="AS1379" i="6"/>
  <c r="AR1379" i="6"/>
  <c r="AQ1379" i="6"/>
  <c r="AP1379" i="6"/>
  <c r="AO1379" i="6"/>
  <c r="AN1379" i="6"/>
  <c r="AM1379" i="6"/>
  <c r="AL1379" i="6"/>
  <c r="AK1379" i="6"/>
  <c r="AJ1379" i="6"/>
  <c r="AI1379" i="6"/>
  <c r="AH1379" i="6"/>
  <c r="AG1379" i="6"/>
  <c r="AF1379" i="6"/>
  <c r="AE1379" i="6"/>
  <c r="BN1378" i="6"/>
  <c r="BA1378" i="6"/>
  <c r="AZ1378" i="6"/>
  <c r="AY1378" i="6"/>
  <c r="AX1378" i="6"/>
  <c r="AW1378" i="6"/>
  <c r="AV1378" i="6"/>
  <c r="AU1378" i="6"/>
  <c r="AT1378" i="6"/>
  <c r="AS1378" i="6"/>
  <c r="AR1378" i="6"/>
  <c r="AQ1378" i="6"/>
  <c r="AP1378" i="6"/>
  <c r="AO1378" i="6"/>
  <c r="AN1378" i="6"/>
  <c r="AM1378" i="6"/>
  <c r="AL1378" i="6"/>
  <c r="AK1378" i="6"/>
  <c r="AJ1378" i="6"/>
  <c r="AI1378" i="6"/>
  <c r="AH1378" i="6"/>
  <c r="AG1378" i="6"/>
  <c r="AF1378" i="6"/>
  <c r="AE1378" i="6"/>
  <c r="BN1377" i="6"/>
  <c r="BA1377" i="6"/>
  <c r="AZ1377" i="6"/>
  <c r="AY1377" i="6"/>
  <c r="AX1377" i="6"/>
  <c r="AW1377" i="6"/>
  <c r="AV1377" i="6"/>
  <c r="AU1377" i="6"/>
  <c r="AT1377" i="6"/>
  <c r="AS1377" i="6"/>
  <c r="AR1377" i="6"/>
  <c r="AQ1377" i="6"/>
  <c r="AP1377" i="6"/>
  <c r="AO1377" i="6"/>
  <c r="AN1377" i="6"/>
  <c r="AM1377" i="6"/>
  <c r="AL1377" i="6"/>
  <c r="AK1377" i="6"/>
  <c r="AJ1377" i="6"/>
  <c r="AI1377" i="6"/>
  <c r="AH1377" i="6"/>
  <c r="AG1377" i="6"/>
  <c r="AF1377" i="6"/>
  <c r="AE1377" i="6"/>
  <c r="BN1376" i="6"/>
  <c r="BA1376" i="6"/>
  <c r="AZ1376" i="6"/>
  <c r="AY1376" i="6"/>
  <c r="AX1376" i="6"/>
  <c r="AW1376" i="6"/>
  <c r="AV1376" i="6"/>
  <c r="AU1376" i="6"/>
  <c r="AT1376" i="6"/>
  <c r="AS1376" i="6"/>
  <c r="AR1376" i="6"/>
  <c r="AQ1376" i="6"/>
  <c r="AP1376" i="6"/>
  <c r="AO1376" i="6"/>
  <c r="AN1376" i="6"/>
  <c r="AM1376" i="6"/>
  <c r="AL1376" i="6"/>
  <c r="AK1376" i="6"/>
  <c r="AJ1376" i="6"/>
  <c r="AI1376" i="6"/>
  <c r="AH1376" i="6"/>
  <c r="AG1376" i="6"/>
  <c r="AF1376" i="6"/>
  <c r="AE1376" i="6"/>
  <c r="BN1375" i="6"/>
  <c r="BA1375" i="6"/>
  <c r="AZ1375" i="6"/>
  <c r="AY1375" i="6"/>
  <c r="AX1375" i="6"/>
  <c r="AW1375" i="6"/>
  <c r="AV1375" i="6"/>
  <c r="AU1375" i="6"/>
  <c r="AT1375" i="6"/>
  <c r="AS1375" i="6"/>
  <c r="AR1375" i="6"/>
  <c r="AQ1375" i="6"/>
  <c r="AP1375" i="6"/>
  <c r="AO1375" i="6"/>
  <c r="AN1375" i="6"/>
  <c r="AM1375" i="6"/>
  <c r="AL1375" i="6"/>
  <c r="AK1375" i="6"/>
  <c r="AJ1375" i="6"/>
  <c r="AI1375" i="6"/>
  <c r="AH1375" i="6"/>
  <c r="AG1375" i="6"/>
  <c r="AF1375" i="6"/>
  <c r="AE1375" i="6"/>
  <c r="BN1374" i="6"/>
  <c r="BA1374" i="6"/>
  <c r="AZ1374" i="6"/>
  <c r="AY1374" i="6"/>
  <c r="AX1374" i="6"/>
  <c r="AW1374" i="6"/>
  <c r="AV1374" i="6"/>
  <c r="AU1374" i="6"/>
  <c r="AT1374" i="6"/>
  <c r="AS1374" i="6"/>
  <c r="AR1374" i="6"/>
  <c r="AQ1374" i="6"/>
  <c r="AP1374" i="6"/>
  <c r="AO1374" i="6"/>
  <c r="AN1374" i="6"/>
  <c r="AM1374" i="6"/>
  <c r="AL1374" i="6"/>
  <c r="AK1374" i="6"/>
  <c r="AJ1374" i="6"/>
  <c r="AI1374" i="6"/>
  <c r="AH1374" i="6"/>
  <c r="AG1374" i="6"/>
  <c r="AF1374" i="6"/>
  <c r="AE1374" i="6"/>
  <c r="BN1373" i="6"/>
  <c r="BA1373" i="6"/>
  <c r="AZ1373" i="6"/>
  <c r="AY1373" i="6"/>
  <c r="AX1373" i="6"/>
  <c r="AW1373" i="6"/>
  <c r="AV1373" i="6"/>
  <c r="AU1373" i="6"/>
  <c r="AT1373" i="6"/>
  <c r="AS1373" i="6"/>
  <c r="AR1373" i="6"/>
  <c r="AQ1373" i="6"/>
  <c r="AP1373" i="6"/>
  <c r="AO1373" i="6"/>
  <c r="AN1373" i="6"/>
  <c r="AM1373" i="6"/>
  <c r="AL1373" i="6"/>
  <c r="AK1373" i="6"/>
  <c r="AJ1373" i="6"/>
  <c r="AI1373" i="6"/>
  <c r="AH1373" i="6"/>
  <c r="AG1373" i="6"/>
  <c r="AF1373" i="6"/>
  <c r="AE1373" i="6"/>
  <c r="BN1372" i="6"/>
  <c r="BA1372" i="6"/>
  <c r="AZ1372" i="6"/>
  <c r="AY1372" i="6"/>
  <c r="AX1372" i="6"/>
  <c r="AW1372" i="6"/>
  <c r="AV1372" i="6"/>
  <c r="AU1372" i="6"/>
  <c r="AT1372" i="6"/>
  <c r="AS1372" i="6"/>
  <c r="AR1372" i="6"/>
  <c r="AQ1372" i="6"/>
  <c r="AP1372" i="6"/>
  <c r="AO1372" i="6"/>
  <c r="AN1372" i="6"/>
  <c r="AM1372" i="6"/>
  <c r="AL1372" i="6"/>
  <c r="AK1372" i="6"/>
  <c r="AJ1372" i="6"/>
  <c r="AI1372" i="6"/>
  <c r="AH1372" i="6"/>
  <c r="AG1372" i="6"/>
  <c r="AF1372" i="6"/>
  <c r="AE1372" i="6"/>
  <c r="BN1371" i="6"/>
  <c r="BA1371" i="6"/>
  <c r="AZ1371" i="6"/>
  <c r="AY1371" i="6"/>
  <c r="AX1371" i="6"/>
  <c r="AW1371" i="6"/>
  <c r="AV1371" i="6"/>
  <c r="AU1371" i="6"/>
  <c r="AT1371" i="6"/>
  <c r="AS1371" i="6"/>
  <c r="AR1371" i="6"/>
  <c r="AQ1371" i="6"/>
  <c r="AP1371" i="6"/>
  <c r="AO1371" i="6"/>
  <c r="AN1371" i="6"/>
  <c r="AM1371" i="6"/>
  <c r="AL1371" i="6"/>
  <c r="AK1371" i="6"/>
  <c r="AJ1371" i="6"/>
  <c r="AI1371" i="6"/>
  <c r="AH1371" i="6"/>
  <c r="AG1371" i="6"/>
  <c r="AF1371" i="6"/>
  <c r="AE1371" i="6"/>
  <c r="BN1370" i="6"/>
  <c r="BA1370" i="6"/>
  <c r="AZ1370" i="6"/>
  <c r="AY1370" i="6"/>
  <c r="AX1370" i="6"/>
  <c r="AW1370" i="6"/>
  <c r="AV1370" i="6"/>
  <c r="AU1370" i="6"/>
  <c r="AT1370" i="6"/>
  <c r="AS1370" i="6"/>
  <c r="AR1370" i="6"/>
  <c r="AQ1370" i="6"/>
  <c r="AP1370" i="6"/>
  <c r="AO1370" i="6"/>
  <c r="AN1370" i="6"/>
  <c r="AM1370" i="6"/>
  <c r="AL1370" i="6"/>
  <c r="AK1370" i="6"/>
  <c r="AJ1370" i="6"/>
  <c r="AI1370" i="6"/>
  <c r="AH1370" i="6"/>
  <c r="AG1370" i="6"/>
  <c r="AF1370" i="6"/>
  <c r="AE1370" i="6"/>
  <c r="BN1369" i="6"/>
  <c r="BA1369" i="6"/>
  <c r="AZ1369" i="6"/>
  <c r="AY1369" i="6"/>
  <c r="AX1369" i="6"/>
  <c r="AW1369" i="6"/>
  <c r="AV1369" i="6"/>
  <c r="AU1369" i="6"/>
  <c r="AT1369" i="6"/>
  <c r="AS1369" i="6"/>
  <c r="AR1369" i="6"/>
  <c r="AQ1369" i="6"/>
  <c r="AP1369" i="6"/>
  <c r="AO1369" i="6"/>
  <c r="AN1369" i="6"/>
  <c r="AM1369" i="6"/>
  <c r="AL1369" i="6"/>
  <c r="AK1369" i="6"/>
  <c r="AJ1369" i="6"/>
  <c r="AI1369" i="6"/>
  <c r="AH1369" i="6"/>
  <c r="AG1369" i="6"/>
  <c r="AF1369" i="6"/>
  <c r="AE1369" i="6"/>
  <c r="BN1368" i="6"/>
  <c r="BA1368" i="6"/>
  <c r="AZ1368" i="6"/>
  <c r="AY1368" i="6"/>
  <c r="AX1368" i="6"/>
  <c r="AW1368" i="6"/>
  <c r="AV1368" i="6"/>
  <c r="AU1368" i="6"/>
  <c r="AT1368" i="6"/>
  <c r="AS1368" i="6"/>
  <c r="AR1368" i="6"/>
  <c r="AQ1368" i="6"/>
  <c r="AP1368" i="6"/>
  <c r="AO1368" i="6"/>
  <c r="AN1368" i="6"/>
  <c r="AM1368" i="6"/>
  <c r="AL1368" i="6"/>
  <c r="AK1368" i="6"/>
  <c r="AJ1368" i="6"/>
  <c r="AI1368" i="6"/>
  <c r="AH1368" i="6"/>
  <c r="AG1368" i="6"/>
  <c r="AF1368" i="6"/>
  <c r="AE1368" i="6"/>
  <c r="BN1367" i="6"/>
  <c r="BA1367" i="6"/>
  <c r="AZ1367" i="6"/>
  <c r="AY1367" i="6"/>
  <c r="AX1367" i="6"/>
  <c r="AW1367" i="6"/>
  <c r="AV1367" i="6"/>
  <c r="AU1367" i="6"/>
  <c r="AT1367" i="6"/>
  <c r="AS1367" i="6"/>
  <c r="AR1367" i="6"/>
  <c r="AQ1367" i="6"/>
  <c r="AP1367" i="6"/>
  <c r="AO1367" i="6"/>
  <c r="AN1367" i="6"/>
  <c r="AM1367" i="6"/>
  <c r="AL1367" i="6"/>
  <c r="AK1367" i="6"/>
  <c r="AJ1367" i="6"/>
  <c r="AI1367" i="6"/>
  <c r="AH1367" i="6"/>
  <c r="AG1367" i="6"/>
  <c r="AF1367" i="6"/>
  <c r="AE1367" i="6"/>
  <c r="BN1366" i="6"/>
  <c r="BA1366" i="6"/>
  <c r="AZ1366" i="6"/>
  <c r="AY1366" i="6"/>
  <c r="AX1366" i="6"/>
  <c r="AW1366" i="6"/>
  <c r="AV1366" i="6"/>
  <c r="AU1366" i="6"/>
  <c r="AT1366" i="6"/>
  <c r="AS1366" i="6"/>
  <c r="AR1366" i="6"/>
  <c r="AQ1366" i="6"/>
  <c r="AP1366" i="6"/>
  <c r="AO1366" i="6"/>
  <c r="AN1366" i="6"/>
  <c r="AM1366" i="6"/>
  <c r="AL1366" i="6"/>
  <c r="AK1366" i="6"/>
  <c r="AJ1366" i="6"/>
  <c r="AI1366" i="6"/>
  <c r="AH1366" i="6"/>
  <c r="AG1366" i="6"/>
  <c r="AF1366" i="6"/>
  <c r="AE1366" i="6"/>
  <c r="BN1365" i="6"/>
  <c r="BA1365" i="6"/>
  <c r="AZ1365" i="6"/>
  <c r="AY1365" i="6"/>
  <c r="AX1365" i="6"/>
  <c r="AW1365" i="6"/>
  <c r="AV1365" i="6"/>
  <c r="AU1365" i="6"/>
  <c r="AT1365" i="6"/>
  <c r="AS1365" i="6"/>
  <c r="AR1365" i="6"/>
  <c r="AQ1365" i="6"/>
  <c r="AP1365" i="6"/>
  <c r="AO1365" i="6"/>
  <c r="AN1365" i="6"/>
  <c r="AM1365" i="6"/>
  <c r="AL1365" i="6"/>
  <c r="AK1365" i="6"/>
  <c r="AJ1365" i="6"/>
  <c r="AI1365" i="6"/>
  <c r="AH1365" i="6"/>
  <c r="AG1365" i="6"/>
  <c r="AF1365" i="6"/>
  <c r="AE1365" i="6"/>
  <c r="BN1364" i="6"/>
  <c r="BA1364" i="6"/>
  <c r="AZ1364" i="6"/>
  <c r="AY1364" i="6"/>
  <c r="AX1364" i="6"/>
  <c r="AW1364" i="6"/>
  <c r="AV1364" i="6"/>
  <c r="AU1364" i="6"/>
  <c r="AT1364" i="6"/>
  <c r="AS1364" i="6"/>
  <c r="AR1364" i="6"/>
  <c r="AQ1364" i="6"/>
  <c r="AP1364" i="6"/>
  <c r="AO1364" i="6"/>
  <c r="AN1364" i="6"/>
  <c r="AM1364" i="6"/>
  <c r="AL1364" i="6"/>
  <c r="AK1364" i="6"/>
  <c r="AJ1364" i="6"/>
  <c r="AI1364" i="6"/>
  <c r="AH1364" i="6"/>
  <c r="AG1364" i="6"/>
  <c r="AF1364" i="6"/>
  <c r="AE1364" i="6"/>
  <c r="BN1363" i="6"/>
  <c r="BA1363" i="6"/>
  <c r="AZ1363" i="6"/>
  <c r="AY1363" i="6"/>
  <c r="AX1363" i="6"/>
  <c r="AW1363" i="6"/>
  <c r="AV1363" i="6"/>
  <c r="AU1363" i="6"/>
  <c r="AT1363" i="6"/>
  <c r="AS1363" i="6"/>
  <c r="AR1363" i="6"/>
  <c r="AQ1363" i="6"/>
  <c r="AP1363" i="6"/>
  <c r="AO1363" i="6"/>
  <c r="AN1363" i="6"/>
  <c r="AM1363" i="6"/>
  <c r="AL1363" i="6"/>
  <c r="AK1363" i="6"/>
  <c r="AJ1363" i="6"/>
  <c r="AI1363" i="6"/>
  <c r="AH1363" i="6"/>
  <c r="AG1363" i="6"/>
  <c r="AF1363" i="6"/>
  <c r="AE1363" i="6"/>
  <c r="BN1362" i="6"/>
  <c r="BA1362" i="6"/>
  <c r="AZ1362" i="6"/>
  <c r="AY1362" i="6"/>
  <c r="AX1362" i="6"/>
  <c r="AW1362" i="6"/>
  <c r="AV1362" i="6"/>
  <c r="AU1362" i="6"/>
  <c r="AT1362" i="6"/>
  <c r="AS1362" i="6"/>
  <c r="AR1362" i="6"/>
  <c r="AQ1362" i="6"/>
  <c r="AP1362" i="6"/>
  <c r="AO1362" i="6"/>
  <c r="AN1362" i="6"/>
  <c r="AM1362" i="6"/>
  <c r="AL1362" i="6"/>
  <c r="AK1362" i="6"/>
  <c r="AJ1362" i="6"/>
  <c r="AI1362" i="6"/>
  <c r="AH1362" i="6"/>
  <c r="AG1362" i="6"/>
  <c r="AF1362" i="6"/>
  <c r="AE1362" i="6"/>
  <c r="BN1361" i="6"/>
  <c r="BA1361" i="6"/>
  <c r="AZ1361" i="6"/>
  <c r="AY1361" i="6"/>
  <c r="AX1361" i="6"/>
  <c r="AW1361" i="6"/>
  <c r="AV1361" i="6"/>
  <c r="AU1361" i="6"/>
  <c r="AT1361" i="6"/>
  <c r="AS1361" i="6"/>
  <c r="AR1361" i="6"/>
  <c r="AQ1361" i="6"/>
  <c r="AP1361" i="6"/>
  <c r="AO1361" i="6"/>
  <c r="AN1361" i="6"/>
  <c r="AM1361" i="6"/>
  <c r="AL1361" i="6"/>
  <c r="AK1361" i="6"/>
  <c r="AJ1361" i="6"/>
  <c r="AI1361" i="6"/>
  <c r="AH1361" i="6"/>
  <c r="AG1361" i="6"/>
  <c r="AF1361" i="6"/>
  <c r="AE1361" i="6"/>
  <c r="BN1360" i="6"/>
  <c r="BA1360" i="6"/>
  <c r="AZ1360" i="6"/>
  <c r="AY1360" i="6"/>
  <c r="AX1360" i="6"/>
  <c r="AW1360" i="6"/>
  <c r="AV1360" i="6"/>
  <c r="AU1360" i="6"/>
  <c r="AT1360" i="6"/>
  <c r="AS1360" i="6"/>
  <c r="AR1360" i="6"/>
  <c r="AQ1360" i="6"/>
  <c r="AP1360" i="6"/>
  <c r="AO1360" i="6"/>
  <c r="AN1360" i="6"/>
  <c r="AM1360" i="6"/>
  <c r="AL1360" i="6"/>
  <c r="AK1360" i="6"/>
  <c r="AJ1360" i="6"/>
  <c r="AI1360" i="6"/>
  <c r="AH1360" i="6"/>
  <c r="AG1360" i="6"/>
  <c r="AF1360" i="6"/>
  <c r="AE1360" i="6"/>
  <c r="BN1359" i="6"/>
  <c r="BA1359" i="6"/>
  <c r="AZ1359" i="6"/>
  <c r="AY1359" i="6"/>
  <c r="AX1359" i="6"/>
  <c r="AW1359" i="6"/>
  <c r="AV1359" i="6"/>
  <c r="AU1359" i="6"/>
  <c r="AT1359" i="6"/>
  <c r="AS1359" i="6"/>
  <c r="AR1359" i="6"/>
  <c r="AQ1359" i="6"/>
  <c r="AP1359" i="6"/>
  <c r="AO1359" i="6"/>
  <c r="AN1359" i="6"/>
  <c r="AM1359" i="6"/>
  <c r="AL1359" i="6"/>
  <c r="AK1359" i="6"/>
  <c r="AJ1359" i="6"/>
  <c r="AI1359" i="6"/>
  <c r="AH1359" i="6"/>
  <c r="AG1359" i="6"/>
  <c r="AF1359" i="6"/>
  <c r="AE1359" i="6"/>
  <c r="BN1358" i="6"/>
  <c r="BA1358" i="6"/>
  <c r="AZ1358" i="6"/>
  <c r="AY1358" i="6"/>
  <c r="AX1358" i="6"/>
  <c r="AW1358" i="6"/>
  <c r="AV1358" i="6"/>
  <c r="AU1358" i="6"/>
  <c r="AT1358" i="6"/>
  <c r="AS1358" i="6"/>
  <c r="AR1358" i="6"/>
  <c r="AQ1358" i="6"/>
  <c r="AP1358" i="6"/>
  <c r="AO1358" i="6"/>
  <c r="AN1358" i="6"/>
  <c r="AM1358" i="6"/>
  <c r="AL1358" i="6"/>
  <c r="AK1358" i="6"/>
  <c r="AJ1358" i="6"/>
  <c r="AI1358" i="6"/>
  <c r="AH1358" i="6"/>
  <c r="AG1358" i="6"/>
  <c r="AF1358" i="6"/>
  <c r="AE1358" i="6"/>
  <c r="BN1357" i="6"/>
  <c r="BA1357" i="6"/>
  <c r="AZ1357" i="6"/>
  <c r="AY1357" i="6"/>
  <c r="AX1357" i="6"/>
  <c r="AW1357" i="6"/>
  <c r="AV1357" i="6"/>
  <c r="AU1357" i="6"/>
  <c r="AT1357" i="6"/>
  <c r="AS1357" i="6"/>
  <c r="AR1357" i="6"/>
  <c r="AQ1357" i="6"/>
  <c r="AP1357" i="6"/>
  <c r="AO1357" i="6"/>
  <c r="AN1357" i="6"/>
  <c r="AM1357" i="6"/>
  <c r="AL1357" i="6"/>
  <c r="AK1357" i="6"/>
  <c r="AJ1357" i="6"/>
  <c r="AI1357" i="6"/>
  <c r="AH1357" i="6"/>
  <c r="AG1357" i="6"/>
  <c r="AF1357" i="6"/>
  <c r="AE1357" i="6"/>
  <c r="BN1356" i="6"/>
  <c r="BA1356" i="6"/>
  <c r="AZ1356" i="6"/>
  <c r="AY1356" i="6"/>
  <c r="AX1356" i="6"/>
  <c r="AW1356" i="6"/>
  <c r="AV1356" i="6"/>
  <c r="AU1356" i="6"/>
  <c r="AT1356" i="6"/>
  <c r="AS1356" i="6"/>
  <c r="AR1356" i="6"/>
  <c r="AQ1356" i="6"/>
  <c r="AP1356" i="6"/>
  <c r="AO1356" i="6"/>
  <c r="AN1356" i="6"/>
  <c r="AM1356" i="6"/>
  <c r="AL1356" i="6"/>
  <c r="AK1356" i="6"/>
  <c r="AJ1356" i="6"/>
  <c r="AI1356" i="6"/>
  <c r="AH1356" i="6"/>
  <c r="AG1356" i="6"/>
  <c r="AF1356" i="6"/>
  <c r="AE1356" i="6"/>
  <c r="BN1355" i="6"/>
  <c r="BA1355" i="6"/>
  <c r="AZ1355" i="6"/>
  <c r="AY1355" i="6"/>
  <c r="AX1355" i="6"/>
  <c r="AW1355" i="6"/>
  <c r="AV1355" i="6"/>
  <c r="AU1355" i="6"/>
  <c r="AT1355" i="6"/>
  <c r="AS1355" i="6"/>
  <c r="AR1355" i="6"/>
  <c r="AQ1355" i="6"/>
  <c r="AP1355" i="6"/>
  <c r="AO1355" i="6"/>
  <c r="AN1355" i="6"/>
  <c r="AM1355" i="6"/>
  <c r="AL1355" i="6"/>
  <c r="AK1355" i="6"/>
  <c r="AJ1355" i="6"/>
  <c r="AI1355" i="6"/>
  <c r="AH1355" i="6"/>
  <c r="AG1355" i="6"/>
  <c r="AF1355" i="6"/>
  <c r="AE1355" i="6"/>
  <c r="BN1354" i="6"/>
  <c r="BA1354" i="6"/>
  <c r="AZ1354" i="6"/>
  <c r="AY1354" i="6"/>
  <c r="AX1354" i="6"/>
  <c r="AW1354" i="6"/>
  <c r="AV1354" i="6"/>
  <c r="AU1354" i="6"/>
  <c r="AT1354" i="6"/>
  <c r="AS1354" i="6"/>
  <c r="AR1354" i="6"/>
  <c r="AQ1354" i="6"/>
  <c r="AP1354" i="6"/>
  <c r="AO1354" i="6"/>
  <c r="AN1354" i="6"/>
  <c r="AM1354" i="6"/>
  <c r="AL1354" i="6"/>
  <c r="AK1354" i="6"/>
  <c r="AJ1354" i="6"/>
  <c r="AI1354" i="6"/>
  <c r="AH1354" i="6"/>
  <c r="AG1354" i="6"/>
  <c r="AF1354" i="6"/>
  <c r="AE1354" i="6"/>
  <c r="BN1353" i="6"/>
  <c r="BA1353" i="6"/>
  <c r="AZ1353" i="6"/>
  <c r="AY1353" i="6"/>
  <c r="AX1353" i="6"/>
  <c r="AW1353" i="6"/>
  <c r="AV1353" i="6"/>
  <c r="AU1353" i="6"/>
  <c r="AT1353" i="6"/>
  <c r="AS1353" i="6"/>
  <c r="AR1353" i="6"/>
  <c r="AQ1353" i="6"/>
  <c r="AP1353" i="6"/>
  <c r="AO1353" i="6"/>
  <c r="AN1353" i="6"/>
  <c r="AM1353" i="6"/>
  <c r="AL1353" i="6"/>
  <c r="AK1353" i="6"/>
  <c r="AJ1353" i="6"/>
  <c r="AI1353" i="6"/>
  <c r="AH1353" i="6"/>
  <c r="AG1353" i="6"/>
  <c r="AF1353" i="6"/>
  <c r="AE1353" i="6"/>
  <c r="BN1352" i="6"/>
  <c r="BA1352" i="6"/>
  <c r="AZ1352" i="6"/>
  <c r="AY1352" i="6"/>
  <c r="AX1352" i="6"/>
  <c r="AW1352" i="6"/>
  <c r="AV1352" i="6"/>
  <c r="AU1352" i="6"/>
  <c r="AT1352" i="6"/>
  <c r="AS1352" i="6"/>
  <c r="AR1352" i="6"/>
  <c r="AQ1352" i="6"/>
  <c r="AP1352" i="6"/>
  <c r="AO1352" i="6"/>
  <c r="AN1352" i="6"/>
  <c r="AM1352" i="6"/>
  <c r="AL1352" i="6"/>
  <c r="AK1352" i="6"/>
  <c r="AJ1352" i="6"/>
  <c r="AI1352" i="6"/>
  <c r="AH1352" i="6"/>
  <c r="AG1352" i="6"/>
  <c r="AF1352" i="6"/>
  <c r="AE1352" i="6"/>
  <c r="BN1351" i="6"/>
  <c r="BA1351" i="6"/>
  <c r="AZ1351" i="6"/>
  <c r="AY1351" i="6"/>
  <c r="AX1351" i="6"/>
  <c r="AW1351" i="6"/>
  <c r="AV1351" i="6"/>
  <c r="AU1351" i="6"/>
  <c r="AT1351" i="6"/>
  <c r="AS1351" i="6"/>
  <c r="AR1351" i="6"/>
  <c r="AQ1351" i="6"/>
  <c r="AP1351" i="6"/>
  <c r="AO1351" i="6"/>
  <c r="AN1351" i="6"/>
  <c r="AM1351" i="6"/>
  <c r="AL1351" i="6"/>
  <c r="AK1351" i="6"/>
  <c r="AJ1351" i="6"/>
  <c r="AI1351" i="6"/>
  <c r="AH1351" i="6"/>
  <c r="AG1351" i="6"/>
  <c r="AF1351" i="6"/>
  <c r="AE1351" i="6"/>
  <c r="BN1350" i="6"/>
  <c r="BA1350" i="6"/>
  <c r="AZ1350" i="6"/>
  <c r="AY1350" i="6"/>
  <c r="AX1350" i="6"/>
  <c r="AW1350" i="6"/>
  <c r="AV1350" i="6"/>
  <c r="AU1350" i="6"/>
  <c r="AT1350" i="6"/>
  <c r="AS1350" i="6"/>
  <c r="AR1350" i="6"/>
  <c r="AQ1350" i="6"/>
  <c r="AP1350" i="6"/>
  <c r="AO1350" i="6"/>
  <c r="AN1350" i="6"/>
  <c r="AM1350" i="6"/>
  <c r="AL1350" i="6"/>
  <c r="AK1350" i="6"/>
  <c r="AJ1350" i="6"/>
  <c r="AI1350" i="6"/>
  <c r="AH1350" i="6"/>
  <c r="AG1350" i="6"/>
  <c r="AF1350" i="6"/>
  <c r="AE1350" i="6"/>
  <c r="BN1349" i="6"/>
  <c r="BA1349" i="6"/>
  <c r="AZ1349" i="6"/>
  <c r="AY1349" i="6"/>
  <c r="AX1349" i="6"/>
  <c r="AW1349" i="6"/>
  <c r="AV1349" i="6"/>
  <c r="AU1349" i="6"/>
  <c r="AT1349" i="6"/>
  <c r="AS1349" i="6"/>
  <c r="AR1349" i="6"/>
  <c r="AQ1349" i="6"/>
  <c r="AP1349" i="6"/>
  <c r="AO1349" i="6"/>
  <c r="AN1349" i="6"/>
  <c r="AM1349" i="6"/>
  <c r="AL1349" i="6"/>
  <c r="AK1349" i="6"/>
  <c r="AJ1349" i="6"/>
  <c r="AI1349" i="6"/>
  <c r="AH1349" i="6"/>
  <c r="AG1349" i="6"/>
  <c r="AF1349" i="6"/>
  <c r="AE1349" i="6"/>
  <c r="BN1348" i="6"/>
  <c r="BA1348" i="6"/>
  <c r="AZ1348" i="6"/>
  <c r="AY1348" i="6"/>
  <c r="AX1348" i="6"/>
  <c r="AW1348" i="6"/>
  <c r="AV1348" i="6"/>
  <c r="AU1348" i="6"/>
  <c r="AT1348" i="6"/>
  <c r="AS1348" i="6"/>
  <c r="AR1348" i="6"/>
  <c r="AQ1348" i="6"/>
  <c r="AP1348" i="6"/>
  <c r="AO1348" i="6"/>
  <c r="AN1348" i="6"/>
  <c r="AM1348" i="6"/>
  <c r="AL1348" i="6"/>
  <c r="AK1348" i="6"/>
  <c r="AJ1348" i="6"/>
  <c r="AI1348" i="6"/>
  <c r="AH1348" i="6"/>
  <c r="AG1348" i="6"/>
  <c r="AF1348" i="6"/>
  <c r="AE1348" i="6"/>
  <c r="BN1347" i="6"/>
  <c r="BA1347" i="6"/>
  <c r="AZ1347" i="6"/>
  <c r="AY1347" i="6"/>
  <c r="AX1347" i="6"/>
  <c r="AW1347" i="6"/>
  <c r="AV1347" i="6"/>
  <c r="AU1347" i="6"/>
  <c r="AT1347" i="6"/>
  <c r="AS1347" i="6"/>
  <c r="AR1347" i="6"/>
  <c r="AQ1347" i="6"/>
  <c r="AP1347" i="6"/>
  <c r="AO1347" i="6"/>
  <c r="AN1347" i="6"/>
  <c r="AM1347" i="6"/>
  <c r="AL1347" i="6"/>
  <c r="AK1347" i="6"/>
  <c r="AJ1347" i="6"/>
  <c r="AI1347" i="6"/>
  <c r="AH1347" i="6"/>
  <c r="AG1347" i="6"/>
  <c r="AF1347" i="6"/>
  <c r="AE1347" i="6"/>
  <c r="BN1346" i="6"/>
  <c r="BA1346" i="6"/>
  <c r="AZ1346" i="6"/>
  <c r="AY1346" i="6"/>
  <c r="AX1346" i="6"/>
  <c r="AW1346" i="6"/>
  <c r="AV1346" i="6"/>
  <c r="AU1346" i="6"/>
  <c r="AT1346" i="6"/>
  <c r="AS1346" i="6"/>
  <c r="AR1346" i="6"/>
  <c r="AQ1346" i="6"/>
  <c r="AP1346" i="6"/>
  <c r="AO1346" i="6"/>
  <c r="AN1346" i="6"/>
  <c r="AM1346" i="6"/>
  <c r="AL1346" i="6"/>
  <c r="AK1346" i="6"/>
  <c r="AJ1346" i="6"/>
  <c r="AI1346" i="6"/>
  <c r="AH1346" i="6"/>
  <c r="AG1346" i="6"/>
  <c r="AF1346" i="6"/>
  <c r="AE1346" i="6"/>
  <c r="BN1345" i="6"/>
  <c r="BA1345" i="6"/>
  <c r="AZ1345" i="6"/>
  <c r="AY1345" i="6"/>
  <c r="AX1345" i="6"/>
  <c r="AW1345" i="6"/>
  <c r="AV1345" i="6"/>
  <c r="AU1345" i="6"/>
  <c r="AT1345" i="6"/>
  <c r="AS1345" i="6"/>
  <c r="AR1345" i="6"/>
  <c r="AQ1345" i="6"/>
  <c r="AP1345" i="6"/>
  <c r="AO1345" i="6"/>
  <c r="AN1345" i="6"/>
  <c r="AM1345" i="6"/>
  <c r="AL1345" i="6"/>
  <c r="AK1345" i="6"/>
  <c r="AJ1345" i="6"/>
  <c r="AI1345" i="6"/>
  <c r="AH1345" i="6"/>
  <c r="AG1345" i="6"/>
  <c r="AF1345" i="6"/>
  <c r="AE1345" i="6"/>
  <c r="BN1344" i="6"/>
  <c r="BA1344" i="6"/>
  <c r="AZ1344" i="6"/>
  <c r="AY1344" i="6"/>
  <c r="AX1344" i="6"/>
  <c r="AW1344" i="6"/>
  <c r="AV1344" i="6"/>
  <c r="AU1344" i="6"/>
  <c r="AT1344" i="6"/>
  <c r="AS1344" i="6"/>
  <c r="AR1344" i="6"/>
  <c r="AQ1344" i="6"/>
  <c r="AP1344" i="6"/>
  <c r="AO1344" i="6"/>
  <c r="AN1344" i="6"/>
  <c r="AM1344" i="6"/>
  <c r="AL1344" i="6"/>
  <c r="AK1344" i="6"/>
  <c r="AJ1344" i="6"/>
  <c r="AI1344" i="6"/>
  <c r="AH1344" i="6"/>
  <c r="AG1344" i="6"/>
  <c r="AF1344" i="6"/>
  <c r="AE1344" i="6"/>
  <c r="BN1343" i="6"/>
  <c r="BA1343" i="6"/>
  <c r="AZ1343" i="6"/>
  <c r="AY1343" i="6"/>
  <c r="AX1343" i="6"/>
  <c r="AW1343" i="6"/>
  <c r="AV1343" i="6"/>
  <c r="AU1343" i="6"/>
  <c r="AT1343" i="6"/>
  <c r="AS1343" i="6"/>
  <c r="AR1343" i="6"/>
  <c r="AQ1343" i="6"/>
  <c r="AP1343" i="6"/>
  <c r="AO1343" i="6"/>
  <c r="AN1343" i="6"/>
  <c r="AM1343" i="6"/>
  <c r="AL1343" i="6"/>
  <c r="AK1343" i="6"/>
  <c r="AJ1343" i="6"/>
  <c r="AI1343" i="6"/>
  <c r="AH1343" i="6"/>
  <c r="AG1343" i="6"/>
  <c r="AF1343" i="6"/>
  <c r="AE1343" i="6"/>
  <c r="BN1342" i="6"/>
  <c r="BA1342" i="6"/>
  <c r="AZ1342" i="6"/>
  <c r="AY1342" i="6"/>
  <c r="AX1342" i="6"/>
  <c r="AW1342" i="6"/>
  <c r="AV1342" i="6"/>
  <c r="AU1342" i="6"/>
  <c r="AT1342" i="6"/>
  <c r="AS1342" i="6"/>
  <c r="AR1342" i="6"/>
  <c r="AQ1342" i="6"/>
  <c r="AP1342" i="6"/>
  <c r="AO1342" i="6"/>
  <c r="AN1342" i="6"/>
  <c r="AM1342" i="6"/>
  <c r="AL1342" i="6"/>
  <c r="AK1342" i="6"/>
  <c r="AJ1342" i="6"/>
  <c r="AI1342" i="6"/>
  <c r="AH1342" i="6"/>
  <c r="AG1342" i="6"/>
  <c r="AF1342" i="6"/>
  <c r="AE1342" i="6"/>
  <c r="BN1341" i="6"/>
  <c r="BA1341" i="6"/>
  <c r="AZ1341" i="6"/>
  <c r="AY1341" i="6"/>
  <c r="AX1341" i="6"/>
  <c r="AW1341" i="6"/>
  <c r="AV1341" i="6"/>
  <c r="AU1341" i="6"/>
  <c r="AT1341" i="6"/>
  <c r="AS1341" i="6"/>
  <c r="AR1341" i="6"/>
  <c r="AQ1341" i="6"/>
  <c r="AP1341" i="6"/>
  <c r="AO1341" i="6"/>
  <c r="AN1341" i="6"/>
  <c r="AM1341" i="6"/>
  <c r="AL1341" i="6"/>
  <c r="AK1341" i="6"/>
  <c r="AJ1341" i="6"/>
  <c r="AI1341" i="6"/>
  <c r="AH1341" i="6"/>
  <c r="AG1341" i="6"/>
  <c r="AF1341" i="6"/>
  <c r="AE1341" i="6"/>
  <c r="BN1340" i="6"/>
  <c r="BA1340" i="6"/>
  <c r="AZ1340" i="6"/>
  <c r="AY1340" i="6"/>
  <c r="AX1340" i="6"/>
  <c r="AW1340" i="6"/>
  <c r="AV1340" i="6"/>
  <c r="AU1340" i="6"/>
  <c r="AT1340" i="6"/>
  <c r="AS1340" i="6"/>
  <c r="AR1340" i="6"/>
  <c r="AQ1340" i="6"/>
  <c r="AP1340" i="6"/>
  <c r="AO1340" i="6"/>
  <c r="AN1340" i="6"/>
  <c r="AM1340" i="6"/>
  <c r="AL1340" i="6"/>
  <c r="AK1340" i="6"/>
  <c r="AJ1340" i="6"/>
  <c r="AI1340" i="6"/>
  <c r="AH1340" i="6"/>
  <c r="AG1340" i="6"/>
  <c r="AF1340" i="6"/>
  <c r="AE1340" i="6"/>
  <c r="BN1339" i="6"/>
  <c r="BA1339" i="6"/>
  <c r="AZ1339" i="6"/>
  <c r="AY1339" i="6"/>
  <c r="AX1339" i="6"/>
  <c r="AW1339" i="6"/>
  <c r="AV1339" i="6"/>
  <c r="AU1339" i="6"/>
  <c r="AT1339" i="6"/>
  <c r="AS1339" i="6"/>
  <c r="AR1339" i="6"/>
  <c r="AQ1339" i="6"/>
  <c r="AP1339" i="6"/>
  <c r="AO1339" i="6"/>
  <c r="AN1339" i="6"/>
  <c r="AM1339" i="6"/>
  <c r="AL1339" i="6"/>
  <c r="AK1339" i="6"/>
  <c r="AJ1339" i="6"/>
  <c r="AI1339" i="6"/>
  <c r="AH1339" i="6"/>
  <c r="AG1339" i="6"/>
  <c r="AF1339" i="6"/>
  <c r="AE1339" i="6"/>
  <c r="BN1338" i="6"/>
  <c r="BA1338" i="6"/>
  <c r="AZ1338" i="6"/>
  <c r="AY1338" i="6"/>
  <c r="AX1338" i="6"/>
  <c r="AW1338" i="6"/>
  <c r="AV1338" i="6"/>
  <c r="AU1338" i="6"/>
  <c r="AT1338" i="6"/>
  <c r="AS1338" i="6"/>
  <c r="AR1338" i="6"/>
  <c r="AQ1338" i="6"/>
  <c r="AP1338" i="6"/>
  <c r="AO1338" i="6"/>
  <c r="AN1338" i="6"/>
  <c r="AM1338" i="6"/>
  <c r="AL1338" i="6"/>
  <c r="AK1338" i="6"/>
  <c r="AJ1338" i="6"/>
  <c r="AI1338" i="6"/>
  <c r="AH1338" i="6"/>
  <c r="AG1338" i="6"/>
  <c r="AF1338" i="6"/>
  <c r="AE1338" i="6"/>
  <c r="BN1337" i="6"/>
  <c r="BA1337" i="6"/>
  <c r="AZ1337" i="6"/>
  <c r="AY1337" i="6"/>
  <c r="AX1337" i="6"/>
  <c r="AW1337" i="6"/>
  <c r="AV1337" i="6"/>
  <c r="AU1337" i="6"/>
  <c r="AT1337" i="6"/>
  <c r="AS1337" i="6"/>
  <c r="AR1337" i="6"/>
  <c r="AQ1337" i="6"/>
  <c r="AP1337" i="6"/>
  <c r="AO1337" i="6"/>
  <c r="AN1337" i="6"/>
  <c r="AM1337" i="6"/>
  <c r="AL1337" i="6"/>
  <c r="AK1337" i="6"/>
  <c r="AJ1337" i="6"/>
  <c r="AI1337" i="6"/>
  <c r="AH1337" i="6"/>
  <c r="AG1337" i="6"/>
  <c r="AF1337" i="6"/>
  <c r="AE1337" i="6"/>
  <c r="BN1336" i="6"/>
  <c r="BA1336" i="6"/>
  <c r="AZ1336" i="6"/>
  <c r="AY1336" i="6"/>
  <c r="AX1336" i="6"/>
  <c r="AW1336" i="6"/>
  <c r="AV1336" i="6"/>
  <c r="AU1336" i="6"/>
  <c r="AT1336" i="6"/>
  <c r="AS1336" i="6"/>
  <c r="AR1336" i="6"/>
  <c r="AQ1336" i="6"/>
  <c r="AP1336" i="6"/>
  <c r="AO1336" i="6"/>
  <c r="AN1336" i="6"/>
  <c r="AM1336" i="6"/>
  <c r="AL1336" i="6"/>
  <c r="AK1336" i="6"/>
  <c r="AJ1336" i="6"/>
  <c r="AI1336" i="6"/>
  <c r="AH1336" i="6"/>
  <c r="AG1336" i="6"/>
  <c r="AF1336" i="6"/>
  <c r="AE1336" i="6"/>
  <c r="BN1335" i="6"/>
  <c r="BA1335" i="6"/>
  <c r="AZ1335" i="6"/>
  <c r="AY1335" i="6"/>
  <c r="AX1335" i="6"/>
  <c r="AW1335" i="6"/>
  <c r="AV1335" i="6"/>
  <c r="AU1335" i="6"/>
  <c r="AT1335" i="6"/>
  <c r="AS1335" i="6"/>
  <c r="AR1335" i="6"/>
  <c r="AQ1335" i="6"/>
  <c r="AP1335" i="6"/>
  <c r="AO1335" i="6"/>
  <c r="AN1335" i="6"/>
  <c r="AM1335" i="6"/>
  <c r="AL1335" i="6"/>
  <c r="AK1335" i="6"/>
  <c r="AJ1335" i="6"/>
  <c r="AI1335" i="6"/>
  <c r="AH1335" i="6"/>
  <c r="AG1335" i="6"/>
  <c r="AF1335" i="6"/>
  <c r="AE1335" i="6"/>
  <c r="BN1334" i="6"/>
  <c r="BA1334" i="6"/>
  <c r="AZ1334" i="6"/>
  <c r="AY1334" i="6"/>
  <c r="AX1334" i="6"/>
  <c r="AW1334" i="6"/>
  <c r="AV1334" i="6"/>
  <c r="AU1334" i="6"/>
  <c r="AT1334" i="6"/>
  <c r="AS1334" i="6"/>
  <c r="AR1334" i="6"/>
  <c r="AQ1334" i="6"/>
  <c r="AP1334" i="6"/>
  <c r="AO1334" i="6"/>
  <c r="AN1334" i="6"/>
  <c r="AM1334" i="6"/>
  <c r="AL1334" i="6"/>
  <c r="AK1334" i="6"/>
  <c r="AJ1334" i="6"/>
  <c r="AI1334" i="6"/>
  <c r="AH1334" i="6"/>
  <c r="AG1334" i="6"/>
  <c r="AF1334" i="6"/>
  <c r="AE1334" i="6"/>
  <c r="BN1333" i="6"/>
  <c r="BA1333" i="6"/>
  <c r="AZ1333" i="6"/>
  <c r="AY1333" i="6"/>
  <c r="AX1333" i="6"/>
  <c r="AW1333" i="6"/>
  <c r="AV1333" i="6"/>
  <c r="AU1333" i="6"/>
  <c r="AT1333" i="6"/>
  <c r="AS1333" i="6"/>
  <c r="AR1333" i="6"/>
  <c r="AQ1333" i="6"/>
  <c r="AP1333" i="6"/>
  <c r="AO1333" i="6"/>
  <c r="AN1333" i="6"/>
  <c r="AM1333" i="6"/>
  <c r="AL1333" i="6"/>
  <c r="AK1333" i="6"/>
  <c r="AJ1333" i="6"/>
  <c r="AI1333" i="6"/>
  <c r="AH1333" i="6"/>
  <c r="AG1333" i="6"/>
  <c r="AF1333" i="6"/>
  <c r="AE1333" i="6"/>
  <c r="BN1332" i="6"/>
  <c r="BA1332" i="6"/>
  <c r="AZ1332" i="6"/>
  <c r="AY1332" i="6"/>
  <c r="AX1332" i="6"/>
  <c r="AW1332" i="6"/>
  <c r="AV1332" i="6"/>
  <c r="AU1332" i="6"/>
  <c r="AT1332" i="6"/>
  <c r="AS1332" i="6"/>
  <c r="AR1332" i="6"/>
  <c r="AQ1332" i="6"/>
  <c r="AP1332" i="6"/>
  <c r="AO1332" i="6"/>
  <c r="AN1332" i="6"/>
  <c r="AM1332" i="6"/>
  <c r="AL1332" i="6"/>
  <c r="AK1332" i="6"/>
  <c r="AJ1332" i="6"/>
  <c r="AI1332" i="6"/>
  <c r="AH1332" i="6"/>
  <c r="AG1332" i="6"/>
  <c r="AF1332" i="6"/>
  <c r="AE1332" i="6"/>
  <c r="BN1331" i="6"/>
  <c r="BA1331" i="6"/>
  <c r="AZ1331" i="6"/>
  <c r="AY1331" i="6"/>
  <c r="AX1331" i="6"/>
  <c r="AW1331" i="6"/>
  <c r="AV1331" i="6"/>
  <c r="AU1331" i="6"/>
  <c r="AT1331" i="6"/>
  <c r="AS1331" i="6"/>
  <c r="AR1331" i="6"/>
  <c r="AQ1331" i="6"/>
  <c r="AP1331" i="6"/>
  <c r="AO1331" i="6"/>
  <c r="AN1331" i="6"/>
  <c r="AM1331" i="6"/>
  <c r="AL1331" i="6"/>
  <c r="AK1331" i="6"/>
  <c r="AJ1331" i="6"/>
  <c r="AI1331" i="6"/>
  <c r="AH1331" i="6"/>
  <c r="AG1331" i="6"/>
  <c r="AF1331" i="6"/>
  <c r="AE1331" i="6"/>
  <c r="BN1330" i="6"/>
  <c r="BA1330" i="6"/>
  <c r="AZ1330" i="6"/>
  <c r="AY1330" i="6"/>
  <c r="AX1330" i="6"/>
  <c r="AW1330" i="6"/>
  <c r="AV1330" i="6"/>
  <c r="AU1330" i="6"/>
  <c r="AT1330" i="6"/>
  <c r="AS1330" i="6"/>
  <c r="AR1330" i="6"/>
  <c r="AQ1330" i="6"/>
  <c r="AP1330" i="6"/>
  <c r="AO1330" i="6"/>
  <c r="AN1330" i="6"/>
  <c r="AM1330" i="6"/>
  <c r="AL1330" i="6"/>
  <c r="AK1330" i="6"/>
  <c r="AJ1330" i="6"/>
  <c r="AI1330" i="6"/>
  <c r="AH1330" i="6"/>
  <c r="AG1330" i="6"/>
  <c r="AF1330" i="6"/>
  <c r="AE1330" i="6"/>
  <c r="BN1329" i="6"/>
  <c r="BA1329" i="6"/>
  <c r="AZ1329" i="6"/>
  <c r="AY1329" i="6"/>
  <c r="AX1329" i="6"/>
  <c r="AW1329" i="6"/>
  <c r="AV1329" i="6"/>
  <c r="AU1329" i="6"/>
  <c r="AT1329" i="6"/>
  <c r="AS1329" i="6"/>
  <c r="AR1329" i="6"/>
  <c r="AQ1329" i="6"/>
  <c r="AP1329" i="6"/>
  <c r="AO1329" i="6"/>
  <c r="AN1329" i="6"/>
  <c r="AM1329" i="6"/>
  <c r="AL1329" i="6"/>
  <c r="AK1329" i="6"/>
  <c r="AJ1329" i="6"/>
  <c r="AI1329" i="6"/>
  <c r="AH1329" i="6"/>
  <c r="AG1329" i="6"/>
  <c r="AF1329" i="6"/>
  <c r="AE1329" i="6"/>
  <c r="BN1328" i="6"/>
  <c r="BA1328" i="6"/>
  <c r="AZ1328" i="6"/>
  <c r="AY1328" i="6"/>
  <c r="AX1328" i="6"/>
  <c r="AW1328" i="6"/>
  <c r="AV1328" i="6"/>
  <c r="AU1328" i="6"/>
  <c r="AT1328" i="6"/>
  <c r="AS1328" i="6"/>
  <c r="AR1328" i="6"/>
  <c r="AQ1328" i="6"/>
  <c r="AP1328" i="6"/>
  <c r="AO1328" i="6"/>
  <c r="AN1328" i="6"/>
  <c r="AM1328" i="6"/>
  <c r="AL1328" i="6"/>
  <c r="AK1328" i="6"/>
  <c r="AJ1328" i="6"/>
  <c r="AI1328" i="6"/>
  <c r="AH1328" i="6"/>
  <c r="AG1328" i="6"/>
  <c r="AF1328" i="6"/>
  <c r="AE1328" i="6"/>
  <c r="BN1327" i="6"/>
  <c r="BA1327" i="6"/>
  <c r="AZ1327" i="6"/>
  <c r="AY1327" i="6"/>
  <c r="AX1327" i="6"/>
  <c r="AW1327" i="6"/>
  <c r="AV1327" i="6"/>
  <c r="AU1327" i="6"/>
  <c r="AT1327" i="6"/>
  <c r="AS1327" i="6"/>
  <c r="AR1327" i="6"/>
  <c r="AQ1327" i="6"/>
  <c r="AP1327" i="6"/>
  <c r="AO1327" i="6"/>
  <c r="AN1327" i="6"/>
  <c r="AM1327" i="6"/>
  <c r="AL1327" i="6"/>
  <c r="AK1327" i="6"/>
  <c r="AJ1327" i="6"/>
  <c r="AI1327" i="6"/>
  <c r="AH1327" i="6"/>
  <c r="AG1327" i="6"/>
  <c r="AF1327" i="6"/>
  <c r="AE1327" i="6"/>
  <c r="BN1326" i="6"/>
  <c r="BA1326" i="6"/>
  <c r="AZ1326" i="6"/>
  <c r="AY1326" i="6"/>
  <c r="AX1326" i="6"/>
  <c r="AW1326" i="6"/>
  <c r="AV1326" i="6"/>
  <c r="AU1326" i="6"/>
  <c r="AT1326" i="6"/>
  <c r="AS1326" i="6"/>
  <c r="AR1326" i="6"/>
  <c r="AQ1326" i="6"/>
  <c r="AP1326" i="6"/>
  <c r="AO1326" i="6"/>
  <c r="AN1326" i="6"/>
  <c r="AM1326" i="6"/>
  <c r="AL1326" i="6"/>
  <c r="AK1326" i="6"/>
  <c r="AJ1326" i="6"/>
  <c r="AI1326" i="6"/>
  <c r="AH1326" i="6"/>
  <c r="AG1326" i="6"/>
  <c r="AF1326" i="6"/>
  <c r="AE1326" i="6"/>
  <c r="BN1325" i="6"/>
  <c r="BA1325" i="6"/>
  <c r="AZ1325" i="6"/>
  <c r="AY1325" i="6"/>
  <c r="AX1325" i="6"/>
  <c r="AW1325" i="6"/>
  <c r="AV1325" i="6"/>
  <c r="AU1325" i="6"/>
  <c r="AT1325" i="6"/>
  <c r="AS1325" i="6"/>
  <c r="AR1325" i="6"/>
  <c r="AQ1325" i="6"/>
  <c r="AP1325" i="6"/>
  <c r="AO1325" i="6"/>
  <c r="AN1325" i="6"/>
  <c r="AM1325" i="6"/>
  <c r="AL1325" i="6"/>
  <c r="AK1325" i="6"/>
  <c r="AJ1325" i="6"/>
  <c r="AI1325" i="6"/>
  <c r="AH1325" i="6"/>
  <c r="AG1325" i="6"/>
  <c r="AF1325" i="6"/>
  <c r="AE1325" i="6"/>
  <c r="BN1324" i="6"/>
  <c r="BA1324" i="6"/>
  <c r="AZ1324" i="6"/>
  <c r="AY1324" i="6"/>
  <c r="AX1324" i="6"/>
  <c r="AW1324" i="6"/>
  <c r="AV1324" i="6"/>
  <c r="AU1324" i="6"/>
  <c r="AT1324" i="6"/>
  <c r="AS1324" i="6"/>
  <c r="AR1324" i="6"/>
  <c r="AQ1324" i="6"/>
  <c r="AP1324" i="6"/>
  <c r="AO1324" i="6"/>
  <c r="AN1324" i="6"/>
  <c r="AM1324" i="6"/>
  <c r="AL1324" i="6"/>
  <c r="AK1324" i="6"/>
  <c r="AJ1324" i="6"/>
  <c r="AI1324" i="6"/>
  <c r="AH1324" i="6"/>
  <c r="AG1324" i="6"/>
  <c r="AF1324" i="6"/>
  <c r="AE1324" i="6"/>
  <c r="BN1323" i="6"/>
  <c r="BA1323" i="6"/>
  <c r="AZ1323" i="6"/>
  <c r="AY1323" i="6"/>
  <c r="AX1323" i="6"/>
  <c r="AW1323" i="6"/>
  <c r="AV1323" i="6"/>
  <c r="AU1323" i="6"/>
  <c r="AT1323" i="6"/>
  <c r="AS1323" i="6"/>
  <c r="AR1323" i="6"/>
  <c r="AQ1323" i="6"/>
  <c r="AP1323" i="6"/>
  <c r="AO1323" i="6"/>
  <c r="AN1323" i="6"/>
  <c r="AM1323" i="6"/>
  <c r="AL1323" i="6"/>
  <c r="AK1323" i="6"/>
  <c r="AJ1323" i="6"/>
  <c r="AI1323" i="6"/>
  <c r="AH1323" i="6"/>
  <c r="AG1323" i="6"/>
  <c r="AF1323" i="6"/>
  <c r="AE1323" i="6"/>
  <c r="BN1322" i="6"/>
  <c r="BA1322" i="6"/>
  <c r="AZ1322" i="6"/>
  <c r="AY1322" i="6"/>
  <c r="AX1322" i="6"/>
  <c r="AW1322" i="6"/>
  <c r="AV1322" i="6"/>
  <c r="AU1322" i="6"/>
  <c r="AT1322" i="6"/>
  <c r="AS1322" i="6"/>
  <c r="AR1322" i="6"/>
  <c r="AQ1322" i="6"/>
  <c r="AP1322" i="6"/>
  <c r="AO1322" i="6"/>
  <c r="AN1322" i="6"/>
  <c r="AM1322" i="6"/>
  <c r="AL1322" i="6"/>
  <c r="AK1322" i="6"/>
  <c r="AJ1322" i="6"/>
  <c r="AI1322" i="6"/>
  <c r="AH1322" i="6"/>
  <c r="AG1322" i="6"/>
  <c r="AF1322" i="6"/>
  <c r="AE1322" i="6"/>
  <c r="BN1321" i="6"/>
  <c r="BA1321" i="6"/>
  <c r="AZ1321" i="6"/>
  <c r="AY1321" i="6"/>
  <c r="AX1321" i="6"/>
  <c r="AW1321" i="6"/>
  <c r="AV1321" i="6"/>
  <c r="AU1321" i="6"/>
  <c r="AT1321" i="6"/>
  <c r="AS1321" i="6"/>
  <c r="AR1321" i="6"/>
  <c r="AQ1321" i="6"/>
  <c r="AP1321" i="6"/>
  <c r="AO1321" i="6"/>
  <c r="AN1321" i="6"/>
  <c r="AM1321" i="6"/>
  <c r="AL1321" i="6"/>
  <c r="AK1321" i="6"/>
  <c r="AJ1321" i="6"/>
  <c r="AI1321" i="6"/>
  <c r="AH1321" i="6"/>
  <c r="AG1321" i="6"/>
  <c r="AF1321" i="6"/>
  <c r="AE1321" i="6"/>
  <c r="BN1320" i="6"/>
  <c r="BA1320" i="6"/>
  <c r="AZ1320" i="6"/>
  <c r="AY1320" i="6"/>
  <c r="AX1320" i="6"/>
  <c r="AW1320" i="6"/>
  <c r="AV1320" i="6"/>
  <c r="AU1320" i="6"/>
  <c r="AT1320" i="6"/>
  <c r="AS1320" i="6"/>
  <c r="AR1320" i="6"/>
  <c r="AQ1320" i="6"/>
  <c r="AP1320" i="6"/>
  <c r="AO1320" i="6"/>
  <c r="AN1320" i="6"/>
  <c r="AM1320" i="6"/>
  <c r="AL1320" i="6"/>
  <c r="AK1320" i="6"/>
  <c r="AJ1320" i="6"/>
  <c r="AI1320" i="6"/>
  <c r="AH1320" i="6"/>
  <c r="AG1320" i="6"/>
  <c r="AF1320" i="6"/>
  <c r="AE1320" i="6"/>
  <c r="BN1319" i="6"/>
  <c r="BA1319" i="6"/>
  <c r="AZ1319" i="6"/>
  <c r="AY1319" i="6"/>
  <c r="AX1319" i="6"/>
  <c r="AW1319" i="6"/>
  <c r="AV1319" i="6"/>
  <c r="AU1319" i="6"/>
  <c r="AT1319" i="6"/>
  <c r="AS1319" i="6"/>
  <c r="AR1319" i="6"/>
  <c r="AQ1319" i="6"/>
  <c r="AP1319" i="6"/>
  <c r="AO1319" i="6"/>
  <c r="AN1319" i="6"/>
  <c r="AM1319" i="6"/>
  <c r="AL1319" i="6"/>
  <c r="AK1319" i="6"/>
  <c r="AJ1319" i="6"/>
  <c r="AI1319" i="6"/>
  <c r="AH1319" i="6"/>
  <c r="AG1319" i="6"/>
  <c r="AF1319" i="6"/>
  <c r="AE1319" i="6"/>
  <c r="BN1318" i="6"/>
  <c r="BA1318" i="6"/>
  <c r="AZ1318" i="6"/>
  <c r="AY1318" i="6"/>
  <c r="AX1318" i="6"/>
  <c r="AW1318" i="6"/>
  <c r="AV1318" i="6"/>
  <c r="AU1318" i="6"/>
  <c r="AT1318" i="6"/>
  <c r="AS1318" i="6"/>
  <c r="AR1318" i="6"/>
  <c r="AQ1318" i="6"/>
  <c r="AP1318" i="6"/>
  <c r="AO1318" i="6"/>
  <c r="AN1318" i="6"/>
  <c r="AM1318" i="6"/>
  <c r="AL1318" i="6"/>
  <c r="AK1318" i="6"/>
  <c r="AJ1318" i="6"/>
  <c r="AI1318" i="6"/>
  <c r="AH1318" i="6"/>
  <c r="AG1318" i="6"/>
  <c r="AF1318" i="6"/>
  <c r="AE1318" i="6"/>
  <c r="BN1317" i="6"/>
  <c r="BA1317" i="6"/>
  <c r="AZ1317" i="6"/>
  <c r="AY1317" i="6"/>
  <c r="AX1317" i="6"/>
  <c r="AW1317" i="6"/>
  <c r="AV1317" i="6"/>
  <c r="AU1317" i="6"/>
  <c r="AT1317" i="6"/>
  <c r="AS1317" i="6"/>
  <c r="AR1317" i="6"/>
  <c r="AQ1317" i="6"/>
  <c r="AP1317" i="6"/>
  <c r="AO1317" i="6"/>
  <c r="AN1317" i="6"/>
  <c r="AM1317" i="6"/>
  <c r="AL1317" i="6"/>
  <c r="AK1317" i="6"/>
  <c r="AJ1317" i="6"/>
  <c r="AI1317" i="6"/>
  <c r="AH1317" i="6"/>
  <c r="AG1317" i="6"/>
  <c r="AF1317" i="6"/>
  <c r="AE1317" i="6"/>
  <c r="BN1316" i="6"/>
  <c r="BA1316" i="6"/>
  <c r="AZ1316" i="6"/>
  <c r="AY1316" i="6"/>
  <c r="AX1316" i="6"/>
  <c r="AW1316" i="6"/>
  <c r="AV1316" i="6"/>
  <c r="AU1316" i="6"/>
  <c r="AT1316" i="6"/>
  <c r="AS1316" i="6"/>
  <c r="AR1316" i="6"/>
  <c r="AQ1316" i="6"/>
  <c r="AP1316" i="6"/>
  <c r="AO1316" i="6"/>
  <c r="AN1316" i="6"/>
  <c r="AM1316" i="6"/>
  <c r="AL1316" i="6"/>
  <c r="AK1316" i="6"/>
  <c r="AJ1316" i="6"/>
  <c r="AI1316" i="6"/>
  <c r="AH1316" i="6"/>
  <c r="AG1316" i="6"/>
  <c r="AF1316" i="6"/>
  <c r="AE1316" i="6"/>
  <c r="BN1315" i="6"/>
  <c r="BA1315" i="6"/>
  <c r="AZ1315" i="6"/>
  <c r="AY1315" i="6"/>
  <c r="AX1315" i="6"/>
  <c r="AW1315" i="6"/>
  <c r="AV1315" i="6"/>
  <c r="AU1315" i="6"/>
  <c r="AT1315" i="6"/>
  <c r="AS1315" i="6"/>
  <c r="AR1315" i="6"/>
  <c r="AQ1315" i="6"/>
  <c r="AP1315" i="6"/>
  <c r="AO1315" i="6"/>
  <c r="AN1315" i="6"/>
  <c r="AM1315" i="6"/>
  <c r="AL1315" i="6"/>
  <c r="AK1315" i="6"/>
  <c r="AJ1315" i="6"/>
  <c r="AI1315" i="6"/>
  <c r="AH1315" i="6"/>
  <c r="AG1315" i="6"/>
  <c r="AF1315" i="6"/>
  <c r="AE1315" i="6"/>
  <c r="BN1314" i="6"/>
  <c r="BA1314" i="6"/>
  <c r="AZ1314" i="6"/>
  <c r="AY1314" i="6"/>
  <c r="AX1314" i="6"/>
  <c r="AW1314" i="6"/>
  <c r="AV1314" i="6"/>
  <c r="AU1314" i="6"/>
  <c r="AT1314" i="6"/>
  <c r="AS1314" i="6"/>
  <c r="AR1314" i="6"/>
  <c r="AQ1314" i="6"/>
  <c r="AP1314" i="6"/>
  <c r="AO1314" i="6"/>
  <c r="AN1314" i="6"/>
  <c r="AM1314" i="6"/>
  <c r="AL1314" i="6"/>
  <c r="AK1314" i="6"/>
  <c r="AJ1314" i="6"/>
  <c r="AI1314" i="6"/>
  <c r="AH1314" i="6"/>
  <c r="AG1314" i="6"/>
  <c r="AF1314" i="6"/>
  <c r="AE1314" i="6"/>
  <c r="BN1313" i="6"/>
  <c r="BA1313" i="6"/>
  <c r="AZ1313" i="6"/>
  <c r="AY1313" i="6"/>
  <c r="AX1313" i="6"/>
  <c r="AW1313" i="6"/>
  <c r="AV1313" i="6"/>
  <c r="AU1313" i="6"/>
  <c r="AT1313" i="6"/>
  <c r="AS1313" i="6"/>
  <c r="AR1313" i="6"/>
  <c r="AQ1313" i="6"/>
  <c r="AP1313" i="6"/>
  <c r="AO1313" i="6"/>
  <c r="AN1313" i="6"/>
  <c r="AM1313" i="6"/>
  <c r="AL1313" i="6"/>
  <c r="AK1313" i="6"/>
  <c r="AJ1313" i="6"/>
  <c r="AI1313" i="6"/>
  <c r="AH1313" i="6"/>
  <c r="AG1313" i="6"/>
  <c r="AF1313" i="6"/>
  <c r="AE1313" i="6"/>
  <c r="BN1312" i="6"/>
  <c r="BA1312" i="6"/>
  <c r="AZ1312" i="6"/>
  <c r="AY1312" i="6"/>
  <c r="AX1312" i="6"/>
  <c r="AW1312" i="6"/>
  <c r="AV1312" i="6"/>
  <c r="AU1312" i="6"/>
  <c r="AT1312" i="6"/>
  <c r="AS1312" i="6"/>
  <c r="AR1312" i="6"/>
  <c r="AQ1312" i="6"/>
  <c r="AP1312" i="6"/>
  <c r="AO1312" i="6"/>
  <c r="AN1312" i="6"/>
  <c r="AM1312" i="6"/>
  <c r="AL1312" i="6"/>
  <c r="AK1312" i="6"/>
  <c r="AJ1312" i="6"/>
  <c r="AI1312" i="6"/>
  <c r="AH1312" i="6"/>
  <c r="AG1312" i="6"/>
  <c r="AF1312" i="6"/>
  <c r="AE1312" i="6"/>
  <c r="BN1311" i="6"/>
  <c r="BA1311" i="6"/>
  <c r="AZ1311" i="6"/>
  <c r="AY1311" i="6"/>
  <c r="AX1311" i="6"/>
  <c r="AW1311" i="6"/>
  <c r="AV1311" i="6"/>
  <c r="AU1311" i="6"/>
  <c r="AT1311" i="6"/>
  <c r="AS1311" i="6"/>
  <c r="AR1311" i="6"/>
  <c r="AQ1311" i="6"/>
  <c r="AP1311" i="6"/>
  <c r="AO1311" i="6"/>
  <c r="AN1311" i="6"/>
  <c r="AM1311" i="6"/>
  <c r="AL1311" i="6"/>
  <c r="AK1311" i="6"/>
  <c r="AJ1311" i="6"/>
  <c r="AI1311" i="6"/>
  <c r="AH1311" i="6"/>
  <c r="AG1311" i="6"/>
  <c r="AF1311" i="6"/>
  <c r="AE1311" i="6"/>
  <c r="BN1310" i="6"/>
  <c r="BA1310" i="6"/>
  <c r="AZ1310" i="6"/>
  <c r="AY1310" i="6"/>
  <c r="AX1310" i="6"/>
  <c r="AW1310" i="6"/>
  <c r="AV1310" i="6"/>
  <c r="AU1310" i="6"/>
  <c r="AT1310" i="6"/>
  <c r="AS1310" i="6"/>
  <c r="AR1310" i="6"/>
  <c r="AQ1310" i="6"/>
  <c r="AP1310" i="6"/>
  <c r="AO1310" i="6"/>
  <c r="AN1310" i="6"/>
  <c r="AM1310" i="6"/>
  <c r="AL1310" i="6"/>
  <c r="AK1310" i="6"/>
  <c r="AJ1310" i="6"/>
  <c r="AI1310" i="6"/>
  <c r="AH1310" i="6"/>
  <c r="AG1310" i="6"/>
  <c r="AF1310" i="6"/>
  <c r="AE1310" i="6"/>
  <c r="BN1309" i="6"/>
  <c r="BA1309" i="6"/>
  <c r="AZ1309" i="6"/>
  <c r="AY1309" i="6"/>
  <c r="AX1309" i="6"/>
  <c r="AW1309" i="6"/>
  <c r="AV1309" i="6"/>
  <c r="AU1309" i="6"/>
  <c r="AT1309" i="6"/>
  <c r="AS1309" i="6"/>
  <c r="AR1309" i="6"/>
  <c r="AQ1309" i="6"/>
  <c r="AP1309" i="6"/>
  <c r="AO1309" i="6"/>
  <c r="AN1309" i="6"/>
  <c r="AM1309" i="6"/>
  <c r="AL1309" i="6"/>
  <c r="AK1309" i="6"/>
  <c r="AJ1309" i="6"/>
  <c r="AI1309" i="6"/>
  <c r="AH1309" i="6"/>
  <c r="AG1309" i="6"/>
  <c r="AF1309" i="6"/>
  <c r="AE1309" i="6"/>
  <c r="BN1308" i="6"/>
  <c r="BA1308" i="6"/>
  <c r="AZ1308" i="6"/>
  <c r="AY1308" i="6"/>
  <c r="AX1308" i="6"/>
  <c r="AW1308" i="6"/>
  <c r="AV1308" i="6"/>
  <c r="AU1308" i="6"/>
  <c r="AT1308" i="6"/>
  <c r="AS1308" i="6"/>
  <c r="AR1308" i="6"/>
  <c r="AQ1308" i="6"/>
  <c r="AP1308" i="6"/>
  <c r="AO1308" i="6"/>
  <c r="AN1308" i="6"/>
  <c r="AM1308" i="6"/>
  <c r="AL1308" i="6"/>
  <c r="AK1308" i="6"/>
  <c r="AJ1308" i="6"/>
  <c r="AI1308" i="6"/>
  <c r="AH1308" i="6"/>
  <c r="AG1308" i="6"/>
  <c r="AF1308" i="6"/>
  <c r="AE1308" i="6"/>
  <c r="BN1307" i="6"/>
  <c r="BA1307" i="6"/>
  <c r="AZ1307" i="6"/>
  <c r="AY1307" i="6"/>
  <c r="AX1307" i="6"/>
  <c r="AW1307" i="6"/>
  <c r="AV1307" i="6"/>
  <c r="AU1307" i="6"/>
  <c r="AT1307" i="6"/>
  <c r="AS1307" i="6"/>
  <c r="AR1307" i="6"/>
  <c r="AQ1307" i="6"/>
  <c r="AP1307" i="6"/>
  <c r="AO1307" i="6"/>
  <c r="AN1307" i="6"/>
  <c r="AM1307" i="6"/>
  <c r="AL1307" i="6"/>
  <c r="AK1307" i="6"/>
  <c r="AJ1307" i="6"/>
  <c r="AI1307" i="6"/>
  <c r="AH1307" i="6"/>
  <c r="AG1307" i="6"/>
  <c r="AF1307" i="6"/>
  <c r="AE1307" i="6"/>
  <c r="BN1306" i="6"/>
  <c r="BA1306" i="6"/>
  <c r="AZ1306" i="6"/>
  <c r="AY1306" i="6"/>
  <c r="AX1306" i="6"/>
  <c r="AW1306" i="6"/>
  <c r="AV1306" i="6"/>
  <c r="AU1306" i="6"/>
  <c r="AT1306" i="6"/>
  <c r="AS1306" i="6"/>
  <c r="AR1306" i="6"/>
  <c r="AQ1306" i="6"/>
  <c r="AP1306" i="6"/>
  <c r="AO1306" i="6"/>
  <c r="AN1306" i="6"/>
  <c r="AM1306" i="6"/>
  <c r="AL1306" i="6"/>
  <c r="AK1306" i="6"/>
  <c r="AJ1306" i="6"/>
  <c r="AI1306" i="6"/>
  <c r="AH1306" i="6"/>
  <c r="AG1306" i="6"/>
  <c r="AF1306" i="6"/>
  <c r="AE1306" i="6"/>
  <c r="BN1305" i="6"/>
  <c r="BA1305" i="6"/>
  <c r="AZ1305" i="6"/>
  <c r="AY1305" i="6"/>
  <c r="AX1305" i="6"/>
  <c r="AW1305" i="6"/>
  <c r="AV1305" i="6"/>
  <c r="AU1305" i="6"/>
  <c r="AT1305" i="6"/>
  <c r="AS1305" i="6"/>
  <c r="AR1305" i="6"/>
  <c r="AQ1305" i="6"/>
  <c r="AP1305" i="6"/>
  <c r="AO1305" i="6"/>
  <c r="AN1305" i="6"/>
  <c r="AM1305" i="6"/>
  <c r="AL1305" i="6"/>
  <c r="AK1305" i="6"/>
  <c r="AJ1305" i="6"/>
  <c r="AI1305" i="6"/>
  <c r="AH1305" i="6"/>
  <c r="AG1305" i="6"/>
  <c r="AF1305" i="6"/>
  <c r="AE1305" i="6"/>
  <c r="BN1304" i="6"/>
  <c r="BA1304" i="6"/>
  <c r="AZ1304" i="6"/>
  <c r="AY1304" i="6"/>
  <c r="AX1304" i="6"/>
  <c r="AW1304" i="6"/>
  <c r="AV1304" i="6"/>
  <c r="AU1304" i="6"/>
  <c r="AT1304" i="6"/>
  <c r="AS1304" i="6"/>
  <c r="AR1304" i="6"/>
  <c r="AQ1304" i="6"/>
  <c r="AP1304" i="6"/>
  <c r="AO1304" i="6"/>
  <c r="AN1304" i="6"/>
  <c r="AM1304" i="6"/>
  <c r="AL1304" i="6"/>
  <c r="AK1304" i="6"/>
  <c r="AJ1304" i="6"/>
  <c r="AI1304" i="6"/>
  <c r="AH1304" i="6"/>
  <c r="AG1304" i="6"/>
  <c r="AF1304" i="6"/>
  <c r="AE1304" i="6"/>
  <c r="BN1303" i="6"/>
  <c r="BA1303" i="6"/>
  <c r="AZ1303" i="6"/>
  <c r="AY1303" i="6"/>
  <c r="AX1303" i="6"/>
  <c r="AW1303" i="6"/>
  <c r="AV1303" i="6"/>
  <c r="AU1303" i="6"/>
  <c r="AT1303" i="6"/>
  <c r="AS1303" i="6"/>
  <c r="AR1303" i="6"/>
  <c r="AQ1303" i="6"/>
  <c r="AP1303" i="6"/>
  <c r="AO1303" i="6"/>
  <c r="AN1303" i="6"/>
  <c r="AM1303" i="6"/>
  <c r="AL1303" i="6"/>
  <c r="AK1303" i="6"/>
  <c r="AJ1303" i="6"/>
  <c r="AI1303" i="6"/>
  <c r="AH1303" i="6"/>
  <c r="AG1303" i="6"/>
  <c r="AF1303" i="6"/>
  <c r="AE1303" i="6"/>
  <c r="BN1302" i="6"/>
  <c r="BA1302" i="6"/>
  <c r="AZ1302" i="6"/>
  <c r="AY1302" i="6"/>
  <c r="AX1302" i="6"/>
  <c r="AW1302" i="6"/>
  <c r="AV1302" i="6"/>
  <c r="AU1302" i="6"/>
  <c r="AT1302" i="6"/>
  <c r="AS1302" i="6"/>
  <c r="AR1302" i="6"/>
  <c r="AQ1302" i="6"/>
  <c r="AP1302" i="6"/>
  <c r="AO1302" i="6"/>
  <c r="AN1302" i="6"/>
  <c r="AM1302" i="6"/>
  <c r="AL1302" i="6"/>
  <c r="AK1302" i="6"/>
  <c r="AJ1302" i="6"/>
  <c r="AI1302" i="6"/>
  <c r="AH1302" i="6"/>
  <c r="AG1302" i="6"/>
  <c r="AF1302" i="6"/>
  <c r="AE1302" i="6"/>
  <c r="BN1301" i="6"/>
  <c r="BA1301" i="6"/>
  <c r="AZ1301" i="6"/>
  <c r="AY1301" i="6"/>
  <c r="AX1301" i="6"/>
  <c r="AW1301" i="6"/>
  <c r="AV1301" i="6"/>
  <c r="AU1301" i="6"/>
  <c r="AT1301" i="6"/>
  <c r="AS1301" i="6"/>
  <c r="AR1301" i="6"/>
  <c r="AQ1301" i="6"/>
  <c r="AP1301" i="6"/>
  <c r="AO1301" i="6"/>
  <c r="AN1301" i="6"/>
  <c r="AM1301" i="6"/>
  <c r="AL1301" i="6"/>
  <c r="AK1301" i="6"/>
  <c r="AJ1301" i="6"/>
  <c r="AI1301" i="6"/>
  <c r="AH1301" i="6"/>
  <c r="AG1301" i="6"/>
  <c r="AF1301" i="6"/>
  <c r="AE1301" i="6"/>
  <c r="BN1300" i="6"/>
  <c r="BA1300" i="6"/>
  <c r="AZ1300" i="6"/>
  <c r="AY1300" i="6"/>
  <c r="AX1300" i="6"/>
  <c r="AW1300" i="6"/>
  <c r="AV1300" i="6"/>
  <c r="AU1300" i="6"/>
  <c r="AT1300" i="6"/>
  <c r="AS1300" i="6"/>
  <c r="AR1300" i="6"/>
  <c r="AQ1300" i="6"/>
  <c r="AP1300" i="6"/>
  <c r="AO1300" i="6"/>
  <c r="AN1300" i="6"/>
  <c r="AM1300" i="6"/>
  <c r="AL1300" i="6"/>
  <c r="AK1300" i="6"/>
  <c r="AJ1300" i="6"/>
  <c r="AI1300" i="6"/>
  <c r="AH1300" i="6"/>
  <c r="AG1300" i="6"/>
  <c r="AF1300" i="6"/>
  <c r="AE1300" i="6"/>
  <c r="BN1299" i="6"/>
  <c r="BA1299" i="6"/>
  <c r="AZ1299" i="6"/>
  <c r="AY1299" i="6"/>
  <c r="AX1299" i="6"/>
  <c r="AW1299" i="6"/>
  <c r="AV1299" i="6"/>
  <c r="AU1299" i="6"/>
  <c r="AT1299" i="6"/>
  <c r="AS1299" i="6"/>
  <c r="AR1299" i="6"/>
  <c r="AQ1299" i="6"/>
  <c r="AP1299" i="6"/>
  <c r="AO1299" i="6"/>
  <c r="AN1299" i="6"/>
  <c r="AM1299" i="6"/>
  <c r="AL1299" i="6"/>
  <c r="AK1299" i="6"/>
  <c r="AJ1299" i="6"/>
  <c r="AI1299" i="6"/>
  <c r="AH1299" i="6"/>
  <c r="AG1299" i="6"/>
  <c r="AF1299" i="6"/>
  <c r="AE1299" i="6"/>
  <c r="BN1298" i="6"/>
  <c r="BA1298" i="6"/>
  <c r="AZ1298" i="6"/>
  <c r="AY1298" i="6"/>
  <c r="AX1298" i="6"/>
  <c r="AW1298" i="6"/>
  <c r="AV1298" i="6"/>
  <c r="AU1298" i="6"/>
  <c r="AT1298" i="6"/>
  <c r="AS1298" i="6"/>
  <c r="AR1298" i="6"/>
  <c r="AQ1298" i="6"/>
  <c r="AP1298" i="6"/>
  <c r="AO1298" i="6"/>
  <c r="AN1298" i="6"/>
  <c r="AM1298" i="6"/>
  <c r="AL1298" i="6"/>
  <c r="AK1298" i="6"/>
  <c r="AJ1298" i="6"/>
  <c r="AI1298" i="6"/>
  <c r="AH1298" i="6"/>
  <c r="AG1298" i="6"/>
  <c r="AF1298" i="6"/>
  <c r="AE1298" i="6"/>
  <c r="BN1297" i="6"/>
  <c r="BA1297" i="6"/>
  <c r="AZ1297" i="6"/>
  <c r="AY1297" i="6"/>
  <c r="AX1297" i="6"/>
  <c r="AW1297" i="6"/>
  <c r="AV1297" i="6"/>
  <c r="AU1297" i="6"/>
  <c r="AT1297" i="6"/>
  <c r="AS1297" i="6"/>
  <c r="AR1297" i="6"/>
  <c r="AQ1297" i="6"/>
  <c r="AP1297" i="6"/>
  <c r="AO1297" i="6"/>
  <c r="AN1297" i="6"/>
  <c r="AM1297" i="6"/>
  <c r="AL1297" i="6"/>
  <c r="AK1297" i="6"/>
  <c r="AJ1297" i="6"/>
  <c r="AI1297" i="6"/>
  <c r="AH1297" i="6"/>
  <c r="AG1297" i="6"/>
  <c r="AF1297" i="6"/>
  <c r="AE1297" i="6"/>
  <c r="BN1296" i="6"/>
  <c r="BA1296" i="6"/>
  <c r="AZ1296" i="6"/>
  <c r="AY1296" i="6"/>
  <c r="AX1296" i="6"/>
  <c r="AW1296" i="6"/>
  <c r="AV1296" i="6"/>
  <c r="AU1296" i="6"/>
  <c r="AT1296" i="6"/>
  <c r="AS1296" i="6"/>
  <c r="AR1296" i="6"/>
  <c r="AQ1296" i="6"/>
  <c r="AP1296" i="6"/>
  <c r="AO1296" i="6"/>
  <c r="AN1296" i="6"/>
  <c r="AM1296" i="6"/>
  <c r="AL1296" i="6"/>
  <c r="AK1296" i="6"/>
  <c r="AJ1296" i="6"/>
  <c r="AI1296" i="6"/>
  <c r="AH1296" i="6"/>
  <c r="AG1296" i="6"/>
  <c r="AF1296" i="6"/>
  <c r="AE1296" i="6"/>
  <c r="BN1295" i="6"/>
  <c r="BA1295" i="6"/>
  <c r="AZ1295" i="6"/>
  <c r="AY1295" i="6"/>
  <c r="AX1295" i="6"/>
  <c r="AW1295" i="6"/>
  <c r="AV1295" i="6"/>
  <c r="AU1295" i="6"/>
  <c r="AT1295" i="6"/>
  <c r="AS1295" i="6"/>
  <c r="AR1295" i="6"/>
  <c r="AQ1295" i="6"/>
  <c r="AP1295" i="6"/>
  <c r="AO1295" i="6"/>
  <c r="AN1295" i="6"/>
  <c r="AM1295" i="6"/>
  <c r="AL1295" i="6"/>
  <c r="AK1295" i="6"/>
  <c r="AJ1295" i="6"/>
  <c r="AI1295" i="6"/>
  <c r="AH1295" i="6"/>
  <c r="AG1295" i="6"/>
  <c r="AF1295" i="6"/>
  <c r="AE1295" i="6"/>
  <c r="BN1294" i="6"/>
  <c r="BA1294" i="6"/>
  <c r="AZ1294" i="6"/>
  <c r="AY1294" i="6"/>
  <c r="AX1294" i="6"/>
  <c r="AW1294" i="6"/>
  <c r="AV1294" i="6"/>
  <c r="AU1294" i="6"/>
  <c r="AT1294" i="6"/>
  <c r="AS1294" i="6"/>
  <c r="AR1294" i="6"/>
  <c r="AQ1294" i="6"/>
  <c r="AP1294" i="6"/>
  <c r="AO1294" i="6"/>
  <c r="AN1294" i="6"/>
  <c r="AM1294" i="6"/>
  <c r="AL1294" i="6"/>
  <c r="AK1294" i="6"/>
  <c r="AJ1294" i="6"/>
  <c r="AI1294" i="6"/>
  <c r="AH1294" i="6"/>
  <c r="AG1294" i="6"/>
  <c r="AF1294" i="6"/>
  <c r="AE1294" i="6"/>
  <c r="BN1293" i="6"/>
  <c r="BA1293" i="6"/>
  <c r="AZ1293" i="6"/>
  <c r="AY1293" i="6"/>
  <c r="AX1293" i="6"/>
  <c r="AW1293" i="6"/>
  <c r="AV1293" i="6"/>
  <c r="AU1293" i="6"/>
  <c r="AT1293" i="6"/>
  <c r="AS1293" i="6"/>
  <c r="AR1293" i="6"/>
  <c r="AQ1293" i="6"/>
  <c r="AP1293" i="6"/>
  <c r="AO1293" i="6"/>
  <c r="AN1293" i="6"/>
  <c r="AM1293" i="6"/>
  <c r="AL1293" i="6"/>
  <c r="AK1293" i="6"/>
  <c r="AJ1293" i="6"/>
  <c r="AI1293" i="6"/>
  <c r="AH1293" i="6"/>
  <c r="AG1293" i="6"/>
  <c r="AF1293" i="6"/>
  <c r="AE1293" i="6"/>
  <c r="BN1292" i="6"/>
  <c r="BA1292" i="6"/>
  <c r="AZ1292" i="6"/>
  <c r="AY1292" i="6"/>
  <c r="AX1292" i="6"/>
  <c r="AW1292" i="6"/>
  <c r="AV1292" i="6"/>
  <c r="AU1292" i="6"/>
  <c r="AT1292" i="6"/>
  <c r="AS1292" i="6"/>
  <c r="AR1292" i="6"/>
  <c r="AQ1292" i="6"/>
  <c r="AP1292" i="6"/>
  <c r="AO1292" i="6"/>
  <c r="AN1292" i="6"/>
  <c r="AM1292" i="6"/>
  <c r="AL1292" i="6"/>
  <c r="AK1292" i="6"/>
  <c r="AJ1292" i="6"/>
  <c r="AI1292" i="6"/>
  <c r="AH1292" i="6"/>
  <c r="AG1292" i="6"/>
  <c r="AF1292" i="6"/>
  <c r="AE1292" i="6"/>
  <c r="BN1291" i="6"/>
  <c r="BA1291" i="6"/>
  <c r="AZ1291" i="6"/>
  <c r="AY1291" i="6"/>
  <c r="AX1291" i="6"/>
  <c r="AW1291" i="6"/>
  <c r="AV1291" i="6"/>
  <c r="AU1291" i="6"/>
  <c r="AT1291" i="6"/>
  <c r="AS1291" i="6"/>
  <c r="AR1291" i="6"/>
  <c r="AQ1291" i="6"/>
  <c r="AP1291" i="6"/>
  <c r="AO1291" i="6"/>
  <c r="AN1291" i="6"/>
  <c r="AM1291" i="6"/>
  <c r="AL1291" i="6"/>
  <c r="AK1291" i="6"/>
  <c r="AJ1291" i="6"/>
  <c r="AI1291" i="6"/>
  <c r="AH1291" i="6"/>
  <c r="AG1291" i="6"/>
  <c r="AF1291" i="6"/>
  <c r="AE1291" i="6"/>
  <c r="BN1290" i="6"/>
  <c r="BA1290" i="6"/>
  <c r="AZ1290" i="6"/>
  <c r="AY1290" i="6"/>
  <c r="AX1290" i="6"/>
  <c r="AW1290" i="6"/>
  <c r="AV1290" i="6"/>
  <c r="AU1290" i="6"/>
  <c r="AT1290" i="6"/>
  <c r="AS1290" i="6"/>
  <c r="AR1290" i="6"/>
  <c r="AQ1290" i="6"/>
  <c r="AP1290" i="6"/>
  <c r="AO1290" i="6"/>
  <c r="AN1290" i="6"/>
  <c r="AM1290" i="6"/>
  <c r="AL1290" i="6"/>
  <c r="AK1290" i="6"/>
  <c r="AJ1290" i="6"/>
  <c r="AI1290" i="6"/>
  <c r="AH1290" i="6"/>
  <c r="AG1290" i="6"/>
  <c r="AF1290" i="6"/>
  <c r="AE1290" i="6"/>
  <c r="BN1289" i="6"/>
  <c r="BA1289" i="6"/>
  <c r="AZ1289" i="6"/>
  <c r="AY1289" i="6"/>
  <c r="AX1289" i="6"/>
  <c r="AW1289" i="6"/>
  <c r="AV1289" i="6"/>
  <c r="AU1289" i="6"/>
  <c r="AT1289" i="6"/>
  <c r="AS1289" i="6"/>
  <c r="AR1289" i="6"/>
  <c r="AQ1289" i="6"/>
  <c r="AP1289" i="6"/>
  <c r="AO1289" i="6"/>
  <c r="AN1289" i="6"/>
  <c r="AM1289" i="6"/>
  <c r="AL1289" i="6"/>
  <c r="AK1289" i="6"/>
  <c r="AJ1289" i="6"/>
  <c r="AI1289" i="6"/>
  <c r="AH1289" i="6"/>
  <c r="AG1289" i="6"/>
  <c r="AF1289" i="6"/>
  <c r="AE1289" i="6"/>
  <c r="BN1288" i="6"/>
  <c r="BA1288" i="6"/>
  <c r="AZ1288" i="6"/>
  <c r="AY1288" i="6"/>
  <c r="AX1288" i="6"/>
  <c r="AW1288" i="6"/>
  <c r="AV1288" i="6"/>
  <c r="AU1288" i="6"/>
  <c r="AT1288" i="6"/>
  <c r="AS1288" i="6"/>
  <c r="AR1288" i="6"/>
  <c r="AQ1288" i="6"/>
  <c r="AP1288" i="6"/>
  <c r="AO1288" i="6"/>
  <c r="AN1288" i="6"/>
  <c r="AM1288" i="6"/>
  <c r="AL1288" i="6"/>
  <c r="AK1288" i="6"/>
  <c r="AJ1288" i="6"/>
  <c r="AI1288" i="6"/>
  <c r="AH1288" i="6"/>
  <c r="AG1288" i="6"/>
  <c r="AF1288" i="6"/>
  <c r="AE1288" i="6"/>
  <c r="BN1287" i="6"/>
  <c r="BA1287" i="6"/>
  <c r="AZ1287" i="6"/>
  <c r="AY1287" i="6"/>
  <c r="AX1287" i="6"/>
  <c r="AW1287" i="6"/>
  <c r="AV1287" i="6"/>
  <c r="AU1287" i="6"/>
  <c r="AT1287" i="6"/>
  <c r="AS1287" i="6"/>
  <c r="AR1287" i="6"/>
  <c r="AQ1287" i="6"/>
  <c r="AP1287" i="6"/>
  <c r="AO1287" i="6"/>
  <c r="AN1287" i="6"/>
  <c r="AM1287" i="6"/>
  <c r="AL1287" i="6"/>
  <c r="AK1287" i="6"/>
  <c r="AJ1287" i="6"/>
  <c r="AI1287" i="6"/>
  <c r="AH1287" i="6"/>
  <c r="AG1287" i="6"/>
  <c r="AF1287" i="6"/>
  <c r="AE1287" i="6"/>
  <c r="BN1286" i="6"/>
  <c r="BA1286" i="6"/>
  <c r="AZ1286" i="6"/>
  <c r="AY1286" i="6"/>
  <c r="AX1286" i="6"/>
  <c r="AW1286" i="6"/>
  <c r="AV1286" i="6"/>
  <c r="AU1286" i="6"/>
  <c r="AT1286" i="6"/>
  <c r="AS1286" i="6"/>
  <c r="AR1286" i="6"/>
  <c r="AQ1286" i="6"/>
  <c r="AP1286" i="6"/>
  <c r="AO1286" i="6"/>
  <c r="AN1286" i="6"/>
  <c r="AM1286" i="6"/>
  <c r="AL1286" i="6"/>
  <c r="AK1286" i="6"/>
  <c r="AJ1286" i="6"/>
  <c r="AI1286" i="6"/>
  <c r="AH1286" i="6"/>
  <c r="AG1286" i="6"/>
  <c r="AF1286" i="6"/>
  <c r="AE1286" i="6"/>
  <c r="BN1285" i="6"/>
  <c r="BA1285" i="6"/>
  <c r="AZ1285" i="6"/>
  <c r="AY1285" i="6"/>
  <c r="AX1285" i="6"/>
  <c r="AW1285" i="6"/>
  <c r="AV1285" i="6"/>
  <c r="AU1285" i="6"/>
  <c r="AT1285" i="6"/>
  <c r="AS1285" i="6"/>
  <c r="AR1285" i="6"/>
  <c r="AQ1285" i="6"/>
  <c r="AP1285" i="6"/>
  <c r="AO1285" i="6"/>
  <c r="AN1285" i="6"/>
  <c r="AM1285" i="6"/>
  <c r="AL1285" i="6"/>
  <c r="AK1285" i="6"/>
  <c r="AJ1285" i="6"/>
  <c r="AI1285" i="6"/>
  <c r="AH1285" i="6"/>
  <c r="AG1285" i="6"/>
  <c r="AF1285" i="6"/>
  <c r="AE1285" i="6"/>
  <c r="BN1284" i="6"/>
  <c r="BA1284" i="6"/>
  <c r="AZ1284" i="6"/>
  <c r="AY1284" i="6"/>
  <c r="AX1284" i="6"/>
  <c r="AW1284" i="6"/>
  <c r="AV1284" i="6"/>
  <c r="AU1284" i="6"/>
  <c r="AT1284" i="6"/>
  <c r="AS1284" i="6"/>
  <c r="AR1284" i="6"/>
  <c r="AQ1284" i="6"/>
  <c r="AP1284" i="6"/>
  <c r="AO1284" i="6"/>
  <c r="AN1284" i="6"/>
  <c r="AM1284" i="6"/>
  <c r="AL1284" i="6"/>
  <c r="AK1284" i="6"/>
  <c r="AJ1284" i="6"/>
  <c r="AI1284" i="6"/>
  <c r="AH1284" i="6"/>
  <c r="AG1284" i="6"/>
  <c r="AF1284" i="6"/>
  <c r="AE1284" i="6"/>
  <c r="BN1283" i="6"/>
  <c r="BA1283" i="6"/>
  <c r="AZ1283" i="6"/>
  <c r="AY1283" i="6"/>
  <c r="AX1283" i="6"/>
  <c r="AW1283" i="6"/>
  <c r="AV1283" i="6"/>
  <c r="AU1283" i="6"/>
  <c r="AT1283" i="6"/>
  <c r="AS1283" i="6"/>
  <c r="AR1283" i="6"/>
  <c r="AQ1283" i="6"/>
  <c r="AP1283" i="6"/>
  <c r="AO1283" i="6"/>
  <c r="AN1283" i="6"/>
  <c r="AM1283" i="6"/>
  <c r="AL1283" i="6"/>
  <c r="AK1283" i="6"/>
  <c r="AJ1283" i="6"/>
  <c r="AI1283" i="6"/>
  <c r="AH1283" i="6"/>
  <c r="AG1283" i="6"/>
  <c r="AF1283" i="6"/>
  <c r="AE1283" i="6"/>
  <c r="BN1282" i="6"/>
  <c r="BA1282" i="6"/>
  <c r="AZ1282" i="6"/>
  <c r="AY1282" i="6"/>
  <c r="AX1282" i="6"/>
  <c r="AW1282" i="6"/>
  <c r="AV1282" i="6"/>
  <c r="AU1282" i="6"/>
  <c r="AT1282" i="6"/>
  <c r="AS1282" i="6"/>
  <c r="AR1282" i="6"/>
  <c r="AQ1282" i="6"/>
  <c r="AP1282" i="6"/>
  <c r="AO1282" i="6"/>
  <c r="AN1282" i="6"/>
  <c r="AM1282" i="6"/>
  <c r="AL1282" i="6"/>
  <c r="AK1282" i="6"/>
  <c r="AJ1282" i="6"/>
  <c r="AI1282" i="6"/>
  <c r="AH1282" i="6"/>
  <c r="AG1282" i="6"/>
  <c r="AF1282" i="6"/>
  <c r="AE1282" i="6"/>
  <c r="BN1281" i="6"/>
  <c r="BA1281" i="6"/>
  <c r="AZ1281" i="6"/>
  <c r="AY1281" i="6"/>
  <c r="AX1281" i="6"/>
  <c r="AW1281" i="6"/>
  <c r="AV1281" i="6"/>
  <c r="AU1281" i="6"/>
  <c r="AT1281" i="6"/>
  <c r="AS1281" i="6"/>
  <c r="AR1281" i="6"/>
  <c r="AQ1281" i="6"/>
  <c r="AP1281" i="6"/>
  <c r="AO1281" i="6"/>
  <c r="AN1281" i="6"/>
  <c r="AM1281" i="6"/>
  <c r="AL1281" i="6"/>
  <c r="AK1281" i="6"/>
  <c r="AJ1281" i="6"/>
  <c r="AI1281" i="6"/>
  <c r="AH1281" i="6"/>
  <c r="AG1281" i="6"/>
  <c r="AF1281" i="6"/>
  <c r="AE1281" i="6"/>
  <c r="BN1280" i="6"/>
  <c r="BA1280" i="6"/>
  <c r="AZ1280" i="6"/>
  <c r="AY1280" i="6"/>
  <c r="AX1280" i="6"/>
  <c r="AW1280" i="6"/>
  <c r="AV1280" i="6"/>
  <c r="AU1280" i="6"/>
  <c r="AT1280" i="6"/>
  <c r="AS1280" i="6"/>
  <c r="AR1280" i="6"/>
  <c r="AQ1280" i="6"/>
  <c r="AP1280" i="6"/>
  <c r="AO1280" i="6"/>
  <c r="AN1280" i="6"/>
  <c r="AM1280" i="6"/>
  <c r="AL1280" i="6"/>
  <c r="AK1280" i="6"/>
  <c r="AJ1280" i="6"/>
  <c r="AI1280" i="6"/>
  <c r="AH1280" i="6"/>
  <c r="AG1280" i="6"/>
  <c r="AF1280" i="6"/>
  <c r="AE1280" i="6"/>
  <c r="BN1279" i="6"/>
  <c r="BA1279" i="6"/>
  <c r="AZ1279" i="6"/>
  <c r="AY1279" i="6"/>
  <c r="AX1279" i="6"/>
  <c r="AW1279" i="6"/>
  <c r="AV1279" i="6"/>
  <c r="AU1279" i="6"/>
  <c r="AT1279" i="6"/>
  <c r="AS1279" i="6"/>
  <c r="AR1279" i="6"/>
  <c r="AQ1279" i="6"/>
  <c r="AP1279" i="6"/>
  <c r="AO1279" i="6"/>
  <c r="AN1279" i="6"/>
  <c r="AM1279" i="6"/>
  <c r="AL1279" i="6"/>
  <c r="AK1279" i="6"/>
  <c r="AJ1279" i="6"/>
  <c r="AI1279" i="6"/>
  <c r="AH1279" i="6"/>
  <c r="AG1279" i="6"/>
  <c r="AF1279" i="6"/>
  <c r="AE1279" i="6"/>
  <c r="BN1278" i="6"/>
  <c r="BA1278" i="6"/>
  <c r="AZ1278" i="6"/>
  <c r="AY1278" i="6"/>
  <c r="AX1278" i="6"/>
  <c r="AW1278" i="6"/>
  <c r="AV1278" i="6"/>
  <c r="AU1278" i="6"/>
  <c r="AT1278" i="6"/>
  <c r="AS1278" i="6"/>
  <c r="AR1278" i="6"/>
  <c r="AQ1278" i="6"/>
  <c r="AP1278" i="6"/>
  <c r="AO1278" i="6"/>
  <c r="AN1278" i="6"/>
  <c r="AM1278" i="6"/>
  <c r="AL1278" i="6"/>
  <c r="AK1278" i="6"/>
  <c r="AJ1278" i="6"/>
  <c r="AI1278" i="6"/>
  <c r="AH1278" i="6"/>
  <c r="AG1278" i="6"/>
  <c r="AF1278" i="6"/>
  <c r="AE1278" i="6"/>
  <c r="BN1277" i="6"/>
  <c r="BA1277" i="6"/>
  <c r="AZ1277" i="6"/>
  <c r="AY1277" i="6"/>
  <c r="AX1277" i="6"/>
  <c r="AW1277" i="6"/>
  <c r="AV1277" i="6"/>
  <c r="AU1277" i="6"/>
  <c r="AT1277" i="6"/>
  <c r="AS1277" i="6"/>
  <c r="AR1277" i="6"/>
  <c r="AQ1277" i="6"/>
  <c r="AP1277" i="6"/>
  <c r="AO1277" i="6"/>
  <c r="AN1277" i="6"/>
  <c r="AM1277" i="6"/>
  <c r="AL1277" i="6"/>
  <c r="AK1277" i="6"/>
  <c r="AJ1277" i="6"/>
  <c r="AI1277" i="6"/>
  <c r="AH1277" i="6"/>
  <c r="AG1277" i="6"/>
  <c r="AF1277" i="6"/>
  <c r="AE1277" i="6"/>
  <c r="BN1276" i="6"/>
  <c r="BA1276" i="6"/>
  <c r="AZ1276" i="6"/>
  <c r="AY1276" i="6"/>
  <c r="AX1276" i="6"/>
  <c r="AW1276" i="6"/>
  <c r="AV1276" i="6"/>
  <c r="AU1276" i="6"/>
  <c r="AT1276" i="6"/>
  <c r="AS1276" i="6"/>
  <c r="AR1276" i="6"/>
  <c r="AQ1276" i="6"/>
  <c r="AP1276" i="6"/>
  <c r="AO1276" i="6"/>
  <c r="AN1276" i="6"/>
  <c r="AM1276" i="6"/>
  <c r="AL1276" i="6"/>
  <c r="AK1276" i="6"/>
  <c r="AJ1276" i="6"/>
  <c r="AI1276" i="6"/>
  <c r="AH1276" i="6"/>
  <c r="AG1276" i="6"/>
  <c r="AF1276" i="6"/>
  <c r="AE1276" i="6"/>
  <c r="BN1275" i="6"/>
  <c r="BA1275" i="6"/>
  <c r="AZ1275" i="6"/>
  <c r="AY1275" i="6"/>
  <c r="AX1275" i="6"/>
  <c r="AW1275" i="6"/>
  <c r="AV1275" i="6"/>
  <c r="AU1275" i="6"/>
  <c r="AT1275" i="6"/>
  <c r="AS1275" i="6"/>
  <c r="AR1275" i="6"/>
  <c r="AQ1275" i="6"/>
  <c r="AP1275" i="6"/>
  <c r="AO1275" i="6"/>
  <c r="AN1275" i="6"/>
  <c r="AM1275" i="6"/>
  <c r="AL1275" i="6"/>
  <c r="AK1275" i="6"/>
  <c r="AJ1275" i="6"/>
  <c r="AI1275" i="6"/>
  <c r="AH1275" i="6"/>
  <c r="AG1275" i="6"/>
  <c r="AF1275" i="6"/>
  <c r="AE1275" i="6"/>
  <c r="BN1274" i="6"/>
  <c r="BA1274" i="6"/>
  <c r="AZ1274" i="6"/>
  <c r="AY1274" i="6"/>
  <c r="AX1274" i="6"/>
  <c r="AW1274" i="6"/>
  <c r="AV1274" i="6"/>
  <c r="AU1274" i="6"/>
  <c r="AT1274" i="6"/>
  <c r="AS1274" i="6"/>
  <c r="AR1274" i="6"/>
  <c r="AQ1274" i="6"/>
  <c r="AP1274" i="6"/>
  <c r="AO1274" i="6"/>
  <c r="AN1274" i="6"/>
  <c r="AM1274" i="6"/>
  <c r="AL1274" i="6"/>
  <c r="AK1274" i="6"/>
  <c r="AJ1274" i="6"/>
  <c r="AI1274" i="6"/>
  <c r="AH1274" i="6"/>
  <c r="AG1274" i="6"/>
  <c r="AF1274" i="6"/>
  <c r="AE1274" i="6"/>
  <c r="BN1273" i="6"/>
  <c r="BA1273" i="6"/>
  <c r="AZ1273" i="6"/>
  <c r="AY1273" i="6"/>
  <c r="AX1273" i="6"/>
  <c r="AW1273" i="6"/>
  <c r="AV1273" i="6"/>
  <c r="AU1273" i="6"/>
  <c r="AT1273" i="6"/>
  <c r="AS1273" i="6"/>
  <c r="AR1273" i="6"/>
  <c r="AQ1273" i="6"/>
  <c r="AP1273" i="6"/>
  <c r="AO1273" i="6"/>
  <c r="AN1273" i="6"/>
  <c r="AM1273" i="6"/>
  <c r="AL1273" i="6"/>
  <c r="AK1273" i="6"/>
  <c r="AJ1273" i="6"/>
  <c r="AI1273" i="6"/>
  <c r="AH1273" i="6"/>
  <c r="AG1273" i="6"/>
  <c r="AF1273" i="6"/>
  <c r="AE1273" i="6"/>
  <c r="BN1272" i="6"/>
  <c r="BA1272" i="6"/>
  <c r="AZ1272" i="6"/>
  <c r="AY1272" i="6"/>
  <c r="AX1272" i="6"/>
  <c r="AW1272" i="6"/>
  <c r="AV1272" i="6"/>
  <c r="AU1272" i="6"/>
  <c r="AT1272" i="6"/>
  <c r="AS1272" i="6"/>
  <c r="AR1272" i="6"/>
  <c r="AQ1272" i="6"/>
  <c r="AP1272" i="6"/>
  <c r="AO1272" i="6"/>
  <c r="AN1272" i="6"/>
  <c r="AM1272" i="6"/>
  <c r="AL1272" i="6"/>
  <c r="AK1272" i="6"/>
  <c r="AJ1272" i="6"/>
  <c r="AI1272" i="6"/>
  <c r="AH1272" i="6"/>
  <c r="AG1272" i="6"/>
  <c r="AF1272" i="6"/>
  <c r="AE1272" i="6"/>
  <c r="BN1271" i="6"/>
  <c r="BA1271" i="6"/>
  <c r="AZ1271" i="6"/>
  <c r="AY1271" i="6"/>
  <c r="AX1271" i="6"/>
  <c r="AW1271" i="6"/>
  <c r="AV1271" i="6"/>
  <c r="AU1271" i="6"/>
  <c r="AT1271" i="6"/>
  <c r="AS1271" i="6"/>
  <c r="AR1271" i="6"/>
  <c r="AQ1271" i="6"/>
  <c r="AP1271" i="6"/>
  <c r="AO1271" i="6"/>
  <c r="AN1271" i="6"/>
  <c r="AM1271" i="6"/>
  <c r="AL1271" i="6"/>
  <c r="AK1271" i="6"/>
  <c r="AJ1271" i="6"/>
  <c r="AI1271" i="6"/>
  <c r="AH1271" i="6"/>
  <c r="AG1271" i="6"/>
  <c r="AF1271" i="6"/>
  <c r="AE1271" i="6"/>
  <c r="BN1270" i="6"/>
  <c r="BA1270" i="6"/>
  <c r="AZ1270" i="6"/>
  <c r="AY1270" i="6"/>
  <c r="AX1270" i="6"/>
  <c r="AW1270" i="6"/>
  <c r="AV1270" i="6"/>
  <c r="AU1270" i="6"/>
  <c r="AT1270" i="6"/>
  <c r="AS1270" i="6"/>
  <c r="AR1270" i="6"/>
  <c r="AQ1270" i="6"/>
  <c r="AP1270" i="6"/>
  <c r="AO1270" i="6"/>
  <c r="AN1270" i="6"/>
  <c r="AM1270" i="6"/>
  <c r="AL1270" i="6"/>
  <c r="AK1270" i="6"/>
  <c r="AJ1270" i="6"/>
  <c r="AI1270" i="6"/>
  <c r="AH1270" i="6"/>
  <c r="AG1270" i="6"/>
  <c r="AF1270" i="6"/>
  <c r="AE1270" i="6"/>
  <c r="BN1269" i="6"/>
  <c r="BA1269" i="6"/>
  <c r="AZ1269" i="6"/>
  <c r="AY1269" i="6"/>
  <c r="AX1269" i="6"/>
  <c r="AW1269" i="6"/>
  <c r="AV1269" i="6"/>
  <c r="AU1269" i="6"/>
  <c r="AT1269" i="6"/>
  <c r="AS1269" i="6"/>
  <c r="AR1269" i="6"/>
  <c r="AQ1269" i="6"/>
  <c r="AP1269" i="6"/>
  <c r="AO1269" i="6"/>
  <c r="AN1269" i="6"/>
  <c r="AM1269" i="6"/>
  <c r="AL1269" i="6"/>
  <c r="AK1269" i="6"/>
  <c r="AJ1269" i="6"/>
  <c r="AI1269" i="6"/>
  <c r="AH1269" i="6"/>
  <c r="AG1269" i="6"/>
  <c r="AF1269" i="6"/>
  <c r="AE1269" i="6"/>
  <c r="BN1268" i="6"/>
  <c r="BA1268" i="6"/>
  <c r="AZ1268" i="6"/>
  <c r="AY1268" i="6"/>
  <c r="AX1268" i="6"/>
  <c r="AW1268" i="6"/>
  <c r="AV1268" i="6"/>
  <c r="AU1268" i="6"/>
  <c r="AT1268" i="6"/>
  <c r="AS1268" i="6"/>
  <c r="AR1268" i="6"/>
  <c r="AQ1268" i="6"/>
  <c r="AP1268" i="6"/>
  <c r="AO1268" i="6"/>
  <c r="AN1268" i="6"/>
  <c r="AM1268" i="6"/>
  <c r="AL1268" i="6"/>
  <c r="AK1268" i="6"/>
  <c r="AJ1268" i="6"/>
  <c r="AI1268" i="6"/>
  <c r="AH1268" i="6"/>
  <c r="AG1268" i="6"/>
  <c r="AF1268" i="6"/>
  <c r="AE1268" i="6"/>
  <c r="BN1267" i="6"/>
  <c r="BA1267" i="6"/>
  <c r="AZ1267" i="6"/>
  <c r="AY1267" i="6"/>
  <c r="AX1267" i="6"/>
  <c r="AW1267" i="6"/>
  <c r="AV1267" i="6"/>
  <c r="AU1267" i="6"/>
  <c r="AT1267" i="6"/>
  <c r="AS1267" i="6"/>
  <c r="AR1267" i="6"/>
  <c r="AQ1267" i="6"/>
  <c r="AP1267" i="6"/>
  <c r="AO1267" i="6"/>
  <c r="AN1267" i="6"/>
  <c r="AM1267" i="6"/>
  <c r="AL1267" i="6"/>
  <c r="AK1267" i="6"/>
  <c r="AJ1267" i="6"/>
  <c r="AI1267" i="6"/>
  <c r="AH1267" i="6"/>
  <c r="AG1267" i="6"/>
  <c r="AF1267" i="6"/>
  <c r="AE1267" i="6"/>
  <c r="BN1266" i="6"/>
  <c r="BA1266" i="6"/>
  <c r="AZ1266" i="6"/>
  <c r="AY1266" i="6"/>
  <c r="AX1266" i="6"/>
  <c r="AW1266" i="6"/>
  <c r="AV1266" i="6"/>
  <c r="AU1266" i="6"/>
  <c r="AT1266" i="6"/>
  <c r="AS1266" i="6"/>
  <c r="AR1266" i="6"/>
  <c r="AQ1266" i="6"/>
  <c r="AP1266" i="6"/>
  <c r="AO1266" i="6"/>
  <c r="AN1266" i="6"/>
  <c r="AM1266" i="6"/>
  <c r="AL1266" i="6"/>
  <c r="AK1266" i="6"/>
  <c r="AJ1266" i="6"/>
  <c r="AI1266" i="6"/>
  <c r="AH1266" i="6"/>
  <c r="AG1266" i="6"/>
  <c r="AF1266" i="6"/>
  <c r="AE1266" i="6"/>
  <c r="BN1265" i="6"/>
  <c r="BA1265" i="6"/>
  <c r="AZ1265" i="6"/>
  <c r="AY1265" i="6"/>
  <c r="AX1265" i="6"/>
  <c r="AW1265" i="6"/>
  <c r="AV1265" i="6"/>
  <c r="AU1265" i="6"/>
  <c r="AT1265" i="6"/>
  <c r="AS1265" i="6"/>
  <c r="AR1265" i="6"/>
  <c r="AQ1265" i="6"/>
  <c r="AP1265" i="6"/>
  <c r="AO1265" i="6"/>
  <c r="AN1265" i="6"/>
  <c r="AM1265" i="6"/>
  <c r="AL1265" i="6"/>
  <c r="AK1265" i="6"/>
  <c r="AJ1265" i="6"/>
  <c r="AI1265" i="6"/>
  <c r="AH1265" i="6"/>
  <c r="AG1265" i="6"/>
  <c r="AF1265" i="6"/>
  <c r="AE1265" i="6"/>
  <c r="BN1264" i="6"/>
  <c r="BA1264" i="6"/>
  <c r="AZ1264" i="6"/>
  <c r="AY1264" i="6"/>
  <c r="AX1264" i="6"/>
  <c r="AW1264" i="6"/>
  <c r="AV1264" i="6"/>
  <c r="AU1264" i="6"/>
  <c r="AT1264" i="6"/>
  <c r="AS1264" i="6"/>
  <c r="AR1264" i="6"/>
  <c r="AQ1264" i="6"/>
  <c r="AP1264" i="6"/>
  <c r="AO1264" i="6"/>
  <c r="AN1264" i="6"/>
  <c r="AM1264" i="6"/>
  <c r="AL1264" i="6"/>
  <c r="AK1264" i="6"/>
  <c r="AJ1264" i="6"/>
  <c r="AI1264" i="6"/>
  <c r="AH1264" i="6"/>
  <c r="AG1264" i="6"/>
  <c r="AF1264" i="6"/>
  <c r="AE1264" i="6"/>
  <c r="BN1263" i="6"/>
  <c r="BA1263" i="6"/>
  <c r="AZ1263" i="6"/>
  <c r="AY1263" i="6"/>
  <c r="AX1263" i="6"/>
  <c r="AW1263" i="6"/>
  <c r="AV1263" i="6"/>
  <c r="AU1263" i="6"/>
  <c r="AT1263" i="6"/>
  <c r="AS1263" i="6"/>
  <c r="AR1263" i="6"/>
  <c r="AQ1263" i="6"/>
  <c r="AP1263" i="6"/>
  <c r="AO1263" i="6"/>
  <c r="AN1263" i="6"/>
  <c r="AM1263" i="6"/>
  <c r="AL1263" i="6"/>
  <c r="AK1263" i="6"/>
  <c r="AJ1263" i="6"/>
  <c r="AI1263" i="6"/>
  <c r="AH1263" i="6"/>
  <c r="AG1263" i="6"/>
  <c r="AF1263" i="6"/>
  <c r="AE1263" i="6"/>
  <c r="BN1262" i="6"/>
  <c r="BA1262" i="6"/>
  <c r="AZ1262" i="6"/>
  <c r="AY1262" i="6"/>
  <c r="AX1262" i="6"/>
  <c r="AW1262" i="6"/>
  <c r="AV1262" i="6"/>
  <c r="AU1262" i="6"/>
  <c r="AT1262" i="6"/>
  <c r="AS1262" i="6"/>
  <c r="AR1262" i="6"/>
  <c r="AQ1262" i="6"/>
  <c r="AP1262" i="6"/>
  <c r="AO1262" i="6"/>
  <c r="AN1262" i="6"/>
  <c r="AM1262" i="6"/>
  <c r="AL1262" i="6"/>
  <c r="AK1262" i="6"/>
  <c r="AJ1262" i="6"/>
  <c r="AI1262" i="6"/>
  <c r="AH1262" i="6"/>
  <c r="AG1262" i="6"/>
  <c r="AF1262" i="6"/>
  <c r="AE1262" i="6"/>
  <c r="BN1261" i="6"/>
  <c r="BA1261" i="6"/>
  <c r="AZ1261" i="6"/>
  <c r="AY1261" i="6"/>
  <c r="AX1261" i="6"/>
  <c r="AW1261" i="6"/>
  <c r="AV1261" i="6"/>
  <c r="AU1261" i="6"/>
  <c r="AT1261" i="6"/>
  <c r="AS1261" i="6"/>
  <c r="AR1261" i="6"/>
  <c r="AQ1261" i="6"/>
  <c r="AP1261" i="6"/>
  <c r="AO1261" i="6"/>
  <c r="AN1261" i="6"/>
  <c r="AM1261" i="6"/>
  <c r="AL1261" i="6"/>
  <c r="AK1261" i="6"/>
  <c r="AJ1261" i="6"/>
  <c r="AI1261" i="6"/>
  <c r="AH1261" i="6"/>
  <c r="AG1261" i="6"/>
  <c r="AF1261" i="6"/>
  <c r="AE1261" i="6"/>
  <c r="BN1260" i="6"/>
  <c r="BA1260" i="6"/>
  <c r="AZ1260" i="6"/>
  <c r="AY1260" i="6"/>
  <c r="AX1260" i="6"/>
  <c r="AW1260" i="6"/>
  <c r="AV1260" i="6"/>
  <c r="AU1260" i="6"/>
  <c r="AT1260" i="6"/>
  <c r="AS1260" i="6"/>
  <c r="AR1260" i="6"/>
  <c r="AQ1260" i="6"/>
  <c r="AP1260" i="6"/>
  <c r="AO1260" i="6"/>
  <c r="AN1260" i="6"/>
  <c r="AM1260" i="6"/>
  <c r="AL1260" i="6"/>
  <c r="AK1260" i="6"/>
  <c r="AJ1260" i="6"/>
  <c r="AI1260" i="6"/>
  <c r="AH1260" i="6"/>
  <c r="AG1260" i="6"/>
  <c r="AF1260" i="6"/>
  <c r="AE1260" i="6"/>
  <c r="BN1259" i="6"/>
  <c r="BA1259" i="6"/>
  <c r="AZ1259" i="6"/>
  <c r="AY1259" i="6"/>
  <c r="AX1259" i="6"/>
  <c r="AW1259" i="6"/>
  <c r="AV1259" i="6"/>
  <c r="AU1259" i="6"/>
  <c r="AT1259" i="6"/>
  <c r="AS1259" i="6"/>
  <c r="AR1259" i="6"/>
  <c r="AQ1259" i="6"/>
  <c r="AP1259" i="6"/>
  <c r="AO1259" i="6"/>
  <c r="AN1259" i="6"/>
  <c r="AM1259" i="6"/>
  <c r="AL1259" i="6"/>
  <c r="AK1259" i="6"/>
  <c r="AJ1259" i="6"/>
  <c r="AI1259" i="6"/>
  <c r="AH1259" i="6"/>
  <c r="AG1259" i="6"/>
  <c r="AF1259" i="6"/>
  <c r="AE1259" i="6"/>
  <c r="BN1258" i="6"/>
  <c r="BA1258" i="6"/>
  <c r="AZ1258" i="6"/>
  <c r="AY1258" i="6"/>
  <c r="AX1258" i="6"/>
  <c r="AW1258" i="6"/>
  <c r="AV1258" i="6"/>
  <c r="AU1258" i="6"/>
  <c r="AT1258" i="6"/>
  <c r="AS1258" i="6"/>
  <c r="AR1258" i="6"/>
  <c r="AQ1258" i="6"/>
  <c r="AP1258" i="6"/>
  <c r="AO1258" i="6"/>
  <c r="AN1258" i="6"/>
  <c r="AM1258" i="6"/>
  <c r="AL1258" i="6"/>
  <c r="AK1258" i="6"/>
  <c r="AJ1258" i="6"/>
  <c r="AI1258" i="6"/>
  <c r="AH1258" i="6"/>
  <c r="AG1258" i="6"/>
  <c r="AF1258" i="6"/>
  <c r="AE1258" i="6"/>
  <c r="BN1257" i="6"/>
  <c r="BA1257" i="6"/>
  <c r="AZ1257" i="6"/>
  <c r="AY1257" i="6"/>
  <c r="AX1257" i="6"/>
  <c r="AW1257" i="6"/>
  <c r="AV1257" i="6"/>
  <c r="AU1257" i="6"/>
  <c r="AT1257" i="6"/>
  <c r="AS1257" i="6"/>
  <c r="AR1257" i="6"/>
  <c r="AQ1257" i="6"/>
  <c r="AP1257" i="6"/>
  <c r="AO1257" i="6"/>
  <c r="AN1257" i="6"/>
  <c r="AM1257" i="6"/>
  <c r="AL1257" i="6"/>
  <c r="AK1257" i="6"/>
  <c r="AJ1257" i="6"/>
  <c r="AI1257" i="6"/>
  <c r="AH1257" i="6"/>
  <c r="AG1257" i="6"/>
  <c r="AF1257" i="6"/>
  <c r="AE1257" i="6"/>
  <c r="BN1256" i="6"/>
  <c r="BA1256" i="6"/>
  <c r="AZ1256" i="6"/>
  <c r="AY1256" i="6"/>
  <c r="AX1256" i="6"/>
  <c r="AW1256" i="6"/>
  <c r="AV1256" i="6"/>
  <c r="AU1256" i="6"/>
  <c r="AT1256" i="6"/>
  <c r="AS1256" i="6"/>
  <c r="AR1256" i="6"/>
  <c r="AQ1256" i="6"/>
  <c r="AP1256" i="6"/>
  <c r="AO1256" i="6"/>
  <c r="AN1256" i="6"/>
  <c r="AM1256" i="6"/>
  <c r="AL1256" i="6"/>
  <c r="AK1256" i="6"/>
  <c r="AJ1256" i="6"/>
  <c r="AI1256" i="6"/>
  <c r="AH1256" i="6"/>
  <c r="AG1256" i="6"/>
  <c r="AF1256" i="6"/>
  <c r="AE1256" i="6"/>
  <c r="BN1255" i="6"/>
  <c r="BA1255" i="6"/>
  <c r="AZ1255" i="6"/>
  <c r="AY1255" i="6"/>
  <c r="AX1255" i="6"/>
  <c r="AW1255" i="6"/>
  <c r="AV1255" i="6"/>
  <c r="AU1255" i="6"/>
  <c r="AT1255" i="6"/>
  <c r="AS1255" i="6"/>
  <c r="AR1255" i="6"/>
  <c r="AQ1255" i="6"/>
  <c r="AP1255" i="6"/>
  <c r="AO1255" i="6"/>
  <c r="AN1255" i="6"/>
  <c r="AM1255" i="6"/>
  <c r="AL1255" i="6"/>
  <c r="AK1255" i="6"/>
  <c r="AJ1255" i="6"/>
  <c r="AI1255" i="6"/>
  <c r="AH1255" i="6"/>
  <c r="AG1255" i="6"/>
  <c r="AF1255" i="6"/>
  <c r="AE1255" i="6"/>
  <c r="BN1254" i="6"/>
  <c r="BA1254" i="6"/>
  <c r="AZ1254" i="6"/>
  <c r="AY1254" i="6"/>
  <c r="AX1254" i="6"/>
  <c r="AW1254" i="6"/>
  <c r="AV1254" i="6"/>
  <c r="AU1254" i="6"/>
  <c r="AT1254" i="6"/>
  <c r="AS1254" i="6"/>
  <c r="AR1254" i="6"/>
  <c r="AQ1254" i="6"/>
  <c r="AP1254" i="6"/>
  <c r="AO1254" i="6"/>
  <c r="AN1254" i="6"/>
  <c r="AM1254" i="6"/>
  <c r="AL1254" i="6"/>
  <c r="AK1254" i="6"/>
  <c r="AJ1254" i="6"/>
  <c r="AI1254" i="6"/>
  <c r="AH1254" i="6"/>
  <c r="AG1254" i="6"/>
  <c r="AF1254" i="6"/>
  <c r="AE1254" i="6"/>
  <c r="BN1253" i="6"/>
  <c r="BA1253" i="6"/>
  <c r="AZ1253" i="6"/>
  <c r="AY1253" i="6"/>
  <c r="AX1253" i="6"/>
  <c r="AW1253" i="6"/>
  <c r="AV1253" i="6"/>
  <c r="AU1253" i="6"/>
  <c r="AT1253" i="6"/>
  <c r="AS1253" i="6"/>
  <c r="AR1253" i="6"/>
  <c r="AQ1253" i="6"/>
  <c r="AP1253" i="6"/>
  <c r="AO1253" i="6"/>
  <c r="AN1253" i="6"/>
  <c r="AM1253" i="6"/>
  <c r="AL1253" i="6"/>
  <c r="AK1253" i="6"/>
  <c r="AJ1253" i="6"/>
  <c r="AI1253" i="6"/>
  <c r="AH1253" i="6"/>
  <c r="AG1253" i="6"/>
  <c r="AF1253" i="6"/>
  <c r="AE1253" i="6"/>
  <c r="BN1252" i="6"/>
  <c r="BA1252" i="6"/>
  <c r="AZ1252" i="6"/>
  <c r="AY1252" i="6"/>
  <c r="AX1252" i="6"/>
  <c r="AW1252" i="6"/>
  <c r="AV1252" i="6"/>
  <c r="AU1252" i="6"/>
  <c r="AT1252" i="6"/>
  <c r="AS1252" i="6"/>
  <c r="AR1252" i="6"/>
  <c r="AQ1252" i="6"/>
  <c r="AP1252" i="6"/>
  <c r="AO1252" i="6"/>
  <c r="AN1252" i="6"/>
  <c r="AM1252" i="6"/>
  <c r="AL1252" i="6"/>
  <c r="AK1252" i="6"/>
  <c r="AJ1252" i="6"/>
  <c r="AI1252" i="6"/>
  <c r="AH1252" i="6"/>
  <c r="AG1252" i="6"/>
  <c r="AF1252" i="6"/>
  <c r="AE1252" i="6"/>
  <c r="BN1251" i="6"/>
  <c r="BA1251" i="6"/>
  <c r="AZ1251" i="6"/>
  <c r="AY1251" i="6"/>
  <c r="AX1251" i="6"/>
  <c r="AW1251" i="6"/>
  <c r="AV1251" i="6"/>
  <c r="AU1251" i="6"/>
  <c r="AT1251" i="6"/>
  <c r="AS1251" i="6"/>
  <c r="AR1251" i="6"/>
  <c r="AQ1251" i="6"/>
  <c r="AP1251" i="6"/>
  <c r="AO1251" i="6"/>
  <c r="AN1251" i="6"/>
  <c r="AM1251" i="6"/>
  <c r="AL1251" i="6"/>
  <c r="AK1251" i="6"/>
  <c r="AJ1251" i="6"/>
  <c r="AI1251" i="6"/>
  <c r="AH1251" i="6"/>
  <c r="AG1251" i="6"/>
  <c r="AF1251" i="6"/>
  <c r="AE1251" i="6"/>
  <c r="BN1250" i="6"/>
  <c r="BA1250" i="6"/>
  <c r="AZ1250" i="6"/>
  <c r="AY1250" i="6"/>
  <c r="AX1250" i="6"/>
  <c r="AW1250" i="6"/>
  <c r="AV1250" i="6"/>
  <c r="AU1250" i="6"/>
  <c r="AT1250" i="6"/>
  <c r="AS1250" i="6"/>
  <c r="AR1250" i="6"/>
  <c r="AQ1250" i="6"/>
  <c r="AP1250" i="6"/>
  <c r="AO1250" i="6"/>
  <c r="AN1250" i="6"/>
  <c r="AM1250" i="6"/>
  <c r="AL1250" i="6"/>
  <c r="AK1250" i="6"/>
  <c r="AJ1250" i="6"/>
  <c r="AI1250" i="6"/>
  <c r="AH1250" i="6"/>
  <c r="AG1250" i="6"/>
  <c r="AF1250" i="6"/>
  <c r="AE1250" i="6"/>
  <c r="BN1249" i="6"/>
  <c r="BA1249" i="6"/>
  <c r="AZ1249" i="6"/>
  <c r="AY1249" i="6"/>
  <c r="AX1249" i="6"/>
  <c r="AW1249" i="6"/>
  <c r="AV1249" i="6"/>
  <c r="AU1249" i="6"/>
  <c r="AT1249" i="6"/>
  <c r="AS1249" i="6"/>
  <c r="AR1249" i="6"/>
  <c r="AQ1249" i="6"/>
  <c r="AP1249" i="6"/>
  <c r="AO1249" i="6"/>
  <c r="AN1249" i="6"/>
  <c r="AM1249" i="6"/>
  <c r="AL1249" i="6"/>
  <c r="AK1249" i="6"/>
  <c r="AJ1249" i="6"/>
  <c r="AI1249" i="6"/>
  <c r="AH1249" i="6"/>
  <c r="AG1249" i="6"/>
  <c r="AF1249" i="6"/>
  <c r="AE1249" i="6"/>
  <c r="BN1248" i="6"/>
  <c r="BA1248" i="6"/>
  <c r="AZ1248" i="6"/>
  <c r="AY1248" i="6"/>
  <c r="AX1248" i="6"/>
  <c r="AW1248" i="6"/>
  <c r="AV1248" i="6"/>
  <c r="AU1248" i="6"/>
  <c r="AT1248" i="6"/>
  <c r="AS1248" i="6"/>
  <c r="AR1248" i="6"/>
  <c r="AQ1248" i="6"/>
  <c r="AP1248" i="6"/>
  <c r="AO1248" i="6"/>
  <c r="AN1248" i="6"/>
  <c r="AM1248" i="6"/>
  <c r="AL1248" i="6"/>
  <c r="AK1248" i="6"/>
  <c r="AJ1248" i="6"/>
  <c r="AI1248" i="6"/>
  <c r="AH1248" i="6"/>
  <c r="AG1248" i="6"/>
  <c r="AF1248" i="6"/>
  <c r="AE1248" i="6"/>
  <c r="BN1247" i="6"/>
  <c r="BA1247" i="6"/>
  <c r="AZ1247" i="6"/>
  <c r="AY1247" i="6"/>
  <c r="AX1247" i="6"/>
  <c r="AW1247" i="6"/>
  <c r="AV1247" i="6"/>
  <c r="AU1247" i="6"/>
  <c r="AT1247" i="6"/>
  <c r="AS1247" i="6"/>
  <c r="AR1247" i="6"/>
  <c r="AQ1247" i="6"/>
  <c r="AP1247" i="6"/>
  <c r="AO1247" i="6"/>
  <c r="AN1247" i="6"/>
  <c r="AM1247" i="6"/>
  <c r="AL1247" i="6"/>
  <c r="AK1247" i="6"/>
  <c r="AJ1247" i="6"/>
  <c r="AI1247" i="6"/>
  <c r="AH1247" i="6"/>
  <c r="AG1247" i="6"/>
  <c r="AF1247" i="6"/>
  <c r="AE1247" i="6"/>
  <c r="BN1246" i="6"/>
  <c r="BA1246" i="6"/>
  <c r="AZ1246" i="6"/>
  <c r="AY1246" i="6"/>
  <c r="AX1246" i="6"/>
  <c r="AW1246" i="6"/>
  <c r="AV1246" i="6"/>
  <c r="AU1246" i="6"/>
  <c r="AT1246" i="6"/>
  <c r="AS1246" i="6"/>
  <c r="AR1246" i="6"/>
  <c r="AQ1246" i="6"/>
  <c r="AP1246" i="6"/>
  <c r="AO1246" i="6"/>
  <c r="AN1246" i="6"/>
  <c r="AM1246" i="6"/>
  <c r="AL1246" i="6"/>
  <c r="AK1246" i="6"/>
  <c r="AJ1246" i="6"/>
  <c r="AI1246" i="6"/>
  <c r="AH1246" i="6"/>
  <c r="AG1246" i="6"/>
  <c r="AF1246" i="6"/>
  <c r="AE1246" i="6"/>
  <c r="BN1245" i="6"/>
  <c r="BA1245" i="6"/>
  <c r="AZ1245" i="6"/>
  <c r="AY1245" i="6"/>
  <c r="AX1245" i="6"/>
  <c r="AW1245" i="6"/>
  <c r="AV1245" i="6"/>
  <c r="AU1245" i="6"/>
  <c r="AT1245" i="6"/>
  <c r="AS1245" i="6"/>
  <c r="AR1245" i="6"/>
  <c r="AQ1245" i="6"/>
  <c r="AP1245" i="6"/>
  <c r="AO1245" i="6"/>
  <c r="AN1245" i="6"/>
  <c r="AM1245" i="6"/>
  <c r="AL1245" i="6"/>
  <c r="AK1245" i="6"/>
  <c r="AJ1245" i="6"/>
  <c r="AI1245" i="6"/>
  <c r="AH1245" i="6"/>
  <c r="AG1245" i="6"/>
  <c r="AF1245" i="6"/>
  <c r="AE1245" i="6"/>
  <c r="BN1244" i="6"/>
  <c r="BA1244" i="6"/>
  <c r="AZ1244" i="6"/>
  <c r="AY1244" i="6"/>
  <c r="AX1244" i="6"/>
  <c r="AW1244" i="6"/>
  <c r="AV1244" i="6"/>
  <c r="AU1244" i="6"/>
  <c r="AT1244" i="6"/>
  <c r="AS1244" i="6"/>
  <c r="AR1244" i="6"/>
  <c r="AQ1244" i="6"/>
  <c r="AP1244" i="6"/>
  <c r="AO1244" i="6"/>
  <c r="AN1244" i="6"/>
  <c r="AM1244" i="6"/>
  <c r="AL1244" i="6"/>
  <c r="AK1244" i="6"/>
  <c r="AJ1244" i="6"/>
  <c r="AI1244" i="6"/>
  <c r="AH1244" i="6"/>
  <c r="AG1244" i="6"/>
  <c r="AF1244" i="6"/>
  <c r="AE1244" i="6"/>
  <c r="BN1243" i="6"/>
  <c r="BA1243" i="6"/>
  <c r="AZ1243" i="6"/>
  <c r="AY1243" i="6"/>
  <c r="AX1243" i="6"/>
  <c r="AW1243" i="6"/>
  <c r="AV1243" i="6"/>
  <c r="AU1243" i="6"/>
  <c r="AT1243" i="6"/>
  <c r="AS1243" i="6"/>
  <c r="AR1243" i="6"/>
  <c r="AQ1243" i="6"/>
  <c r="AP1243" i="6"/>
  <c r="AO1243" i="6"/>
  <c r="AN1243" i="6"/>
  <c r="AM1243" i="6"/>
  <c r="AL1243" i="6"/>
  <c r="AK1243" i="6"/>
  <c r="AJ1243" i="6"/>
  <c r="AI1243" i="6"/>
  <c r="AH1243" i="6"/>
  <c r="AG1243" i="6"/>
  <c r="AF1243" i="6"/>
  <c r="AE1243" i="6"/>
  <c r="BN1242" i="6"/>
  <c r="BA1242" i="6"/>
  <c r="AZ1242" i="6"/>
  <c r="AY1242" i="6"/>
  <c r="AX1242" i="6"/>
  <c r="AW1242" i="6"/>
  <c r="AV1242" i="6"/>
  <c r="AU1242" i="6"/>
  <c r="AT1242" i="6"/>
  <c r="AS1242" i="6"/>
  <c r="AR1242" i="6"/>
  <c r="AQ1242" i="6"/>
  <c r="AP1242" i="6"/>
  <c r="AO1242" i="6"/>
  <c r="AN1242" i="6"/>
  <c r="AM1242" i="6"/>
  <c r="AL1242" i="6"/>
  <c r="AK1242" i="6"/>
  <c r="AJ1242" i="6"/>
  <c r="AI1242" i="6"/>
  <c r="AH1242" i="6"/>
  <c r="AG1242" i="6"/>
  <c r="AF1242" i="6"/>
  <c r="AE1242" i="6"/>
  <c r="BN1241" i="6"/>
  <c r="BA1241" i="6"/>
  <c r="AZ1241" i="6"/>
  <c r="AY1241" i="6"/>
  <c r="AX1241" i="6"/>
  <c r="AW1241" i="6"/>
  <c r="AV1241" i="6"/>
  <c r="AU1241" i="6"/>
  <c r="AT1241" i="6"/>
  <c r="AS1241" i="6"/>
  <c r="AR1241" i="6"/>
  <c r="AQ1241" i="6"/>
  <c r="AP1241" i="6"/>
  <c r="AO1241" i="6"/>
  <c r="AN1241" i="6"/>
  <c r="AM1241" i="6"/>
  <c r="AL1241" i="6"/>
  <c r="AK1241" i="6"/>
  <c r="AJ1241" i="6"/>
  <c r="AI1241" i="6"/>
  <c r="AH1241" i="6"/>
  <c r="AG1241" i="6"/>
  <c r="AF1241" i="6"/>
  <c r="AE1241" i="6"/>
  <c r="BN1240" i="6"/>
  <c r="BA1240" i="6"/>
  <c r="AZ1240" i="6"/>
  <c r="AY1240" i="6"/>
  <c r="AX1240" i="6"/>
  <c r="AW1240" i="6"/>
  <c r="AV1240" i="6"/>
  <c r="AU1240" i="6"/>
  <c r="AT1240" i="6"/>
  <c r="AS1240" i="6"/>
  <c r="AR1240" i="6"/>
  <c r="AQ1240" i="6"/>
  <c r="AP1240" i="6"/>
  <c r="AO1240" i="6"/>
  <c r="AN1240" i="6"/>
  <c r="AM1240" i="6"/>
  <c r="AL1240" i="6"/>
  <c r="AK1240" i="6"/>
  <c r="AJ1240" i="6"/>
  <c r="AI1240" i="6"/>
  <c r="AH1240" i="6"/>
  <c r="AG1240" i="6"/>
  <c r="AF1240" i="6"/>
  <c r="AE1240" i="6"/>
  <c r="BN1239" i="6"/>
  <c r="BA1239" i="6"/>
  <c r="AZ1239" i="6"/>
  <c r="AY1239" i="6"/>
  <c r="AX1239" i="6"/>
  <c r="AW1239" i="6"/>
  <c r="AV1239" i="6"/>
  <c r="AU1239" i="6"/>
  <c r="AT1239" i="6"/>
  <c r="AS1239" i="6"/>
  <c r="AR1239" i="6"/>
  <c r="AQ1239" i="6"/>
  <c r="AP1239" i="6"/>
  <c r="AO1239" i="6"/>
  <c r="AN1239" i="6"/>
  <c r="AM1239" i="6"/>
  <c r="AL1239" i="6"/>
  <c r="AK1239" i="6"/>
  <c r="AJ1239" i="6"/>
  <c r="AI1239" i="6"/>
  <c r="AH1239" i="6"/>
  <c r="AG1239" i="6"/>
  <c r="AF1239" i="6"/>
  <c r="AE1239" i="6"/>
  <c r="BN1238" i="6"/>
  <c r="BA1238" i="6"/>
  <c r="AZ1238" i="6"/>
  <c r="AY1238" i="6"/>
  <c r="AX1238" i="6"/>
  <c r="AW1238" i="6"/>
  <c r="AV1238" i="6"/>
  <c r="AU1238" i="6"/>
  <c r="AT1238" i="6"/>
  <c r="AS1238" i="6"/>
  <c r="AR1238" i="6"/>
  <c r="AQ1238" i="6"/>
  <c r="AP1238" i="6"/>
  <c r="AO1238" i="6"/>
  <c r="AN1238" i="6"/>
  <c r="AM1238" i="6"/>
  <c r="AL1238" i="6"/>
  <c r="AK1238" i="6"/>
  <c r="AJ1238" i="6"/>
  <c r="AI1238" i="6"/>
  <c r="AH1238" i="6"/>
  <c r="AG1238" i="6"/>
  <c r="AF1238" i="6"/>
  <c r="AE1238" i="6"/>
  <c r="BN1237" i="6"/>
  <c r="BA1237" i="6"/>
  <c r="AZ1237" i="6"/>
  <c r="AY1237" i="6"/>
  <c r="AX1237" i="6"/>
  <c r="AW1237" i="6"/>
  <c r="AV1237" i="6"/>
  <c r="AU1237" i="6"/>
  <c r="AT1237" i="6"/>
  <c r="AS1237" i="6"/>
  <c r="AR1237" i="6"/>
  <c r="AQ1237" i="6"/>
  <c r="AP1237" i="6"/>
  <c r="AO1237" i="6"/>
  <c r="AN1237" i="6"/>
  <c r="AM1237" i="6"/>
  <c r="AL1237" i="6"/>
  <c r="AK1237" i="6"/>
  <c r="AJ1237" i="6"/>
  <c r="AI1237" i="6"/>
  <c r="AH1237" i="6"/>
  <c r="AG1237" i="6"/>
  <c r="AF1237" i="6"/>
  <c r="AE1237" i="6"/>
  <c r="BN1236" i="6"/>
  <c r="BA1236" i="6"/>
  <c r="AZ1236" i="6"/>
  <c r="AY1236" i="6"/>
  <c r="AX1236" i="6"/>
  <c r="AW1236" i="6"/>
  <c r="AV1236" i="6"/>
  <c r="AU1236" i="6"/>
  <c r="AT1236" i="6"/>
  <c r="AS1236" i="6"/>
  <c r="AR1236" i="6"/>
  <c r="AQ1236" i="6"/>
  <c r="AP1236" i="6"/>
  <c r="AO1236" i="6"/>
  <c r="AN1236" i="6"/>
  <c r="AM1236" i="6"/>
  <c r="AL1236" i="6"/>
  <c r="AK1236" i="6"/>
  <c r="AJ1236" i="6"/>
  <c r="AI1236" i="6"/>
  <c r="AH1236" i="6"/>
  <c r="AG1236" i="6"/>
  <c r="AF1236" i="6"/>
  <c r="AE1236" i="6"/>
  <c r="BN1235" i="6"/>
  <c r="BA1235" i="6"/>
  <c r="AZ1235" i="6"/>
  <c r="AY1235" i="6"/>
  <c r="AX1235" i="6"/>
  <c r="AW1235" i="6"/>
  <c r="AV1235" i="6"/>
  <c r="AU1235" i="6"/>
  <c r="AT1235" i="6"/>
  <c r="AS1235" i="6"/>
  <c r="AR1235" i="6"/>
  <c r="AQ1235" i="6"/>
  <c r="AP1235" i="6"/>
  <c r="AO1235" i="6"/>
  <c r="AN1235" i="6"/>
  <c r="AM1235" i="6"/>
  <c r="AL1235" i="6"/>
  <c r="AK1235" i="6"/>
  <c r="AJ1235" i="6"/>
  <c r="AI1235" i="6"/>
  <c r="AH1235" i="6"/>
  <c r="AG1235" i="6"/>
  <c r="AF1235" i="6"/>
  <c r="AE1235" i="6"/>
  <c r="BN1234" i="6"/>
  <c r="BA1234" i="6"/>
  <c r="AZ1234" i="6"/>
  <c r="AY1234" i="6"/>
  <c r="AX1234" i="6"/>
  <c r="AW1234" i="6"/>
  <c r="AV1234" i="6"/>
  <c r="AU1234" i="6"/>
  <c r="AT1234" i="6"/>
  <c r="AS1234" i="6"/>
  <c r="AR1234" i="6"/>
  <c r="AQ1234" i="6"/>
  <c r="AP1234" i="6"/>
  <c r="AO1234" i="6"/>
  <c r="AN1234" i="6"/>
  <c r="AM1234" i="6"/>
  <c r="AL1234" i="6"/>
  <c r="AK1234" i="6"/>
  <c r="AJ1234" i="6"/>
  <c r="AI1234" i="6"/>
  <c r="AH1234" i="6"/>
  <c r="AG1234" i="6"/>
  <c r="AF1234" i="6"/>
  <c r="AE1234" i="6"/>
  <c r="BN1233" i="6"/>
  <c r="BA1233" i="6"/>
  <c r="AZ1233" i="6"/>
  <c r="AY1233" i="6"/>
  <c r="AX1233" i="6"/>
  <c r="AW1233" i="6"/>
  <c r="AV1233" i="6"/>
  <c r="AU1233" i="6"/>
  <c r="AT1233" i="6"/>
  <c r="AS1233" i="6"/>
  <c r="AR1233" i="6"/>
  <c r="AQ1233" i="6"/>
  <c r="AP1233" i="6"/>
  <c r="AO1233" i="6"/>
  <c r="AN1233" i="6"/>
  <c r="AM1233" i="6"/>
  <c r="AL1233" i="6"/>
  <c r="AK1233" i="6"/>
  <c r="AJ1233" i="6"/>
  <c r="AI1233" i="6"/>
  <c r="AH1233" i="6"/>
  <c r="AG1233" i="6"/>
  <c r="AF1233" i="6"/>
  <c r="AE1233" i="6"/>
  <c r="BN1232" i="6"/>
  <c r="BA1232" i="6"/>
  <c r="AZ1232" i="6"/>
  <c r="AY1232" i="6"/>
  <c r="AX1232" i="6"/>
  <c r="AW1232" i="6"/>
  <c r="AV1232" i="6"/>
  <c r="AU1232" i="6"/>
  <c r="AT1232" i="6"/>
  <c r="AS1232" i="6"/>
  <c r="AR1232" i="6"/>
  <c r="AQ1232" i="6"/>
  <c r="AP1232" i="6"/>
  <c r="AO1232" i="6"/>
  <c r="AN1232" i="6"/>
  <c r="AM1232" i="6"/>
  <c r="AL1232" i="6"/>
  <c r="AK1232" i="6"/>
  <c r="AJ1232" i="6"/>
  <c r="AI1232" i="6"/>
  <c r="AH1232" i="6"/>
  <c r="AG1232" i="6"/>
  <c r="AF1232" i="6"/>
  <c r="AE1232" i="6"/>
  <c r="BN1231" i="6"/>
  <c r="BA1231" i="6"/>
  <c r="AZ1231" i="6"/>
  <c r="AY1231" i="6"/>
  <c r="AX1231" i="6"/>
  <c r="AW1231" i="6"/>
  <c r="AV1231" i="6"/>
  <c r="AU1231" i="6"/>
  <c r="AT1231" i="6"/>
  <c r="AS1231" i="6"/>
  <c r="AR1231" i="6"/>
  <c r="AQ1231" i="6"/>
  <c r="AP1231" i="6"/>
  <c r="AO1231" i="6"/>
  <c r="AN1231" i="6"/>
  <c r="AM1231" i="6"/>
  <c r="AL1231" i="6"/>
  <c r="AK1231" i="6"/>
  <c r="AJ1231" i="6"/>
  <c r="AI1231" i="6"/>
  <c r="AH1231" i="6"/>
  <c r="AG1231" i="6"/>
  <c r="AF1231" i="6"/>
  <c r="AE1231" i="6"/>
  <c r="BN1230" i="6"/>
  <c r="BA1230" i="6"/>
  <c r="AZ1230" i="6"/>
  <c r="AY1230" i="6"/>
  <c r="AX1230" i="6"/>
  <c r="AW1230" i="6"/>
  <c r="AV1230" i="6"/>
  <c r="AU1230" i="6"/>
  <c r="AT1230" i="6"/>
  <c r="AS1230" i="6"/>
  <c r="AR1230" i="6"/>
  <c r="AQ1230" i="6"/>
  <c r="AP1230" i="6"/>
  <c r="AO1230" i="6"/>
  <c r="AN1230" i="6"/>
  <c r="AM1230" i="6"/>
  <c r="AL1230" i="6"/>
  <c r="AK1230" i="6"/>
  <c r="AJ1230" i="6"/>
  <c r="AI1230" i="6"/>
  <c r="AH1230" i="6"/>
  <c r="AG1230" i="6"/>
  <c r="AF1230" i="6"/>
  <c r="AE1230" i="6"/>
  <c r="BN1229" i="6"/>
  <c r="BA1229" i="6"/>
  <c r="AZ1229" i="6"/>
  <c r="AY1229" i="6"/>
  <c r="AX1229" i="6"/>
  <c r="AW1229" i="6"/>
  <c r="AV1229" i="6"/>
  <c r="AU1229" i="6"/>
  <c r="AT1229" i="6"/>
  <c r="AS1229" i="6"/>
  <c r="AR1229" i="6"/>
  <c r="AQ1229" i="6"/>
  <c r="AP1229" i="6"/>
  <c r="AO1229" i="6"/>
  <c r="AN1229" i="6"/>
  <c r="AM1229" i="6"/>
  <c r="AL1229" i="6"/>
  <c r="AK1229" i="6"/>
  <c r="AJ1229" i="6"/>
  <c r="AI1229" i="6"/>
  <c r="AH1229" i="6"/>
  <c r="AG1229" i="6"/>
  <c r="AF1229" i="6"/>
  <c r="AE1229" i="6"/>
  <c r="BN1228" i="6"/>
  <c r="BA1228" i="6"/>
  <c r="AZ1228" i="6"/>
  <c r="AY1228" i="6"/>
  <c r="AX1228" i="6"/>
  <c r="AW1228" i="6"/>
  <c r="AV1228" i="6"/>
  <c r="AU1228" i="6"/>
  <c r="AT1228" i="6"/>
  <c r="AS1228" i="6"/>
  <c r="AR1228" i="6"/>
  <c r="AQ1228" i="6"/>
  <c r="AP1228" i="6"/>
  <c r="AO1228" i="6"/>
  <c r="AN1228" i="6"/>
  <c r="AM1228" i="6"/>
  <c r="AL1228" i="6"/>
  <c r="AK1228" i="6"/>
  <c r="AJ1228" i="6"/>
  <c r="AI1228" i="6"/>
  <c r="AH1228" i="6"/>
  <c r="AG1228" i="6"/>
  <c r="AF1228" i="6"/>
  <c r="AE1228" i="6"/>
  <c r="BN1227" i="6"/>
  <c r="BA1227" i="6"/>
  <c r="AZ1227" i="6"/>
  <c r="AY1227" i="6"/>
  <c r="AX1227" i="6"/>
  <c r="AW1227" i="6"/>
  <c r="AV1227" i="6"/>
  <c r="AU1227" i="6"/>
  <c r="AT1227" i="6"/>
  <c r="AS1227" i="6"/>
  <c r="AR1227" i="6"/>
  <c r="AQ1227" i="6"/>
  <c r="AP1227" i="6"/>
  <c r="AO1227" i="6"/>
  <c r="AN1227" i="6"/>
  <c r="AM1227" i="6"/>
  <c r="AL1227" i="6"/>
  <c r="AK1227" i="6"/>
  <c r="AJ1227" i="6"/>
  <c r="AI1227" i="6"/>
  <c r="AH1227" i="6"/>
  <c r="AG1227" i="6"/>
  <c r="AF1227" i="6"/>
  <c r="AE1227" i="6"/>
  <c r="BN1226" i="6"/>
  <c r="BA1226" i="6"/>
  <c r="AZ1226" i="6"/>
  <c r="AY1226" i="6"/>
  <c r="AX1226" i="6"/>
  <c r="AW1226" i="6"/>
  <c r="AV1226" i="6"/>
  <c r="AU1226" i="6"/>
  <c r="AT1226" i="6"/>
  <c r="AS1226" i="6"/>
  <c r="AR1226" i="6"/>
  <c r="AQ1226" i="6"/>
  <c r="AP1226" i="6"/>
  <c r="AO1226" i="6"/>
  <c r="AN1226" i="6"/>
  <c r="AM1226" i="6"/>
  <c r="AL1226" i="6"/>
  <c r="AK1226" i="6"/>
  <c r="AJ1226" i="6"/>
  <c r="AI1226" i="6"/>
  <c r="AH1226" i="6"/>
  <c r="AG1226" i="6"/>
  <c r="AF1226" i="6"/>
  <c r="AE1226" i="6"/>
  <c r="BN1225" i="6"/>
  <c r="BA1225" i="6"/>
  <c r="AZ1225" i="6"/>
  <c r="AY1225" i="6"/>
  <c r="AX1225" i="6"/>
  <c r="AW1225" i="6"/>
  <c r="AV1225" i="6"/>
  <c r="AU1225" i="6"/>
  <c r="AT1225" i="6"/>
  <c r="AS1225" i="6"/>
  <c r="AR1225" i="6"/>
  <c r="AQ1225" i="6"/>
  <c r="AP1225" i="6"/>
  <c r="AO1225" i="6"/>
  <c r="AN1225" i="6"/>
  <c r="AM1225" i="6"/>
  <c r="AL1225" i="6"/>
  <c r="AK1225" i="6"/>
  <c r="AJ1225" i="6"/>
  <c r="AI1225" i="6"/>
  <c r="AH1225" i="6"/>
  <c r="AG1225" i="6"/>
  <c r="AF1225" i="6"/>
  <c r="AE1225" i="6"/>
  <c r="BN1224" i="6"/>
  <c r="BA1224" i="6"/>
  <c r="AZ1224" i="6"/>
  <c r="AY1224" i="6"/>
  <c r="AX1224" i="6"/>
  <c r="AW1224" i="6"/>
  <c r="AV1224" i="6"/>
  <c r="AU1224" i="6"/>
  <c r="AT1224" i="6"/>
  <c r="AS1224" i="6"/>
  <c r="AR1224" i="6"/>
  <c r="AQ1224" i="6"/>
  <c r="AP1224" i="6"/>
  <c r="AO1224" i="6"/>
  <c r="AN1224" i="6"/>
  <c r="AM1224" i="6"/>
  <c r="AL1224" i="6"/>
  <c r="AK1224" i="6"/>
  <c r="AJ1224" i="6"/>
  <c r="AI1224" i="6"/>
  <c r="AH1224" i="6"/>
  <c r="AG1224" i="6"/>
  <c r="AF1224" i="6"/>
  <c r="AE1224" i="6"/>
  <c r="BN1223" i="6"/>
  <c r="BA1223" i="6"/>
  <c r="AZ1223" i="6"/>
  <c r="AY1223" i="6"/>
  <c r="AX1223" i="6"/>
  <c r="AW1223" i="6"/>
  <c r="AV1223" i="6"/>
  <c r="AU1223" i="6"/>
  <c r="AT1223" i="6"/>
  <c r="AS1223" i="6"/>
  <c r="AR1223" i="6"/>
  <c r="AQ1223" i="6"/>
  <c r="AP1223" i="6"/>
  <c r="AO1223" i="6"/>
  <c r="AN1223" i="6"/>
  <c r="AM1223" i="6"/>
  <c r="AL1223" i="6"/>
  <c r="AK1223" i="6"/>
  <c r="AJ1223" i="6"/>
  <c r="AI1223" i="6"/>
  <c r="AH1223" i="6"/>
  <c r="AG1223" i="6"/>
  <c r="AF1223" i="6"/>
  <c r="AE1223" i="6"/>
  <c r="BN1222" i="6"/>
  <c r="BA1222" i="6"/>
  <c r="AZ1222" i="6"/>
  <c r="AY1222" i="6"/>
  <c r="AX1222" i="6"/>
  <c r="AW1222" i="6"/>
  <c r="AV1222" i="6"/>
  <c r="AU1222" i="6"/>
  <c r="AT1222" i="6"/>
  <c r="AS1222" i="6"/>
  <c r="AR1222" i="6"/>
  <c r="AQ1222" i="6"/>
  <c r="AP1222" i="6"/>
  <c r="AO1222" i="6"/>
  <c r="AN1222" i="6"/>
  <c r="AM1222" i="6"/>
  <c r="AL1222" i="6"/>
  <c r="AK1222" i="6"/>
  <c r="AJ1222" i="6"/>
  <c r="AI1222" i="6"/>
  <c r="AH1222" i="6"/>
  <c r="AG1222" i="6"/>
  <c r="AF1222" i="6"/>
  <c r="AE1222" i="6"/>
  <c r="BN1221" i="6"/>
  <c r="BA1221" i="6"/>
  <c r="AZ1221" i="6"/>
  <c r="AY1221" i="6"/>
  <c r="AX1221" i="6"/>
  <c r="AW1221" i="6"/>
  <c r="AV1221" i="6"/>
  <c r="AU1221" i="6"/>
  <c r="AT1221" i="6"/>
  <c r="AS1221" i="6"/>
  <c r="AR1221" i="6"/>
  <c r="AQ1221" i="6"/>
  <c r="AP1221" i="6"/>
  <c r="AO1221" i="6"/>
  <c r="AN1221" i="6"/>
  <c r="AM1221" i="6"/>
  <c r="AL1221" i="6"/>
  <c r="AK1221" i="6"/>
  <c r="AJ1221" i="6"/>
  <c r="AI1221" i="6"/>
  <c r="AH1221" i="6"/>
  <c r="AG1221" i="6"/>
  <c r="AF1221" i="6"/>
  <c r="AE1221" i="6"/>
  <c r="BN1220" i="6"/>
  <c r="BA1220" i="6"/>
  <c r="AZ1220" i="6"/>
  <c r="AY1220" i="6"/>
  <c r="AX1220" i="6"/>
  <c r="AW1220" i="6"/>
  <c r="AV1220" i="6"/>
  <c r="AU1220" i="6"/>
  <c r="AT1220" i="6"/>
  <c r="AS1220" i="6"/>
  <c r="AR1220" i="6"/>
  <c r="AQ1220" i="6"/>
  <c r="AP1220" i="6"/>
  <c r="AO1220" i="6"/>
  <c r="AN1220" i="6"/>
  <c r="AM1220" i="6"/>
  <c r="AL1220" i="6"/>
  <c r="AK1220" i="6"/>
  <c r="AJ1220" i="6"/>
  <c r="AI1220" i="6"/>
  <c r="AH1220" i="6"/>
  <c r="AG1220" i="6"/>
  <c r="AF1220" i="6"/>
  <c r="AE1220" i="6"/>
  <c r="BN1219" i="6"/>
  <c r="BA1219" i="6"/>
  <c r="AZ1219" i="6"/>
  <c r="AY1219" i="6"/>
  <c r="AX1219" i="6"/>
  <c r="AW1219" i="6"/>
  <c r="AV1219" i="6"/>
  <c r="AU1219" i="6"/>
  <c r="AT1219" i="6"/>
  <c r="AS1219" i="6"/>
  <c r="AR1219" i="6"/>
  <c r="AQ1219" i="6"/>
  <c r="AP1219" i="6"/>
  <c r="AO1219" i="6"/>
  <c r="AN1219" i="6"/>
  <c r="AM1219" i="6"/>
  <c r="AL1219" i="6"/>
  <c r="AK1219" i="6"/>
  <c r="AJ1219" i="6"/>
  <c r="AI1219" i="6"/>
  <c r="AH1219" i="6"/>
  <c r="AG1219" i="6"/>
  <c r="AF1219" i="6"/>
  <c r="AE1219" i="6"/>
  <c r="BN1218" i="6"/>
  <c r="BA1218" i="6"/>
  <c r="AZ1218" i="6"/>
  <c r="AY1218" i="6"/>
  <c r="AX1218" i="6"/>
  <c r="AW1218" i="6"/>
  <c r="AV1218" i="6"/>
  <c r="AU1218" i="6"/>
  <c r="AT1218" i="6"/>
  <c r="AS1218" i="6"/>
  <c r="AR1218" i="6"/>
  <c r="AQ1218" i="6"/>
  <c r="AP1218" i="6"/>
  <c r="AO1218" i="6"/>
  <c r="AN1218" i="6"/>
  <c r="AM1218" i="6"/>
  <c r="AL1218" i="6"/>
  <c r="AK1218" i="6"/>
  <c r="AJ1218" i="6"/>
  <c r="AI1218" i="6"/>
  <c r="AH1218" i="6"/>
  <c r="AG1218" i="6"/>
  <c r="AF1218" i="6"/>
  <c r="AE1218" i="6"/>
  <c r="BN1217" i="6"/>
  <c r="BA1217" i="6"/>
  <c r="AZ1217" i="6"/>
  <c r="AY1217" i="6"/>
  <c r="AX1217" i="6"/>
  <c r="AW1217" i="6"/>
  <c r="AV1217" i="6"/>
  <c r="AU1217" i="6"/>
  <c r="AT1217" i="6"/>
  <c r="AS1217" i="6"/>
  <c r="AR1217" i="6"/>
  <c r="AQ1217" i="6"/>
  <c r="AP1217" i="6"/>
  <c r="AO1217" i="6"/>
  <c r="AN1217" i="6"/>
  <c r="AM1217" i="6"/>
  <c r="AL1217" i="6"/>
  <c r="AK1217" i="6"/>
  <c r="AJ1217" i="6"/>
  <c r="AI1217" i="6"/>
  <c r="AH1217" i="6"/>
  <c r="AG1217" i="6"/>
  <c r="AF1217" i="6"/>
  <c r="AE1217" i="6"/>
  <c r="BN1216" i="6"/>
  <c r="BA1216" i="6"/>
  <c r="AZ1216" i="6"/>
  <c r="AY1216" i="6"/>
  <c r="AX1216" i="6"/>
  <c r="AW1216" i="6"/>
  <c r="AV1216" i="6"/>
  <c r="AU1216" i="6"/>
  <c r="AT1216" i="6"/>
  <c r="AS1216" i="6"/>
  <c r="AR1216" i="6"/>
  <c r="AQ1216" i="6"/>
  <c r="AP1216" i="6"/>
  <c r="AO1216" i="6"/>
  <c r="AN1216" i="6"/>
  <c r="AM1216" i="6"/>
  <c r="AL1216" i="6"/>
  <c r="AK1216" i="6"/>
  <c r="AJ1216" i="6"/>
  <c r="AI1216" i="6"/>
  <c r="AH1216" i="6"/>
  <c r="AG1216" i="6"/>
  <c r="AF1216" i="6"/>
  <c r="AE1216" i="6"/>
  <c r="BN1215" i="6"/>
  <c r="BA1215" i="6"/>
  <c r="AZ1215" i="6"/>
  <c r="AY1215" i="6"/>
  <c r="AX1215" i="6"/>
  <c r="AW1215" i="6"/>
  <c r="AV1215" i="6"/>
  <c r="AU1215" i="6"/>
  <c r="AT1215" i="6"/>
  <c r="AS1215" i="6"/>
  <c r="AR1215" i="6"/>
  <c r="AQ1215" i="6"/>
  <c r="AP1215" i="6"/>
  <c r="AO1215" i="6"/>
  <c r="AN1215" i="6"/>
  <c r="AM1215" i="6"/>
  <c r="AL1215" i="6"/>
  <c r="AK1215" i="6"/>
  <c r="AJ1215" i="6"/>
  <c r="AI1215" i="6"/>
  <c r="AH1215" i="6"/>
  <c r="AG1215" i="6"/>
  <c r="AF1215" i="6"/>
  <c r="AE1215" i="6"/>
  <c r="BN1214" i="6"/>
  <c r="BA1214" i="6"/>
  <c r="AZ1214" i="6"/>
  <c r="AY1214" i="6"/>
  <c r="AX1214" i="6"/>
  <c r="AW1214" i="6"/>
  <c r="AV1214" i="6"/>
  <c r="AU1214" i="6"/>
  <c r="AT1214" i="6"/>
  <c r="AS1214" i="6"/>
  <c r="AR1214" i="6"/>
  <c r="AQ1214" i="6"/>
  <c r="AP1214" i="6"/>
  <c r="AO1214" i="6"/>
  <c r="AN1214" i="6"/>
  <c r="AM1214" i="6"/>
  <c r="AL1214" i="6"/>
  <c r="AK1214" i="6"/>
  <c r="AJ1214" i="6"/>
  <c r="AI1214" i="6"/>
  <c r="AH1214" i="6"/>
  <c r="AG1214" i="6"/>
  <c r="AF1214" i="6"/>
  <c r="AE1214" i="6"/>
  <c r="BN1213" i="6"/>
  <c r="BA1213" i="6"/>
  <c r="AZ1213" i="6"/>
  <c r="AY1213" i="6"/>
  <c r="AX1213" i="6"/>
  <c r="AW1213" i="6"/>
  <c r="AV1213" i="6"/>
  <c r="AU1213" i="6"/>
  <c r="AT1213" i="6"/>
  <c r="AS1213" i="6"/>
  <c r="AR1213" i="6"/>
  <c r="AQ1213" i="6"/>
  <c r="AP1213" i="6"/>
  <c r="AO1213" i="6"/>
  <c r="AN1213" i="6"/>
  <c r="AM1213" i="6"/>
  <c r="AL1213" i="6"/>
  <c r="AK1213" i="6"/>
  <c r="AJ1213" i="6"/>
  <c r="AI1213" i="6"/>
  <c r="AH1213" i="6"/>
  <c r="AG1213" i="6"/>
  <c r="AF1213" i="6"/>
  <c r="AE1213" i="6"/>
  <c r="BN1212" i="6"/>
  <c r="BA1212" i="6"/>
  <c r="AZ1212" i="6"/>
  <c r="AY1212" i="6"/>
  <c r="AX1212" i="6"/>
  <c r="AW1212" i="6"/>
  <c r="AV1212" i="6"/>
  <c r="AU1212" i="6"/>
  <c r="AT1212" i="6"/>
  <c r="AS1212" i="6"/>
  <c r="AR1212" i="6"/>
  <c r="AQ1212" i="6"/>
  <c r="AP1212" i="6"/>
  <c r="AO1212" i="6"/>
  <c r="AN1212" i="6"/>
  <c r="AM1212" i="6"/>
  <c r="AL1212" i="6"/>
  <c r="AK1212" i="6"/>
  <c r="AJ1212" i="6"/>
  <c r="AI1212" i="6"/>
  <c r="AH1212" i="6"/>
  <c r="AG1212" i="6"/>
  <c r="AF1212" i="6"/>
  <c r="AE1212" i="6"/>
  <c r="BN1211" i="6"/>
  <c r="BA1211" i="6"/>
  <c r="AZ1211" i="6"/>
  <c r="AY1211" i="6"/>
  <c r="AX1211" i="6"/>
  <c r="AW1211" i="6"/>
  <c r="AV1211" i="6"/>
  <c r="AU1211" i="6"/>
  <c r="AT1211" i="6"/>
  <c r="AS1211" i="6"/>
  <c r="AR1211" i="6"/>
  <c r="AQ1211" i="6"/>
  <c r="AP1211" i="6"/>
  <c r="AO1211" i="6"/>
  <c r="AN1211" i="6"/>
  <c r="AM1211" i="6"/>
  <c r="AL1211" i="6"/>
  <c r="AK1211" i="6"/>
  <c r="AJ1211" i="6"/>
  <c r="AI1211" i="6"/>
  <c r="AH1211" i="6"/>
  <c r="AG1211" i="6"/>
  <c r="AF1211" i="6"/>
  <c r="AE1211" i="6"/>
  <c r="BN1210" i="6"/>
  <c r="BA1210" i="6"/>
  <c r="AZ1210" i="6"/>
  <c r="AY1210" i="6"/>
  <c r="AX1210" i="6"/>
  <c r="AW1210" i="6"/>
  <c r="AV1210" i="6"/>
  <c r="AU1210" i="6"/>
  <c r="AT1210" i="6"/>
  <c r="AS1210" i="6"/>
  <c r="AR1210" i="6"/>
  <c r="AQ1210" i="6"/>
  <c r="AP1210" i="6"/>
  <c r="AO1210" i="6"/>
  <c r="AN1210" i="6"/>
  <c r="AM1210" i="6"/>
  <c r="AL1210" i="6"/>
  <c r="AK1210" i="6"/>
  <c r="AJ1210" i="6"/>
  <c r="AI1210" i="6"/>
  <c r="AH1210" i="6"/>
  <c r="AG1210" i="6"/>
  <c r="AF1210" i="6"/>
  <c r="AE1210" i="6"/>
  <c r="BN1209" i="6"/>
  <c r="BA1209" i="6"/>
  <c r="AZ1209" i="6"/>
  <c r="AY1209" i="6"/>
  <c r="AX1209" i="6"/>
  <c r="AW1209" i="6"/>
  <c r="AV1209" i="6"/>
  <c r="AU1209" i="6"/>
  <c r="AT1209" i="6"/>
  <c r="AS1209" i="6"/>
  <c r="AR1209" i="6"/>
  <c r="AQ1209" i="6"/>
  <c r="AP1209" i="6"/>
  <c r="AO1209" i="6"/>
  <c r="AN1209" i="6"/>
  <c r="AM1209" i="6"/>
  <c r="AL1209" i="6"/>
  <c r="AK1209" i="6"/>
  <c r="AJ1209" i="6"/>
  <c r="AI1209" i="6"/>
  <c r="AH1209" i="6"/>
  <c r="AG1209" i="6"/>
  <c r="AF1209" i="6"/>
  <c r="AE1209" i="6"/>
  <c r="BN1208" i="6"/>
  <c r="BA1208" i="6"/>
  <c r="AZ1208" i="6"/>
  <c r="AY1208" i="6"/>
  <c r="AX1208" i="6"/>
  <c r="AW1208" i="6"/>
  <c r="AV1208" i="6"/>
  <c r="AU1208" i="6"/>
  <c r="AT1208" i="6"/>
  <c r="AS1208" i="6"/>
  <c r="AR1208" i="6"/>
  <c r="AQ1208" i="6"/>
  <c r="AP1208" i="6"/>
  <c r="AO1208" i="6"/>
  <c r="AN1208" i="6"/>
  <c r="AM1208" i="6"/>
  <c r="AL1208" i="6"/>
  <c r="AK1208" i="6"/>
  <c r="AJ1208" i="6"/>
  <c r="AI1208" i="6"/>
  <c r="AH1208" i="6"/>
  <c r="AG1208" i="6"/>
  <c r="AF1208" i="6"/>
  <c r="AE1208" i="6"/>
  <c r="BN1207" i="6"/>
  <c r="BA1207" i="6"/>
  <c r="AZ1207" i="6"/>
  <c r="AY1207" i="6"/>
  <c r="AX1207" i="6"/>
  <c r="AW1207" i="6"/>
  <c r="AV1207" i="6"/>
  <c r="AU1207" i="6"/>
  <c r="AT1207" i="6"/>
  <c r="AS1207" i="6"/>
  <c r="AR1207" i="6"/>
  <c r="AQ1207" i="6"/>
  <c r="AP1207" i="6"/>
  <c r="AO1207" i="6"/>
  <c r="AN1207" i="6"/>
  <c r="AM1207" i="6"/>
  <c r="AL1207" i="6"/>
  <c r="AK1207" i="6"/>
  <c r="AJ1207" i="6"/>
  <c r="AI1207" i="6"/>
  <c r="AH1207" i="6"/>
  <c r="AG1207" i="6"/>
  <c r="AF1207" i="6"/>
  <c r="AE1207" i="6"/>
  <c r="BN1206" i="6"/>
  <c r="BA1206" i="6"/>
  <c r="AZ1206" i="6"/>
  <c r="AY1206" i="6"/>
  <c r="AX1206" i="6"/>
  <c r="AW1206" i="6"/>
  <c r="AV1206" i="6"/>
  <c r="AU1206" i="6"/>
  <c r="AT1206" i="6"/>
  <c r="AS1206" i="6"/>
  <c r="AR1206" i="6"/>
  <c r="AQ1206" i="6"/>
  <c r="AP1206" i="6"/>
  <c r="AO1206" i="6"/>
  <c r="AN1206" i="6"/>
  <c r="AM1206" i="6"/>
  <c r="AL1206" i="6"/>
  <c r="AK1206" i="6"/>
  <c r="AJ1206" i="6"/>
  <c r="AI1206" i="6"/>
  <c r="AH1206" i="6"/>
  <c r="AG1206" i="6"/>
  <c r="AF1206" i="6"/>
  <c r="AE1206" i="6"/>
  <c r="BN1205" i="6"/>
  <c r="BA1205" i="6"/>
  <c r="AZ1205" i="6"/>
  <c r="AY1205" i="6"/>
  <c r="AX1205" i="6"/>
  <c r="AW1205" i="6"/>
  <c r="AV1205" i="6"/>
  <c r="AU1205" i="6"/>
  <c r="AT1205" i="6"/>
  <c r="AS1205" i="6"/>
  <c r="AR1205" i="6"/>
  <c r="AQ1205" i="6"/>
  <c r="AP1205" i="6"/>
  <c r="AO1205" i="6"/>
  <c r="AN1205" i="6"/>
  <c r="AM1205" i="6"/>
  <c r="AL1205" i="6"/>
  <c r="AK1205" i="6"/>
  <c r="AJ1205" i="6"/>
  <c r="AI1205" i="6"/>
  <c r="AH1205" i="6"/>
  <c r="AG1205" i="6"/>
  <c r="AF1205" i="6"/>
  <c r="AE1205" i="6"/>
  <c r="BN1204" i="6"/>
  <c r="BA1204" i="6"/>
  <c r="AZ1204" i="6"/>
  <c r="AY1204" i="6"/>
  <c r="AX1204" i="6"/>
  <c r="AW1204" i="6"/>
  <c r="AV1204" i="6"/>
  <c r="AU1204" i="6"/>
  <c r="AT1204" i="6"/>
  <c r="AS1204" i="6"/>
  <c r="AR1204" i="6"/>
  <c r="AQ1204" i="6"/>
  <c r="AP1204" i="6"/>
  <c r="AO1204" i="6"/>
  <c r="AN1204" i="6"/>
  <c r="AM1204" i="6"/>
  <c r="AL1204" i="6"/>
  <c r="AK1204" i="6"/>
  <c r="AJ1204" i="6"/>
  <c r="AI1204" i="6"/>
  <c r="AH1204" i="6"/>
  <c r="AG1204" i="6"/>
  <c r="AF1204" i="6"/>
  <c r="AE1204" i="6"/>
  <c r="BN1203" i="6"/>
  <c r="BA1203" i="6"/>
  <c r="AZ1203" i="6"/>
  <c r="AY1203" i="6"/>
  <c r="AX1203" i="6"/>
  <c r="AW1203" i="6"/>
  <c r="AV1203" i="6"/>
  <c r="AU1203" i="6"/>
  <c r="AT1203" i="6"/>
  <c r="AS1203" i="6"/>
  <c r="AR1203" i="6"/>
  <c r="AQ1203" i="6"/>
  <c r="AP1203" i="6"/>
  <c r="AO1203" i="6"/>
  <c r="AN1203" i="6"/>
  <c r="AM1203" i="6"/>
  <c r="AL1203" i="6"/>
  <c r="AK1203" i="6"/>
  <c r="AJ1203" i="6"/>
  <c r="AI1203" i="6"/>
  <c r="AH1203" i="6"/>
  <c r="AG1203" i="6"/>
  <c r="AF1203" i="6"/>
  <c r="AE1203" i="6"/>
  <c r="BN1202" i="6"/>
  <c r="BA1202" i="6"/>
  <c r="AZ1202" i="6"/>
  <c r="AY1202" i="6"/>
  <c r="AX1202" i="6"/>
  <c r="AW1202" i="6"/>
  <c r="AV1202" i="6"/>
  <c r="AU1202" i="6"/>
  <c r="AT1202" i="6"/>
  <c r="AS1202" i="6"/>
  <c r="AR1202" i="6"/>
  <c r="AQ1202" i="6"/>
  <c r="AP1202" i="6"/>
  <c r="AO1202" i="6"/>
  <c r="AN1202" i="6"/>
  <c r="AM1202" i="6"/>
  <c r="AL1202" i="6"/>
  <c r="AK1202" i="6"/>
  <c r="AJ1202" i="6"/>
  <c r="AI1202" i="6"/>
  <c r="AH1202" i="6"/>
  <c r="AG1202" i="6"/>
  <c r="AF1202" i="6"/>
  <c r="AE1202" i="6"/>
  <c r="BN1201" i="6"/>
  <c r="BA1201" i="6"/>
  <c r="AZ1201" i="6"/>
  <c r="AY1201" i="6"/>
  <c r="AX1201" i="6"/>
  <c r="AW1201" i="6"/>
  <c r="AV1201" i="6"/>
  <c r="AU1201" i="6"/>
  <c r="AT1201" i="6"/>
  <c r="AS1201" i="6"/>
  <c r="AR1201" i="6"/>
  <c r="AQ1201" i="6"/>
  <c r="AP1201" i="6"/>
  <c r="AO1201" i="6"/>
  <c r="AN1201" i="6"/>
  <c r="AM1201" i="6"/>
  <c r="AL1201" i="6"/>
  <c r="AK1201" i="6"/>
  <c r="AJ1201" i="6"/>
  <c r="AI1201" i="6"/>
  <c r="AH1201" i="6"/>
  <c r="AG1201" i="6"/>
  <c r="AF1201" i="6"/>
  <c r="AE1201" i="6"/>
  <c r="BN1200" i="6"/>
  <c r="BA1200" i="6"/>
  <c r="AZ1200" i="6"/>
  <c r="AY1200" i="6"/>
  <c r="AX1200" i="6"/>
  <c r="AW1200" i="6"/>
  <c r="AV1200" i="6"/>
  <c r="AU1200" i="6"/>
  <c r="AT1200" i="6"/>
  <c r="AS1200" i="6"/>
  <c r="AR1200" i="6"/>
  <c r="AQ1200" i="6"/>
  <c r="AP1200" i="6"/>
  <c r="AO1200" i="6"/>
  <c r="AN1200" i="6"/>
  <c r="AM1200" i="6"/>
  <c r="AL1200" i="6"/>
  <c r="AK1200" i="6"/>
  <c r="AJ1200" i="6"/>
  <c r="AI1200" i="6"/>
  <c r="AH1200" i="6"/>
  <c r="AG1200" i="6"/>
  <c r="AF1200" i="6"/>
  <c r="AE1200" i="6"/>
  <c r="BN1199" i="6"/>
  <c r="BA1199" i="6"/>
  <c r="AZ1199" i="6"/>
  <c r="AY1199" i="6"/>
  <c r="AX1199" i="6"/>
  <c r="AW1199" i="6"/>
  <c r="AV1199" i="6"/>
  <c r="AU1199" i="6"/>
  <c r="AT1199" i="6"/>
  <c r="AS1199" i="6"/>
  <c r="AR1199" i="6"/>
  <c r="AQ1199" i="6"/>
  <c r="AP1199" i="6"/>
  <c r="AO1199" i="6"/>
  <c r="AN1199" i="6"/>
  <c r="AM1199" i="6"/>
  <c r="AL1199" i="6"/>
  <c r="AK1199" i="6"/>
  <c r="AJ1199" i="6"/>
  <c r="AI1199" i="6"/>
  <c r="AH1199" i="6"/>
  <c r="AG1199" i="6"/>
  <c r="AF1199" i="6"/>
  <c r="AE1199" i="6"/>
  <c r="BN1198" i="6"/>
  <c r="BA1198" i="6"/>
  <c r="AZ1198" i="6"/>
  <c r="AY1198" i="6"/>
  <c r="AX1198" i="6"/>
  <c r="AW1198" i="6"/>
  <c r="AV1198" i="6"/>
  <c r="AU1198" i="6"/>
  <c r="AT1198" i="6"/>
  <c r="AS1198" i="6"/>
  <c r="AR1198" i="6"/>
  <c r="AQ1198" i="6"/>
  <c r="AP1198" i="6"/>
  <c r="AO1198" i="6"/>
  <c r="AN1198" i="6"/>
  <c r="AM1198" i="6"/>
  <c r="AL1198" i="6"/>
  <c r="AK1198" i="6"/>
  <c r="AJ1198" i="6"/>
  <c r="AI1198" i="6"/>
  <c r="AH1198" i="6"/>
  <c r="AG1198" i="6"/>
  <c r="AF1198" i="6"/>
  <c r="AE1198" i="6"/>
  <c r="BN1197" i="6"/>
  <c r="BA1197" i="6"/>
  <c r="AZ1197" i="6"/>
  <c r="AY1197" i="6"/>
  <c r="AX1197" i="6"/>
  <c r="AW1197" i="6"/>
  <c r="AV1197" i="6"/>
  <c r="AU1197" i="6"/>
  <c r="AT1197" i="6"/>
  <c r="AS1197" i="6"/>
  <c r="AR1197" i="6"/>
  <c r="AQ1197" i="6"/>
  <c r="AP1197" i="6"/>
  <c r="AO1197" i="6"/>
  <c r="AN1197" i="6"/>
  <c r="AM1197" i="6"/>
  <c r="AL1197" i="6"/>
  <c r="AK1197" i="6"/>
  <c r="AJ1197" i="6"/>
  <c r="AI1197" i="6"/>
  <c r="AH1197" i="6"/>
  <c r="AG1197" i="6"/>
  <c r="AF1197" i="6"/>
  <c r="AE1197" i="6"/>
  <c r="BN1196" i="6"/>
  <c r="BA1196" i="6"/>
  <c r="AZ1196" i="6"/>
  <c r="AY1196" i="6"/>
  <c r="AX1196" i="6"/>
  <c r="AW1196" i="6"/>
  <c r="AV1196" i="6"/>
  <c r="AU1196" i="6"/>
  <c r="AT1196" i="6"/>
  <c r="AS1196" i="6"/>
  <c r="AR1196" i="6"/>
  <c r="AQ1196" i="6"/>
  <c r="AP1196" i="6"/>
  <c r="AO1196" i="6"/>
  <c r="AN1196" i="6"/>
  <c r="AM1196" i="6"/>
  <c r="AL1196" i="6"/>
  <c r="AK1196" i="6"/>
  <c r="AJ1196" i="6"/>
  <c r="AI1196" i="6"/>
  <c r="AH1196" i="6"/>
  <c r="AG1196" i="6"/>
  <c r="AF1196" i="6"/>
  <c r="AE1196" i="6"/>
  <c r="BN1195" i="6"/>
  <c r="BA1195" i="6"/>
  <c r="AZ1195" i="6"/>
  <c r="AY1195" i="6"/>
  <c r="AX1195" i="6"/>
  <c r="AW1195" i="6"/>
  <c r="AV1195" i="6"/>
  <c r="AU1195" i="6"/>
  <c r="AT1195" i="6"/>
  <c r="AS1195" i="6"/>
  <c r="AR1195" i="6"/>
  <c r="AQ1195" i="6"/>
  <c r="AP1195" i="6"/>
  <c r="AO1195" i="6"/>
  <c r="AN1195" i="6"/>
  <c r="AM1195" i="6"/>
  <c r="AL1195" i="6"/>
  <c r="AK1195" i="6"/>
  <c r="AJ1195" i="6"/>
  <c r="AI1195" i="6"/>
  <c r="AH1195" i="6"/>
  <c r="AG1195" i="6"/>
  <c r="AF1195" i="6"/>
  <c r="AE1195" i="6"/>
  <c r="BN1194" i="6"/>
  <c r="BA1194" i="6"/>
  <c r="AZ1194" i="6"/>
  <c r="AY1194" i="6"/>
  <c r="AX1194" i="6"/>
  <c r="AW1194" i="6"/>
  <c r="AV1194" i="6"/>
  <c r="AU1194" i="6"/>
  <c r="AT1194" i="6"/>
  <c r="AS1194" i="6"/>
  <c r="AR1194" i="6"/>
  <c r="AQ1194" i="6"/>
  <c r="AP1194" i="6"/>
  <c r="AO1194" i="6"/>
  <c r="AN1194" i="6"/>
  <c r="AM1194" i="6"/>
  <c r="AL1194" i="6"/>
  <c r="AK1194" i="6"/>
  <c r="AJ1194" i="6"/>
  <c r="AI1194" i="6"/>
  <c r="AH1194" i="6"/>
  <c r="AG1194" i="6"/>
  <c r="AF1194" i="6"/>
  <c r="AE1194" i="6"/>
  <c r="BN1193" i="6"/>
  <c r="BA1193" i="6"/>
  <c r="AZ1193" i="6"/>
  <c r="AY1193" i="6"/>
  <c r="AX1193" i="6"/>
  <c r="AW1193" i="6"/>
  <c r="AV1193" i="6"/>
  <c r="AU1193" i="6"/>
  <c r="AT1193" i="6"/>
  <c r="AS1193" i="6"/>
  <c r="AR1193" i="6"/>
  <c r="AQ1193" i="6"/>
  <c r="AP1193" i="6"/>
  <c r="AO1193" i="6"/>
  <c r="AN1193" i="6"/>
  <c r="AM1193" i="6"/>
  <c r="AL1193" i="6"/>
  <c r="AK1193" i="6"/>
  <c r="AJ1193" i="6"/>
  <c r="AI1193" i="6"/>
  <c r="AH1193" i="6"/>
  <c r="AG1193" i="6"/>
  <c r="AF1193" i="6"/>
  <c r="AE1193" i="6"/>
  <c r="BN1192" i="6"/>
  <c r="BA1192" i="6"/>
  <c r="AZ1192" i="6"/>
  <c r="AY1192" i="6"/>
  <c r="AX1192" i="6"/>
  <c r="AW1192" i="6"/>
  <c r="AV1192" i="6"/>
  <c r="AU1192" i="6"/>
  <c r="AT1192" i="6"/>
  <c r="AS1192" i="6"/>
  <c r="AR1192" i="6"/>
  <c r="AQ1192" i="6"/>
  <c r="AP1192" i="6"/>
  <c r="AO1192" i="6"/>
  <c r="AN1192" i="6"/>
  <c r="AM1192" i="6"/>
  <c r="AL1192" i="6"/>
  <c r="AK1192" i="6"/>
  <c r="AJ1192" i="6"/>
  <c r="AI1192" i="6"/>
  <c r="AH1192" i="6"/>
  <c r="AG1192" i="6"/>
  <c r="AF1192" i="6"/>
  <c r="AE1192" i="6"/>
  <c r="BN1191" i="6"/>
  <c r="BA1191" i="6"/>
  <c r="AZ1191" i="6"/>
  <c r="AY1191" i="6"/>
  <c r="AX1191" i="6"/>
  <c r="AW1191" i="6"/>
  <c r="AV1191" i="6"/>
  <c r="AU1191" i="6"/>
  <c r="AT1191" i="6"/>
  <c r="AS1191" i="6"/>
  <c r="AR1191" i="6"/>
  <c r="AQ1191" i="6"/>
  <c r="AP1191" i="6"/>
  <c r="AO1191" i="6"/>
  <c r="AN1191" i="6"/>
  <c r="AM1191" i="6"/>
  <c r="AL1191" i="6"/>
  <c r="AK1191" i="6"/>
  <c r="AJ1191" i="6"/>
  <c r="AI1191" i="6"/>
  <c r="AH1191" i="6"/>
  <c r="AG1191" i="6"/>
  <c r="AF1191" i="6"/>
  <c r="AE1191" i="6"/>
  <c r="BN1190" i="6"/>
  <c r="BA1190" i="6"/>
  <c r="AZ1190" i="6"/>
  <c r="AY1190" i="6"/>
  <c r="AX1190" i="6"/>
  <c r="AW1190" i="6"/>
  <c r="AV1190" i="6"/>
  <c r="AU1190" i="6"/>
  <c r="AT1190" i="6"/>
  <c r="AS1190" i="6"/>
  <c r="AR1190" i="6"/>
  <c r="AQ1190" i="6"/>
  <c r="AP1190" i="6"/>
  <c r="AO1190" i="6"/>
  <c r="AN1190" i="6"/>
  <c r="AM1190" i="6"/>
  <c r="AL1190" i="6"/>
  <c r="AK1190" i="6"/>
  <c r="AJ1190" i="6"/>
  <c r="AI1190" i="6"/>
  <c r="AH1190" i="6"/>
  <c r="AG1190" i="6"/>
  <c r="AF1190" i="6"/>
  <c r="AE1190" i="6"/>
  <c r="BN1189" i="6"/>
  <c r="BA1189" i="6"/>
  <c r="AZ1189" i="6"/>
  <c r="AY1189" i="6"/>
  <c r="AX1189" i="6"/>
  <c r="AW1189" i="6"/>
  <c r="AV1189" i="6"/>
  <c r="AU1189" i="6"/>
  <c r="AT1189" i="6"/>
  <c r="AS1189" i="6"/>
  <c r="AR1189" i="6"/>
  <c r="AQ1189" i="6"/>
  <c r="AP1189" i="6"/>
  <c r="AO1189" i="6"/>
  <c r="AN1189" i="6"/>
  <c r="AM1189" i="6"/>
  <c r="AL1189" i="6"/>
  <c r="AK1189" i="6"/>
  <c r="AJ1189" i="6"/>
  <c r="AI1189" i="6"/>
  <c r="AH1189" i="6"/>
  <c r="AG1189" i="6"/>
  <c r="AF1189" i="6"/>
  <c r="AE1189" i="6"/>
  <c r="BN1188" i="6"/>
  <c r="BA1188" i="6"/>
  <c r="AZ1188" i="6"/>
  <c r="AY1188" i="6"/>
  <c r="AX1188" i="6"/>
  <c r="AW1188" i="6"/>
  <c r="AV1188" i="6"/>
  <c r="AU1188" i="6"/>
  <c r="AT1188" i="6"/>
  <c r="AS1188" i="6"/>
  <c r="AR1188" i="6"/>
  <c r="AQ1188" i="6"/>
  <c r="AP1188" i="6"/>
  <c r="AO1188" i="6"/>
  <c r="AN1188" i="6"/>
  <c r="AM1188" i="6"/>
  <c r="AL1188" i="6"/>
  <c r="AK1188" i="6"/>
  <c r="AJ1188" i="6"/>
  <c r="AI1188" i="6"/>
  <c r="AH1188" i="6"/>
  <c r="AG1188" i="6"/>
  <c r="AF1188" i="6"/>
  <c r="AE1188" i="6"/>
  <c r="BN1187" i="6"/>
  <c r="BA1187" i="6"/>
  <c r="AZ1187" i="6"/>
  <c r="AY1187" i="6"/>
  <c r="AX1187" i="6"/>
  <c r="AW1187" i="6"/>
  <c r="AV1187" i="6"/>
  <c r="AU1187" i="6"/>
  <c r="AT1187" i="6"/>
  <c r="AS1187" i="6"/>
  <c r="AR1187" i="6"/>
  <c r="AQ1187" i="6"/>
  <c r="AP1187" i="6"/>
  <c r="AO1187" i="6"/>
  <c r="AN1187" i="6"/>
  <c r="AM1187" i="6"/>
  <c r="AL1187" i="6"/>
  <c r="AK1187" i="6"/>
  <c r="AJ1187" i="6"/>
  <c r="AI1187" i="6"/>
  <c r="AH1187" i="6"/>
  <c r="AG1187" i="6"/>
  <c r="AF1187" i="6"/>
  <c r="AE1187" i="6"/>
  <c r="BN1186" i="6"/>
  <c r="BA1186" i="6"/>
  <c r="AZ1186" i="6"/>
  <c r="AY1186" i="6"/>
  <c r="AX1186" i="6"/>
  <c r="AW1186" i="6"/>
  <c r="AV1186" i="6"/>
  <c r="AU1186" i="6"/>
  <c r="AT1186" i="6"/>
  <c r="AS1186" i="6"/>
  <c r="AR1186" i="6"/>
  <c r="AQ1186" i="6"/>
  <c r="AP1186" i="6"/>
  <c r="AO1186" i="6"/>
  <c r="AN1186" i="6"/>
  <c r="AM1186" i="6"/>
  <c r="AL1186" i="6"/>
  <c r="AK1186" i="6"/>
  <c r="AJ1186" i="6"/>
  <c r="AI1186" i="6"/>
  <c r="AH1186" i="6"/>
  <c r="AG1186" i="6"/>
  <c r="AF1186" i="6"/>
  <c r="AE1186" i="6"/>
  <c r="BN1185" i="6"/>
  <c r="BA1185" i="6"/>
  <c r="AZ1185" i="6"/>
  <c r="AY1185" i="6"/>
  <c r="AX1185" i="6"/>
  <c r="AW1185" i="6"/>
  <c r="AV1185" i="6"/>
  <c r="AU1185" i="6"/>
  <c r="AT1185" i="6"/>
  <c r="AS1185" i="6"/>
  <c r="AR1185" i="6"/>
  <c r="AQ1185" i="6"/>
  <c r="AP1185" i="6"/>
  <c r="AO1185" i="6"/>
  <c r="AN1185" i="6"/>
  <c r="AM1185" i="6"/>
  <c r="AL1185" i="6"/>
  <c r="AK1185" i="6"/>
  <c r="AJ1185" i="6"/>
  <c r="AI1185" i="6"/>
  <c r="AH1185" i="6"/>
  <c r="AG1185" i="6"/>
  <c r="AF1185" i="6"/>
  <c r="AE1185" i="6"/>
  <c r="BN1184" i="6"/>
  <c r="BA1184" i="6"/>
  <c r="AZ1184" i="6"/>
  <c r="AY1184" i="6"/>
  <c r="AX1184" i="6"/>
  <c r="AW1184" i="6"/>
  <c r="AV1184" i="6"/>
  <c r="AU1184" i="6"/>
  <c r="AT1184" i="6"/>
  <c r="AS1184" i="6"/>
  <c r="AR1184" i="6"/>
  <c r="AQ1184" i="6"/>
  <c r="AP1184" i="6"/>
  <c r="AO1184" i="6"/>
  <c r="AN1184" i="6"/>
  <c r="AM1184" i="6"/>
  <c r="AL1184" i="6"/>
  <c r="AK1184" i="6"/>
  <c r="AJ1184" i="6"/>
  <c r="AI1184" i="6"/>
  <c r="AH1184" i="6"/>
  <c r="AG1184" i="6"/>
  <c r="AF1184" i="6"/>
  <c r="AE1184" i="6"/>
  <c r="BN1183" i="6"/>
  <c r="BA1183" i="6"/>
  <c r="AZ1183" i="6"/>
  <c r="AY1183" i="6"/>
  <c r="AX1183" i="6"/>
  <c r="AW1183" i="6"/>
  <c r="AV1183" i="6"/>
  <c r="AU1183" i="6"/>
  <c r="AT1183" i="6"/>
  <c r="AS1183" i="6"/>
  <c r="AR1183" i="6"/>
  <c r="AQ1183" i="6"/>
  <c r="AP1183" i="6"/>
  <c r="AO1183" i="6"/>
  <c r="AN1183" i="6"/>
  <c r="AM1183" i="6"/>
  <c r="AL1183" i="6"/>
  <c r="AK1183" i="6"/>
  <c r="AJ1183" i="6"/>
  <c r="AI1183" i="6"/>
  <c r="AH1183" i="6"/>
  <c r="AG1183" i="6"/>
  <c r="AF1183" i="6"/>
  <c r="AE1183" i="6"/>
  <c r="BN1182" i="6"/>
  <c r="BA1182" i="6"/>
  <c r="AZ1182" i="6"/>
  <c r="AY1182" i="6"/>
  <c r="AX1182" i="6"/>
  <c r="AW1182" i="6"/>
  <c r="AV1182" i="6"/>
  <c r="AU1182" i="6"/>
  <c r="AT1182" i="6"/>
  <c r="AS1182" i="6"/>
  <c r="AR1182" i="6"/>
  <c r="AQ1182" i="6"/>
  <c r="AP1182" i="6"/>
  <c r="AO1182" i="6"/>
  <c r="AN1182" i="6"/>
  <c r="AM1182" i="6"/>
  <c r="AL1182" i="6"/>
  <c r="AK1182" i="6"/>
  <c r="AJ1182" i="6"/>
  <c r="AI1182" i="6"/>
  <c r="AH1182" i="6"/>
  <c r="AG1182" i="6"/>
  <c r="AF1182" i="6"/>
  <c r="AE1182" i="6"/>
  <c r="BN1181" i="6"/>
  <c r="BA1181" i="6"/>
  <c r="AZ1181" i="6"/>
  <c r="AY1181" i="6"/>
  <c r="AX1181" i="6"/>
  <c r="AW1181" i="6"/>
  <c r="AV1181" i="6"/>
  <c r="AU1181" i="6"/>
  <c r="AT1181" i="6"/>
  <c r="AS1181" i="6"/>
  <c r="AR1181" i="6"/>
  <c r="AQ1181" i="6"/>
  <c r="AP1181" i="6"/>
  <c r="AO1181" i="6"/>
  <c r="AN1181" i="6"/>
  <c r="AM1181" i="6"/>
  <c r="AL1181" i="6"/>
  <c r="AK1181" i="6"/>
  <c r="AJ1181" i="6"/>
  <c r="AI1181" i="6"/>
  <c r="AH1181" i="6"/>
  <c r="AG1181" i="6"/>
  <c r="AF1181" i="6"/>
  <c r="AE1181" i="6"/>
  <c r="BN1180" i="6"/>
  <c r="BA1180" i="6"/>
  <c r="AZ1180" i="6"/>
  <c r="AY1180" i="6"/>
  <c r="AX1180" i="6"/>
  <c r="AW1180" i="6"/>
  <c r="AV1180" i="6"/>
  <c r="AU1180" i="6"/>
  <c r="AT1180" i="6"/>
  <c r="AS1180" i="6"/>
  <c r="AR1180" i="6"/>
  <c r="AQ1180" i="6"/>
  <c r="AP1180" i="6"/>
  <c r="AO1180" i="6"/>
  <c r="AN1180" i="6"/>
  <c r="AM1180" i="6"/>
  <c r="AL1180" i="6"/>
  <c r="AK1180" i="6"/>
  <c r="AJ1180" i="6"/>
  <c r="AI1180" i="6"/>
  <c r="AH1180" i="6"/>
  <c r="AG1180" i="6"/>
  <c r="AF1180" i="6"/>
  <c r="AE1180" i="6"/>
  <c r="BN1179" i="6"/>
  <c r="BA1179" i="6"/>
  <c r="AZ1179" i="6"/>
  <c r="AY1179" i="6"/>
  <c r="AX1179" i="6"/>
  <c r="AW1179" i="6"/>
  <c r="AV1179" i="6"/>
  <c r="AU1179" i="6"/>
  <c r="AT1179" i="6"/>
  <c r="AS1179" i="6"/>
  <c r="AR1179" i="6"/>
  <c r="AQ1179" i="6"/>
  <c r="AP1179" i="6"/>
  <c r="AO1179" i="6"/>
  <c r="AN1179" i="6"/>
  <c r="AM1179" i="6"/>
  <c r="AL1179" i="6"/>
  <c r="AK1179" i="6"/>
  <c r="AJ1179" i="6"/>
  <c r="AI1179" i="6"/>
  <c r="AH1179" i="6"/>
  <c r="AG1179" i="6"/>
  <c r="AF1179" i="6"/>
  <c r="AE1179" i="6"/>
  <c r="BN1178" i="6"/>
  <c r="BA1178" i="6"/>
  <c r="AZ1178" i="6"/>
  <c r="AY1178" i="6"/>
  <c r="AX1178" i="6"/>
  <c r="AW1178" i="6"/>
  <c r="AV1178" i="6"/>
  <c r="AU1178" i="6"/>
  <c r="AT1178" i="6"/>
  <c r="AS1178" i="6"/>
  <c r="AR1178" i="6"/>
  <c r="AQ1178" i="6"/>
  <c r="AP1178" i="6"/>
  <c r="AO1178" i="6"/>
  <c r="AN1178" i="6"/>
  <c r="AM1178" i="6"/>
  <c r="AL1178" i="6"/>
  <c r="AK1178" i="6"/>
  <c r="AJ1178" i="6"/>
  <c r="AI1178" i="6"/>
  <c r="AH1178" i="6"/>
  <c r="AG1178" i="6"/>
  <c r="AF1178" i="6"/>
  <c r="AE1178" i="6"/>
  <c r="BN1177" i="6"/>
  <c r="BA1177" i="6"/>
  <c r="AZ1177" i="6"/>
  <c r="AY1177" i="6"/>
  <c r="AX1177" i="6"/>
  <c r="AW1177" i="6"/>
  <c r="AV1177" i="6"/>
  <c r="AU1177" i="6"/>
  <c r="AT1177" i="6"/>
  <c r="AS1177" i="6"/>
  <c r="AR1177" i="6"/>
  <c r="AQ1177" i="6"/>
  <c r="AP1177" i="6"/>
  <c r="AO1177" i="6"/>
  <c r="AN1177" i="6"/>
  <c r="AM1177" i="6"/>
  <c r="AL1177" i="6"/>
  <c r="AK1177" i="6"/>
  <c r="AJ1177" i="6"/>
  <c r="AI1177" i="6"/>
  <c r="AH1177" i="6"/>
  <c r="AG1177" i="6"/>
  <c r="AF1177" i="6"/>
  <c r="AE1177" i="6"/>
  <c r="BN1176" i="6"/>
  <c r="BA1176" i="6"/>
  <c r="AZ1176" i="6"/>
  <c r="AY1176" i="6"/>
  <c r="AX1176" i="6"/>
  <c r="AW1176" i="6"/>
  <c r="AV1176" i="6"/>
  <c r="AU1176" i="6"/>
  <c r="AT1176" i="6"/>
  <c r="AS1176" i="6"/>
  <c r="AR1176" i="6"/>
  <c r="AQ1176" i="6"/>
  <c r="AP1176" i="6"/>
  <c r="AO1176" i="6"/>
  <c r="AN1176" i="6"/>
  <c r="AM1176" i="6"/>
  <c r="AL1176" i="6"/>
  <c r="AK1176" i="6"/>
  <c r="AJ1176" i="6"/>
  <c r="AI1176" i="6"/>
  <c r="AH1176" i="6"/>
  <c r="AG1176" i="6"/>
  <c r="AF1176" i="6"/>
  <c r="AE1176" i="6"/>
  <c r="BN1175" i="6"/>
  <c r="BA1175" i="6"/>
  <c r="AZ1175" i="6"/>
  <c r="AY1175" i="6"/>
  <c r="AX1175" i="6"/>
  <c r="AW1175" i="6"/>
  <c r="AV1175" i="6"/>
  <c r="AU1175" i="6"/>
  <c r="AT1175" i="6"/>
  <c r="AS1175" i="6"/>
  <c r="AR1175" i="6"/>
  <c r="AQ1175" i="6"/>
  <c r="AP1175" i="6"/>
  <c r="AO1175" i="6"/>
  <c r="AN1175" i="6"/>
  <c r="AM1175" i="6"/>
  <c r="AL1175" i="6"/>
  <c r="AK1175" i="6"/>
  <c r="AJ1175" i="6"/>
  <c r="AI1175" i="6"/>
  <c r="AH1175" i="6"/>
  <c r="AG1175" i="6"/>
  <c r="AF1175" i="6"/>
  <c r="AE1175" i="6"/>
  <c r="BN1174" i="6"/>
  <c r="BA1174" i="6"/>
  <c r="AZ1174" i="6"/>
  <c r="AY1174" i="6"/>
  <c r="AX1174" i="6"/>
  <c r="AW1174" i="6"/>
  <c r="AV1174" i="6"/>
  <c r="AU1174" i="6"/>
  <c r="AT1174" i="6"/>
  <c r="AS1174" i="6"/>
  <c r="AR1174" i="6"/>
  <c r="AQ1174" i="6"/>
  <c r="AP1174" i="6"/>
  <c r="AO1174" i="6"/>
  <c r="AN1174" i="6"/>
  <c r="AM1174" i="6"/>
  <c r="AL1174" i="6"/>
  <c r="AK1174" i="6"/>
  <c r="AJ1174" i="6"/>
  <c r="AI1174" i="6"/>
  <c r="AH1174" i="6"/>
  <c r="AG1174" i="6"/>
  <c r="AF1174" i="6"/>
  <c r="AE1174" i="6"/>
  <c r="BN1173" i="6"/>
  <c r="BA1173" i="6"/>
  <c r="AZ1173" i="6"/>
  <c r="AY1173" i="6"/>
  <c r="AX1173" i="6"/>
  <c r="AW1173" i="6"/>
  <c r="AV1173" i="6"/>
  <c r="AU1173" i="6"/>
  <c r="AT1173" i="6"/>
  <c r="AS1173" i="6"/>
  <c r="AR1173" i="6"/>
  <c r="AQ1173" i="6"/>
  <c r="AP1173" i="6"/>
  <c r="AO1173" i="6"/>
  <c r="AN1173" i="6"/>
  <c r="AM1173" i="6"/>
  <c r="AL1173" i="6"/>
  <c r="AK1173" i="6"/>
  <c r="AJ1173" i="6"/>
  <c r="AI1173" i="6"/>
  <c r="AH1173" i="6"/>
  <c r="AG1173" i="6"/>
  <c r="AF1173" i="6"/>
  <c r="AE1173" i="6"/>
  <c r="BN1172" i="6"/>
  <c r="BA1172" i="6"/>
  <c r="AZ1172" i="6"/>
  <c r="AY1172" i="6"/>
  <c r="AX1172" i="6"/>
  <c r="AW1172" i="6"/>
  <c r="AV1172" i="6"/>
  <c r="AU1172" i="6"/>
  <c r="AT1172" i="6"/>
  <c r="AS1172" i="6"/>
  <c r="AR1172" i="6"/>
  <c r="AQ1172" i="6"/>
  <c r="AP1172" i="6"/>
  <c r="AO1172" i="6"/>
  <c r="AN1172" i="6"/>
  <c r="AM1172" i="6"/>
  <c r="AL1172" i="6"/>
  <c r="AK1172" i="6"/>
  <c r="AJ1172" i="6"/>
  <c r="AI1172" i="6"/>
  <c r="AH1172" i="6"/>
  <c r="AG1172" i="6"/>
  <c r="AF1172" i="6"/>
  <c r="AE1172" i="6"/>
  <c r="BN1171" i="6"/>
  <c r="BA1171" i="6"/>
  <c r="AZ1171" i="6"/>
  <c r="AY1171" i="6"/>
  <c r="AX1171" i="6"/>
  <c r="AW1171" i="6"/>
  <c r="AV1171" i="6"/>
  <c r="AU1171" i="6"/>
  <c r="AT1171" i="6"/>
  <c r="AS1171" i="6"/>
  <c r="AR1171" i="6"/>
  <c r="AQ1171" i="6"/>
  <c r="AP1171" i="6"/>
  <c r="AO1171" i="6"/>
  <c r="AN1171" i="6"/>
  <c r="AM1171" i="6"/>
  <c r="AL1171" i="6"/>
  <c r="AK1171" i="6"/>
  <c r="AJ1171" i="6"/>
  <c r="AI1171" i="6"/>
  <c r="AH1171" i="6"/>
  <c r="AG1171" i="6"/>
  <c r="AF1171" i="6"/>
  <c r="AE1171" i="6"/>
  <c r="BN1170" i="6"/>
  <c r="BA1170" i="6"/>
  <c r="AZ1170" i="6"/>
  <c r="AY1170" i="6"/>
  <c r="AX1170" i="6"/>
  <c r="AW1170" i="6"/>
  <c r="AV1170" i="6"/>
  <c r="AU1170" i="6"/>
  <c r="AT1170" i="6"/>
  <c r="AS1170" i="6"/>
  <c r="AR1170" i="6"/>
  <c r="AQ1170" i="6"/>
  <c r="AP1170" i="6"/>
  <c r="AO1170" i="6"/>
  <c r="AN1170" i="6"/>
  <c r="AM1170" i="6"/>
  <c r="AL1170" i="6"/>
  <c r="AK1170" i="6"/>
  <c r="AJ1170" i="6"/>
  <c r="AI1170" i="6"/>
  <c r="AH1170" i="6"/>
  <c r="AG1170" i="6"/>
  <c r="AF1170" i="6"/>
  <c r="AE1170" i="6"/>
  <c r="BN1169" i="6"/>
  <c r="BA1169" i="6"/>
  <c r="AZ1169" i="6"/>
  <c r="AY1169" i="6"/>
  <c r="AX1169" i="6"/>
  <c r="AW1169" i="6"/>
  <c r="AV1169" i="6"/>
  <c r="AU1169" i="6"/>
  <c r="AT1169" i="6"/>
  <c r="AS1169" i="6"/>
  <c r="AR1169" i="6"/>
  <c r="AQ1169" i="6"/>
  <c r="AP1169" i="6"/>
  <c r="AO1169" i="6"/>
  <c r="AN1169" i="6"/>
  <c r="AM1169" i="6"/>
  <c r="AL1169" i="6"/>
  <c r="AK1169" i="6"/>
  <c r="AJ1169" i="6"/>
  <c r="AI1169" i="6"/>
  <c r="AH1169" i="6"/>
  <c r="AG1169" i="6"/>
  <c r="AF1169" i="6"/>
  <c r="AE1169" i="6"/>
  <c r="BN1168" i="6"/>
  <c r="BA1168" i="6"/>
  <c r="AZ1168" i="6"/>
  <c r="AY1168" i="6"/>
  <c r="AX1168" i="6"/>
  <c r="AW1168" i="6"/>
  <c r="AV1168" i="6"/>
  <c r="AU1168" i="6"/>
  <c r="AT1168" i="6"/>
  <c r="AS1168" i="6"/>
  <c r="AR1168" i="6"/>
  <c r="AQ1168" i="6"/>
  <c r="AP1168" i="6"/>
  <c r="AO1168" i="6"/>
  <c r="AN1168" i="6"/>
  <c r="AM1168" i="6"/>
  <c r="AL1168" i="6"/>
  <c r="AK1168" i="6"/>
  <c r="AJ1168" i="6"/>
  <c r="AI1168" i="6"/>
  <c r="AH1168" i="6"/>
  <c r="AG1168" i="6"/>
  <c r="AF1168" i="6"/>
  <c r="AE1168" i="6"/>
  <c r="BN1167" i="6"/>
  <c r="BA1167" i="6"/>
  <c r="AZ1167" i="6"/>
  <c r="AY1167" i="6"/>
  <c r="AX1167" i="6"/>
  <c r="AW1167" i="6"/>
  <c r="AV1167" i="6"/>
  <c r="AU1167" i="6"/>
  <c r="AT1167" i="6"/>
  <c r="AS1167" i="6"/>
  <c r="AR1167" i="6"/>
  <c r="AQ1167" i="6"/>
  <c r="AP1167" i="6"/>
  <c r="AO1167" i="6"/>
  <c r="AN1167" i="6"/>
  <c r="AM1167" i="6"/>
  <c r="AL1167" i="6"/>
  <c r="AK1167" i="6"/>
  <c r="AJ1167" i="6"/>
  <c r="AI1167" i="6"/>
  <c r="AH1167" i="6"/>
  <c r="AG1167" i="6"/>
  <c r="AF1167" i="6"/>
  <c r="AE1167" i="6"/>
  <c r="BN1166" i="6"/>
  <c r="BA1166" i="6"/>
  <c r="AZ1166" i="6"/>
  <c r="AY1166" i="6"/>
  <c r="AX1166" i="6"/>
  <c r="AW1166" i="6"/>
  <c r="AV1166" i="6"/>
  <c r="AU1166" i="6"/>
  <c r="AT1166" i="6"/>
  <c r="AS1166" i="6"/>
  <c r="AR1166" i="6"/>
  <c r="AQ1166" i="6"/>
  <c r="AP1166" i="6"/>
  <c r="AO1166" i="6"/>
  <c r="AN1166" i="6"/>
  <c r="AM1166" i="6"/>
  <c r="AL1166" i="6"/>
  <c r="AK1166" i="6"/>
  <c r="AJ1166" i="6"/>
  <c r="AI1166" i="6"/>
  <c r="AH1166" i="6"/>
  <c r="AG1166" i="6"/>
  <c r="AF1166" i="6"/>
  <c r="AE1166" i="6"/>
  <c r="BN1165" i="6"/>
  <c r="BA1165" i="6"/>
  <c r="AZ1165" i="6"/>
  <c r="AY1165" i="6"/>
  <c r="AX1165" i="6"/>
  <c r="AW1165" i="6"/>
  <c r="AV1165" i="6"/>
  <c r="AU1165" i="6"/>
  <c r="AT1165" i="6"/>
  <c r="AS1165" i="6"/>
  <c r="AR1165" i="6"/>
  <c r="AQ1165" i="6"/>
  <c r="AP1165" i="6"/>
  <c r="AO1165" i="6"/>
  <c r="AN1165" i="6"/>
  <c r="AM1165" i="6"/>
  <c r="AL1165" i="6"/>
  <c r="AK1165" i="6"/>
  <c r="AJ1165" i="6"/>
  <c r="AI1165" i="6"/>
  <c r="AH1165" i="6"/>
  <c r="AG1165" i="6"/>
  <c r="AF1165" i="6"/>
  <c r="AE1165" i="6"/>
  <c r="BN1164" i="6"/>
  <c r="BA1164" i="6"/>
  <c r="AZ1164" i="6"/>
  <c r="AY1164" i="6"/>
  <c r="AX1164" i="6"/>
  <c r="AW1164" i="6"/>
  <c r="AV1164" i="6"/>
  <c r="AU1164" i="6"/>
  <c r="AT1164" i="6"/>
  <c r="AS1164" i="6"/>
  <c r="AR1164" i="6"/>
  <c r="AQ1164" i="6"/>
  <c r="AP1164" i="6"/>
  <c r="AO1164" i="6"/>
  <c r="AN1164" i="6"/>
  <c r="AM1164" i="6"/>
  <c r="AL1164" i="6"/>
  <c r="AK1164" i="6"/>
  <c r="AJ1164" i="6"/>
  <c r="AI1164" i="6"/>
  <c r="AH1164" i="6"/>
  <c r="AG1164" i="6"/>
  <c r="AF1164" i="6"/>
  <c r="AE1164" i="6"/>
  <c r="BN1163" i="6"/>
  <c r="BA1163" i="6"/>
  <c r="AZ1163" i="6"/>
  <c r="AY1163" i="6"/>
  <c r="AX1163" i="6"/>
  <c r="AW1163" i="6"/>
  <c r="AV1163" i="6"/>
  <c r="AU1163" i="6"/>
  <c r="AT1163" i="6"/>
  <c r="AS1163" i="6"/>
  <c r="AR1163" i="6"/>
  <c r="AQ1163" i="6"/>
  <c r="AP1163" i="6"/>
  <c r="AO1163" i="6"/>
  <c r="AN1163" i="6"/>
  <c r="AM1163" i="6"/>
  <c r="AL1163" i="6"/>
  <c r="AK1163" i="6"/>
  <c r="AJ1163" i="6"/>
  <c r="AI1163" i="6"/>
  <c r="AH1163" i="6"/>
  <c r="AG1163" i="6"/>
  <c r="AF1163" i="6"/>
  <c r="AE1163" i="6"/>
  <c r="BN1162" i="6"/>
  <c r="BA1162" i="6"/>
  <c r="AZ1162" i="6"/>
  <c r="AY1162" i="6"/>
  <c r="AX1162" i="6"/>
  <c r="AW1162" i="6"/>
  <c r="AV1162" i="6"/>
  <c r="AU1162" i="6"/>
  <c r="AT1162" i="6"/>
  <c r="AS1162" i="6"/>
  <c r="AR1162" i="6"/>
  <c r="AQ1162" i="6"/>
  <c r="AP1162" i="6"/>
  <c r="AO1162" i="6"/>
  <c r="AN1162" i="6"/>
  <c r="AM1162" i="6"/>
  <c r="AL1162" i="6"/>
  <c r="AK1162" i="6"/>
  <c r="AJ1162" i="6"/>
  <c r="AI1162" i="6"/>
  <c r="AH1162" i="6"/>
  <c r="AG1162" i="6"/>
  <c r="AF1162" i="6"/>
  <c r="AE1162" i="6"/>
  <c r="BN1161" i="6"/>
  <c r="BA1161" i="6"/>
  <c r="AZ1161" i="6"/>
  <c r="AY1161" i="6"/>
  <c r="AX1161" i="6"/>
  <c r="AW1161" i="6"/>
  <c r="AV1161" i="6"/>
  <c r="AU1161" i="6"/>
  <c r="AT1161" i="6"/>
  <c r="AS1161" i="6"/>
  <c r="AR1161" i="6"/>
  <c r="AQ1161" i="6"/>
  <c r="AP1161" i="6"/>
  <c r="AO1161" i="6"/>
  <c r="AN1161" i="6"/>
  <c r="AM1161" i="6"/>
  <c r="AL1161" i="6"/>
  <c r="AK1161" i="6"/>
  <c r="AJ1161" i="6"/>
  <c r="AI1161" i="6"/>
  <c r="AH1161" i="6"/>
  <c r="AG1161" i="6"/>
  <c r="AF1161" i="6"/>
  <c r="AE1161" i="6"/>
  <c r="BN1160" i="6"/>
  <c r="BA1160" i="6"/>
  <c r="AZ1160" i="6"/>
  <c r="AY1160" i="6"/>
  <c r="AX1160" i="6"/>
  <c r="AW1160" i="6"/>
  <c r="AV1160" i="6"/>
  <c r="AU1160" i="6"/>
  <c r="AT1160" i="6"/>
  <c r="AS1160" i="6"/>
  <c r="AR1160" i="6"/>
  <c r="AQ1160" i="6"/>
  <c r="AP1160" i="6"/>
  <c r="AO1160" i="6"/>
  <c r="AN1160" i="6"/>
  <c r="AM1160" i="6"/>
  <c r="AL1160" i="6"/>
  <c r="AK1160" i="6"/>
  <c r="AJ1160" i="6"/>
  <c r="AI1160" i="6"/>
  <c r="AH1160" i="6"/>
  <c r="AG1160" i="6"/>
  <c r="AF1160" i="6"/>
  <c r="AE1160" i="6"/>
  <c r="BN1159" i="6"/>
  <c r="BA1159" i="6"/>
  <c r="AZ1159" i="6"/>
  <c r="AY1159" i="6"/>
  <c r="AX1159" i="6"/>
  <c r="AW1159" i="6"/>
  <c r="AV1159" i="6"/>
  <c r="AU1159" i="6"/>
  <c r="AT1159" i="6"/>
  <c r="AS1159" i="6"/>
  <c r="AR1159" i="6"/>
  <c r="AQ1159" i="6"/>
  <c r="AP1159" i="6"/>
  <c r="AO1159" i="6"/>
  <c r="AN1159" i="6"/>
  <c r="AM1159" i="6"/>
  <c r="AL1159" i="6"/>
  <c r="AK1159" i="6"/>
  <c r="AJ1159" i="6"/>
  <c r="AI1159" i="6"/>
  <c r="AH1159" i="6"/>
  <c r="AG1159" i="6"/>
  <c r="AF1159" i="6"/>
  <c r="AE1159" i="6"/>
  <c r="BN1158" i="6"/>
  <c r="BA1158" i="6"/>
  <c r="AZ1158" i="6"/>
  <c r="AY1158" i="6"/>
  <c r="AX1158" i="6"/>
  <c r="AW1158" i="6"/>
  <c r="AV1158" i="6"/>
  <c r="AU1158" i="6"/>
  <c r="AT1158" i="6"/>
  <c r="AS1158" i="6"/>
  <c r="AR1158" i="6"/>
  <c r="AQ1158" i="6"/>
  <c r="AP1158" i="6"/>
  <c r="AO1158" i="6"/>
  <c r="AN1158" i="6"/>
  <c r="AM1158" i="6"/>
  <c r="AL1158" i="6"/>
  <c r="AK1158" i="6"/>
  <c r="AJ1158" i="6"/>
  <c r="AI1158" i="6"/>
  <c r="AH1158" i="6"/>
  <c r="AG1158" i="6"/>
  <c r="AF1158" i="6"/>
  <c r="AE1158" i="6"/>
  <c r="BN1157" i="6"/>
  <c r="BA1157" i="6"/>
  <c r="AZ1157" i="6"/>
  <c r="AY1157" i="6"/>
  <c r="AX1157" i="6"/>
  <c r="AW1157" i="6"/>
  <c r="AV1157" i="6"/>
  <c r="AU1157" i="6"/>
  <c r="AT1157" i="6"/>
  <c r="AS1157" i="6"/>
  <c r="AR1157" i="6"/>
  <c r="AQ1157" i="6"/>
  <c r="AP1157" i="6"/>
  <c r="AO1157" i="6"/>
  <c r="AN1157" i="6"/>
  <c r="AM1157" i="6"/>
  <c r="AL1157" i="6"/>
  <c r="AK1157" i="6"/>
  <c r="AJ1157" i="6"/>
  <c r="AI1157" i="6"/>
  <c r="AH1157" i="6"/>
  <c r="AG1157" i="6"/>
  <c r="AF1157" i="6"/>
  <c r="AE1157" i="6"/>
  <c r="BN1156" i="6"/>
  <c r="BA1156" i="6"/>
  <c r="AZ1156" i="6"/>
  <c r="AY1156" i="6"/>
  <c r="AX1156" i="6"/>
  <c r="AW1156" i="6"/>
  <c r="AV1156" i="6"/>
  <c r="AU1156" i="6"/>
  <c r="AT1156" i="6"/>
  <c r="AS1156" i="6"/>
  <c r="AR1156" i="6"/>
  <c r="AQ1156" i="6"/>
  <c r="AP1156" i="6"/>
  <c r="AO1156" i="6"/>
  <c r="AN1156" i="6"/>
  <c r="AM1156" i="6"/>
  <c r="AL1156" i="6"/>
  <c r="AK1156" i="6"/>
  <c r="AJ1156" i="6"/>
  <c r="AI1156" i="6"/>
  <c r="AH1156" i="6"/>
  <c r="AG1156" i="6"/>
  <c r="AF1156" i="6"/>
  <c r="AE1156" i="6"/>
  <c r="BN1155" i="6"/>
  <c r="BA1155" i="6"/>
  <c r="AZ1155" i="6"/>
  <c r="AY1155" i="6"/>
  <c r="AX1155" i="6"/>
  <c r="AW1155" i="6"/>
  <c r="AV1155" i="6"/>
  <c r="AU1155" i="6"/>
  <c r="AT1155" i="6"/>
  <c r="AS1155" i="6"/>
  <c r="AR1155" i="6"/>
  <c r="AQ1155" i="6"/>
  <c r="AP1155" i="6"/>
  <c r="AO1155" i="6"/>
  <c r="AN1155" i="6"/>
  <c r="AM1155" i="6"/>
  <c r="AL1155" i="6"/>
  <c r="AK1155" i="6"/>
  <c r="AJ1155" i="6"/>
  <c r="AI1155" i="6"/>
  <c r="AH1155" i="6"/>
  <c r="AG1155" i="6"/>
  <c r="AF1155" i="6"/>
  <c r="AE1155" i="6"/>
  <c r="BN1154" i="6"/>
  <c r="BA1154" i="6"/>
  <c r="AZ1154" i="6"/>
  <c r="AY1154" i="6"/>
  <c r="AX1154" i="6"/>
  <c r="AW1154" i="6"/>
  <c r="AV1154" i="6"/>
  <c r="AU1154" i="6"/>
  <c r="AT1154" i="6"/>
  <c r="AS1154" i="6"/>
  <c r="AR1154" i="6"/>
  <c r="AQ1154" i="6"/>
  <c r="AP1154" i="6"/>
  <c r="AO1154" i="6"/>
  <c r="AN1154" i="6"/>
  <c r="AM1154" i="6"/>
  <c r="AL1154" i="6"/>
  <c r="AK1154" i="6"/>
  <c r="AJ1154" i="6"/>
  <c r="AI1154" i="6"/>
  <c r="AH1154" i="6"/>
  <c r="AG1154" i="6"/>
  <c r="AF1154" i="6"/>
  <c r="AE1154" i="6"/>
  <c r="BN1153" i="6"/>
  <c r="BA1153" i="6"/>
  <c r="AZ1153" i="6"/>
  <c r="AY1153" i="6"/>
  <c r="AX1153" i="6"/>
  <c r="AW1153" i="6"/>
  <c r="AV1153" i="6"/>
  <c r="AU1153" i="6"/>
  <c r="AT1153" i="6"/>
  <c r="AS1153" i="6"/>
  <c r="AR1153" i="6"/>
  <c r="AQ1153" i="6"/>
  <c r="AP1153" i="6"/>
  <c r="AO1153" i="6"/>
  <c r="AN1153" i="6"/>
  <c r="AM1153" i="6"/>
  <c r="AL1153" i="6"/>
  <c r="AK1153" i="6"/>
  <c r="AJ1153" i="6"/>
  <c r="AI1153" i="6"/>
  <c r="AH1153" i="6"/>
  <c r="AG1153" i="6"/>
  <c r="AF1153" i="6"/>
  <c r="AE1153" i="6"/>
  <c r="BN1152" i="6"/>
  <c r="BA1152" i="6"/>
  <c r="AZ1152" i="6"/>
  <c r="AY1152" i="6"/>
  <c r="AX1152" i="6"/>
  <c r="AW1152" i="6"/>
  <c r="AV1152" i="6"/>
  <c r="AU1152" i="6"/>
  <c r="AT1152" i="6"/>
  <c r="AS1152" i="6"/>
  <c r="AR1152" i="6"/>
  <c r="AQ1152" i="6"/>
  <c r="AP1152" i="6"/>
  <c r="AO1152" i="6"/>
  <c r="AN1152" i="6"/>
  <c r="AM1152" i="6"/>
  <c r="AL1152" i="6"/>
  <c r="AK1152" i="6"/>
  <c r="AJ1152" i="6"/>
  <c r="AI1152" i="6"/>
  <c r="AH1152" i="6"/>
  <c r="AG1152" i="6"/>
  <c r="AF1152" i="6"/>
  <c r="AE1152" i="6"/>
  <c r="BN1151" i="6"/>
  <c r="BA1151" i="6"/>
  <c r="AZ1151" i="6"/>
  <c r="AY1151" i="6"/>
  <c r="AX1151" i="6"/>
  <c r="AW1151" i="6"/>
  <c r="AV1151" i="6"/>
  <c r="AU1151" i="6"/>
  <c r="AT1151" i="6"/>
  <c r="AS1151" i="6"/>
  <c r="AR1151" i="6"/>
  <c r="AQ1151" i="6"/>
  <c r="AP1151" i="6"/>
  <c r="AO1151" i="6"/>
  <c r="AN1151" i="6"/>
  <c r="AM1151" i="6"/>
  <c r="AL1151" i="6"/>
  <c r="AK1151" i="6"/>
  <c r="AJ1151" i="6"/>
  <c r="AI1151" i="6"/>
  <c r="AH1151" i="6"/>
  <c r="AG1151" i="6"/>
  <c r="AF1151" i="6"/>
  <c r="AE1151" i="6"/>
  <c r="BN1150" i="6"/>
  <c r="BA1150" i="6"/>
  <c r="AZ1150" i="6"/>
  <c r="AY1150" i="6"/>
  <c r="AX1150" i="6"/>
  <c r="AW1150" i="6"/>
  <c r="AV1150" i="6"/>
  <c r="AU1150" i="6"/>
  <c r="AT1150" i="6"/>
  <c r="AS1150" i="6"/>
  <c r="AR1150" i="6"/>
  <c r="AQ1150" i="6"/>
  <c r="AP1150" i="6"/>
  <c r="AO1150" i="6"/>
  <c r="AN1150" i="6"/>
  <c r="AM1150" i="6"/>
  <c r="AL1150" i="6"/>
  <c r="AK1150" i="6"/>
  <c r="AJ1150" i="6"/>
  <c r="AI1150" i="6"/>
  <c r="AH1150" i="6"/>
  <c r="AG1150" i="6"/>
  <c r="AF1150" i="6"/>
  <c r="AE1150" i="6"/>
  <c r="BN1149" i="6"/>
  <c r="BA1149" i="6"/>
  <c r="AZ1149" i="6"/>
  <c r="AY1149" i="6"/>
  <c r="AX1149" i="6"/>
  <c r="AW1149" i="6"/>
  <c r="AV1149" i="6"/>
  <c r="AU1149" i="6"/>
  <c r="AT1149" i="6"/>
  <c r="AS1149" i="6"/>
  <c r="AR1149" i="6"/>
  <c r="AQ1149" i="6"/>
  <c r="AP1149" i="6"/>
  <c r="AO1149" i="6"/>
  <c r="AN1149" i="6"/>
  <c r="AM1149" i="6"/>
  <c r="AL1149" i="6"/>
  <c r="AK1149" i="6"/>
  <c r="AJ1149" i="6"/>
  <c r="AI1149" i="6"/>
  <c r="AH1149" i="6"/>
  <c r="AG1149" i="6"/>
  <c r="AF1149" i="6"/>
  <c r="AE1149" i="6"/>
  <c r="BN1148" i="6"/>
  <c r="BA1148" i="6"/>
  <c r="AZ1148" i="6"/>
  <c r="AY1148" i="6"/>
  <c r="AX1148" i="6"/>
  <c r="AW1148" i="6"/>
  <c r="AV1148" i="6"/>
  <c r="AU1148" i="6"/>
  <c r="AT1148" i="6"/>
  <c r="AS1148" i="6"/>
  <c r="AR1148" i="6"/>
  <c r="AQ1148" i="6"/>
  <c r="AP1148" i="6"/>
  <c r="AO1148" i="6"/>
  <c r="AN1148" i="6"/>
  <c r="AM1148" i="6"/>
  <c r="AL1148" i="6"/>
  <c r="AK1148" i="6"/>
  <c r="AJ1148" i="6"/>
  <c r="AI1148" i="6"/>
  <c r="AH1148" i="6"/>
  <c r="AG1148" i="6"/>
  <c r="AF1148" i="6"/>
  <c r="AE1148" i="6"/>
  <c r="BN1147" i="6"/>
  <c r="BA1147" i="6"/>
  <c r="AZ1147" i="6"/>
  <c r="AY1147" i="6"/>
  <c r="AX1147" i="6"/>
  <c r="AW1147" i="6"/>
  <c r="AV1147" i="6"/>
  <c r="AU1147" i="6"/>
  <c r="AT1147" i="6"/>
  <c r="AS1147" i="6"/>
  <c r="AR1147" i="6"/>
  <c r="AQ1147" i="6"/>
  <c r="AP1147" i="6"/>
  <c r="AO1147" i="6"/>
  <c r="AN1147" i="6"/>
  <c r="AM1147" i="6"/>
  <c r="AL1147" i="6"/>
  <c r="AK1147" i="6"/>
  <c r="AJ1147" i="6"/>
  <c r="AI1147" i="6"/>
  <c r="AH1147" i="6"/>
  <c r="AG1147" i="6"/>
  <c r="AF1147" i="6"/>
  <c r="AE1147" i="6"/>
  <c r="BN1146" i="6"/>
  <c r="BA1146" i="6"/>
  <c r="AZ1146" i="6"/>
  <c r="AY1146" i="6"/>
  <c r="AX1146" i="6"/>
  <c r="AW1146" i="6"/>
  <c r="AV1146" i="6"/>
  <c r="AU1146" i="6"/>
  <c r="AT1146" i="6"/>
  <c r="AS1146" i="6"/>
  <c r="AR1146" i="6"/>
  <c r="AQ1146" i="6"/>
  <c r="AP1146" i="6"/>
  <c r="AO1146" i="6"/>
  <c r="AN1146" i="6"/>
  <c r="AM1146" i="6"/>
  <c r="AL1146" i="6"/>
  <c r="AK1146" i="6"/>
  <c r="AJ1146" i="6"/>
  <c r="AI1146" i="6"/>
  <c r="AH1146" i="6"/>
  <c r="AG1146" i="6"/>
  <c r="AF1146" i="6"/>
  <c r="AE1146" i="6"/>
  <c r="BN1145" i="6"/>
  <c r="BA1145" i="6"/>
  <c r="AZ1145" i="6"/>
  <c r="AY1145" i="6"/>
  <c r="AX1145" i="6"/>
  <c r="AW1145" i="6"/>
  <c r="AV1145" i="6"/>
  <c r="AU1145" i="6"/>
  <c r="AT1145" i="6"/>
  <c r="AS1145" i="6"/>
  <c r="AR1145" i="6"/>
  <c r="AQ1145" i="6"/>
  <c r="AP1145" i="6"/>
  <c r="AO1145" i="6"/>
  <c r="AN1145" i="6"/>
  <c r="AM1145" i="6"/>
  <c r="AL1145" i="6"/>
  <c r="AK1145" i="6"/>
  <c r="AJ1145" i="6"/>
  <c r="AI1145" i="6"/>
  <c r="AH1145" i="6"/>
  <c r="AG1145" i="6"/>
  <c r="AF1145" i="6"/>
  <c r="AE1145" i="6"/>
  <c r="BN1144" i="6"/>
  <c r="BA1144" i="6"/>
  <c r="AZ1144" i="6"/>
  <c r="AY1144" i="6"/>
  <c r="AX1144" i="6"/>
  <c r="AW1144" i="6"/>
  <c r="AV1144" i="6"/>
  <c r="AU1144" i="6"/>
  <c r="AT1144" i="6"/>
  <c r="AS1144" i="6"/>
  <c r="AR1144" i="6"/>
  <c r="AQ1144" i="6"/>
  <c r="AP1144" i="6"/>
  <c r="AO1144" i="6"/>
  <c r="AN1144" i="6"/>
  <c r="AM1144" i="6"/>
  <c r="AL1144" i="6"/>
  <c r="AK1144" i="6"/>
  <c r="AJ1144" i="6"/>
  <c r="AI1144" i="6"/>
  <c r="AH1144" i="6"/>
  <c r="AG1144" i="6"/>
  <c r="AF1144" i="6"/>
  <c r="AE1144" i="6"/>
  <c r="BN1143" i="6"/>
  <c r="BA1143" i="6"/>
  <c r="AZ1143" i="6"/>
  <c r="AY1143" i="6"/>
  <c r="AX1143" i="6"/>
  <c r="AW1143" i="6"/>
  <c r="AV1143" i="6"/>
  <c r="AU1143" i="6"/>
  <c r="AT1143" i="6"/>
  <c r="AS1143" i="6"/>
  <c r="AR1143" i="6"/>
  <c r="AQ1143" i="6"/>
  <c r="AP1143" i="6"/>
  <c r="AO1143" i="6"/>
  <c r="AN1143" i="6"/>
  <c r="AM1143" i="6"/>
  <c r="AL1143" i="6"/>
  <c r="AK1143" i="6"/>
  <c r="AJ1143" i="6"/>
  <c r="AI1143" i="6"/>
  <c r="AH1143" i="6"/>
  <c r="AG1143" i="6"/>
  <c r="AF1143" i="6"/>
  <c r="AE1143" i="6"/>
  <c r="BN1142" i="6"/>
  <c r="BA1142" i="6"/>
  <c r="AZ1142" i="6"/>
  <c r="AY1142" i="6"/>
  <c r="AX1142" i="6"/>
  <c r="AW1142" i="6"/>
  <c r="AV1142" i="6"/>
  <c r="AU1142" i="6"/>
  <c r="AT1142" i="6"/>
  <c r="AS1142" i="6"/>
  <c r="AR1142" i="6"/>
  <c r="AQ1142" i="6"/>
  <c r="AP1142" i="6"/>
  <c r="AO1142" i="6"/>
  <c r="AN1142" i="6"/>
  <c r="AM1142" i="6"/>
  <c r="AL1142" i="6"/>
  <c r="AK1142" i="6"/>
  <c r="AJ1142" i="6"/>
  <c r="AI1142" i="6"/>
  <c r="AH1142" i="6"/>
  <c r="AG1142" i="6"/>
  <c r="AF1142" i="6"/>
  <c r="AE1142" i="6"/>
  <c r="BN1141" i="6"/>
  <c r="BA1141" i="6"/>
  <c r="AZ1141" i="6"/>
  <c r="AY1141" i="6"/>
  <c r="AX1141" i="6"/>
  <c r="AW1141" i="6"/>
  <c r="AV1141" i="6"/>
  <c r="AU1141" i="6"/>
  <c r="AT1141" i="6"/>
  <c r="AS1141" i="6"/>
  <c r="AR1141" i="6"/>
  <c r="AQ1141" i="6"/>
  <c r="AP1141" i="6"/>
  <c r="AO1141" i="6"/>
  <c r="AN1141" i="6"/>
  <c r="AM1141" i="6"/>
  <c r="AL1141" i="6"/>
  <c r="AK1141" i="6"/>
  <c r="AJ1141" i="6"/>
  <c r="AI1141" i="6"/>
  <c r="AH1141" i="6"/>
  <c r="AG1141" i="6"/>
  <c r="AF1141" i="6"/>
  <c r="AE1141" i="6"/>
  <c r="BN1140" i="6"/>
  <c r="BA1140" i="6"/>
  <c r="AZ1140" i="6"/>
  <c r="AY1140" i="6"/>
  <c r="AX1140" i="6"/>
  <c r="AW1140" i="6"/>
  <c r="AV1140" i="6"/>
  <c r="AU1140" i="6"/>
  <c r="AT1140" i="6"/>
  <c r="AS1140" i="6"/>
  <c r="AR1140" i="6"/>
  <c r="AQ1140" i="6"/>
  <c r="AP1140" i="6"/>
  <c r="AO1140" i="6"/>
  <c r="AN1140" i="6"/>
  <c r="AM1140" i="6"/>
  <c r="AL1140" i="6"/>
  <c r="AK1140" i="6"/>
  <c r="AJ1140" i="6"/>
  <c r="AI1140" i="6"/>
  <c r="AH1140" i="6"/>
  <c r="AG1140" i="6"/>
  <c r="AF1140" i="6"/>
  <c r="AE1140" i="6"/>
  <c r="BN1139" i="6"/>
  <c r="BA1139" i="6"/>
  <c r="AZ1139" i="6"/>
  <c r="AY1139" i="6"/>
  <c r="AX1139" i="6"/>
  <c r="AW1139" i="6"/>
  <c r="AV1139" i="6"/>
  <c r="AU1139" i="6"/>
  <c r="AT1139" i="6"/>
  <c r="AS1139" i="6"/>
  <c r="AR1139" i="6"/>
  <c r="AQ1139" i="6"/>
  <c r="AP1139" i="6"/>
  <c r="AO1139" i="6"/>
  <c r="AN1139" i="6"/>
  <c r="AM1139" i="6"/>
  <c r="AL1139" i="6"/>
  <c r="AK1139" i="6"/>
  <c r="AJ1139" i="6"/>
  <c r="AI1139" i="6"/>
  <c r="AH1139" i="6"/>
  <c r="AG1139" i="6"/>
  <c r="AF1139" i="6"/>
  <c r="AE1139" i="6"/>
  <c r="BN1138" i="6"/>
  <c r="BA1138" i="6"/>
  <c r="AZ1138" i="6"/>
  <c r="AY1138" i="6"/>
  <c r="AX1138" i="6"/>
  <c r="AW1138" i="6"/>
  <c r="AV1138" i="6"/>
  <c r="AU1138" i="6"/>
  <c r="AT1138" i="6"/>
  <c r="AS1138" i="6"/>
  <c r="AR1138" i="6"/>
  <c r="AQ1138" i="6"/>
  <c r="AP1138" i="6"/>
  <c r="AO1138" i="6"/>
  <c r="AN1138" i="6"/>
  <c r="AM1138" i="6"/>
  <c r="AL1138" i="6"/>
  <c r="AK1138" i="6"/>
  <c r="AJ1138" i="6"/>
  <c r="AI1138" i="6"/>
  <c r="AH1138" i="6"/>
  <c r="AG1138" i="6"/>
  <c r="AF1138" i="6"/>
  <c r="AE1138" i="6"/>
  <c r="BN1137" i="6"/>
  <c r="BA1137" i="6"/>
  <c r="AZ1137" i="6"/>
  <c r="AY1137" i="6"/>
  <c r="AX1137" i="6"/>
  <c r="AW1137" i="6"/>
  <c r="AV1137" i="6"/>
  <c r="AU1137" i="6"/>
  <c r="AT1137" i="6"/>
  <c r="AS1137" i="6"/>
  <c r="AR1137" i="6"/>
  <c r="AQ1137" i="6"/>
  <c r="AP1137" i="6"/>
  <c r="AO1137" i="6"/>
  <c r="AN1137" i="6"/>
  <c r="AM1137" i="6"/>
  <c r="AL1137" i="6"/>
  <c r="AK1137" i="6"/>
  <c r="AJ1137" i="6"/>
  <c r="AI1137" i="6"/>
  <c r="AH1137" i="6"/>
  <c r="AG1137" i="6"/>
  <c r="AF1137" i="6"/>
  <c r="AE1137" i="6"/>
  <c r="BN1136" i="6"/>
  <c r="BA1136" i="6"/>
  <c r="AZ1136" i="6"/>
  <c r="AY1136" i="6"/>
  <c r="AX1136" i="6"/>
  <c r="AW1136" i="6"/>
  <c r="AV1136" i="6"/>
  <c r="AU1136" i="6"/>
  <c r="AT1136" i="6"/>
  <c r="AS1136" i="6"/>
  <c r="AR1136" i="6"/>
  <c r="AQ1136" i="6"/>
  <c r="AP1136" i="6"/>
  <c r="AO1136" i="6"/>
  <c r="AN1136" i="6"/>
  <c r="AM1136" i="6"/>
  <c r="AL1136" i="6"/>
  <c r="AK1136" i="6"/>
  <c r="AJ1136" i="6"/>
  <c r="AI1136" i="6"/>
  <c r="AH1136" i="6"/>
  <c r="AG1136" i="6"/>
  <c r="AF1136" i="6"/>
  <c r="AE1136" i="6"/>
  <c r="BN1135" i="6"/>
  <c r="BA1135" i="6"/>
  <c r="AZ1135" i="6"/>
  <c r="AY1135" i="6"/>
  <c r="AX1135" i="6"/>
  <c r="AW1135" i="6"/>
  <c r="AV1135" i="6"/>
  <c r="AU1135" i="6"/>
  <c r="AT1135" i="6"/>
  <c r="AS1135" i="6"/>
  <c r="AR1135" i="6"/>
  <c r="AQ1135" i="6"/>
  <c r="AP1135" i="6"/>
  <c r="AO1135" i="6"/>
  <c r="AN1135" i="6"/>
  <c r="AM1135" i="6"/>
  <c r="AL1135" i="6"/>
  <c r="AK1135" i="6"/>
  <c r="AJ1135" i="6"/>
  <c r="AI1135" i="6"/>
  <c r="AH1135" i="6"/>
  <c r="AG1135" i="6"/>
  <c r="AF1135" i="6"/>
  <c r="AE1135" i="6"/>
  <c r="BN1134" i="6"/>
  <c r="BA1134" i="6"/>
  <c r="AZ1134" i="6"/>
  <c r="AY1134" i="6"/>
  <c r="AX1134" i="6"/>
  <c r="AW1134" i="6"/>
  <c r="AV1134" i="6"/>
  <c r="AU1134" i="6"/>
  <c r="AT1134" i="6"/>
  <c r="AS1134" i="6"/>
  <c r="AR1134" i="6"/>
  <c r="AQ1134" i="6"/>
  <c r="AP1134" i="6"/>
  <c r="AO1134" i="6"/>
  <c r="AN1134" i="6"/>
  <c r="AM1134" i="6"/>
  <c r="AL1134" i="6"/>
  <c r="AK1134" i="6"/>
  <c r="AJ1134" i="6"/>
  <c r="AI1134" i="6"/>
  <c r="AH1134" i="6"/>
  <c r="AG1134" i="6"/>
  <c r="AF1134" i="6"/>
  <c r="AE1134" i="6"/>
  <c r="BN1133" i="6"/>
  <c r="BA1133" i="6"/>
  <c r="AZ1133" i="6"/>
  <c r="AY1133" i="6"/>
  <c r="AX1133" i="6"/>
  <c r="AW1133" i="6"/>
  <c r="AV1133" i="6"/>
  <c r="AU1133" i="6"/>
  <c r="AT1133" i="6"/>
  <c r="AS1133" i="6"/>
  <c r="AR1133" i="6"/>
  <c r="AQ1133" i="6"/>
  <c r="AP1133" i="6"/>
  <c r="AO1133" i="6"/>
  <c r="AN1133" i="6"/>
  <c r="AM1133" i="6"/>
  <c r="AL1133" i="6"/>
  <c r="AK1133" i="6"/>
  <c r="AJ1133" i="6"/>
  <c r="AI1133" i="6"/>
  <c r="AH1133" i="6"/>
  <c r="AG1133" i="6"/>
  <c r="AF1133" i="6"/>
  <c r="AE1133" i="6"/>
  <c r="BN1132" i="6"/>
  <c r="BA1132" i="6"/>
  <c r="AZ1132" i="6"/>
  <c r="AY1132" i="6"/>
  <c r="AX1132" i="6"/>
  <c r="AW1132" i="6"/>
  <c r="AV1132" i="6"/>
  <c r="AU1132" i="6"/>
  <c r="AT1132" i="6"/>
  <c r="AS1132" i="6"/>
  <c r="AR1132" i="6"/>
  <c r="AQ1132" i="6"/>
  <c r="AP1132" i="6"/>
  <c r="AO1132" i="6"/>
  <c r="AN1132" i="6"/>
  <c r="AM1132" i="6"/>
  <c r="AL1132" i="6"/>
  <c r="AK1132" i="6"/>
  <c r="AJ1132" i="6"/>
  <c r="AI1132" i="6"/>
  <c r="AH1132" i="6"/>
  <c r="AG1132" i="6"/>
  <c r="AF1132" i="6"/>
  <c r="AE1132" i="6"/>
  <c r="BN1131" i="6"/>
  <c r="BA1131" i="6"/>
  <c r="AZ1131" i="6"/>
  <c r="AY1131" i="6"/>
  <c r="AX1131" i="6"/>
  <c r="AW1131" i="6"/>
  <c r="AV1131" i="6"/>
  <c r="AU1131" i="6"/>
  <c r="AT1131" i="6"/>
  <c r="AS1131" i="6"/>
  <c r="AR1131" i="6"/>
  <c r="AQ1131" i="6"/>
  <c r="AP1131" i="6"/>
  <c r="AO1131" i="6"/>
  <c r="AN1131" i="6"/>
  <c r="AM1131" i="6"/>
  <c r="AL1131" i="6"/>
  <c r="AK1131" i="6"/>
  <c r="AJ1131" i="6"/>
  <c r="AI1131" i="6"/>
  <c r="AH1131" i="6"/>
  <c r="AG1131" i="6"/>
  <c r="AF1131" i="6"/>
  <c r="AE1131" i="6"/>
  <c r="BN1130" i="6"/>
  <c r="BA1130" i="6"/>
  <c r="AZ1130" i="6"/>
  <c r="AY1130" i="6"/>
  <c r="AX1130" i="6"/>
  <c r="AW1130" i="6"/>
  <c r="AV1130" i="6"/>
  <c r="AU1130" i="6"/>
  <c r="AT1130" i="6"/>
  <c r="AS1130" i="6"/>
  <c r="AR1130" i="6"/>
  <c r="AQ1130" i="6"/>
  <c r="AP1130" i="6"/>
  <c r="AO1130" i="6"/>
  <c r="AN1130" i="6"/>
  <c r="AM1130" i="6"/>
  <c r="AL1130" i="6"/>
  <c r="AK1130" i="6"/>
  <c r="AJ1130" i="6"/>
  <c r="AI1130" i="6"/>
  <c r="AH1130" i="6"/>
  <c r="AG1130" i="6"/>
  <c r="AF1130" i="6"/>
  <c r="AE1130" i="6"/>
  <c r="BN1129" i="6"/>
  <c r="BA1129" i="6"/>
  <c r="AZ1129" i="6"/>
  <c r="AY1129" i="6"/>
  <c r="AX1129" i="6"/>
  <c r="AW1129" i="6"/>
  <c r="AV1129" i="6"/>
  <c r="AU1129" i="6"/>
  <c r="AT1129" i="6"/>
  <c r="AS1129" i="6"/>
  <c r="AR1129" i="6"/>
  <c r="AQ1129" i="6"/>
  <c r="AP1129" i="6"/>
  <c r="AO1129" i="6"/>
  <c r="AN1129" i="6"/>
  <c r="AM1129" i="6"/>
  <c r="AL1129" i="6"/>
  <c r="AK1129" i="6"/>
  <c r="AJ1129" i="6"/>
  <c r="AI1129" i="6"/>
  <c r="AH1129" i="6"/>
  <c r="AG1129" i="6"/>
  <c r="AF1129" i="6"/>
  <c r="AE1129" i="6"/>
  <c r="BN1128" i="6"/>
  <c r="BA1128" i="6"/>
  <c r="AZ1128" i="6"/>
  <c r="AY1128" i="6"/>
  <c r="AX1128" i="6"/>
  <c r="AW1128" i="6"/>
  <c r="AV1128" i="6"/>
  <c r="AU1128" i="6"/>
  <c r="AT1128" i="6"/>
  <c r="AS1128" i="6"/>
  <c r="AR1128" i="6"/>
  <c r="AQ1128" i="6"/>
  <c r="AP1128" i="6"/>
  <c r="AO1128" i="6"/>
  <c r="AN1128" i="6"/>
  <c r="AM1128" i="6"/>
  <c r="AL1128" i="6"/>
  <c r="AK1128" i="6"/>
  <c r="AJ1128" i="6"/>
  <c r="AI1128" i="6"/>
  <c r="AH1128" i="6"/>
  <c r="AG1128" i="6"/>
  <c r="AF1128" i="6"/>
  <c r="AE1128" i="6"/>
  <c r="BN1127" i="6"/>
  <c r="BA1127" i="6"/>
  <c r="AZ1127" i="6"/>
  <c r="AY1127" i="6"/>
  <c r="AX1127" i="6"/>
  <c r="AW1127" i="6"/>
  <c r="AV1127" i="6"/>
  <c r="AU1127" i="6"/>
  <c r="AT1127" i="6"/>
  <c r="AS1127" i="6"/>
  <c r="AR1127" i="6"/>
  <c r="AQ1127" i="6"/>
  <c r="AP1127" i="6"/>
  <c r="AO1127" i="6"/>
  <c r="AN1127" i="6"/>
  <c r="AM1127" i="6"/>
  <c r="AL1127" i="6"/>
  <c r="AK1127" i="6"/>
  <c r="AJ1127" i="6"/>
  <c r="AI1127" i="6"/>
  <c r="AH1127" i="6"/>
  <c r="AG1127" i="6"/>
  <c r="AF1127" i="6"/>
  <c r="AE1127" i="6"/>
  <c r="BN1126" i="6"/>
  <c r="BA1126" i="6"/>
  <c r="AZ1126" i="6"/>
  <c r="AY1126" i="6"/>
  <c r="AX1126" i="6"/>
  <c r="AW1126" i="6"/>
  <c r="AV1126" i="6"/>
  <c r="AU1126" i="6"/>
  <c r="AT1126" i="6"/>
  <c r="AS1126" i="6"/>
  <c r="AR1126" i="6"/>
  <c r="AQ1126" i="6"/>
  <c r="AP1126" i="6"/>
  <c r="AO1126" i="6"/>
  <c r="AN1126" i="6"/>
  <c r="AM1126" i="6"/>
  <c r="AL1126" i="6"/>
  <c r="AK1126" i="6"/>
  <c r="AJ1126" i="6"/>
  <c r="AI1126" i="6"/>
  <c r="AH1126" i="6"/>
  <c r="AG1126" i="6"/>
  <c r="AF1126" i="6"/>
  <c r="AE1126" i="6"/>
  <c r="BN1125" i="6"/>
  <c r="BA1125" i="6"/>
  <c r="AZ1125" i="6"/>
  <c r="AY1125" i="6"/>
  <c r="AX1125" i="6"/>
  <c r="AW1125" i="6"/>
  <c r="AV1125" i="6"/>
  <c r="AU1125" i="6"/>
  <c r="AT1125" i="6"/>
  <c r="AS1125" i="6"/>
  <c r="AR1125" i="6"/>
  <c r="AQ1125" i="6"/>
  <c r="AP1125" i="6"/>
  <c r="AO1125" i="6"/>
  <c r="AN1125" i="6"/>
  <c r="AM1125" i="6"/>
  <c r="AL1125" i="6"/>
  <c r="AK1125" i="6"/>
  <c r="AJ1125" i="6"/>
  <c r="AI1125" i="6"/>
  <c r="AH1125" i="6"/>
  <c r="AG1125" i="6"/>
  <c r="AF1125" i="6"/>
  <c r="AE1125" i="6"/>
  <c r="BN1124" i="6"/>
  <c r="BA1124" i="6"/>
  <c r="AZ1124" i="6"/>
  <c r="AY1124" i="6"/>
  <c r="AX1124" i="6"/>
  <c r="AW1124" i="6"/>
  <c r="AV1124" i="6"/>
  <c r="AU1124" i="6"/>
  <c r="AT1124" i="6"/>
  <c r="AS1124" i="6"/>
  <c r="AR1124" i="6"/>
  <c r="AQ1124" i="6"/>
  <c r="AP1124" i="6"/>
  <c r="AO1124" i="6"/>
  <c r="AN1124" i="6"/>
  <c r="AM1124" i="6"/>
  <c r="AL1124" i="6"/>
  <c r="AK1124" i="6"/>
  <c r="AJ1124" i="6"/>
  <c r="AI1124" i="6"/>
  <c r="AH1124" i="6"/>
  <c r="AG1124" i="6"/>
  <c r="AF1124" i="6"/>
  <c r="AE1124" i="6"/>
  <c r="BN1123" i="6"/>
  <c r="BA1123" i="6"/>
  <c r="AZ1123" i="6"/>
  <c r="AY1123" i="6"/>
  <c r="AX1123" i="6"/>
  <c r="AW1123" i="6"/>
  <c r="AV1123" i="6"/>
  <c r="AU1123" i="6"/>
  <c r="AT1123" i="6"/>
  <c r="AS1123" i="6"/>
  <c r="AR1123" i="6"/>
  <c r="AQ1123" i="6"/>
  <c r="AP1123" i="6"/>
  <c r="AO1123" i="6"/>
  <c r="AN1123" i="6"/>
  <c r="AM1123" i="6"/>
  <c r="AL1123" i="6"/>
  <c r="AK1123" i="6"/>
  <c r="AJ1123" i="6"/>
  <c r="AI1123" i="6"/>
  <c r="AH1123" i="6"/>
  <c r="AG1123" i="6"/>
  <c r="AF1123" i="6"/>
  <c r="AE1123" i="6"/>
  <c r="BN1122" i="6"/>
  <c r="BA1122" i="6"/>
  <c r="AZ1122" i="6"/>
  <c r="AY1122" i="6"/>
  <c r="AX1122" i="6"/>
  <c r="AW1122" i="6"/>
  <c r="AV1122" i="6"/>
  <c r="AU1122" i="6"/>
  <c r="AT1122" i="6"/>
  <c r="AS1122" i="6"/>
  <c r="AR1122" i="6"/>
  <c r="AQ1122" i="6"/>
  <c r="AP1122" i="6"/>
  <c r="AO1122" i="6"/>
  <c r="AN1122" i="6"/>
  <c r="AM1122" i="6"/>
  <c r="AL1122" i="6"/>
  <c r="AK1122" i="6"/>
  <c r="AJ1122" i="6"/>
  <c r="AI1122" i="6"/>
  <c r="AH1122" i="6"/>
  <c r="AG1122" i="6"/>
  <c r="AF1122" i="6"/>
  <c r="AE1122" i="6"/>
  <c r="BN1121" i="6"/>
  <c r="BA1121" i="6"/>
  <c r="AZ1121" i="6"/>
  <c r="AY1121" i="6"/>
  <c r="AX1121" i="6"/>
  <c r="AW1121" i="6"/>
  <c r="AV1121" i="6"/>
  <c r="AU1121" i="6"/>
  <c r="AT1121" i="6"/>
  <c r="AS1121" i="6"/>
  <c r="AR1121" i="6"/>
  <c r="AQ1121" i="6"/>
  <c r="AP1121" i="6"/>
  <c r="AO1121" i="6"/>
  <c r="AN1121" i="6"/>
  <c r="AM1121" i="6"/>
  <c r="AL1121" i="6"/>
  <c r="AK1121" i="6"/>
  <c r="AJ1121" i="6"/>
  <c r="AI1121" i="6"/>
  <c r="AH1121" i="6"/>
  <c r="AG1121" i="6"/>
  <c r="AF1121" i="6"/>
  <c r="AE1121" i="6"/>
  <c r="BN1120" i="6"/>
  <c r="BA1120" i="6"/>
  <c r="AZ1120" i="6"/>
  <c r="AY1120" i="6"/>
  <c r="AX1120" i="6"/>
  <c r="AW1120" i="6"/>
  <c r="AV1120" i="6"/>
  <c r="AU1120" i="6"/>
  <c r="AT1120" i="6"/>
  <c r="AS1120" i="6"/>
  <c r="AR1120" i="6"/>
  <c r="AQ1120" i="6"/>
  <c r="AP1120" i="6"/>
  <c r="AO1120" i="6"/>
  <c r="AN1120" i="6"/>
  <c r="AM1120" i="6"/>
  <c r="AL1120" i="6"/>
  <c r="AK1120" i="6"/>
  <c r="AJ1120" i="6"/>
  <c r="AI1120" i="6"/>
  <c r="AH1120" i="6"/>
  <c r="AG1120" i="6"/>
  <c r="AF1120" i="6"/>
  <c r="AE1120" i="6"/>
  <c r="BN1119" i="6"/>
  <c r="BA1119" i="6"/>
  <c r="AZ1119" i="6"/>
  <c r="AY1119" i="6"/>
  <c r="AX1119" i="6"/>
  <c r="AW1119" i="6"/>
  <c r="AV1119" i="6"/>
  <c r="AU1119" i="6"/>
  <c r="AT1119" i="6"/>
  <c r="AS1119" i="6"/>
  <c r="AR1119" i="6"/>
  <c r="AQ1119" i="6"/>
  <c r="AP1119" i="6"/>
  <c r="AO1119" i="6"/>
  <c r="AN1119" i="6"/>
  <c r="AM1119" i="6"/>
  <c r="AL1119" i="6"/>
  <c r="AK1119" i="6"/>
  <c r="AJ1119" i="6"/>
  <c r="AI1119" i="6"/>
  <c r="AH1119" i="6"/>
  <c r="AG1119" i="6"/>
  <c r="AF1119" i="6"/>
  <c r="AE1119" i="6"/>
  <c r="BN1118" i="6"/>
  <c r="BA1118" i="6"/>
  <c r="AZ1118" i="6"/>
  <c r="AY1118" i="6"/>
  <c r="AX1118" i="6"/>
  <c r="AW1118" i="6"/>
  <c r="AV1118" i="6"/>
  <c r="AU1118" i="6"/>
  <c r="AT1118" i="6"/>
  <c r="AS1118" i="6"/>
  <c r="AR1118" i="6"/>
  <c r="AQ1118" i="6"/>
  <c r="AP1118" i="6"/>
  <c r="AO1118" i="6"/>
  <c r="AN1118" i="6"/>
  <c r="AM1118" i="6"/>
  <c r="AL1118" i="6"/>
  <c r="AK1118" i="6"/>
  <c r="AJ1118" i="6"/>
  <c r="AI1118" i="6"/>
  <c r="AH1118" i="6"/>
  <c r="AG1118" i="6"/>
  <c r="AF1118" i="6"/>
  <c r="AE1118" i="6"/>
  <c r="BN1117" i="6"/>
  <c r="BA1117" i="6"/>
  <c r="AZ1117" i="6"/>
  <c r="AY1117" i="6"/>
  <c r="AX1117" i="6"/>
  <c r="AW1117" i="6"/>
  <c r="AV1117" i="6"/>
  <c r="AU1117" i="6"/>
  <c r="AT1117" i="6"/>
  <c r="AS1117" i="6"/>
  <c r="AR1117" i="6"/>
  <c r="AQ1117" i="6"/>
  <c r="AP1117" i="6"/>
  <c r="AO1117" i="6"/>
  <c r="AN1117" i="6"/>
  <c r="AM1117" i="6"/>
  <c r="AL1117" i="6"/>
  <c r="AK1117" i="6"/>
  <c r="AJ1117" i="6"/>
  <c r="AI1117" i="6"/>
  <c r="AH1117" i="6"/>
  <c r="AG1117" i="6"/>
  <c r="AF1117" i="6"/>
  <c r="AE1117" i="6"/>
  <c r="BN1116" i="6"/>
  <c r="BA1116" i="6"/>
  <c r="AZ1116" i="6"/>
  <c r="AY1116" i="6"/>
  <c r="AX1116" i="6"/>
  <c r="AW1116" i="6"/>
  <c r="AV1116" i="6"/>
  <c r="AU1116" i="6"/>
  <c r="AT1116" i="6"/>
  <c r="AS1116" i="6"/>
  <c r="AR1116" i="6"/>
  <c r="AQ1116" i="6"/>
  <c r="AP1116" i="6"/>
  <c r="AO1116" i="6"/>
  <c r="AN1116" i="6"/>
  <c r="AM1116" i="6"/>
  <c r="AL1116" i="6"/>
  <c r="AK1116" i="6"/>
  <c r="AJ1116" i="6"/>
  <c r="AI1116" i="6"/>
  <c r="AH1116" i="6"/>
  <c r="AG1116" i="6"/>
  <c r="AF1116" i="6"/>
  <c r="AE1116" i="6"/>
  <c r="BN1115" i="6"/>
  <c r="BA1115" i="6"/>
  <c r="AZ1115" i="6"/>
  <c r="AY1115" i="6"/>
  <c r="AX1115" i="6"/>
  <c r="AW1115" i="6"/>
  <c r="AV1115" i="6"/>
  <c r="AU1115" i="6"/>
  <c r="AT1115" i="6"/>
  <c r="AS1115" i="6"/>
  <c r="AR1115" i="6"/>
  <c r="AQ1115" i="6"/>
  <c r="AP1115" i="6"/>
  <c r="AO1115" i="6"/>
  <c r="AN1115" i="6"/>
  <c r="AM1115" i="6"/>
  <c r="AL1115" i="6"/>
  <c r="AK1115" i="6"/>
  <c r="AJ1115" i="6"/>
  <c r="AI1115" i="6"/>
  <c r="AH1115" i="6"/>
  <c r="AG1115" i="6"/>
  <c r="AF1115" i="6"/>
  <c r="AE1115" i="6"/>
  <c r="BN1114" i="6"/>
  <c r="BA1114" i="6"/>
  <c r="AZ1114" i="6"/>
  <c r="AY1114" i="6"/>
  <c r="AX1114" i="6"/>
  <c r="AW1114" i="6"/>
  <c r="AV1114" i="6"/>
  <c r="AU1114" i="6"/>
  <c r="AT1114" i="6"/>
  <c r="AS1114" i="6"/>
  <c r="AR1114" i="6"/>
  <c r="AQ1114" i="6"/>
  <c r="AP1114" i="6"/>
  <c r="AO1114" i="6"/>
  <c r="AN1114" i="6"/>
  <c r="AM1114" i="6"/>
  <c r="AL1114" i="6"/>
  <c r="AK1114" i="6"/>
  <c r="AJ1114" i="6"/>
  <c r="AI1114" i="6"/>
  <c r="AH1114" i="6"/>
  <c r="AG1114" i="6"/>
  <c r="AF1114" i="6"/>
  <c r="AE1114" i="6"/>
  <c r="BN1113" i="6"/>
  <c r="BA1113" i="6"/>
  <c r="AZ1113" i="6"/>
  <c r="AY1113" i="6"/>
  <c r="AX1113" i="6"/>
  <c r="AW1113" i="6"/>
  <c r="AV1113" i="6"/>
  <c r="AU1113" i="6"/>
  <c r="AT1113" i="6"/>
  <c r="AS1113" i="6"/>
  <c r="AR1113" i="6"/>
  <c r="AQ1113" i="6"/>
  <c r="AP1113" i="6"/>
  <c r="AO1113" i="6"/>
  <c r="AN1113" i="6"/>
  <c r="AM1113" i="6"/>
  <c r="AL1113" i="6"/>
  <c r="AK1113" i="6"/>
  <c r="AJ1113" i="6"/>
  <c r="AI1113" i="6"/>
  <c r="AH1113" i="6"/>
  <c r="AG1113" i="6"/>
  <c r="AF1113" i="6"/>
  <c r="AE1113" i="6"/>
  <c r="BN1112" i="6"/>
  <c r="BA1112" i="6"/>
  <c r="AZ1112" i="6"/>
  <c r="AY1112" i="6"/>
  <c r="AX1112" i="6"/>
  <c r="AW1112" i="6"/>
  <c r="AV1112" i="6"/>
  <c r="AU1112" i="6"/>
  <c r="AT1112" i="6"/>
  <c r="AS1112" i="6"/>
  <c r="AR1112" i="6"/>
  <c r="AQ1112" i="6"/>
  <c r="AP1112" i="6"/>
  <c r="AO1112" i="6"/>
  <c r="AN1112" i="6"/>
  <c r="AM1112" i="6"/>
  <c r="AL1112" i="6"/>
  <c r="AK1112" i="6"/>
  <c r="AJ1112" i="6"/>
  <c r="AI1112" i="6"/>
  <c r="AH1112" i="6"/>
  <c r="AG1112" i="6"/>
  <c r="AF1112" i="6"/>
  <c r="AE1112" i="6"/>
  <c r="BN1111" i="6"/>
  <c r="BA1111" i="6"/>
  <c r="AZ1111" i="6"/>
  <c r="AY1111" i="6"/>
  <c r="AX1111" i="6"/>
  <c r="AW1111" i="6"/>
  <c r="AV1111" i="6"/>
  <c r="AU1111" i="6"/>
  <c r="AT1111" i="6"/>
  <c r="AS1111" i="6"/>
  <c r="AR1111" i="6"/>
  <c r="AQ1111" i="6"/>
  <c r="AP1111" i="6"/>
  <c r="AO1111" i="6"/>
  <c r="AN1111" i="6"/>
  <c r="AM1111" i="6"/>
  <c r="AL1111" i="6"/>
  <c r="AK1111" i="6"/>
  <c r="AJ1111" i="6"/>
  <c r="AI1111" i="6"/>
  <c r="AH1111" i="6"/>
  <c r="AG1111" i="6"/>
  <c r="AF1111" i="6"/>
  <c r="AE1111" i="6"/>
  <c r="BN1110" i="6"/>
  <c r="BA1110" i="6"/>
  <c r="AZ1110" i="6"/>
  <c r="AY1110" i="6"/>
  <c r="AX1110" i="6"/>
  <c r="AW1110" i="6"/>
  <c r="AV1110" i="6"/>
  <c r="AU1110" i="6"/>
  <c r="AT1110" i="6"/>
  <c r="AS1110" i="6"/>
  <c r="AR1110" i="6"/>
  <c r="AQ1110" i="6"/>
  <c r="AP1110" i="6"/>
  <c r="AO1110" i="6"/>
  <c r="AN1110" i="6"/>
  <c r="AM1110" i="6"/>
  <c r="AL1110" i="6"/>
  <c r="AK1110" i="6"/>
  <c r="AJ1110" i="6"/>
  <c r="AI1110" i="6"/>
  <c r="AH1110" i="6"/>
  <c r="AG1110" i="6"/>
  <c r="AF1110" i="6"/>
  <c r="AE1110" i="6"/>
  <c r="BN1109" i="6"/>
  <c r="BA1109" i="6"/>
  <c r="AZ1109" i="6"/>
  <c r="AY1109" i="6"/>
  <c r="AX1109" i="6"/>
  <c r="AW1109" i="6"/>
  <c r="AV1109" i="6"/>
  <c r="AU1109" i="6"/>
  <c r="AT1109" i="6"/>
  <c r="AS1109" i="6"/>
  <c r="AR1109" i="6"/>
  <c r="AQ1109" i="6"/>
  <c r="AP1109" i="6"/>
  <c r="AO1109" i="6"/>
  <c r="AN1109" i="6"/>
  <c r="AM1109" i="6"/>
  <c r="AL1109" i="6"/>
  <c r="AK1109" i="6"/>
  <c r="AJ1109" i="6"/>
  <c r="AI1109" i="6"/>
  <c r="AH1109" i="6"/>
  <c r="AG1109" i="6"/>
  <c r="AF1109" i="6"/>
  <c r="AE1109" i="6"/>
  <c r="BN1108" i="6"/>
  <c r="BA1108" i="6"/>
  <c r="AZ1108" i="6"/>
  <c r="AY1108" i="6"/>
  <c r="AX1108" i="6"/>
  <c r="AW1108" i="6"/>
  <c r="AV1108" i="6"/>
  <c r="AU1108" i="6"/>
  <c r="AT1108" i="6"/>
  <c r="AS1108" i="6"/>
  <c r="AR1108" i="6"/>
  <c r="AQ1108" i="6"/>
  <c r="AP1108" i="6"/>
  <c r="AO1108" i="6"/>
  <c r="AN1108" i="6"/>
  <c r="AM1108" i="6"/>
  <c r="AL1108" i="6"/>
  <c r="AK1108" i="6"/>
  <c r="AJ1108" i="6"/>
  <c r="AI1108" i="6"/>
  <c r="AH1108" i="6"/>
  <c r="AG1108" i="6"/>
  <c r="AF1108" i="6"/>
  <c r="AE1108" i="6"/>
  <c r="BN1107" i="6"/>
  <c r="BA1107" i="6"/>
  <c r="AZ1107" i="6"/>
  <c r="AY1107" i="6"/>
  <c r="AX1107" i="6"/>
  <c r="AW1107" i="6"/>
  <c r="AV1107" i="6"/>
  <c r="AU1107" i="6"/>
  <c r="AT1107" i="6"/>
  <c r="AS1107" i="6"/>
  <c r="AR1107" i="6"/>
  <c r="AQ1107" i="6"/>
  <c r="AP1107" i="6"/>
  <c r="AO1107" i="6"/>
  <c r="AN1107" i="6"/>
  <c r="AM1107" i="6"/>
  <c r="AL1107" i="6"/>
  <c r="AK1107" i="6"/>
  <c r="AJ1107" i="6"/>
  <c r="AI1107" i="6"/>
  <c r="AH1107" i="6"/>
  <c r="AG1107" i="6"/>
  <c r="AF1107" i="6"/>
  <c r="AE1107" i="6"/>
  <c r="BN1106" i="6"/>
  <c r="BA1106" i="6"/>
  <c r="AZ1106" i="6"/>
  <c r="AY1106" i="6"/>
  <c r="AX1106" i="6"/>
  <c r="AW1106" i="6"/>
  <c r="AV1106" i="6"/>
  <c r="AU1106" i="6"/>
  <c r="AT1106" i="6"/>
  <c r="AS1106" i="6"/>
  <c r="AR1106" i="6"/>
  <c r="AQ1106" i="6"/>
  <c r="AP1106" i="6"/>
  <c r="AO1106" i="6"/>
  <c r="AN1106" i="6"/>
  <c r="AM1106" i="6"/>
  <c r="AL1106" i="6"/>
  <c r="AK1106" i="6"/>
  <c r="AJ1106" i="6"/>
  <c r="AI1106" i="6"/>
  <c r="AH1106" i="6"/>
  <c r="AG1106" i="6"/>
  <c r="AF1106" i="6"/>
  <c r="AE1106" i="6"/>
  <c r="BN1105" i="6"/>
  <c r="BA1105" i="6"/>
  <c r="AZ1105" i="6"/>
  <c r="AY1105" i="6"/>
  <c r="AX1105" i="6"/>
  <c r="AW1105" i="6"/>
  <c r="AV1105" i="6"/>
  <c r="AU1105" i="6"/>
  <c r="AT1105" i="6"/>
  <c r="AS1105" i="6"/>
  <c r="AR1105" i="6"/>
  <c r="AQ1105" i="6"/>
  <c r="AP1105" i="6"/>
  <c r="AO1105" i="6"/>
  <c r="AN1105" i="6"/>
  <c r="AM1105" i="6"/>
  <c r="AL1105" i="6"/>
  <c r="AK1105" i="6"/>
  <c r="AJ1105" i="6"/>
  <c r="AI1105" i="6"/>
  <c r="AH1105" i="6"/>
  <c r="AG1105" i="6"/>
  <c r="AF1105" i="6"/>
  <c r="AE1105" i="6"/>
  <c r="BN1104" i="6"/>
  <c r="BA1104" i="6"/>
  <c r="AZ1104" i="6"/>
  <c r="AY1104" i="6"/>
  <c r="AX1104" i="6"/>
  <c r="AW1104" i="6"/>
  <c r="AV1104" i="6"/>
  <c r="AU1104" i="6"/>
  <c r="AT1104" i="6"/>
  <c r="AS1104" i="6"/>
  <c r="AR1104" i="6"/>
  <c r="AQ1104" i="6"/>
  <c r="AP1104" i="6"/>
  <c r="AO1104" i="6"/>
  <c r="AN1104" i="6"/>
  <c r="AM1104" i="6"/>
  <c r="AL1104" i="6"/>
  <c r="AK1104" i="6"/>
  <c r="AJ1104" i="6"/>
  <c r="AI1104" i="6"/>
  <c r="AH1104" i="6"/>
  <c r="AG1104" i="6"/>
  <c r="AF1104" i="6"/>
  <c r="AE1104" i="6"/>
  <c r="BN1103" i="6"/>
  <c r="BA1103" i="6"/>
  <c r="AZ1103" i="6"/>
  <c r="AY1103" i="6"/>
  <c r="AX1103" i="6"/>
  <c r="AW1103" i="6"/>
  <c r="AV1103" i="6"/>
  <c r="AU1103" i="6"/>
  <c r="AT1103" i="6"/>
  <c r="AS1103" i="6"/>
  <c r="AR1103" i="6"/>
  <c r="AQ1103" i="6"/>
  <c r="AP1103" i="6"/>
  <c r="AO1103" i="6"/>
  <c r="AN1103" i="6"/>
  <c r="AM1103" i="6"/>
  <c r="AL1103" i="6"/>
  <c r="AK1103" i="6"/>
  <c r="AJ1103" i="6"/>
  <c r="AI1103" i="6"/>
  <c r="AH1103" i="6"/>
  <c r="AG1103" i="6"/>
  <c r="AF1103" i="6"/>
  <c r="AE1103" i="6"/>
  <c r="BN1102" i="6"/>
  <c r="BA1102" i="6"/>
  <c r="AZ1102" i="6"/>
  <c r="AY1102" i="6"/>
  <c r="AX1102" i="6"/>
  <c r="AW1102" i="6"/>
  <c r="AV1102" i="6"/>
  <c r="AU1102" i="6"/>
  <c r="AT1102" i="6"/>
  <c r="AS1102" i="6"/>
  <c r="AR1102" i="6"/>
  <c r="AQ1102" i="6"/>
  <c r="AP1102" i="6"/>
  <c r="AO1102" i="6"/>
  <c r="AN1102" i="6"/>
  <c r="AM1102" i="6"/>
  <c r="AL1102" i="6"/>
  <c r="AK1102" i="6"/>
  <c r="AJ1102" i="6"/>
  <c r="AI1102" i="6"/>
  <c r="AH1102" i="6"/>
  <c r="AG1102" i="6"/>
  <c r="AF1102" i="6"/>
  <c r="AE1102" i="6"/>
  <c r="BN1101" i="6"/>
  <c r="BA1101" i="6"/>
  <c r="AZ1101" i="6"/>
  <c r="AY1101" i="6"/>
  <c r="AX1101" i="6"/>
  <c r="AW1101" i="6"/>
  <c r="AV1101" i="6"/>
  <c r="AU1101" i="6"/>
  <c r="AT1101" i="6"/>
  <c r="AS1101" i="6"/>
  <c r="AR1101" i="6"/>
  <c r="AQ1101" i="6"/>
  <c r="AP1101" i="6"/>
  <c r="AO1101" i="6"/>
  <c r="AN1101" i="6"/>
  <c r="AM1101" i="6"/>
  <c r="AL1101" i="6"/>
  <c r="AK1101" i="6"/>
  <c r="AJ1101" i="6"/>
  <c r="AI1101" i="6"/>
  <c r="AH1101" i="6"/>
  <c r="AG1101" i="6"/>
  <c r="AF1101" i="6"/>
  <c r="AE1101" i="6"/>
  <c r="BN1100" i="6"/>
  <c r="BA1100" i="6"/>
  <c r="AZ1100" i="6"/>
  <c r="AY1100" i="6"/>
  <c r="AX1100" i="6"/>
  <c r="AW1100" i="6"/>
  <c r="AV1100" i="6"/>
  <c r="AU1100" i="6"/>
  <c r="AT1100" i="6"/>
  <c r="AS1100" i="6"/>
  <c r="AR1100" i="6"/>
  <c r="AQ1100" i="6"/>
  <c r="AP1100" i="6"/>
  <c r="AO1100" i="6"/>
  <c r="AN1100" i="6"/>
  <c r="AM1100" i="6"/>
  <c r="AL1100" i="6"/>
  <c r="AK1100" i="6"/>
  <c r="AJ1100" i="6"/>
  <c r="AI1100" i="6"/>
  <c r="AH1100" i="6"/>
  <c r="AG1100" i="6"/>
  <c r="AF1100" i="6"/>
  <c r="AE1100" i="6"/>
  <c r="BN1099" i="6"/>
  <c r="BA1099" i="6"/>
  <c r="AZ1099" i="6"/>
  <c r="AY1099" i="6"/>
  <c r="AX1099" i="6"/>
  <c r="AW1099" i="6"/>
  <c r="AV1099" i="6"/>
  <c r="AU1099" i="6"/>
  <c r="AT1099" i="6"/>
  <c r="AS1099" i="6"/>
  <c r="AR1099" i="6"/>
  <c r="AQ1099" i="6"/>
  <c r="AP1099" i="6"/>
  <c r="AO1099" i="6"/>
  <c r="AN1099" i="6"/>
  <c r="AM1099" i="6"/>
  <c r="AL1099" i="6"/>
  <c r="AK1099" i="6"/>
  <c r="AJ1099" i="6"/>
  <c r="AI1099" i="6"/>
  <c r="AH1099" i="6"/>
  <c r="AG1099" i="6"/>
  <c r="AF1099" i="6"/>
  <c r="AE1099" i="6"/>
  <c r="BN1098" i="6"/>
  <c r="BA1098" i="6"/>
  <c r="AZ1098" i="6"/>
  <c r="AY1098" i="6"/>
  <c r="AX1098" i="6"/>
  <c r="AW1098" i="6"/>
  <c r="AV1098" i="6"/>
  <c r="AU1098" i="6"/>
  <c r="AT1098" i="6"/>
  <c r="AS1098" i="6"/>
  <c r="AR1098" i="6"/>
  <c r="AQ1098" i="6"/>
  <c r="AP1098" i="6"/>
  <c r="AO1098" i="6"/>
  <c r="AN1098" i="6"/>
  <c r="AM1098" i="6"/>
  <c r="AL1098" i="6"/>
  <c r="AK1098" i="6"/>
  <c r="AJ1098" i="6"/>
  <c r="AI1098" i="6"/>
  <c r="AH1098" i="6"/>
  <c r="AG1098" i="6"/>
  <c r="AF1098" i="6"/>
  <c r="AE1098" i="6"/>
  <c r="BN1097" i="6"/>
  <c r="BA1097" i="6"/>
  <c r="AZ1097" i="6"/>
  <c r="AY1097" i="6"/>
  <c r="AX1097" i="6"/>
  <c r="AW1097" i="6"/>
  <c r="AV1097" i="6"/>
  <c r="AU1097" i="6"/>
  <c r="AT1097" i="6"/>
  <c r="AS1097" i="6"/>
  <c r="AR1097" i="6"/>
  <c r="AQ1097" i="6"/>
  <c r="AP1097" i="6"/>
  <c r="AO1097" i="6"/>
  <c r="AN1097" i="6"/>
  <c r="AM1097" i="6"/>
  <c r="AL1097" i="6"/>
  <c r="AK1097" i="6"/>
  <c r="AJ1097" i="6"/>
  <c r="AI1097" i="6"/>
  <c r="AH1097" i="6"/>
  <c r="AG1097" i="6"/>
  <c r="AF1097" i="6"/>
  <c r="AE1097" i="6"/>
  <c r="BN1096" i="6"/>
  <c r="BA1096" i="6"/>
  <c r="AZ1096" i="6"/>
  <c r="AY1096" i="6"/>
  <c r="AX1096" i="6"/>
  <c r="AW1096" i="6"/>
  <c r="AV1096" i="6"/>
  <c r="AU1096" i="6"/>
  <c r="AT1096" i="6"/>
  <c r="AS1096" i="6"/>
  <c r="AR1096" i="6"/>
  <c r="AQ1096" i="6"/>
  <c r="AP1096" i="6"/>
  <c r="AO1096" i="6"/>
  <c r="AN1096" i="6"/>
  <c r="AM1096" i="6"/>
  <c r="AL1096" i="6"/>
  <c r="AK1096" i="6"/>
  <c r="AJ1096" i="6"/>
  <c r="AI1096" i="6"/>
  <c r="AH1096" i="6"/>
  <c r="AG1096" i="6"/>
  <c r="AF1096" i="6"/>
  <c r="AE1096" i="6"/>
  <c r="BN1095" i="6"/>
  <c r="BA1095" i="6"/>
  <c r="AZ1095" i="6"/>
  <c r="AY1095" i="6"/>
  <c r="AX1095" i="6"/>
  <c r="AW1095" i="6"/>
  <c r="AV1095" i="6"/>
  <c r="AU1095" i="6"/>
  <c r="AT1095" i="6"/>
  <c r="AS1095" i="6"/>
  <c r="AR1095" i="6"/>
  <c r="AQ1095" i="6"/>
  <c r="AP1095" i="6"/>
  <c r="AO1095" i="6"/>
  <c r="AN1095" i="6"/>
  <c r="AM1095" i="6"/>
  <c r="AL1095" i="6"/>
  <c r="AK1095" i="6"/>
  <c r="AJ1095" i="6"/>
  <c r="AI1095" i="6"/>
  <c r="AH1095" i="6"/>
  <c r="AG1095" i="6"/>
  <c r="AF1095" i="6"/>
  <c r="AE1095" i="6"/>
  <c r="BN1094" i="6"/>
  <c r="BA1094" i="6"/>
  <c r="AZ1094" i="6"/>
  <c r="AY1094" i="6"/>
  <c r="AX1094" i="6"/>
  <c r="AW1094" i="6"/>
  <c r="AV1094" i="6"/>
  <c r="AU1094" i="6"/>
  <c r="AT1094" i="6"/>
  <c r="AS1094" i="6"/>
  <c r="AR1094" i="6"/>
  <c r="AQ1094" i="6"/>
  <c r="AP1094" i="6"/>
  <c r="AO1094" i="6"/>
  <c r="AN1094" i="6"/>
  <c r="AM1094" i="6"/>
  <c r="AL1094" i="6"/>
  <c r="AK1094" i="6"/>
  <c r="AJ1094" i="6"/>
  <c r="AI1094" i="6"/>
  <c r="AH1094" i="6"/>
  <c r="AG1094" i="6"/>
  <c r="AF1094" i="6"/>
  <c r="AE1094" i="6"/>
  <c r="BN1093" i="6"/>
  <c r="BA1093" i="6"/>
  <c r="AZ1093" i="6"/>
  <c r="AY1093" i="6"/>
  <c r="AX1093" i="6"/>
  <c r="AW1093" i="6"/>
  <c r="AV1093" i="6"/>
  <c r="AU1093" i="6"/>
  <c r="AT1093" i="6"/>
  <c r="AS1093" i="6"/>
  <c r="AR1093" i="6"/>
  <c r="AQ1093" i="6"/>
  <c r="AP1093" i="6"/>
  <c r="AO1093" i="6"/>
  <c r="AN1093" i="6"/>
  <c r="AM1093" i="6"/>
  <c r="AL1093" i="6"/>
  <c r="AK1093" i="6"/>
  <c r="AJ1093" i="6"/>
  <c r="AI1093" i="6"/>
  <c r="AH1093" i="6"/>
  <c r="AG1093" i="6"/>
  <c r="AF1093" i="6"/>
  <c r="AE1093" i="6"/>
  <c r="BN1092" i="6"/>
  <c r="BA1092" i="6"/>
  <c r="AZ1092" i="6"/>
  <c r="AY1092" i="6"/>
  <c r="AX1092" i="6"/>
  <c r="AW1092" i="6"/>
  <c r="AV1092" i="6"/>
  <c r="AU1092" i="6"/>
  <c r="AT1092" i="6"/>
  <c r="AS1092" i="6"/>
  <c r="AR1092" i="6"/>
  <c r="AQ1092" i="6"/>
  <c r="AP1092" i="6"/>
  <c r="AO1092" i="6"/>
  <c r="AN1092" i="6"/>
  <c r="AM1092" i="6"/>
  <c r="AL1092" i="6"/>
  <c r="AK1092" i="6"/>
  <c r="AJ1092" i="6"/>
  <c r="AI1092" i="6"/>
  <c r="AH1092" i="6"/>
  <c r="AG1092" i="6"/>
  <c r="AF1092" i="6"/>
  <c r="AE1092" i="6"/>
  <c r="BN1091" i="6"/>
  <c r="BA1091" i="6"/>
  <c r="AZ1091" i="6"/>
  <c r="AY1091" i="6"/>
  <c r="AX1091" i="6"/>
  <c r="AW1091" i="6"/>
  <c r="AV1091" i="6"/>
  <c r="AU1091" i="6"/>
  <c r="AT1091" i="6"/>
  <c r="AS1091" i="6"/>
  <c r="AR1091" i="6"/>
  <c r="AQ1091" i="6"/>
  <c r="AP1091" i="6"/>
  <c r="AO1091" i="6"/>
  <c r="AN1091" i="6"/>
  <c r="AM1091" i="6"/>
  <c r="AL1091" i="6"/>
  <c r="AK1091" i="6"/>
  <c r="AJ1091" i="6"/>
  <c r="AI1091" i="6"/>
  <c r="AH1091" i="6"/>
  <c r="AG1091" i="6"/>
  <c r="AF1091" i="6"/>
  <c r="AE1091" i="6"/>
  <c r="BN1090" i="6"/>
  <c r="BA1090" i="6"/>
  <c r="AZ1090" i="6"/>
  <c r="AY1090" i="6"/>
  <c r="AX1090" i="6"/>
  <c r="AW1090" i="6"/>
  <c r="AV1090" i="6"/>
  <c r="AU1090" i="6"/>
  <c r="AT1090" i="6"/>
  <c r="AS1090" i="6"/>
  <c r="AR1090" i="6"/>
  <c r="AQ1090" i="6"/>
  <c r="AP1090" i="6"/>
  <c r="AO1090" i="6"/>
  <c r="AN1090" i="6"/>
  <c r="AM1090" i="6"/>
  <c r="AL1090" i="6"/>
  <c r="AK1090" i="6"/>
  <c r="AJ1090" i="6"/>
  <c r="AI1090" i="6"/>
  <c r="AH1090" i="6"/>
  <c r="AG1090" i="6"/>
  <c r="AF1090" i="6"/>
  <c r="AE1090" i="6"/>
  <c r="BN1089" i="6"/>
  <c r="BA1089" i="6"/>
  <c r="AZ1089" i="6"/>
  <c r="AY1089" i="6"/>
  <c r="AX1089" i="6"/>
  <c r="AW1089" i="6"/>
  <c r="AV1089" i="6"/>
  <c r="AU1089" i="6"/>
  <c r="AT1089" i="6"/>
  <c r="AS1089" i="6"/>
  <c r="AR1089" i="6"/>
  <c r="AQ1089" i="6"/>
  <c r="AP1089" i="6"/>
  <c r="AO1089" i="6"/>
  <c r="AN1089" i="6"/>
  <c r="AM1089" i="6"/>
  <c r="AL1089" i="6"/>
  <c r="AK1089" i="6"/>
  <c r="AJ1089" i="6"/>
  <c r="AI1089" i="6"/>
  <c r="AH1089" i="6"/>
  <c r="AG1089" i="6"/>
  <c r="AF1089" i="6"/>
  <c r="AE1089" i="6"/>
  <c r="BN1088" i="6"/>
  <c r="BA1088" i="6"/>
  <c r="AZ1088" i="6"/>
  <c r="AY1088" i="6"/>
  <c r="AX1088" i="6"/>
  <c r="AW1088" i="6"/>
  <c r="AV1088" i="6"/>
  <c r="AU1088" i="6"/>
  <c r="AT1088" i="6"/>
  <c r="AS1088" i="6"/>
  <c r="AR1088" i="6"/>
  <c r="AQ1088" i="6"/>
  <c r="AP1088" i="6"/>
  <c r="AO1088" i="6"/>
  <c r="AN1088" i="6"/>
  <c r="AM1088" i="6"/>
  <c r="AL1088" i="6"/>
  <c r="AK1088" i="6"/>
  <c r="AJ1088" i="6"/>
  <c r="AI1088" i="6"/>
  <c r="AH1088" i="6"/>
  <c r="AG1088" i="6"/>
  <c r="AF1088" i="6"/>
  <c r="AE1088" i="6"/>
  <c r="BN1087" i="6"/>
  <c r="BA1087" i="6"/>
  <c r="AZ1087" i="6"/>
  <c r="AY1087" i="6"/>
  <c r="AX1087" i="6"/>
  <c r="AW1087" i="6"/>
  <c r="AV1087" i="6"/>
  <c r="AU1087" i="6"/>
  <c r="AT1087" i="6"/>
  <c r="AS1087" i="6"/>
  <c r="AR1087" i="6"/>
  <c r="AQ1087" i="6"/>
  <c r="AP1087" i="6"/>
  <c r="AO1087" i="6"/>
  <c r="AN1087" i="6"/>
  <c r="AM1087" i="6"/>
  <c r="AL1087" i="6"/>
  <c r="AK1087" i="6"/>
  <c r="AJ1087" i="6"/>
  <c r="AI1087" i="6"/>
  <c r="AH1087" i="6"/>
  <c r="AG1087" i="6"/>
  <c r="AF1087" i="6"/>
  <c r="AE1087" i="6"/>
  <c r="BN1086" i="6"/>
  <c r="BA1086" i="6"/>
  <c r="AZ1086" i="6"/>
  <c r="AY1086" i="6"/>
  <c r="AX1086" i="6"/>
  <c r="AW1086" i="6"/>
  <c r="AV1086" i="6"/>
  <c r="AU1086" i="6"/>
  <c r="AT1086" i="6"/>
  <c r="AS1086" i="6"/>
  <c r="AR1086" i="6"/>
  <c r="AQ1086" i="6"/>
  <c r="AP1086" i="6"/>
  <c r="AO1086" i="6"/>
  <c r="AN1086" i="6"/>
  <c r="AM1086" i="6"/>
  <c r="AL1086" i="6"/>
  <c r="AK1086" i="6"/>
  <c r="AJ1086" i="6"/>
  <c r="AI1086" i="6"/>
  <c r="AH1086" i="6"/>
  <c r="AG1086" i="6"/>
  <c r="AF1086" i="6"/>
  <c r="AE1086" i="6"/>
  <c r="BN1085" i="6"/>
  <c r="BA1085" i="6"/>
  <c r="AZ1085" i="6"/>
  <c r="AY1085" i="6"/>
  <c r="AX1085" i="6"/>
  <c r="AW1085" i="6"/>
  <c r="AV1085" i="6"/>
  <c r="AU1085" i="6"/>
  <c r="AT1085" i="6"/>
  <c r="AS1085" i="6"/>
  <c r="AR1085" i="6"/>
  <c r="AQ1085" i="6"/>
  <c r="AP1085" i="6"/>
  <c r="AO1085" i="6"/>
  <c r="AN1085" i="6"/>
  <c r="AM1085" i="6"/>
  <c r="AL1085" i="6"/>
  <c r="AK1085" i="6"/>
  <c r="AJ1085" i="6"/>
  <c r="AI1085" i="6"/>
  <c r="AH1085" i="6"/>
  <c r="AG1085" i="6"/>
  <c r="AF1085" i="6"/>
  <c r="AE1085" i="6"/>
  <c r="BN1084" i="6"/>
  <c r="BA1084" i="6"/>
  <c r="AZ1084" i="6"/>
  <c r="AY1084" i="6"/>
  <c r="AX1084" i="6"/>
  <c r="AW1084" i="6"/>
  <c r="AV1084" i="6"/>
  <c r="AU1084" i="6"/>
  <c r="AT1084" i="6"/>
  <c r="AS1084" i="6"/>
  <c r="AR1084" i="6"/>
  <c r="AQ1084" i="6"/>
  <c r="AP1084" i="6"/>
  <c r="AO1084" i="6"/>
  <c r="AN1084" i="6"/>
  <c r="AM1084" i="6"/>
  <c r="AL1084" i="6"/>
  <c r="AK1084" i="6"/>
  <c r="AJ1084" i="6"/>
  <c r="AI1084" i="6"/>
  <c r="AH1084" i="6"/>
  <c r="AG1084" i="6"/>
  <c r="AF1084" i="6"/>
  <c r="AE1084" i="6"/>
  <c r="BN1083" i="6"/>
  <c r="BA1083" i="6"/>
  <c r="AZ1083" i="6"/>
  <c r="AY1083" i="6"/>
  <c r="AX1083" i="6"/>
  <c r="AW1083" i="6"/>
  <c r="AV1083" i="6"/>
  <c r="AU1083" i="6"/>
  <c r="AT1083" i="6"/>
  <c r="AS1083" i="6"/>
  <c r="AR1083" i="6"/>
  <c r="AQ1083" i="6"/>
  <c r="AP1083" i="6"/>
  <c r="AO1083" i="6"/>
  <c r="AN1083" i="6"/>
  <c r="AM1083" i="6"/>
  <c r="AL1083" i="6"/>
  <c r="AK1083" i="6"/>
  <c r="AJ1083" i="6"/>
  <c r="AI1083" i="6"/>
  <c r="AH1083" i="6"/>
  <c r="AG1083" i="6"/>
  <c r="AF1083" i="6"/>
  <c r="AE1083" i="6"/>
  <c r="BN1082" i="6"/>
  <c r="BA1082" i="6"/>
  <c r="AZ1082" i="6"/>
  <c r="AY1082" i="6"/>
  <c r="AX1082" i="6"/>
  <c r="AW1082" i="6"/>
  <c r="AV1082" i="6"/>
  <c r="AU1082" i="6"/>
  <c r="AT1082" i="6"/>
  <c r="AS1082" i="6"/>
  <c r="AR1082" i="6"/>
  <c r="AQ1082" i="6"/>
  <c r="AP1082" i="6"/>
  <c r="AO1082" i="6"/>
  <c r="AN1082" i="6"/>
  <c r="AM1082" i="6"/>
  <c r="AL1082" i="6"/>
  <c r="AK1082" i="6"/>
  <c r="AJ1082" i="6"/>
  <c r="AI1082" i="6"/>
  <c r="AH1082" i="6"/>
  <c r="AG1082" i="6"/>
  <c r="AF1082" i="6"/>
  <c r="AE1082" i="6"/>
  <c r="BN1081" i="6"/>
  <c r="BA1081" i="6"/>
  <c r="AZ1081" i="6"/>
  <c r="AY1081" i="6"/>
  <c r="AX1081" i="6"/>
  <c r="AW1081" i="6"/>
  <c r="AV1081" i="6"/>
  <c r="AU1081" i="6"/>
  <c r="AT1081" i="6"/>
  <c r="AS1081" i="6"/>
  <c r="AR1081" i="6"/>
  <c r="AQ1081" i="6"/>
  <c r="AP1081" i="6"/>
  <c r="AO1081" i="6"/>
  <c r="AN1081" i="6"/>
  <c r="AM1081" i="6"/>
  <c r="AL1081" i="6"/>
  <c r="AK1081" i="6"/>
  <c r="AJ1081" i="6"/>
  <c r="AI1081" i="6"/>
  <c r="AH1081" i="6"/>
  <c r="AG1081" i="6"/>
  <c r="AF1081" i="6"/>
  <c r="AE1081" i="6"/>
  <c r="BN1080" i="6"/>
  <c r="BA1080" i="6"/>
  <c r="AZ1080" i="6"/>
  <c r="AY1080" i="6"/>
  <c r="AX1080" i="6"/>
  <c r="AW1080" i="6"/>
  <c r="AV1080" i="6"/>
  <c r="AU1080" i="6"/>
  <c r="AT1080" i="6"/>
  <c r="AS1080" i="6"/>
  <c r="AR1080" i="6"/>
  <c r="AQ1080" i="6"/>
  <c r="AP1080" i="6"/>
  <c r="AO1080" i="6"/>
  <c r="AN1080" i="6"/>
  <c r="AM1080" i="6"/>
  <c r="AL1080" i="6"/>
  <c r="AK1080" i="6"/>
  <c r="AJ1080" i="6"/>
  <c r="AI1080" i="6"/>
  <c r="AH1080" i="6"/>
  <c r="AG1080" i="6"/>
  <c r="AF1080" i="6"/>
  <c r="AE1080" i="6"/>
  <c r="BN1079" i="6"/>
  <c r="BA1079" i="6"/>
  <c r="AZ1079" i="6"/>
  <c r="AY1079" i="6"/>
  <c r="AX1079" i="6"/>
  <c r="AW1079" i="6"/>
  <c r="AV1079" i="6"/>
  <c r="AU1079" i="6"/>
  <c r="AT1079" i="6"/>
  <c r="AS1079" i="6"/>
  <c r="AR1079" i="6"/>
  <c r="AQ1079" i="6"/>
  <c r="AP1079" i="6"/>
  <c r="AO1079" i="6"/>
  <c r="AN1079" i="6"/>
  <c r="AM1079" i="6"/>
  <c r="AL1079" i="6"/>
  <c r="AK1079" i="6"/>
  <c r="AJ1079" i="6"/>
  <c r="AI1079" i="6"/>
  <c r="AH1079" i="6"/>
  <c r="AG1079" i="6"/>
  <c r="AF1079" i="6"/>
  <c r="AE1079" i="6"/>
  <c r="BN1078" i="6"/>
  <c r="BA1078" i="6"/>
  <c r="AZ1078" i="6"/>
  <c r="AY1078" i="6"/>
  <c r="AX1078" i="6"/>
  <c r="AW1078" i="6"/>
  <c r="AV1078" i="6"/>
  <c r="AU1078" i="6"/>
  <c r="AT1078" i="6"/>
  <c r="AS1078" i="6"/>
  <c r="AR1078" i="6"/>
  <c r="AQ1078" i="6"/>
  <c r="AP1078" i="6"/>
  <c r="AO1078" i="6"/>
  <c r="AN1078" i="6"/>
  <c r="AM1078" i="6"/>
  <c r="AL1078" i="6"/>
  <c r="AK1078" i="6"/>
  <c r="AJ1078" i="6"/>
  <c r="AI1078" i="6"/>
  <c r="AH1078" i="6"/>
  <c r="AG1078" i="6"/>
  <c r="AF1078" i="6"/>
  <c r="AE1078" i="6"/>
  <c r="BN1077" i="6"/>
  <c r="BA1077" i="6"/>
  <c r="AZ1077" i="6"/>
  <c r="AY1077" i="6"/>
  <c r="AX1077" i="6"/>
  <c r="AW1077" i="6"/>
  <c r="AV1077" i="6"/>
  <c r="AU1077" i="6"/>
  <c r="AT1077" i="6"/>
  <c r="AS1077" i="6"/>
  <c r="AR1077" i="6"/>
  <c r="AQ1077" i="6"/>
  <c r="AP1077" i="6"/>
  <c r="AO1077" i="6"/>
  <c r="AN1077" i="6"/>
  <c r="AM1077" i="6"/>
  <c r="AL1077" i="6"/>
  <c r="AK1077" i="6"/>
  <c r="AJ1077" i="6"/>
  <c r="AI1077" i="6"/>
  <c r="AH1077" i="6"/>
  <c r="AG1077" i="6"/>
  <c r="AF1077" i="6"/>
  <c r="AE1077" i="6"/>
  <c r="BN1076" i="6"/>
  <c r="BA1076" i="6"/>
  <c r="AZ1076" i="6"/>
  <c r="AY1076" i="6"/>
  <c r="AX1076" i="6"/>
  <c r="AW1076" i="6"/>
  <c r="AV1076" i="6"/>
  <c r="AU1076" i="6"/>
  <c r="AT1076" i="6"/>
  <c r="AS1076" i="6"/>
  <c r="AR1076" i="6"/>
  <c r="AQ1076" i="6"/>
  <c r="AP1076" i="6"/>
  <c r="AO1076" i="6"/>
  <c r="AN1076" i="6"/>
  <c r="AM1076" i="6"/>
  <c r="AL1076" i="6"/>
  <c r="AK1076" i="6"/>
  <c r="AJ1076" i="6"/>
  <c r="AI1076" i="6"/>
  <c r="AH1076" i="6"/>
  <c r="AG1076" i="6"/>
  <c r="AF1076" i="6"/>
  <c r="AE1076" i="6"/>
  <c r="BN1075" i="6"/>
  <c r="BA1075" i="6"/>
  <c r="AZ1075" i="6"/>
  <c r="AY1075" i="6"/>
  <c r="AX1075" i="6"/>
  <c r="AW1075" i="6"/>
  <c r="AV1075" i="6"/>
  <c r="AU1075" i="6"/>
  <c r="AT1075" i="6"/>
  <c r="AS1075" i="6"/>
  <c r="AR1075" i="6"/>
  <c r="AQ1075" i="6"/>
  <c r="AP1075" i="6"/>
  <c r="AO1075" i="6"/>
  <c r="AN1075" i="6"/>
  <c r="AM1075" i="6"/>
  <c r="AL1075" i="6"/>
  <c r="AK1075" i="6"/>
  <c r="AJ1075" i="6"/>
  <c r="AI1075" i="6"/>
  <c r="AH1075" i="6"/>
  <c r="AG1075" i="6"/>
  <c r="AF1075" i="6"/>
  <c r="AE1075" i="6"/>
  <c r="BN1074" i="6"/>
  <c r="BA1074" i="6"/>
  <c r="AZ1074" i="6"/>
  <c r="AY1074" i="6"/>
  <c r="AX1074" i="6"/>
  <c r="AW1074" i="6"/>
  <c r="AV1074" i="6"/>
  <c r="AU1074" i="6"/>
  <c r="AT1074" i="6"/>
  <c r="AS1074" i="6"/>
  <c r="AR1074" i="6"/>
  <c r="AQ1074" i="6"/>
  <c r="AP1074" i="6"/>
  <c r="AO1074" i="6"/>
  <c r="AN1074" i="6"/>
  <c r="AM1074" i="6"/>
  <c r="AL1074" i="6"/>
  <c r="AK1074" i="6"/>
  <c r="AJ1074" i="6"/>
  <c r="AI1074" i="6"/>
  <c r="AH1074" i="6"/>
  <c r="AG1074" i="6"/>
  <c r="AF1074" i="6"/>
  <c r="AE1074" i="6"/>
  <c r="BN1073" i="6"/>
  <c r="BA1073" i="6"/>
  <c r="AZ1073" i="6"/>
  <c r="AY1073" i="6"/>
  <c r="AX1073" i="6"/>
  <c r="AW1073" i="6"/>
  <c r="AV1073" i="6"/>
  <c r="AU1073" i="6"/>
  <c r="AT1073" i="6"/>
  <c r="AS1073" i="6"/>
  <c r="AR1073" i="6"/>
  <c r="AQ1073" i="6"/>
  <c r="AP1073" i="6"/>
  <c r="AO1073" i="6"/>
  <c r="AN1073" i="6"/>
  <c r="AM1073" i="6"/>
  <c r="AL1073" i="6"/>
  <c r="AK1073" i="6"/>
  <c r="AJ1073" i="6"/>
  <c r="AI1073" i="6"/>
  <c r="AH1073" i="6"/>
  <c r="AG1073" i="6"/>
  <c r="AF1073" i="6"/>
  <c r="AE1073" i="6"/>
  <c r="BN1072" i="6"/>
  <c r="BA1072" i="6"/>
  <c r="AZ1072" i="6"/>
  <c r="AY1072" i="6"/>
  <c r="AX1072" i="6"/>
  <c r="AW1072" i="6"/>
  <c r="AV1072" i="6"/>
  <c r="AU1072" i="6"/>
  <c r="AT1072" i="6"/>
  <c r="AS1072" i="6"/>
  <c r="AR1072" i="6"/>
  <c r="AQ1072" i="6"/>
  <c r="AP1072" i="6"/>
  <c r="AO1072" i="6"/>
  <c r="AN1072" i="6"/>
  <c r="AM1072" i="6"/>
  <c r="AL1072" i="6"/>
  <c r="AK1072" i="6"/>
  <c r="AJ1072" i="6"/>
  <c r="AI1072" i="6"/>
  <c r="AH1072" i="6"/>
  <c r="AG1072" i="6"/>
  <c r="AF1072" i="6"/>
  <c r="AE1072" i="6"/>
  <c r="BN1071" i="6"/>
  <c r="BA1071" i="6"/>
  <c r="AZ1071" i="6"/>
  <c r="AY1071" i="6"/>
  <c r="AX1071" i="6"/>
  <c r="AW1071" i="6"/>
  <c r="AV1071" i="6"/>
  <c r="AU1071" i="6"/>
  <c r="AT1071" i="6"/>
  <c r="AS1071" i="6"/>
  <c r="AR1071" i="6"/>
  <c r="AQ1071" i="6"/>
  <c r="AP1071" i="6"/>
  <c r="AO1071" i="6"/>
  <c r="AN1071" i="6"/>
  <c r="AM1071" i="6"/>
  <c r="AL1071" i="6"/>
  <c r="AK1071" i="6"/>
  <c r="AJ1071" i="6"/>
  <c r="AI1071" i="6"/>
  <c r="AH1071" i="6"/>
  <c r="AG1071" i="6"/>
  <c r="AF1071" i="6"/>
  <c r="AE1071" i="6"/>
  <c r="BN1070" i="6"/>
  <c r="BA1070" i="6"/>
  <c r="AZ1070" i="6"/>
  <c r="AY1070" i="6"/>
  <c r="AX1070" i="6"/>
  <c r="AW1070" i="6"/>
  <c r="AV1070" i="6"/>
  <c r="AU1070" i="6"/>
  <c r="AT1070" i="6"/>
  <c r="AS1070" i="6"/>
  <c r="AR1070" i="6"/>
  <c r="AQ1070" i="6"/>
  <c r="AP1070" i="6"/>
  <c r="AO1070" i="6"/>
  <c r="AN1070" i="6"/>
  <c r="AM1070" i="6"/>
  <c r="AL1070" i="6"/>
  <c r="AK1070" i="6"/>
  <c r="AJ1070" i="6"/>
  <c r="AI1070" i="6"/>
  <c r="AH1070" i="6"/>
  <c r="AG1070" i="6"/>
  <c r="AF1070" i="6"/>
  <c r="AE1070" i="6"/>
  <c r="BN1069" i="6"/>
  <c r="BA1069" i="6"/>
  <c r="AZ1069" i="6"/>
  <c r="AY1069" i="6"/>
  <c r="AX1069" i="6"/>
  <c r="AW1069" i="6"/>
  <c r="AV1069" i="6"/>
  <c r="AU1069" i="6"/>
  <c r="AT1069" i="6"/>
  <c r="AS1069" i="6"/>
  <c r="AR1069" i="6"/>
  <c r="AQ1069" i="6"/>
  <c r="AP1069" i="6"/>
  <c r="AO1069" i="6"/>
  <c r="AN1069" i="6"/>
  <c r="AM1069" i="6"/>
  <c r="AL1069" i="6"/>
  <c r="AK1069" i="6"/>
  <c r="AJ1069" i="6"/>
  <c r="AI1069" i="6"/>
  <c r="AH1069" i="6"/>
  <c r="AG1069" i="6"/>
  <c r="AF1069" i="6"/>
  <c r="AE1069" i="6"/>
  <c r="BN1068" i="6"/>
  <c r="BA1068" i="6"/>
  <c r="AZ1068" i="6"/>
  <c r="AY1068" i="6"/>
  <c r="AX1068" i="6"/>
  <c r="AW1068" i="6"/>
  <c r="AV1068" i="6"/>
  <c r="AU1068" i="6"/>
  <c r="AT1068" i="6"/>
  <c r="AS1068" i="6"/>
  <c r="AR1068" i="6"/>
  <c r="AQ1068" i="6"/>
  <c r="AP1068" i="6"/>
  <c r="AO1068" i="6"/>
  <c r="AN1068" i="6"/>
  <c r="AM1068" i="6"/>
  <c r="AL1068" i="6"/>
  <c r="AK1068" i="6"/>
  <c r="AJ1068" i="6"/>
  <c r="AI1068" i="6"/>
  <c r="AH1068" i="6"/>
  <c r="AG1068" i="6"/>
  <c r="AF1068" i="6"/>
  <c r="AE1068" i="6"/>
  <c r="BN1067" i="6"/>
  <c r="BA1067" i="6"/>
  <c r="AZ1067" i="6"/>
  <c r="AY1067" i="6"/>
  <c r="AX1067" i="6"/>
  <c r="AW1067" i="6"/>
  <c r="AV1067" i="6"/>
  <c r="AU1067" i="6"/>
  <c r="AT1067" i="6"/>
  <c r="AS1067" i="6"/>
  <c r="AR1067" i="6"/>
  <c r="AQ1067" i="6"/>
  <c r="AP1067" i="6"/>
  <c r="AO1067" i="6"/>
  <c r="AN1067" i="6"/>
  <c r="AM1067" i="6"/>
  <c r="AL1067" i="6"/>
  <c r="AK1067" i="6"/>
  <c r="AJ1067" i="6"/>
  <c r="AI1067" i="6"/>
  <c r="AH1067" i="6"/>
  <c r="AG1067" i="6"/>
  <c r="AF1067" i="6"/>
  <c r="AE1067" i="6"/>
  <c r="BN1066" i="6"/>
  <c r="BA1066" i="6"/>
  <c r="AZ1066" i="6"/>
  <c r="AY1066" i="6"/>
  <c r="AX1066" i="6"/>
  <c r="AW1066" i="6"/>
  <c r="AV1066" i="6"/>
  <c r="AU1066" i="6"/>
  <c r="AT1066" i="6"/>
  <c r="AS1066" i="6"/>
  <c r="AR1066" i="6"/>
  <c r="AQ1066" i="6"/>
  <c r="AP1066" i="6"/>
  <c r="AO1066" i="6"/>
  <c r="AN1066" i="6"/>
  <c r="AM1066" i="6"/>
  <c r="AL1066" i="6"/>
  <c r="AK1066" i="6"/>
  <c r="AJ1066" i="6"/>
  <c r="AI1066" i="6"/>
  <c r="AH1066" i="6"/>
  <c r="AG1066" i="6"/>
  <c r="AF1066" i="6"/>
  <c r="AE1066" i="6"/>
  <c r="BN1065" i="6"/>
  <c r="BA1065" i="6"/>
  <c r="AZ1065" i="6"/>
  <c r="AY1065" i="6"/>
  <c r="AX1065" i="6"/>
  <c r="AW1065" i="6"/>
  <c r="AV1065" i="6"/>
  <c r="AU1065" i="6"/>
  <c r="AT1065" i="6"/>
  <c r="AS1065" i="6"/>
  <c r="AR1065" i="6"/>
  <c r="AQ1065" i="6"/>
  <c r="AP1065" i="6"/>
  <c r="AO1065" i="6"/>
  <c r="AN1065" i="6"/>
  <c r="AM1065" i="6"/>
  <c r="AL1065" i="6"/>
  <c r="AK1065" i="6"/>
  <c r="AJ1065" i="6"/>
  <c r="AI1065" i="6"/>
  <c r="AH1065" i="6"/>
  <c r="AG1065" i="6"/>
  <c r="AF1065" i="6"/>
  <c r="AE1065" i="6"/>
  <c r="BN1064" i="6"/>
  <c r="BA1064" i="6"/>
  <c r="AZ1064" i="6"/>
  <c r="AY1064" i="6"/>
  <c r="AX1064" i="6"/>
  <c r="AW1064" i="6"/>
  <c r="AV1064" i="6"/>
  <c r="AU1064" i="6"/>
  <c r="AT1064" i="6"/>
  <c r="AS1064" i="6"/>
  <c r="AR1064" i="6"/>
  <c r="AQ1064" i="6"/>
  <c r="AP1064" i="6"/>
  <c r="AO1064" i="6"/>
  <c r="AN1064" i="6"/>
  <c r="AM1064" i="6"/>
  <c r="AL1064" i="6"/>
  <c r="AK1064" i="6"/>
  <c r="AJ1064" i="6"/>
  <c r="AI1064" i="6"/>
  <c r="AH1064" i="6"/>
  <c r="AG1064" i="6"/>
  <c r="AF1064" i="6"/>
  <c r="AE1064" i="6"/>
  <c r="BN1063" i="6"/>
  <c r="BA1063" i="6"/>
  <c r="AZ1063" i="6"/>
  <c r="AY1063" i="6"/>
  <c r="AX1063" i="6"/>
  <c r="AW1063" i="6"/>
  <c r="AV1063" i="6"/>
  <c r="AU1063" i="6"/>
  <c r="AT1063" i="6"/>
  <c r="AS1063" i="6"/>
  <c r="AR1063" i="6"/>
  <c r="AQ1063" i="6"/>
  <c r="AP1063" i="6"/>
  <c r="AO1063" i="6"/>
  <c r="AN1063" i="6"/>
  <c r="AM1063" i="6"/>
  <c r="AL1063" i="6"/>
  <c r="AK1063" i="6"/>
  <c r="AJ1063" i="6"/>
  <c r="AI1063" i="6"/>
  <c r="AH1063" i="6"/>
  <c r="AG1063" i="6"/>
  <c r="AF1063" i="6"/>
  <c r="AE1063" i="6"/>
  <c r="BN1062" i="6"/>
  <c r="BA1062" i="6"/>
  <c r="AZ1062" i="6"/>
  <c r="AY1062" i="6"/>
  <c r="AX1062" i="6"/>
  <c r="AW1062" i="6"/>
  <c r="AV1062" i="6"/>
  <c r="AU1062" i="6"/>
  <c r="AT1062" i="6"/>
  <c r="AS1062" i="6"/>
  <c r="AR1062" i="6"/>
  <c r="AQ1062" i="6"/>
  <c r="AP1062" i="6"/>
  <c r="AO1062" i="6"/>
  <c r="AN1062" i="6"/>
  <c r="AM1062" i="6"/>
  <c r="AL1062" i="6"/>
  <c r="AK1062" i="6"/>
  <c r="AJ1062" i="6"/>
  <c r="AI1062" i="6"/>
  <c r="AH1062" i="6"/>
  <c r="AG1062" i="6"/>
  <c r="AF1062" i="6"/>
  <c r="AE1062" i="6"/>
  <c r="BN1061" i="6"/>
  <c r="BA1061" i="6"/>
  <c r="AZ1061" i="6"/>
  <c r="AY1061" i="6"/>
  <c r="AX1061" i="6"/>
  <c r="AW1061" i="6"/>
  <c r="AV1061" i="6"/>
  <c r="AU1061" i="6"/>
  <c r="AT1061" i="6"/>
  <c r="AS1061" i="6"/>
  <c r="AR1061" i="6"/>
  <c r="AQ1061" i="6"/>
  <c r="AP1061" i="6"/>
  <c r="AO1061" i="6"/>
  <c r="AN1061" i="6"/>
  <c r="AM1061" i="6"/>
  <c r="AL1061" i="6"/>
  <c r="AK1061" i="6"/>
  <c r="AJ1061" i="6"/>
  <c r="AI1061" i="6"/>
  <c r="AH1061" i="6"/>
  <c r="AG1061" i="6"/>
  <c r="AF1061" i="6"/>
  <c r="AE1061" i="6"/>
  <c r="BN1060" i="6"/>
  <c r="BA1060" i="6"/>
  <c r="AZ1060" i="6"/>
  <c r="AY1060" i="6"/>
  <c r="AX1060" i="6"/>
  <c r="AW1060" i="6"/>
  <c r="AV1060" i="6"/>
  <c r="AU1060" i="6"/>
  <c r="AT1060" i="6"/>
  <c r="AS1060" i="6"/>
  <c r="AR1060" i="6"/>
  <c r="AQ1060" i="6"/>
  <c r="AP1060" i="6"/>
  <c r="AO1060" i="6"/>
  <c r="AN1060" i="6"/>
  <c r="AM1060" i="6"/>
  <c r="AL1060" i="6"/>
  <c r="AK1060" i="6"/>
  <c r="AJ1060" i="6"/>
  <c r="AI1060" i="6"/>
  <c r="AH1060" i="6"/>
  <c r="AG1060" i="6"/>
  <c r="AF1060" i="6"/>
  <c r="AE1060" i="6"/>
  <c r="BN1059" i="6"/>
  <c r="BA1059" i="6"/>
  <c r="AZ1059" i="6"/>
  <c r="AY1059" i="6"/>
  <c r="AX1059" i="6"/>
  <c r="AW1059" i="6"/>
  <c r="AV1059" i="6"/>
  <c r="AU1059" i="6"/>
  <c r="AT1059" i="6"/>
  <c r="AS1059" i="6"/>
  <c r="AR1059" i="6"/>
  <c r="AQ1059" i="6"/>
  <c r="AP1059" i="6"/>
  <c r="AO1059" i="6"/>
  <c r="AN1059" i="6"/>
  <c r="AM1059" i="6"/>
  <c r="AL1059" i="6"/>
  <c r="AK1059" i="6"/>
  <c r="AJ1059" i="6"/>
  <c r="AI1059" i="6"/>
  <c r="AH1059" i="6"/>
  <c r="AG1059" i="6"/>
  <c r="AF1059" i="6"/>
  <c r="AE1059" i="6"/>
  <c r="BN1058" i="6"/>
  <c r="BA1058" i="6"/>
  <c r="AZ1058" i="6"/>
  <c r="AY1058" i="6"/>
  <c r="AX1058" i="6"/>
  <c r="AW1058" i="6"/>
  <c r="AV1058" i="6"/>
  <c r="AU1058" i="6"/>
  <c r="AT1058" i="6"/>
  <c r="AS1058" i="6"/>
  <c r="AR1058" i="6"/>
  <c r="AQ1058" i="6"/>
  <c r="AP1058" i="6"/>
  <c r="AO1058" i="6"/>
  <c r="AN1058" i="6"/>
  <c r="AM1058" i="6"/>
  <c r="AL1058" i="6"/>
  <c r="AK1058" i="6"/>
  <c r="AJ1058" i="6"/>
  <c r="AI1058" i="6"/>
  <c r="AH1058" i="6"/>
  <c r="AG1058" i="6"/>
  <c r="AF1058" i="6"/>
  <c r="AE1058" i="6"/>
  <c r="BN1057" i="6"/>
  <c r="BA1057" i="6"/>
  <c r="AZ1057" i="6"/>
  <c r="AY1057" i="6"/>
  <c r="AX1057" i="6"/>
  <c r="AW1057" i="6"/>
  <c r="AV1057" i="6"/>
  <c r="AU1057" i="6"/>
  <c r="AT1057" i="6"/>
  <c r="AS1057" i="6"/>
  <c r="AR1057" i="6"/>
  <c r="AQ1057" i="6"/>
  <c r="AP1057" i="6"/>
  <c r="AO1057" i="6"/>
  <c r="AN1057" i="6"/>
  <c r="AM1057" i="6"/>
  <c r="AL1057" i="6"/>
  <c r="AK1057" i="6"/>
  <c r="AJ1057" i="6"/>
  <c r="AI1057" i="6"/>
  <c r="AH1057" i="6"/>
  <c r="AG1057" i="6"/>
  <c r="AF1057" i="6"/>
  <c r="AE1057" i="6"/>
  <c r="BN1056" i="6"/>
  <c r="BA1056" i="6"/>
  <c r="AZ1056" i="6"/>
  <c r="AY1056" i="6"/>
  <c r="AX1056" i="6"/>
  <c r="AW1056" i="6"/>
  <c r="AV1056" i="6"/>
  <c r="AU1056" i="6"/>
  <c r="AT1056" i="6"/>
  <c r="AS1056" i="6"/>
  <c r="AR1056" i="6"/>
  <c r="AQ1056" i="6"/>
  <c r="AP1056" i="6"/>
  <c r="AO1056" i="6"/>
  <c r="AN1056" i="6"/>
  <c r="AM1056" i="6"/>
  <c r="AL1056" i="6"/>
  <c r="AK1056" i="6"/>
  <c r="AJ1056" i="6"/>
  <c r="AI1056" i="6"/>
  <c r="AH1056" i="6"/>
  <c r="AG1056" i="6"/>
  <c r="AF1056" i="6"/>
  <c r="AE1056" i="6"/>
  <c r="BN1055" i="6"/>
  <c r="BA1055" i="6"/>
  <c r="AZ1055" i="6"/>
  <c r="AY1055" i="6"/>
  <c r="AX1055" i="6"/>
  <c r="AW1055" i="6"/>
  <c r="AV1055" i="6"/>
  <c r="AU1055" i="6"/>
  <c r="AT1055" i="6"/>
  <c r="AS1055" i="6"/>
  <c r="AR1055" i="6"/>
  <c r="AQ1055" i="6"/>
  <c r="AP1055" i="6"/>
  <c r="AO1055" i="6"/>
  <c r="AN1055" i="6"/>
  <c r="AM1055" i="6"/>
  <c r="AL1055" i="6"/>
  <c r="AK1055" i="6"/>
  <c r="AJ1055" i="6"/>
  <c r="AI1055" i="6"/>
  <c r="AH1055" i="6"/>
  <c r="AG1055" i="6"/>
  <c r="AF1055" i="6"/>
  <c r="AE1055" i="6"/>
  <c r="BN1054" i="6"/>
  <c r="BA1054" i="6"/>
  <c r="AZ1054" i="6"/>
  <c r="AY1054" i="6"/>
  <c r="AX1054" i="6"/>
  <c r="AW1054" i="6"/>
  <c r="AV1054" i="6"/>
  <c r="AU1054" i="6"/>
  <c r="AT1054" i="6"/>
  <c r="AS1054" i="6"/>
  <c r="AR1054" i="6"/>
  <c r="AQ1054" i="6"/>
  <c r="AP1054" i="6"/>
  <c r="AO1054" i="6"/>
  <c r="AN1054" i="6"/>
  <c r="AM1054" i="6"/>
  <c r="AL1054" i="6"/>
  <c r="AK1054" i="6"/>
  <c r="AJ1054" i="6"/>
  <c r="AI1054" i="6"/>
  <c r="AH1054" i="6"/>
  <c r="AG1054" i="6"/>
  <c r="AF1054" i="6"/>
  <c r="AE1054" i="6"/>
  <c r="BN1053" i="6"/>
  <c r="BA1053" i="6"/>
  <c r="AZ1053" i="6"/>
  <c r="AY1053" i="6"/>
  <c r="AX1053" i="6"/>
  <c r="AW1053" i="6"/>
  <c r="AV1053" i="6"/>
  <c r="AU1053" i="6"/>
  <c r="AT1053" i="6"/>
  <c r="AS1053" i="6"/>
  <c r="AR1053" i="6"/>
  <c r="AQ1053" i="6"/>
  <c r="AP1053" i="6"/>
  <c r="AO1053" i="6"/>
  <c r="AN1053" i="6"/>
  <c r="AM1053" i="6"/>
  <c r="AL1053" i="6"/>
  <c r="AK1053" i="6"/>
  <c r="AJ1053" i="6"/>
  <c r="AI1053" i="6"/>
  <c r="AH1053" i="6"/>
  <c r="AG1053" i="6"/>
  <c r="AF1053" i="6"/>
  <c r="AE1053" i="6"/>
  <c r="BN1052" i="6"/>
  <c r="BA1052" i="6"/>
  <c r="AZ1052" i="6"/>
  <c r="AY1052" i="6"/>
  <c r="AX1052" i="6"/>
  <c r="AW1052" i="6"/>
  <c r="AV1052" i="6"/>
  <c r="AU1052" i="6"/>
  <c r="AT1052" i="6"/>
  <c r="AS1052" i="6"/>
  <c r="AR1052" i="6"/>
  <c r="AQ1052" i="6"/>
  <c r="AP1052" i="6"/>
  <c r="AO1052" i="6"/>
  <c r="AN1052" i="6"/>
  <c r="AM1052" i="6"/>
  <c r="AL1052" i="6"/>
  <c r="AK1052" i="6"/>
  <c r="AJ1052" i="6"/>
  <c r="AI1052" i="6"/>
  <c r="AH1052" i="6"/>
  <c r="AG1052" i="6"/>
  <c r="AF1052" i="6"/>
  <c r="AE1052" i="6"/>
  <c r="BN1051" i="6"/>
  <c r="BA1051" i="6"/>
  <c r="AZ1051" i="6"/>
  <c r="AY1051" i="6"/>
  <c r="AX1051" i="6"/>
  <c r="AW1051" i="6"/>
  <c r="AV1051" i="6"/>
  <c r="AU1051" i="6"/>
  <c r="AT1051" i="6"/>
  <c r="AS1051" i="6"/>
  <c r="AR1051" i="6"/>
  <c r="AQ1051" i="6"/>
  <c r="AP1051" i="6"/>
  <c r="AO1051" i="6"/>
  <c r="AN1051" i="6"/>
  <c r="AM1051" i="6"/>
  <c r="AL1051" i="6"/>
  <c r="AK1051" i="6"/>
  <c r="AJ1051" i="6"/>
  <c r="AI1051" i="6"/>
  <c r="AH1051" i="6"/>
  <c r="AG1051" i="6"/>
  <c r="AF1051" i="6"/>
  <c r="AE1051" i="6"/>
  <c r="BN1050" i="6"/>
  <c r="BA1050" i="6"/>
  <c r="AZ1050" i="6"/>
  <c r="AY1050" i="6"/>
  <c r="AX1050" i="6"/>
  <c r="AW1050" i="6"/>
  <c r="AV1050" i="6"/>
  <c r="AU1050" i="6"/>
  <c r="AT1050" i="6"/>
  <c r="AS1050" i="6"/>
  <c r="AR1050" i="6"/>
  <c r="AQ1050" i="6"/>
  <c r="AP1050" i="6"/>
  <c r="AO1050" i="6"/>
  <c r="AN1050" i="6"/>
  <c r="AM1050" i="6"/>
  <c r="AL1050" i="6"/>
  <c r="AK1050" i="6"/>
  <c r="AJ1050" i="6"/>
  <c r="AI1050" i="6"/>
  <c r="AH1050" i="6"/>
  <c r="AG1050" i="6"/>
  <c r="AF1050" i="6"/>
  <c r="AE1050" i="6"/>
  <c r="BN1049" i="6"/>
  <c r="BA1049" i="6"/>
  <c r="AZ1049" i="6"/>
  <c r="AY1049" i="6"/>
  <c r="AX1049" i="6"/>
  <c r="AW1049" i="6"/>
  <c r="AV1049" i="6"/>
  <c r="AU1049" i="6"/>
  <c r="AT1049" i="6"/>
  <c r="AS1049" i="6"/>
  <c r="AR1049" i="6"/>
  <c r="AQ1049" i="6"/>
  <c r="AP1049" i="6"/>
  <c r="AO1049" i="6"/>
  <c r="AN1049" i="6"/>
  <c r="AM1049" i="6"/>
  <c r="AL1049" i="6"/>
  <c r="AK1049" i="6"/>
  <c r="AJ1049" i="6"/>
  <c r="AI1049" i="6"/>
  <c r="AH1049" i="6"/>
  <c r="AG1049" i="6"/>
  <c r="AF1049" i="6"/>
  <c r="AE1049" i="6"/>
  <c r="BN1048" i="6"/>
  <c r="BA1048" i="6"/>
  <c r="AZ1048" i="6"/>
  <c r="AY1048" i="6"/>
  <c r="AX1048" i="6"/>
  <c r="AW1048" i="6"/>
  <c r="AV1048" i="6"/>
  <c r="AU1048" i="6"/>
  <c r="AT1048" i="6"/>
  <c r="AS1048" i="6"/>
  <c r="AR1048" i="6"/>
  <c r="AQ1048" i="6"/>
  <c r="AP1048" i="6"/>
  <c r="AO1048" i="6"/>
  <c r="AN1048" i="6"/>
  <c r="AM1048" i="6"/>
  <c r="AL1048" i="6"/>
  <c r="AK1048" i="6"/>
  <c r="AJ1048" i="6"/>
  <c r="AI1048" i="6"/>
  <c r="AH1048" i="6"/>
  <c r="AG1048" i="6"/>
  <c r="AF1048" i="6"/>
  <c r="AE1048" i="6"/>
  <c r="BN1047" i="6"/>
  <c r="BA1047" i="6"/>
  <c r="AZ1047" i="6"/>
  <c r="AY1047" i="6"/>
  <c r="AX1047" i="6"/>
  <c r="AW1047" i="6"/>
  <c r="AV1047" i="6"/>
  <c r="AU1047" i="6"/>
  <c r="AT1047" i="6"/>
  <c r="AS1047" i="6"/>
  <c r="AR1047" i="6"/>
  <c r="AQ1047" i="6"/>
  <c r="AP1047" i="6"/>
  <c r="AO1047" i="6"/>
  <c r="AN1047" i="6"/>
  <c r="AM1047" i="6"/>
  <c r="AL1047" i="6"/>
  <c r="AK1047" i="6"/>
  <c r="AJ1047" i="6"/>
  <c r="AI1047" i="6"/>
  <c r="AH1047" i="6"/>
  <c r="AG1047" i="6"/>
  <c r="AF1047" i="6"/>
  <c r="AE1047" i="6"/>
  <c r="BN1046" i="6"/>
  <c r="BA1046" i="6"/>
  <c r="AZ1046" i="6"/>
  <c r="AY1046" i="6"/>
  <c r="AX1046" i="6"/>
  <c r="AW1046" i="6"/>
  <c r="AV1046" i="6"/>
  <c r="AU1046" i="6"/>
  <c r="AT1046" i="6"/>
  <c r="AS1046" i="6"/>
  <c r="AR1046" i="6"/>
  <c r="AQ1046" i="6"/>
  <c r="AP1046" i="6"/>
  <c r="AO1046" i="6"/>
  <c r="AN1046" i="6"/>
  <c r="AM1046" i="6"/>
  <c r="AL1046" i="6"/>
  <c r="AK1046" i="6"/>
  <c r="AJ1046" i="6"/>
  <c r="AI1046" i="6"/>
  <c r="AH1046" i="6"/>
  <c r="AG1046" i="6"/>
  <c r="AF1046" i="6"/>
  <c r="AE1046" i="6"/>
  <c r="BN1045" i="6"/>
  <c r="BA1045" i="6"/>
  <c r="AZ1045" i="6"/>
  <c r="AY1045" i="6"/>
  <c r="AX1045" i="6"/>
  <c r="AW1045" i="6"/>
  <c r="AV1045" i="6"/>
  <c r="AU1045" i="6"/>
  <c r="AT1045" i="6"/>
  <c r="AS1045" i="6"/>
  <c r="AR1045" i="6"/>
  <c r="AQ1045" i="6"/>
  <c r="AP1045" i="6"/>
  <c r="AO1045" i="6"/>
  <c r="AN1045" i="6"/>
  <c r="AM1045" i="6"/>
  <c r="AL1045" i="6"/>
  <c r="AK1045" i="6"/>
  <c r="AJ1045" i="6"/>
  <c r="AI1045" i="6"/>
  <c r="AH1045" i="6"/>
  <c r="AG1045" i="6"/>
  <c r="AF1045" i="6"/>
  <c r="AE1045" i="6"/>
  <c r="BN1044" i="6"/>
  <c r="BA1044" i="6"/>
  <c r="AZ1044" i="6"/>
  <c r="AY1044" i="6"/>
  <c r="AX1044" i="6"/>
  <c r="AW1044" i="6"/>
  <c r="AV1044" i="6"/>
  <c r="AU1044" i="6"/>
  <c r="AT1044" i="6"/>
  <c r="AS1044" i="6"/>
  <c r="AR1044" i="6"/>
  <c r="AQ1044" i="6"/>
  <c r="AP1044" i="6"/>
  <c r="AO1044" i="6"/>
  <c r="AN1044" i="6"/>
  <c r="AM1044" i="6"/>
  <c r="AL1044" i="6"/>
  <c r="AK1044" i="6"/>
  <c r="AJ1044" i="6"/>
  <c r="AI1044" i="6"/>
  <c r="AH1044" i="6"/>
  <c r="AG1044" i="6"/>
  <c r="AF1044" i="6"/>
  <c r="AE1044" i="6"/>
  <c r="BN1043" i="6"/>
  <c r="BA1043" i="6"/>
  <c r="AZ1043" i="6"/>
  <c r="AY1043" i="6"/>
  <c r="AX1043" i="6"/>
  <c r="AW1043" i="6"/>
  <c r="AV1043" i="6"/>
  <c r="AU1043" i="6"/>
  <c r="AT1043" i="6"/>
  <c r="AS1043" i="6"/>
  <c r="AR1043" i="6"/>
  <c r="AQ1043" i="6"/>
  <c r="AP1043" i="6"/>
  <c r="AO1043" i="6"/>
  <c r="AN1043" i="6"/>
  <c r="AM1043" i="6"/>
  <c r="AL1043" i="6"/>
  <c r="AK1043" i="6"/>
  <c r="AJ1043" i="6"/>
  <c r="AI1043" i="6"/>
  <c r="AH1043" i="6"/>
  <c r="AG1043" i="6"/>
  <c r="AF1043" i="6"/>
  <c r="AE1043" i="6"/>
  <c r="BN1042" i="6"/>
  <c r="BA1042" i="6"/>
  <c r="AZ1042" i="6"/>
  <c r="AY1042" i="6"/>
  <c r="AX1042" i="6"/>
  <c r="AW1042" i="6"/>
  <c r="AV1042" i="6"/>
  <c r="AU1042" i="6"/>
  <c r="AT1042" i="6"/>
  <c r="AS1042" i="6"/>
  <c r="AR1042" i="6"/>
  <c r="AQ1042" i="6"/>
  <c r="AP1042" i="6"/>
  <c r="AO1042" i="6"/>
  <c r="AN1042" i="6"/>
  <c r="AM1042" i="6"/>
  <c r="AL1042" i="6"/>
  <c r="AK1042" i="6"/>
  <c r="AJ1042" i="6"/>
  <c r="AI1042" i="6"/>
  <c r="AH1042" i="6"/>
  <c r="AG1042" i="6"/>
  <c r="AF1042" i="6"/>
  <c r="AE1042" i="6"/>
  <c r="BN1041" i="6"/>
  <c r="BA1041" i="6"/>
  <c r="AZ1041" i="6"/>
  <c r="AY1041" i="6"/>
  <c r="AX1041" i="6"/>
  <c r="AW1041" i="6"/>
  <c r="AV1041" i="6"/>
  <c r="AU1041" i="6"/>
  <c r="AT1041" i="6"/>
  <c r="AS1041" i="6"/>
  <c r="AR1041" i="6"/>
  <c r="AQ1041" i="6"/>
  <c r="AP1041" i="6"/>
  <c r="AO1041" i="6"/>
  <c r="AN1041" i="6"/>
  <c r="AM1041" i="6"/>
  <c r="AL1041" i="6"/>
  <c r="AK1041" i="6"/>
  <c r="AJ1041" i="6"/>
  <c r="AI1041" i="6"/>
  <c r="AH1041" i="6"/>
  <c r="AG1041" i="6"/>
  <c r="AF1041" i="6"/>
  <c r="AE1041" i="6"/>
  <c r="BN1040" i="6"/>
  <c r="BA1040" i="6"/>
  <c r="AZ1040" i="6"/>
  <c r="AY1040" i="6"/>
  <c r="AX1040" i="6"/>
  <c r="AW1040" i="6"/>
  <c r="AV1040" i="6"/>
  <c r="AU1040" i="6"/>
  <c r="AT1040" i="6"/>
  <c r="AS1040" i="6"/>
  <c r="AR1040" i="6"/>
  <c r="AQ1040" i="6"/>
  <c r="AP1040" i="6"/>
  <c r="AO1040" i="6"/>
  <c r="AN1040" i="6"/>
  <c r="AM1040" i="6"/>
  <c r="AL1040" i="6"/>
  <c r="AK1040" i="6"/>
  <c r="AJ1040" i="6"/>
  <c r="AI1040" i="6"/>
  <c r="AH1040" i="6"/>
  <c r="AG1040" i="6"/>
  <c r="AF1040" i="6"/>
  <c r="AE1040" i="6"/>
  <c r="BN1039" i="6"/>
  <c r="BA1039" i="6"/>
  <c r="AZ1039" i="6"/>
  <c r="AY1039" i="6"/>
  <c r="AX1039" i="6"/>
  <c r="AW1039" i="6"/>
  <c r="AV1039" i="6"/>
  <c r="AU1039" i="6"/>
  <c r="AT1039" i="6"/>
  <c r="AS1039" i="6"/>
  <c r="AR1039" i="6"/>
  <c r="AQ1039" i="6"/>
  <c r="AP1039" i="6"/>
  <c r="AO1039" i="6"/>
  <c r="AN1039" i="6"/>
  <c r="AM1039" i="6"/>
  <c r="AL1039" i="6"/>
  <c r="AK1039" i="6"/>
  <c r="AJ1039" i="6"/>
  <c r="AI1039" i="6"/>
  <c r="AH1039" i="6"/>
  <c r="AG1039" i="6"/>
  <c r="AF1039" i="6"/>
  <c r="AE1039" i="6"/>
  <c r="BN1038" i="6"/>
  <c r="BA1038" i="6"/>
  <c r="AZ1038" i="6"/>
  <c r="AY1038" i="6"/>
  <c r="AX1038" i="6"/>
  <c r="AW1038" i="6"/>
  <c r="AV1038" i="6"/>
  <c r="AU1038" i="6"/>
  <c r="AT1038" i="6"/>
  <c r="AS1038" i="6"/>
  <c r="AR1038" i="6"/>
  <c r="AQ1038" i="6"/>
  <c r="AP1038" i="6"/>
  <c r="AO1038" i="6"/>
  <c r="AN1038" i="6"/>
  <c r="AM1038" i="6"/>
  <c r="AL1038" i="6"/>
  <c r="AK1038" i="6"/>
  <c r="AJ1038" i="6"/>
  <c r="AI1038" i="6"/>
  <c r="AH1038" i="6"/>
  <c r="AG1038" i="6"/>
  <c r="AF1038" i="6"/>
  <c r="AE1038" i="6"/>
  <c r="BN1037" i="6"/>
  <c r="BA1037" i="6"/>
  <c r="AZ1037" i="6"/>
  <c r="AY1037" i="6"/>
  <c r="AX1037" i="6"/>
  <c r="AW1037" i="6"/>
  <c r="AV1037" i="6"/>
  <c r="AU1037" i="6"/>
  <c r="AT1037" i="6"/>
  <c r="AS1037" i="6"/>
  <c r="AR1037" i="6"/>
  <c r="AQ1037" i="6"/>
  <c r="AP1037" i="6"/>
  <c r="AO1037" i="6"/>
  <c r="AN1037" i="6"/>
  <c r="AM1037" i="6"/>
  <c r="AL1037" i="6"/>
  <c r="AK1037" i="6"/>
  <c r="AJ1037" i="6"/>
  <c r="AI1037" i="6"/>
  <c r="AH1037" i="6"/>
  <c r="AG1037" i="6"/>
  <c r="AF1037" i="6"/>
  <c r="AE1037" i="6"/>
  <c r="BN1036" i="6"/>
  <c r="BA1036" i="6"/>
  <c r="AZ1036" i="6"/>
  <c r="AY1036" i="6"/>
  <c r="AX1036" i="6"/>
  <c r="AW1036" i="6"/>
  <c r="AV1036" i="6"/>
  <c r="AU1036" i="6"/>
  <c r="AT1036" i="6"/>
  <c r="AS1036" i="6"/>
  <c r="AR1036" i="6"/>
  <c r="AQ1036" i="6"/>
  <c r="AP1036" i="6"/>
  <c r="AO1036" i="6"/>
  <c r="AN1036" i="6"/>
  <c r="AM1036" i="6"/>
  <c r="AL1036" i="6"/>
  <c r="AK1036" i="6"/>
  <c r="AJ1036" i="6"/>
  <c r="AI1036" i="6"/>
  <c r="AH1036" i="6"/>
  <c r="AG1036" i="6"/>
  <c r="AF1036" i="6"/>
  <c r="AE1036" i="6"/>
  <c r="BN1035" i="6"/>
  <c r="BA1035" i="6"/>
  <c r="AZ1035" i="6"/>
  <c r="AY1035" i="6"/>
  <c r="AX1035" i="6"/>
  <c r="AW1035" i="6"/>
  <c r="AV1035" i="6"/>
  <c r="AU1035" i="6"/>
  <c r="AT1035" i="6"/>
  <c r="AS1035" i="6"/>
  <c r="AR1035" i="6"/>
  <c r="AQ1035" i="6"/>
  <c r="AP1035" i="6"/>
  <c r="AO1035" i="6"/>
  <c r="AN1035" i="6"/>
  <c r="AM1035" i="6"/>
  <c r="AL1035" i="6"/>
  <c r="AK1035" i="6"/>
  <c r="AJ1035" i="6"/>
  <c r="AI1035" i="6"/>
  <c r="AH1035" i="6"/>
  <c r="AG1035" i="6"/>
  <c r="AF1035" i="6"/>
  <c r="AE1035" i="6"/>
  <c r="BN1034" i="6"/>
  <c r="BA1034" i="6"/>
  <c r="AZ1034" i="6"/>
  <c r="AY1034" i="6"/>
  <c r="AX1034" i="6"/>
  <c r="AW1034" i="6"/>
  <c r="AV1034" i="6"/>
  <c r="AU1034" i="6"/>
  <c r="AT1034" i="6"/>
  <c r="AS1034" i="6"/>
  <c r="AR1034" i="6"/>
  <c r="AQ1034" i="6"/>
  <c r="AP1034" i="6"/>
  <c r="AO1034" i="6"/>
  <c r="AN1034" i="6"/>
  <c r="AM1034" i="6"/>
  <c r="AL1034" i="6"/>
  <c r="AK1034" i="6"/>
  <c r="AJ1034" i="6"/>
  <c r="AI1034" i="6"/>
  <c r="AH1034" i="6"/>
  <c r="AG1034" i="6"/>
  <c r="AF1034" i="6"/>
  <c r="AE1034" i="6"/>
  <c r="BN1033" i="6"/>
  <c r="BA1033" i="6"/>
  <c r="AZ1033" i="6"/>
  <c r="AY1033" i="6"/>
  <c r="AX1033" i="6"/>
  <c r="AW1033" i="6"/>
  <c r="AV1033" i="6"/>
  <c r="AU1033" i="6"/>
  <c r="AT1033" i="6"/>
  <c r="AS1033" i="6"/>
  <c r="AR1033" i="6"/>
  <c r="AQ1033" i="6"/>
  <c r="AP1033" i="6"/>
  <c r="AO1033" i="6"/>
  <c r="AN1033" i="6"/>
  <c r="AM1033" i="6"/>
  <c r="AL1033" i="6"/>
  <c r="AK1033" i="6"/>
  <c r="AJ1033" i="6"/>
  <c r="AI1033" i="6"/>
  <c r="AH1033" i="6"/>
  <c r="AG1033" i="6"/>
  <c r="AF1033" i="6"/>
  <c r="AE1033" i="6"/>
  <c r="BN1032" i="6"/>
  <c r="BA1032" i="6"/>
  <c r="AZ1032" i="6"/>
  <c r="AY1032" i="6"/>
  <c r="AX1032" i="6"/>
  <c r="AW1032" i="6"/>
  <c r="AV1032" i="6"/>
  <c r="AU1032" i="6"/>
  <c r="AT1032" i="6"/>
  <c r="AS1032" i="6"/>
  <c r="AR1032" i="6"/>
  <c r="AQ1032" i="6"/>
  <c r="AP1032" i="6"/>
  <c r="AO1032" i="6"/>
  <c r="AN1032" i="6"/>
  <c r="AM1032" i="6"/>
  <c r="AL1032" i="6"/>
  <c r="AK1032" i="6"/>
  <c r="AJ1032" i="6"/>
  <c r="AI1032" i="6"/>
  <c r="AH1032" i="6"/>
  <c r="AG1032" i="6"/>
  <c r="AF1032" i="6"/>
  <c r="AE1032" i="6"/>
  <c r="BN1031" i="6"/>
  <c r="BA1031" i="6"/>
  <c r="AZ1031" i="6"/>
  <c r="AY1031" i="6"/>
  <c r="AX1031" i="6"/>
  <c r="AW1031" i="6"/>
  <c r="AV1031" i="6"/>
  <c r="AU1031" i="6"/>
  <c r="AT1031" i="6"/>
  <c r="AS1031" i="6"/>
  <c r="AR1031" i="6"/>
  <c r="AQ1031" i="6"/>
  <c r="AP1031" i="6"/>
  <c r="AO1031" i="6"/>
  <c r="AN1031" i="6"/>
  <c r="AM1031" i="6"/>
  <c r="AL1031" i="6"/>
  <c r="AK1031" i="6"/>
  <c r="AJ1031" i="6"/>
  <c r="AI1031" i="6"/>
  <c r="AH1031" i="6"/>
  <c r="AG1031" i="6"/>
  <c r="AF1031" i="6"/>
  <c r="AE1031" i="6"/>
  <c r="BN1030" i="6"/>
  <c r="BA1030" i="6"/>
  <c r="AZ1030" i="6"/>
  <c r="AY1030" i="6"/>
  <c r="AX1030" i="6"/>
  <c r="AW1030" i="6"/>
  <c r="AV1030" i="6"/>
  <c r="AU1030" i="6"/>
  <c r="AT1030" i="6"/>
  <c r="AS1030" i="6"/>
  <c r="AR1030" i="6"/>
  <c r="AQ1030" i="6"/>
  <c r="AP1030" i="6"/>
  <c r="AO1030" i="6"/>
  <c r="AN1030" i="6"/>
  <c r="AM1030" i="6"/>
  <c r="AL1030" i="6"/>
  <c r="AK1030" i="6"/>
  <c r="AJ1030" i="6"/>
  <c r="AI1030" i="6"/>
  <c r="AH1030" i="6"/>
  <c r="AG1030" i="6"/>
  <c r="AF1030" i="6"/>
  <c r="AE1030" i="6"/>
  <c r="BN1029" i="6"/>
  <c r="BA1029" i="6"/>
  <c r="AZ1029" i="6"/>
  <c r="AY1029" i="6"/>
  <c r="AX1029" i="6"/>
  <c r="AW1029" i="6"/>
  <c r="AV1029" i="6"/>
  <c r="AU1029" i="6"/>
  <c r="AT1029" i="6"/>
  <c r="AS1029" i="6"/>
  <c r="AR1029" i="6"/>
  <c r="AQ1029" i="6"/>
  <c r="AP1029" i="6"/>
  <c r="AO1029" i="6"/>
  <c r="AN1029" i="6"/>
  <c r="AM1029" i="6"/>
  <c r="AL1029" i="6"/>
  <c r="AK1029" i="6"/>
  <c r="AJ1029" i="6"/>
  <c r="AI1029" i="6"/>
  <c r="AH1029" i="6"/>
  <c r="AG1029" i="6"/>
  <c r="AF1029" i="6"/>
  <c r="AE1029" i="6"/>
  <c r="BN1028" i="6"/>
  <c r="BA1028" i="6"/>
  <c r="AZ1028" i="6"/>
  <c r="AY1028" i="6"/>
  <c r="AX1028" i="6"/>
  <c r="AW1028" i="6"/>
  <c r="AV1028" i="6"/>
  <c r="AU1028" i="6"/>
  <c r="AT1028" i="6"/>
  <c r="AS1028" i="6"/>
  <c r="AR1028" i="6"/>
  <c r="AQ1028" i="6"/>
  <c r="AP1028" i="6"/>
  <c r="AO1028" i="6"/>
  <c r="AN1028" i="6"/>
  <c r="AM1028" i="6"/>
  <c r="AL1028" i="6"/>
  <c r="AK1028" i="6"/>
  <c r="AJ1028" i="6"/>
  <c r="AI1028" i="6"/>
  <c r="AH1028" i="6"/>
  <c r="AG1028" i="6"/>
  <c r="AF1028" i="6"/>
  <c r="AE1028" i="6"/>
  <c r="BN1027" i="6"/>
  <c r="BA1027" i="6"/>
  <c r="AZ1027" i="6"/>
  <c r="AY1027" i="6"/>
  <c r="AX1027" i="6"/>
  <c r="AW1027" i="6"/>
  <c r="AV1027" i="6"/>
  <c r="AU1027" i="6"/>
  <c r="AT1027" i="6"/>
  <c r="AS1027" i="6"/>
  <c r="AR1027" i="6"/>
  <c r="AQ1027" i="6"/>
  <c r="AP1027" i="6"/>
  <c r="AO1027" i="6"/>
  <c r="AN1027" i="6"/>
  <c r="AM1027" i="6"/>
  <c r="AL1027" i="6"/>
  <c r="AK1027" i="6"/>
  <c r="AJ1027" i="6"/>
  <c r="AI1027" i="6"/>
  <c r="AH1027" i="6"/>
  <c r="AG1027" i="6"/>
  <c r="AF1027" i="6"/>
  <c r="AE1027" i="6"/>
  <c r="BN1026" i="6"/>
  <c r="BA1026" i="6"/>
  <c r="AZ1026" i="6"/>
  <c r="AY1026" i="6"/>
  <c r="AX1026" i="6"/>
  <c r="AW1026" i="6"/>
  <c r="AV1026" i="6"/>
  <c r="AU1026" i="6"/>
  <c r="AT1026" i="6"/>
  <c r="AS1026" i="6"/>
  <c r="AR1026" i="6"/>
  <c r="AQ1026" i="6"/>
  <c r="AP1026" i="6"/>
  <c r="AO1026" i="6"/>
  <c r="AN1026" i="6"/>
  <c r="AM1026" i="6"/>
  <c r="AL1026" i="6"/>
  <c r="AK1026" i="6"/>
  <c r="AJ1026" i="6"/>
  <c r="AI1026" i="6"/>
  <c r="AH1026" i="6"/>
  <c r="AG1026" i="6"/>
  <c r="AF1026" i="6"/>
  <c r="AE1026" i="6"/>
  <c r="BN1025" i="6"/>
  <c r="BA1025" i="6"/>
  <c r="AZ1025" i="6"/>
  <c r="AY1025" i="6"/>
  <c r="AX1025" i="6"/>
  <c r="AW1025" i="6"/>
  <c r="AV1025" i="6"/>
  <c r="AU1025" i="6"/>
  <c r="AT1025" i="6"/>
  <c r="AS1025" i="6"/>
  <c r="AR1025" i="6"/>
  <c r="AQ1025" i="6"/>
  <c r="AP1025" i="6"/>
  <c r="AO1025" i="6"/>
  <c r="AN1025" i="6"/>
  <c r="AM1025" i="6"/>
  <c r="AL1025" i="6"/>
  <c r="AK1025" i="6"/>
  <c r="AJ1025" i="6"/>
  <c r="AI1025" i="6"/>
  <c r="AH1025" i="6"/>
  <c r="AG1025" i="6"/>
  <c r="AF1025" i="6"/>
  <c r="AE1025" i="6"/>
  <c r="BN1024" i="6"/>
  <c r="BA1024" i="6"/>
  <c r="AZ1024" i="6"/>
  <c r="AY1024" i="6"/>
  <c r="AX1024" i="6"/>
  <c r="AW1024" i="6"/>
  <c r="AV1024" i="6"/>
  <c r="AU1024" i="6"/>
  <c r="AT1024" i="6"/>
  <c r="AS1024" i="6"/>
  <c r="AR1024" i="6"/>
  <c r="AQ1024" i="6"/>
  <c r="AP1024" i="6"/>
  <c r="AO1024" i="6"/>
  <c r="AN1024" i="6"/>
  <c r="AM1024" i="6"/>
  <c r="AL1024" i="6"/>
  <c r="AK1024" i="6"/>
  <c r="AJ1024" i="6"/>
  <c r="AI1024" i="6"/>
  <c r="AH1024" i="6"/>
  <c r="AG1024" i="6"/>
  <c r="AF1024" i="6"/>
  <c r="AE1024" i="6"/>
  <c r="BN1023" i="6"/>
  <c r="BA1023" i="6"/>
  <c r="AZ1023" i="6"/>
  <c r="AY1023" i="6"/>
  <c r="AX1023" i="6"/>
  <c r="AW1023" i="6"/>
  <c r="AV1023" i="6"/>
  <c r="AU1023" i="6"/>
  <c r="AT1023" i="6"/>
  <c r="AS1023" i="6"/>
  <c r="AR1023" i="6"/>
  <c r="AQ1023" i="6"/>
  <c r="AP1023" i="6"/>
  <c r="AO1023" i="6"/>
  <c r="AN1023" i="6"/>
  <c r="AM1023" i="6"/>
  <c r="AL1023" i="6"/>
  <c r="AK1023" i="6"/>
  <c r="AJ1023" i="6"/>
  <c r="AI1023" i="6"/>
  <c r="AH1023" i="6"/>
  <c r="AG1023" i="6"/>
  <c r="AF1023" i="6"/>
  <c r="AE1023" i="6"/>
  <c r="BN1022" i="6"/>
  <c r="BA1022" i="6"/>
  <c r="AZ1022" i="6"/>
  <c r="AY1022" i="6"/>
  <c r="AX1022" i="6"/>
  <c r="AW1022" i="6"/>
  <c r="AV1022" i="6"/>
  <c r="AU1022" i="6"/>
  <c r="AT1022" i="6"/>
  <c r="AS1022" i="6"/>
  <c r="AR1022" i="6"/>
  <c r="AQ1022" i="6"/>
  <c r="AP1022" i="6"/>
  <c r="AO1022" i="6"/>
  <c r="AN1022" i="6"/>
  <c r="AM1022" i="6"/>
  <c r="AL1022" i="6"/>
  <c r="AK1022" i="6"/>
  <c r="AJ1022" i="6"/>
  <c r="AI1022" i="6"/>
  <c r="AH1022" i="6"/>
  <c r="AG1022" i="6"/>
  <c r="AF1022" i="6"/>
  <c r="AE1022" i="6"/>
  <c r="BN1021" i="6"/>
  <c r="BA1021" i="6"/>
  <c r="AZ1021" i="6"/>
  <c r="AY1021" i="6"/>
  <c r="AX1021" i="6"/>
  <c r="AW1021" i="6"/>
  <c r="AV1021" i="6"/>
  <c r="AU1021" i="6"/>
  <c r="AT1021" i="6"/>
  <c r="AS1021" i="6"/>
  <c r="AR1021" i="6"/>
  <c r="AQ1021" i="6"/>
  <c r="AP1021" i="6"/>
  <c r="AO1021" i="6"/>
  <c r="AN1021" i="6"/>
  <c r="AM1021" i="6"/>
  <c r="AL1021" i="6"/>
  <c r="AK1021" i="6"/>
  <c r="AJ1021" i="6"/>
  <c r="AI1021" i="6"/>
  <c r="AH1021" i="6"/>
  <c r="AG1021" i="6"/>
  <c r="AF1021" i="6"/>
  <c r="AE1021" i="6"/>
  <c r="BN1020" i="6"/>
  <c r="BA1020" i="6"/>
  <c r="AZ1020" i="6"/>
  <c r="AY1020" i="6"/>
  <c r="AX1020" i="6"/>
  <c r="AW1020" i="6"/>
  <c r="AV1020" i="6"/>
  <c r="AU1020" i="6"/>
  <c r="AT1020" i="6"/>
  <c r="AS1020" i="6"/>
  <c r="AR1020" i="6"/>
  <c r="AQ1020" i="6"/>
  <c r="AP1020" i="6"/>
  <c r="AO1020" i="6"/>
  <c r="AN1020" i="6"/>
  <c r="AM1020" i="6"/>
  <c r="AL1020" i="6"/>
  <c r="AK1020" i="6"/>
  <c r="AJ1020" i="6"/>
  <c r="AI1020" i="6"/>
  <c r="AH1020" i="6"/>
  <c r="AG1020" i="6"/>
  <c r="AF1020" i="6"/>
  <c r="AE1020" i="6"/>
  <c r="BN1019" i="6"/>
  <c r="BA1019" i="6"/>
  <c r="AZ1019" i="6"/>
  <c r="AY1019" i="6"/>
  <c r="AX1019" i="6"/>
  <c r="AW1019" i="6"/>
  <c r="AV1019" i="6"/>
  <c r="AU1019" i="6"/>
  <c r="AT1019" i="6"/>
  <c r="AS1019" i="6"/>
  <c r="AR1019" i="6"/>
  <c r="AQ1019" i="6"/>
  <c r="AP1019" i="6"/>
  <c r="AO1019" i="6"/>
  <c r="AN1019" i="6"/>
  <c r="AM1019" i="6"/>
  <c r="AL1019" i="6"/>
  <c r="AK1019" i="6"/>
  <c r="AJ1019" i="6"/>
  <c r="AI1019" i="6"/>
  <c r="AH1019" i="6"/>
  <c r="AG1019" i="6"/>
  <c r="AF1019" i="6"/>
  <c r="AE1019" i="6"/>
  <c r="BN1018" i="6"/>
  <c r="BA1018" i="6"/>
  <c r="AZ1018" i="6"/>
  <c r="AY1018" i="6"/>
  <c r="AX1018" i="6"/>
  <c r="AW1018" i="6"/>
  <c r="AV1018" i="6"/>
  <c r="AU1018" i="6"/>
  <c r="AT1018" i="6"/>
  <c r="AS1018" i="6"/>
  <c r="AR1018" i="6"/>
  <c r="AQ1018" i="6"/>
  <c r="AP1018" i="6"/>
  <c r="AO1018" i="6"/>
  <c r="AN1018" i="6"/>
  <c r="AM1018" i="6"/>
  <c r="AL1018" i="6"/>
  <c r="AK1018" i="6"/>
  <c r="AJ1018" i="6"/>
  <c r="AI1018" i="6"/>
  <c r="AH1018" i="6"/>
  <c r="AG1018" i="6"/>
  <c r="AF1018" i="6"/>
  <c r="AE1018" i="6"/>
  <c r="BN1017" i="6"/>
  <c r="BA1017" i="6"/>
  <c r="AZ1017" i="6"/>
  <c r="AY1017" i="6"/>
  <c r="AX1017" i="6"/>
  <c r="AW1017" i="6"/>
  <c r="AV1017" i="6"/>
  <c r="AU1017" i="6"/>
  <c r="AT1017" i="6"/>
  <c r="AS1017" i="6"/>
  <c r="AR1017" i="6"/>
  <c r="AQ1017" i="6"/>
  <c r="AP1017" i="6"/>
  <c r="AO1017" i="6"/>
  <c r="AN1017" i="6"/>
  <c r="AM1017" i="6"/>
  <c r="AL1017" i="6"/>
  <c r="AK1017" i="6"/>
  <c r="AJ1017" i="6"/>
  <c r="AI1017" i="6"/>
  <c r="AH1017" i="6"/>
  <c r="AG1017" i="6"/>
  <c r="AF1017" i="6"/>
  <c r="AE1017" i="6"/>
  <c r="BN1016" i="6"/>
  <c r="BA1016" i="6"/>
  <c r="AZ1016" i="6"/>
  <c r="AY1016" i="6"/>
  <c r="AX1016" i="6"/>
  <c r="AW1016" i="6"/>
  <c r="AV1016" i="6"/>
  <c r="AU1016" i="6"/>
  <c r="AT1016" i="6"/>
  <c r="AS1016" i="6"/>
  <c r="AR1016" i="6"/>
  <c r="AQ1016" i="6"/>
  <c r="AP1016" i="6"/>
  <c r="AO1016" i="6"/>
  <c r="AN1016" i="6"/>
  <c r="AM1016" i="6"/>
  <c r="AL1016" i="6"/>
  <c r="AK1016" i="6"/>
  <c r="AJ1016" i="6"/>
  <c r="AI1016" i="6"/>
  <c r="AH1016" i="6"/>
  <c r="AG1016" i="6"/>
  <c r="AF1016" i="6"/>
  <c r="AE1016" i="6"/>
  <c r="BN1015" i="6"/>
  <c r="BA1015" i="6"/>
  <c r="AZ1015" i="6"/>
  <c r="AY1015" i="6"/>
  <c r="AX1015" i="6"/>
  <c r="AW1015" i="6"/>
  <c r="AV1015" i="6"/>
  <c r="AU1015" i="6"/>
  <c r="AT1015" i="6"/>
  <c r="AS1015" i="6"/>
  <c r="AR1015" i="6"/>
  <c r="AQ1015" i="6"/>
  <c r="AP1015" i="6"/>
  <c r="AO1015" i="6"/>
  <c r="AN1015" i="6"/>
  <c r="AM1015" i="6"/>
  <c r="AL1015" i="6"/>
  <c r="AK1015" i="6"/>
  <c r="AJ1015" i="6"/>
  <c r="AI1015" i="6"/>
  <c r="AH1015" i="6"/>
  <c r="AG1015" i="6"/>
  <c r="AF1015" i="6"/>
  <c r="AE1015" i="6"/>
  <c r="BN1014" i="6"/>
  <c r="BA1014" i="6"/>
  <c r="AZ1014" i="6"/>
  <c r="AY1014" i="6"/>
  <c r="AX1014" i="6"/>
  <c r="AW1014" i="6"/>
  <c r="AV1014" i="6"/>
  <c r="AU1014" i="6"/>
  <c r="AT1014" i="6"/>
  <c r="AS1014" i="6"/>
  <c r="AR1014" i="6"/>
  <c r="AQ1014" i="6"/>
  <c r="AP1014" i="6"/>
  <c r="AO1014" i="6"/>
  <c r="AN1014" i="6"/>
  <c r="AM1014" i="6"/>
  <c r="AL1014" i="6"/>
  <c r="AK1014" i="6"/>
  <c r="AJ1014" i="6"/>
  <c r="AI1014" i="6"/>
  <c r="AH1014" i="6"/>
  <c r="AG1014" i="6"/>
  <c r="AF1014" i="6"/>
  <c r="AE1014" i="6"/>
  <c r="BN1013" i="6"/>
  <c r="BA1013" i="6"/>
  <c r="AZ1013" i="6"/>
  <c r="AY1013" i="6"/>
  <c r="AX1013" i="6"/>
  <c r="AW1013" i="6"/>
  <c r="AV1013" i="6"/>
  <c r="AU1013" i="6"/>
  <c r="AT1013" i="6"/>
  <c r="AS1013" i="6"/>
  <c r="AR1013" i="6"/>
  <c r="AQ1013" i="6"/>
  <c r="AP1013" i="6"/>
  <c r="AO1013" i="6"/>
  <c r="AN1013" i="6"/>
  <c r="AM1013" i="6"/>
  <c r="AL1013" i="6"/>
  <c r="AK1013" i="6"/>
  <c r="AJ1013" i="6"/>
  <c r="AI1013" i="6"/>
  <c r="AH1013" i="6"/>
  <c r="AG1013" i="6"/>
  <c r="AF1013" i="6"/>
  <c r="AE1013" i="6"/>
  <c r="BN1012" i="6"/>
  <c r="BA1012" i="6"/>
  <c r="AZ1012" i="6"/>
  <c r="AY1012" i="6"/>
  <c r="AX1012" i="6"/>
  <c r="AW1012" i="6"/>
  <c r="AV1012" i="6"/>
  <c r="AU1012" i="6"/>
  <c r="AT1012" i="6"/>
  <c r="AS1012" i="6"/>
  <c r="AR1012" i="6"/>
  <c r="AQ1012" i="6"/>
  <c r="AP1012" i="6"/>
  <c r="AO1012" i="6"/>
  <c r="AN1012" i="6"/>
  <c r="AM1012" i="6"/>
  <c r="AL1012" i="6"/>
  <c r="AK1012" i="6"/>
  <c r="AJ1012" i="6"/>
  <c r="AI1012" i="6"/>
  <c r="AH1012" i="6"/>
  <c r="AG1012" i="6"/>
  <c r="AF1012" i="6"/>
  <c r="AE1012" i="6"/>
  <c r="BN1011" i="6"/>
  <c r="BA1011" i="6"/>
  <c r="AZ1011" i="6"/>
  <c r="AY1011" i="6"/>
  <c r="AX1011" i="6"/>
  <c r="AW1011" i="6"/>
  <c r="AV1011" i="6"/>
  <c r="AU1011" i="6"/>
  <c r="AT1011" i="6"/>
  <c r="AS1011" i="6"/>
  <c r="AR1011" i="6"/>
  <c r="AQ1011" i="6"/>
  <c r="AP1011" i="6"/>
  <c r="AO1011" i="6"/>
  <c r="AN1011" i="6"/>
  <c r="AM1011" i="6"/>
  <c r="AL1011" i="6"/>
  <c r="AK1011" i="6"/>
  <c r="AJ1011" i="6"/>
  <c r="AI1011" i="6"/>
  <c r="AH1011" i="6"/>
  <c r="AG1011" i="6"/>
  <c r="AF1011" i="6"/>
  <c r="AE1011" i="6"/>
  <c r="BN1010" i="6"/>
  <c r="BA1010" i="6"/>
  <c r="AZ1010" i="6"/>
  <c r="AY1010" i="6"/>
  <c r="AX1010" i="6"/>
  <c r="AW1010" i="6"/>
  <c r="AV1010" i="6"/>
  <c r="AU1010" i="6"/>
  <c r="AT1010" i="6"/>
  <c r="AS1010" i="6"/>
  <c r="AR1010" i="6"/>
  <c r="AQ1010" i="6"/>
  <c r="AP1010" i="6"/>
  <c r="AO1010" i="6"/>
  <c r="AN1010" i="6"/>
  <c r="AM1010" i="6"/>
  <c r="AL1010" i="6"/>
  <c r="AK1010" i="6"/>
  <c r="AJ1010" i="6"/>
  <c r="AI1010" i="6"/>
  <c r="AH1010" i="6"/>
  <c r="AG1010" i="6"/>
  <c r="AF1010" i="6"/>
  <c r="AE1010" i="6"/>
  <c r="BN1009" i="6"/>
  <c r="BA1009" i="6"/>
  <c r="AZ1009" i="6"/>
  <c r="AY1009" i="6"/>
  <c r="AX1009" i="6"/>
  <c r="AW1009" i="6"/>
  <c r="AV1009" i="6"/>
  <c r="AU1009" i="6"/>
  <c r="AT1009" i="6"/>
  <c r="AS1009" i="6"/>
  <c r="AR1009" i="6"/>
  <c r="AQ1009" i="6"/>
  <c r="AP1009" i="6"/>
  <c r="AO1009" i="6"/>
  <c r="AN1009" i="6"/>
  <c r="AM1009" i="6"/>
  <c r="AL1009" i="6"/>
  <c r="AK1009" i="6"/>
  <c r="AJ1009" i="6"/>
  <c r="AI1009" i="6"/>
  <c r="AH1009" i="6"/>
  <c r="AG1009" i="6"/>
  <c r="AF1009" i="6"/>
  <c r="AE1009" i="6"/>
  <c r="BN1008" i="6"/>
  <c r="BA1008" i="6"/>
  <c r="AZ1008" i="6"/>
  <c r="AY1008" i="6"/>
  <c r="AX1008" i="6"/>
  <c r="AW1008" i="6"/>
  <c r="AV1008" i="6"/>
  <c r="AU1008" i="6"/>
  <c r="AT1008" i="6"/>
  <c r="AS1008" i="6"/>
  <c r="AR1008" i="6"/>
  <c r="AQ1008" i="6"/>
  <c r="AP1008" i="6"/>
  <c r="AO1008" i="6"/>
  <c r="AN1008" i="6"/>
  <c r="AM1008" i="6"/>
  <c r="AL1008" i="6"/>
  <c r="AK1008" i="6"/>
  <c r="AJ1008" i="6"/>
  <c r="AI1008" i="6"/>
  <c r="AH1008" i="6"/>
  <c r="AG1008" i="6"/>
  <c r="AF1008" i="6"/>
  <c r="AE1008" i="6"/>
  <c r="BN1007" i="6"/>
  <c r="BA1007" i="6"/>
  <c r="AZ1007" i="6"/>
  <c r="AY1007" i="6"/>
  <c r="AX1007" i="6"/>
  <c r="AW1007" i="6"/>
  <c r="AV1007" i="6"/>
  <c r="AU1007" i="6"/>
  <c r="AT1007" i="6"/>
  <c r="AS1007" i="6"/>
  <c r="AR1007" i="6"/>
  <c r="AQ1007" i="6"/>
  <c r="AP1007" i="6"/>
  <c r="AO1007" i="6"/>
  <c r="AN1007" i="6"/>
  <c r="AM1007" i="6"/>
  <c r="AL1007" i="6"/>
  <c r="AK1007" i="6"/>
  <c r="AJ1007" i="6"/>
  <c r="AI1007" i="6"/>
  <c r="AH1007" i="6"/>
  <c r="AG1007" i="6"/>
  <c r="AF1007" i="6"/>
  <c r="AE1007" i="6"/>
  <c r="BN1006" i="6"/>
  <c r="BA1006" i="6"/>
  <c r="AZ1006" i="6"/>
  <c r="AY1006" i="6"/>
  <c r="AX1006" i="6"/>
  <c r="AW1006" i="6"/>
  <c r="AV1006" i="6"/>
  <c r="AU1006" i="6"/>
  <c r="AT1006" i="6"/>
  <c r="AS1006" i="6"/>
  <c r="AR1006" i="6"/>
  <c r="AQ1006" i="6"/>
  <c r="AP1006" i="6"/>
  <c r="AO1006" i="6"/>
  <c r="AN1006" i="6"/>
  <c r="AM1006" i="6"/>
  <c r="AL1006" i="6"/>
  <c r="AK1006" i="6"/>
  <c r="AJ1006" i="6"/>
  <c r="AI1006" i="6"/>
  <c r="AH1006" i="6"/>
  <c r="AG1006" i="6"/>
  <c r="AF1006" i="6"/>
  <c r="AE1006" i="6"/>
  <c r="BN1005" i="6"/>
  <c r="BA1005" i="6"/>
  <c r="AZ1005" i="6"/>
  <c r="AY1005" i="6"/>
  <c r="AX1005" i="6"/>
  <c r="AW1005" i="6"/>
  <c r="AV1005" i="6"/>
  <c r="AU1005" i="6"/>
  <c r="AT1005" i="6"/>
  <c r="AS1005" i="6"/>
  <c r="AR1005" i="6"/>
  <c r="AQ1005" i="6"/>
  <c r="AP1005" i="6"/>
  <c r="AO1005" i="6"/>
  <c r="AN1005" i="6"/>
  <c r="AM1005" i="6"/>
  <c r="AL1005" i="6"/>
  <c r="AK1005" i="6"/>
  <c r="AJ1005" i="6"/>
  <c r="AI1005" i="6"/>
  <c r="AH1005" i="6"/>
  <c r="AG1005" i="6"/>
  <c r="AF1005" i="6"/>
  <c r="AE1005" i="6"/>
  <c r="BN1004" i="6"/>
  <c r="BA1004" i="6"/>
  <c r="AZ1004" i="6"/>
  <c r="AY1004" i="6"/>
  <c r="AX1004" i="6"/>
  <c r="AW1004" i="6"/>
  <c r="AV1004" i="6"/>
  <c r="AU1004" i="6"/>
  <c r="AT1004" i="6"/>
  <c r="AS1004" i="6"/>
  <c r="AR1004" i="6"/>
  <c r="AQ1004" i="6"/>
  <c r="AP1004" i="6"/>
  <c r="AO1004" i="6"/>
  <c r="AN1004" i="6"/>
  <c r="AM1004" i="6"/>
  <c r="AL1004" i="6"/>
  <c r="AK1004" i="6"/>
  <c r="AJ1004" i="6"/>
  <c r="AI1004" i="6"/>
  <c r="AH1004" i="6"/>
  <c r="AG1004" i="6"/>
  <c r="AF1004" i="6"/>
  <c r="AE1004" i="6"/>
  <c r="BN1003" i="6"/>
  <c r="BA1003" i="6"/>
  <c r="AZ1003" i="6"/>
  <c r="AY1003" i="6"/>
  <c r="AX1003" i="6"/>
  <c r="AW1003" i="6"/>
  <c r="AV1003" i="6"/>
  <c r="AU1003" i="6"/>
  <c r="AT1003" i="6"/>
  <c r="AS1003" i="6"/>
  <c r="AR1003" i="6"/>
  <c r="AQ1003" i="6"/>
  <c r="AP1003" i="6"/>
  <c r="AO1003" i="6"/>
  <c r="AN1003" i="6"/>
  <c r="AM1003" i="6"/>
  <c r="AL1003" i="6"/>
  <c r="AK1003" i="6"/>
  <c r="AJ1003" i="6"/>
  <c r="AI1003" i="6"/>
  <c r="AH1003" i="6"/>
  <c r="AG1003" i="6"/>
  <c r="AF1003" i="6"/>
  <c r="AE1003" i="6"/>
  <c r="BN1002" i="6"/>
  <c r="BA1002" i="6"/>
  <c r="AZ1002" i="6"/>
  <c r="AY1002" i="6"/>
  <c r="AX1002" i="6"/>
  <c r="AW1002" i="6"/>
  <c r="AV1002" i="6"/>
  <c r="AU1002" i="6"/>
  <c r="AT1002" i="6"/>
  <c r="AS1002" i="6"/>
  <c r="AR1002" i="6"/>
  <c r="AQ1002" i="6"/>
  <c r="AP1002" i="6"/>
  <c r="AO1002" i="6"/>
  <c r="AN1002" i="6"/>
  <c r="AM1002" i="6"/>
  <c r="AL1002" i="6"/>
  <c r="AK1002" i="6"/>
  <c r="AJ1002" i="6"/>
  <c r="AI1002" i="6"/>
  <c r="AH1002" i="6"/>
  <c r="AG1002" i="6"/>
  <c r="AF1002" i="6"/>
  <c r="AE1002" i="6"/>
  <c r="BN1001" i="6"/>
  <c r="BA1001" i="6"/>
  <c r="AZ1001" i="6"/>
  <c r="AY1001" i="6"/>
  <c r="AX1001" i="6"/>
  <c r="AW1001" i="6"/>
  <c r="AV1001" i="6"/>
  <c r="AU1001" i="6"/>
  <c r="AT1001" i="6"/>
  <c r="AS1001" i="6"/>
  <c r="AR1001" i="6"/>
  <c r="AQ1001" i="6"/>
  <c r="AP1001" i="6"/>
  <c r="AO1001" i="6"/>
  <c r="AN1001" i="6"/>
  <c r="AM1001" i="6"/>
  <c r="AL1001" i="6"/>
  <c r="AK1001" i="6"/>
  <c r="AJ1001" i="6"/>
  <c r="AI1001" i="6"/>
  <c r="AH1001" i="6"/>
  <c r="AG1001" i="6"/>
  <c r="AF1001" i="6"/>
  <c r="AE1001" i="6"/>
  <c r="BN1000" i="6"/>
  <c r="BA1000" i="6"/>
  <c r="AZ1000" i="6"/>
  <c r="AY1000" i="6"/>
  <c r="AX1000" i="6"/>
  <c r="AW1000" i="6"/>
  <c r="AV1000" i="6"/>
  <c r="AU1000" i="6"/>
  <c r="AT1000" i="6"/>
  <c r="AS1000" i="6"/>
  <c r="AR1000" i="6"/>
  <c r="AQ1000" i="6"/>
  <c r="AP1000" i="6"/>
  <c r="AO1000" i="6"/>
  <c r="AN1000" i="6"/>
  <c r="AM1000" i="6"/>
  <c r="AL1000" i="6"/>
  <c r="AK1000" i="6"/>
  <c r="AJ1000" i="6"/>
  <c r="AI1000" i="6"/>
  <c r="AH1000" i="6"/>
  <c r="AG1000" i="6"/>
  <c r="AF1000" i="6"/>
  <c r="AE1000" i="6"/>
  <c r="BN999" i="6"/>
  <c r="BA999" i="6"/>
  <c r="AZ999" i="6"/>
  <c r="AY999" i="6"/>
  <c r="AX999" i="6"/>
  <c r="AW999" i="6"/>
  <c r="AV999" i="6"/>
  <c r="AU999" i="6"/>
  <c r="AT999" i="6"/>
  <c r="AS999" i="6"/>
  <c r="AR999" i="6"/>
  <c r="AQ999" i="6"/>
  <c r="AP999" i="6"/>
  <c r="AO999" i="6"/>
  <c r="AN999" i="6"/>
  <c r="AM999" i="6"/>
  <c r="AL999" i="6"/>
  <c r="AK999" i="6"/>
  <c r="AJ999" i="6"/>
  <c r="AI999" i="6"/>
  <c r="AH999" i="6"/>
  <c r="AG999" i="6"/>
  <c r="AF999" i="6"/>
  <c r="AE999" i="6"/>
  <c r="BN998" i="6"/>
  <c r="BA998" i="6"/>
  <c r="AZ998" i="6"/>
  <c r="AY998" i="6"/>
  <c r="AX998" i="6"/>
  <c r="AW998" i="6"/>
  <c r="AV998" i="6"/>
  <c r="AU998" i="6"/>
  <c r="AT998" i="6"/>
  <c r="AS998" i="6"/>
  <c r="AR998" i="6"/>
  <c r="AQ998" i="6"/>
  <c r="AP998" i="6"/>
  <c r="AO998" i="6"/>
  <c r="AN998" i="6"/>
  <c r="AM998" i="6"/>
  <c r="AL998" i="6"/>
  <c r="AK998" i="6"/>
  <c r="AJ998" i="6"/>
  <c r="AI998" i="6"/>
  <c r="AH998" i="6"/>
  <c r="AG998" i="6"/>
  <c r="AF998" i="6"/>
  <c r="AE998" i="6"/>
  <c r="BN997" i="6"/>
  <c r="BA997" i="6"/>
  <c r="AZ997" i="6"/>
  <c r="AY997" i="6"/>
  <c r="AX997" i="6"/>
  <c r="AW997" i="6"/>
  <c r="AV997" i="6"/>
  <c r="AU997" i="6"/>
  <c r="AT997" i="6"/>
  <c r="AS997" i="6"/>
  <c r="AR997" i="6"/>
  <c r="AQ997" i="6"/>
  <c r="AP997" i="6"/>
  <c r="AO997" i="6"/>
  <c r="AN997" i="6"/>
  <c r="AM997" i="6"/>
  <c r="AL997" i="6"/>
  <c r="AK997" i="6"/>
  <c r="AJ997" i="6"/>
  <c r="AI997" i="6"/>
  <c r="AH997" i="6"/>
  <c r="AG997" i="6"/>
  <c r="AF997" i="6"/>
  <c r="AE997" i="6"/>
  <c r="BN996" i="6"/>
  <c r="BA996" i="6"/>
  <c r="AZ996" i="6"/>
  <c r="AY996" i="6"/>
  <c r="AX996" i="6"/>
  <c r="AW996" i="6"/>
  <c r="AV996" i="6"/>
  <c r="AU996" i="6"/>
  <c r="AT996" i="6"/>
  <c r="AS996" i="6"/>
  <c r="AR996" i="6"/>
  <c r="AQ996" i="6"/>
  <c r="AP996" i="6"/>
  <c r="AO996" i="6"/>
  <c r="AN996" i="6"/>
  <c r="AM996" i="6"/>
  <c r="AL996" i="6"/>
  <c r="AK996" i="6"/>
  <c r="AJ996" i="6"/>
  <c r="AI996" i="6"/>
  <c r="AH996" i="6"/>
  <c r="AG996" i="6"/>
  <c r="AF996" i="6"/>
  <c r="AE996" i="6"/>
  <c r="BN995" i="6"/>
  <c r="BA995" i="6"/>
  <c r="AZ995" i="6"/>
  <c r="AY995" i="6"/>
  <c r="AX995" i="6"/>
  <c r="AW995" i="6"/>
  <c r="AV995" i="6"/>
  <c r="AU995" i="6"/>
  <c r="AT995" i="6"/>
  <c r="AS995" i="6"/>
  <c r="AR995" i="6"/>
  <c r="AQ995" i="6"/>
  <c r="AP995" i="6"/>
  <c r="AO995" i="6"/>
  <c r="AN995" i="6"/>
  <c r="AM995" i="6"/>
  <c r="AL995" i="6"/>
  <c r="AK995" i="6"/>
  <c r="AJ995" i="6"/>
  <c r="AI995" i="6"/>
  <c r="AH995" i="6"/>
  <c r="AG995" i="6"/>
  <c r="AF995" i="6"/>
  <c r="AE995" i="6"/>
  <c r="BN994" i="6"/>
  <c r="BA994" i="6"/>
  <c r="AZ994" i="6"/>
  <c r="AY994" i="6"/>
  <c r="AX994" i="6"/>
  <c r="AW994" i="6"/>
  <c r="AV994" i="6"/>
  <c r="AU994" i="6"/>
  <c r="AT994" i="6"/>
  <c r="AS994" i="6"/>
  <c r="AR994" i="6"/>
  <c r="AQ994" i="6"/>
  <c r="AP994" i="6"/>
  <c r="AO994" i="6"/>
  <c r="AN994" i="6"/>
  <c r="AM994" i="6"/>
  <c r="AL994" i="6"/>
  <c r="AK994" i="6"/>
  <c r="AJ994" i="6"/>
  <c r="AI994" i="6"/>
  <c r="AH994" i="6"/>
  <c r="AG994" i="6"/>
  <c r="AF994" i="6"/>
  <c r="AE994" i="6"/>
  <c r="BN993" i="6"/>
  <c r="BA993" i="6"/>
  <c r="AZ993" i="6"/>
  <c r="AY993" i="6"/>
  <c r="AX993" i="6"/>
  <c r="AW993" i="6"/>
  <c r="AV993" i="6"/>
  <c r="AU993" i="6"/>
  <c r="AT993" i="6"/>
  <c r="AS993" i="6"/>
  <c r="AR993" i="6"/>
  <c r="AQ993" i="6"/>
  <c r="AP993" i="6"/>
  <c r="AO993" i="6"/>
  <c r="AN993" i="6"/>
  <c r="AM993" i="6"/>
  <c r="AL993" i="6"/>
  <c r="AK993" i="6"/>
  <c r="AJ993" i="6"/>
  <c r="AI993" i="6"/>
  <c r="AH993" i="6"/>
  <c r="AG993" i="6"/>
  <c r="AF993" i="6"/>
  <c r="AE993" i="6"/>
  <c r="BN992" i="6"/>
  <c r="BA992" i="6"/>
  <c r="AZ992" i="6"/>
  <c r="AY992" i="6"/>
  <c r="AX992" i="6"/>
  <c r="AW992" i="6"/>
  <c r="AV992" i="6"/>
  <c r="AU992" i="6"/>
  <c r="AT992" i="6"/>
  <c r="AS992" i="6"/>
  <c r="AR992" i="6"/>
  <c r="AQ992" i="6"/>
  <c r="AP992" i="6"/>
  <c r="AO992" i="6"/>
  <c r="AN992" i="6"/>
  <c r="AM992" i="6"/>
  <c r="AL992" i="6"/>
  <c r="AK992" i="6"/>
  <c r="AJ992" i="6"/>
  <c r="AI992" i="6"/>
  <c r="AH992" i="6"/>
  <c r="AG992" i="6"/>
  <c r="AF992" i="6"/>
  <c r="AE992" i="6"/>
  <c r="BN991" i="6"/>
  <c r="BA991" i="6"/>
  <c r="AZ991" i="6"/>
  <c r="AY991" i="6"/>
  <c r="AX991" i="6"/>
  <c r="AW991" i="6"/>
  <c r="AV991" i="6"/>
  <c r="AU991" i="6"/>
  <c r="AT991" i="6"/>
  <c r="AS991" i="6"/>
  <c r="AR991" i="6"/>
  <c r="AQ991" i="6"/>
  <c r="AP991" i="6"/>
  <c r="AO991" i="6"/>
  <c r="AN991" i="6"/>
  <c r="AM991" i="6"/>
  <c r="AL991" i="6"/>
  <c r="AK991" i="6"/>
  <c r="AJ991" i="6"/>
  <c r="AI991" i="6"/>
  <c r="AH991" i="6"/>
  <c r="AG991" i="6"/>
  <c r="AF991" i="6"/>
  <c r="AE991" i="6"/>
  <c r="BN990" i="6"/>
  <c r="BA990" i="6"/>
  <c r="AZ990" i="6"/>
  <c r="AY990" i="6"/>
  <c r="AX990" i="6"/>
  <c r="AW990" i="6"/>
  <c r="AV990" i="6"/>
  <c r="AU990" i="6"/>
  <c r="AT990" i="6"/>
  <c r="AS990" i="6"/>
  <c r="AR990" i="6"/>
  <c r="AQ990" i="6"/>
  <c r="AP990" i="6"/>
  <c r="AO990" i="6"/>
  <c r="AN990" i="6"/>
  <c r="AM990" i="6"/>
  <c r="AL990" i="6"/>
  <c r="AK990" i="6"/>
  <c r="AJ990" i="6"/>
  <c r="AI990" i="6"/>
  <c r="AH990" i="6"/>
  <c r="AG990" i="6"/>
  <c r="AF990" i="6"/>
  <c r="AE990" i="6"/>
  <c r="BN989" i="6"/>
  <c r="BA989" i="6"/>
  <c r="AZ989" i="6"/>
  <c r="AY989" i="6"/>
  <c r="AX989" i="6"/>
  <c r="AW989" i="6"/>
  <c r="AV989" i="6"/>
  <c r="AU989" i="6"/>
  <c r="AT989" i="6"/>
  <c r="AS989" i="6"/>
  <c r="AR989" i="6"/>
  <c r="AQ989" i="6"/>
  <c r="AP989" i="6"/>
  <c r="AO989" i="6"/>
  <c r="AN989" i="6"/>
  <c r="AM989" i="6"/>
  <c r="AL989" i="6"/>
  <c r="AK989" i="6"/>
  <c r="AJ989" i="6"/>
  <c r="AI989" i="6"/>
  <c r="AH989" i="6"/>
  <c r="AG989" i="6"/>
  <c r="AF989" i="6"/>
  <c r="AE989" i="6"/>
  <c r="BN988" i="6"/>
  <c r="BA988" i="6"/>
  <c r="AZ988" i="6"/>
  <c r="AY988" i="6"/>
  <c r="AX988" i="6"/>
  <c r="AW988" i="6"/>
  <c r="AV988" i="6"/>
  <c r="AU988" i="6"/>
  <c r="AT988" i="6"/>
  <c r="AS988" i="6"/>
  <c r="AR988" i="6"/>
  <c r="AQ988" i="6"/>
  <c r="AP988" i="6"/>
  <c r="AO988" i="6"/>
  <c r="AN988" i="6"/>
  <c r="AM988" i="6"/>
  <c r="AL988" i="6"/>
  <c r="AK988" i="6"/>
  <c r="AJ988" i="6"/>
  <c r="AI988" i="6"/>
  <c r="AH988" i="6"/>
  <c r="AG988" i="6"/>
  <c r="AF988" i="6"/>
  <c r="AE988" i="6"/>
  <c r="BN987" i="6"/>
  <c r="BA987" i="6"/>
  <c r="AZ987" i="6"/>
  <c r="AY987" i="6"/>
  <c r="AX987" i="6"/>
  <c r="AW987" i="6"/>
  <c r="AV987" i="6"/>
  <c r="AU987" i="6"/>
  <c r="AT987" i="6"/>
  <c r="AS987" i="6"/>
  <c r="AR987" i="6"/>
  <c r="AQ987" i="6"/>
  <c r="AP987" i="6"/>
  <c r="AO987" i="6"/>
  <c r="AN987" i="6"/>
  <c r="AM987" i="6"/>
  <c r="AL987" i="6"/>
  <c r="AK987" i="6"/>
  <c r="AJ987" i="6"/>
  <c r="AI987" i="6"/>
  <c r="AH987" i="6"/>
  <c r="AG987" i="6"/>
  <c r="AF987" i="6"/>
  <c r="AE987" i="6"/>
  <c r="BN986" i="6"/>
  <c r="BA986" i="6"/>
  <c r="AZ986" i="6"/>
  <c r="AY986" i="6"/>
  <c r="AX986" i="6"/>
  <c r="AW986" i="6"/>
  <c r="AV986" i="6"/>
  <c r="AU986" i="6"/>
  <c r="AT986" i="6"/>
  <c r="AS986" i="6"/>
  <c r="AR986" i="6"/>
  <c r="AQ986" i="6"/>
  <c r="AP986" i="6"/>
  <c r="AO986" i="6"/>
  <c r="AN986" i="6"/>
  <c r="AM986" i="6"/>
  <c r="AL986" i="6"/>
  <c r="AK986" i="6"/>
  <c r="AJ986" i="6"/>
  <c r="AI986" i="6"/>
  <c r="AH986" i="6"/>
  <c r="AG986" i="6"/>
  <c r="AF986" i="6"/>
  <c r="AE986" i="6"/>
  <c r="BN985" i="6"/>
  <c r="BA985" i="6"/>
  <c r="AZ985" i="6"/>
  <c r="AY985" i="6"/>
  <c r="AX985" i="6"/>
  <c r="AW985" i="6"/>
  <c r="AV985" i="6"/>
  <c r="AU985" i="6"/>
  <c r="AT985" i="6"/>
  <c r="AS985" i="6"/>
  <c r="AR985" i="6"/>
  <c r="AQ985" i="6"/>
  <c r="AP985" i="6"/>
  <c r="AO985" i="6"/>
  <c r="AN985" i="6"/>
  <c r="AM985" i="6"/>
  <c r="AL985" i="6"/>
  <c r="AK985" i="6"/>
  <c r="AJ985" i="6"/>
  <c r="AI985" i="6"/>
  <c r="AH985" i="6"/>
  <c r="AG985" i="6"/>
  <c r="AF985" i="6"/>
  <c r="AE985" i="6"/>
  <c r="BN984" i="6"/>
  <c r="BA984" i="6"/>
  <c r="AZ984" i="6"/>
  <c r="AY984" i="6"/>
  <c r="AX984" i="6"/>
  <c r="AW984" i="6"/>
  <c r="AV984" i="6"/>
  <c r="AU984" i="6"/>
  <c r="AT984" i="6"/>
  <c r="AS984" i="6"/>
  <c r="AR984" i="6"/>
  <c r="AQ984" i="6"/>
  <c r="AP984" i="6"/>
  <c r="AO984" i="6"/>
  <c r="AN984" i="6"/>
  <c r="AM984" i="6"/>
  <c r="AL984" i="6"/>
  <c r="AK984" i="6"/>
  <c r="AJ984" i="6"/>
  <c r="AI984" i="6"/>
  <c r="AH984" i="6"/>
  <c r="AG984" i="6"/>
  <c r="AF984" i="6"/>
  <c r="AE984" i="6"/>
  <c r="BN983" i="6"/>
  <c r="BA983" i="6"/>
  <c r="AZ983" i="6"/>
  <c r="AY983" i="6"/>
  <c r="AX983" i="6"/>
  <c r="AW983" i="6"/>
  <c r="AV983" i="6"/>
  <c r="AU983" i="6"/>
  <c r="AT983" i="6"/>
  <c r="AS983" i="6"/>
  <c r="AR983" i="6"/>
  <c r="AQ983" i="6"/>
  <c r="AP983" i="6"/>
  <c r="AO983" i="6"/>
  <c r="AN983" i="6"/>
  <c r="AM983" i="6"/>
  <c r="AL983" i="6"/>
  <c r="AK983" i="6"/>
  <c r="AJ983" i="6"/>
  <c r="AI983" i="6"/>
  <c r="AH983" i="6"/>
  <c r="AG983" i="6"/>
  <c r="AF983" i="6"/>
  <c r="AE983" i="6"/>
  <c r="BN982" i="6"/>
  <c r="BA982" i="6"/>
  <c r="AZ982" i="6"/>
  <c r="AY982" i="6"/>
  <c r="AX982" i="6"/>
  <c r="AW982" i="6"/>
  <c r="AV982" i="6"/>
  <c r="AU982" i="6"/>
  <c r="AT982" i="6"/>
  <c r="AS982" i="6"/>
  <c r="AR982" i="6"/>
  <c r="AQ982" i="6"/>
  <c r="AP982" i="6"/>
  <c r="AO982" i="6"/>
  <c r="AN982" i="6"/>
  <c r="AM982" i="6"/>
  <c r="AL982" i="6"/>
  <c r="AK982" i="6"/>
  <c r="AJ982" i="6"/>
  <c r="AI982" i="6"/>
  <c r="AH982" i="6"/>
  <c r="AG982" i="6"/>
  <c r="AF982" i="6"/>
  <c r="AE982" i="6"/>
  <c r="BN981" i="6"/>
  <c r="BA981" i="6"/>
  <c r="AZ981" i="6"/>
  <c r="AY981" i="6"/>
  <c r="AX981" i="6"/>
  <c r="AW981" i="6"/>
  <c r="AV981" i="6"/>
  <c r="AU981" i="6"/>
  <c r="AT981" i="6"/>
  <c r="AS981" i="6"/>
  <c r="AR981" i="6"/>
  <c r="AQ981" i="6"/>
  <c r="AP981" i="6"/>
  <c r="AO981" i="6"/>
  <c r="AN981" i="6"/>
  <c r="AM981" i="6"/>
  <c r="AL981" i="6"/>
  <c r="AK981" i="6"/>
  <c r="AJ981" i="6"/>
  <c r="AI981" i="6"/>
  <c r="AH981" i="6"/>
  <c r="AG981" i="6"/>
  <c r="AF981" i="6"/>
  <c r="AE981" i="6"/>
  <c r="BN980" i="6"/>
  <c r="BA980" i="6"/>
  <c r="AZ980" i="6"/>
  <c r="AY980" i="6"/>
  <c r="AX980" i="6"/>
  <c r="AW980" i="6"/>
  <c r="AV980" i="6"/>
  <c r="AU980" i="6"/>
  <c r="AT980" i="6"/>
  <c r="AS980" i="6"/>
  <c r="AR980" i="6"/>
  <c r="AQ980" i="6"/>
  <c r="AP980" i="6"/>
  <c r="AO980" i="6"/>
  <c r="AN980" i="6"/>
  <c r="AM980" i="6"/>
  <c r="AL980" i="6"/>
  <c r="AK980" i="6"/>
  <c r="AJ980" i="6"/>
  <c r="AI980" i="6"/>
  <c r="AH980" i="6"/>
  <c r="AG980" i="6"/>
  <c r="AF980" i="6"/>
  <c r="AE980" i="6"/>
  <c r="BN979" i="6"/>
  <c r="BA979" i="6"/>
  <c r="AZ979" i="6"/>
  <c r="AY979" i="6"/>
  <c r="AX979" i="6"/>
  <c r="AW979" i="6"/>
  <c r="AV979" i="6"/>
  <c r="AU979" i="6"/>
  <c r="AT979" i="6"/>
  <c r="AS979" i="6"/>
  <c r="AR979" i="6"/>
  <c r="AQ979" i="6"/>
  <c r="AP979" i="6"/>
  <c r="AO979" i="6"/>
  <c r="AN979" i="6"/>
  <c r="AM979" i="6"/>
  <c r="AL979" i="6"/>
  <c r="AK979" i="6"/>
  <c r="AJ979" i="6"/>
  <c r="AI979" i="6"/>
  <c r="AH979" i="6"/>
  <c r="AG979" i="6"/>
  <c r="AF979" i="6"/>
  <c r="AE979" i="6"/>
  <c r="BN978" i="6"/>
  <c r="BA978" i="6"/>
  <c r="AZ978" i="6"/>
  <c r="AY978" i="6"/>
  <c r="AX978" i="6"/>
  <c r="AW978" i="6"/>
  <c r="AV978" i="6"/>
  <c r="AU978" i="6"/>
  <c r="AT978" i="6"/>
  <c r="AS978" i="6"/>
  <c r="AR978" i="6"/>
  <c r="AQ978" i="6"/>
  <c r="AP978" i="6"/>
  <c r="AO978" i="6"/>
  <c r="AN978" i="6"/>
  <c r="AM978" i="6"/>
  <c r="AL978" i="6"/>
  <c r="AK978" i="6"/>
  <c r="AJ978" i="6"/>
  <c r="AI978" i="6"/>
  <c r="AH978" i="6"/>
  <c r="AG978" i="6"/>
  <c r="AF978" i="6"/>
  <c r="AE978" i="6"/>
  <c r="BN977" i="6"/>
  <c r="BA977" i="6"/>
  <c r="AZ977" i="6"/>
  <c r="AY977" i="6"/>
  <c r="AX977" i="6"/>
  <c r="AW977" i="6"/>
  <c r="AV977" i="6"/>
  <c r="AU977" i="6"/>
  <c r="AT977" i="6"/>
  <c r="AS977" i="6"/>
  <c r="AR977" i="6"/>
  <c r="AQ977" i="6"/>
  <c r="AP977" i="6"/>
  <c r="AO977" i="6"/>
  <c r="AN977" i="6"/>
  <c r="AM977" i="6"/>
  <c r="AL977" i="6"/>
  <c r="AK977" i="6"/>
  <c r="AJ977" i="6"/>
  <c r="AI977" i="6"/>
  <c r="AH977" i="6"/>
  <c r="AG977" i="6"/>
  <c r="AF977" i="6"/>
  <c r="AE977" i="6"/>
  <c r="BN976" i="6"/>
  <c r="BA976" i="6"/>
  <c r="AZ976" i="6"/>
  <c r="AY976" i="6"/>
  <c r="AX976" i="6"/>
  <c r="AW976" i="6"/>
  <c r="AV976" i="6"/>
  <c r="AU976" i="6"/>
  <c r="AT976" i="6"/>
  <c r="AS976" i="6"/>
  <c r="AR976" i="6"/>
  <c r="AQ976" i="6"/>
  <c r="AP976" i="6"/>
  <c r="AO976" i="6"/>
  <c r="AN976" i="6"/>
  <c r="AM976" i="6"/>
  <c r="AL976" i="6"/>
  <c r="AK976" i="6"/>
  <c r="AJ976" i="6"/>
  <c r="AI976" i="6"/>
  <c r="AH976" i="6"/>
  <c r="AG976" i="6"/>
  <c r="AF976" i="6"/>
  <c r="AE976" i="6"/>
  <c r="BN975" i="6"/>
  <c r="BA975" i="6"/>
  <c r="AZ975" i="6"/>
  <c r="AY975" i="6"/>
  <c r="AX975" i="6"/>
  <c r="AW975" i="6"/>
  <c r="AV975" i="6"/>
  <c r="AU975" i="6"/>
  <c r="AT975" i="6"/>
  <c r="AS975" i="6"/>
  <c r="AR975" i="6"/>
  <c r="AQ975" i="6"/>
  <c r="AP975" i="6"/>
  <c r="AO975" i="6"/>
  <c r="AN975" i="6"/>
  <c r="AM975" i="6"/>
  <c r="AL975" i="6"/>
  <c r="AK975" i="6"/>
  <c r="AJ975" i="6"/>
  <c r="AI975" i="6"/>
  <c r="AH975" i="6"/>
  <c r="AG975" i="6"/>
  <c r="AF975" i="6"/>
  <c r="AE975" i="6"/>
  <c r="BN974" i="6"/>
  <c r="BA974" i="6"/>
  <c r="AZ974" i="6"/>
  <c r="AY974" i="6"/>
  <c r="AX974" i="6"/>
  <c r="AW974" i="6"/>
  <c r="AV974" i="6"/>
  <c r="AU974" i="6"/>
  <c r="AT974" i="6"/>
  <c r="AS974" i="6"/>
  <c r="AR974" i="6"/>
  <c r="AQ974" i="6"/>
  <c r="AP974" i="6"/>
  <c r="AO974" i="6"/>
  <c r="AN974" i="6"/>
  <c r="AM974" i="6"/>
  <c r="AL974" i="6"/>
  <c r="AK974" i="6"/>
  <c r="AJ974" i="6"/>
  <c r="AI974" i="6"/>
  <c r="AH974" i="6"/>
  <c r="AG974" i="6"/>
  <c r="AF974" i="6"/>
  <c r="AE974" i="6"/>
  <c r="BN973" i="6"/>
  <c r="BA973" i="6"/>
  <c r="AZ973" i="6"/>
  <c r="AY973" i="6"/>
  <c r="AX973" i="6"/>
  <c r="AW973" i="6"/>
  <c r="AV973" i="6"/>
  <c r="AU973" i="6"/>
  <c r="AT973" i="6"/>
  <c r="AS973" i="6"/>
  <c r="AR973" i="6"/>
  <c r="AQ973" i="6"/>
  <c r="AP973" i="6"/>
  <c r="AO973" i="6"/>
  <c r="AN973" i="6"/>
  <c r="AM973" i="6"/>
  <c r="AL973" i="6"/>
  <c r="AK973" i="6"/>
  <c r="AJ973" i="6"/>
  <c r="AI973" i="6"/>
  <c r="AH973" i="6"/>
  <c r="AG973" i="6"/>
  <c r="AF973" i="6"/>
  <c r="AE973" i="6"/>
  <c r="BN972" i="6"/>
  <c r="BA972" i="6"/>
  <c r="AZ972" i="6"/>
  <c r="AY972" i="6"/>
  <c r="AX972" i="6"/>
  <c r="AW972" i="6"/>
  <c r="AV972" i="6"/>
  <c r="AU972" i="6"/>
  <c r="AT972" i="6"/>
  <c r="AS972" i="6"/>
  <c r="AR972" i="6"/>
  <c r="AQ972" i="6"/>
  <c r="AP972" i="6"/>
  <c r="AO972" i="6"/>
  <c r="AN972" i="6"/>
  <c r="AM972" i="6"/>
  <c r="AL972" i="6"/>
  <c r="AK972" i="6"/>
  <c r="AJ972" i="6"/>
  <c r="AI972" i="6"/>
  <c r="AH972" i="6"/>
  <c r="AG972" i="6"/>
  <c r="AF972" i="6"/>
  <c r="AE972" i="6"/>
  <c r="BN971" i="6"/>
  <c r="BA971" i="6"/>
  <c r="AZ971" i="6"/>
  <c r="AY971" i="6"/>
  <c r="AX971" i="6"/>
  <c r="AW971" i="6"/>
  <c r="AV971" i="6"/>
  <c r="AU971" i="6"/>
  <c r="AT971" i="6"/>
  <c r="AS971" i="6"/>
  <c r="AR971" i="6"/>
  <c r="AQ971" i="6"/>
  <c r="AP971" i="6"/>
  <c r="AO971" i="6"/>
  <c r="AN971" i="6"/>
  <c r="AM971" i="6"/>
  <c r="AL971" i="6"/>
  <c r="AK971" i="6"/>
  <c r="AJ971" i="6"/>
  <c r="AI971" i="6"/>
  <c r="AH971" i="6"/>
  <c r="AG971" i="6"/>
  <c r="AF971" i="6"/>
  <c r="AE971" i="6"/>
  <c r="BN970" i="6"/>
  <c r="BA970" i="6"/>
  <c r="AZ970" i="6"/>
  <c r="AY970" i="6"/>
  <c r="AX970" i="6"/>
  <c r="AW970" i="6"/>
  <c r="AV970" i="6"/>
  <c r="AU970" i="6"/>
  <c r="AT970" i="6"/>
  <c r="AS970" i="6"/>
  <c r="AR970" i="6"/>
  <c r="AQ970" i="6"/>
  <c r="AP970" i="6"/>
  <c r="AO970" i="6"/>
  <c r="AN970" i="6"/>
  <c r="AM970" i="6"/>
  <c r="AL970" i="6"/>
  <c r="AK970" i="6"/>
  <c r="AJ970" i="6"/>
  <c r="AI970" i="6"/>
  <c r="AH970" i="6"/>
  <c r="AG970" i="6"/>
  <c r="AF970" i="6"/>
  <c r="AE970" i="6"/>
  <c r="BN969" i="6"/>
  <c r="BA969" i="6"/>
  <c r="AZ969" i="6"/>
  <c r="AY969" i="6"/>
  <c r="AX969" i="6"/>
  <c r="AW969" i="6"/>
  <c r="AV969" i="6"/>
  <c r="AU969" i="6"/>
  <c r="AT969" i="6"/>
  <c r="AS969" i="6"/>
  <c r="AR969" i="6"/>
  <c r="AQ969" i="6"/>
  <c r="AP969" i="6"/>
  <c r="AO969" i="6"/>
  <c r="AN969" i="6"/>
  <c r="AM969" i="6"/>
  <c r="AL969" i="6"/>
  <c r="AK969" i="6"/>
  <c r="AJ969" i="6"/>
  <c r="AI969" i="6"/>
  <c r="AH969" i="6"/>
  <c r="AG969" i="6"/>
  <c r="AF969" i="6"/>
  <c r="AE969" i="6"/>
  <c r="BN968" i="6"/>
  <c r="BA968" i="6"/>
  <c r="AZ968" i="6"/>
  <c r="AY968" i="6"/>
  <c r="AX968" i="6"/>
  <c r="AW968" i="6"/>
  <c r="AV968" i="6"/>
  <c r="AU968" i="6"/>
  <c r="AT968" i="6"/>
  <c r="AS968" i="6"/>
  <c r="AR968" i="6"/>
  <c r="AQ968" i="6"/>
  <c r="AP968" i="6"/>
  <c r="AO968" i="6"/>
  <c r="AN968" i="6"/>
  <c r="AM968" i="6"/>
  <c r="AL968" i="6"/>
  <c r="AK968" i="6"/>
  <c r="AJ968" i="6"/>
  <c r="AI968" i="6"/>
  <c r="AH968" i="6"/>
  <c r="AG968" i="6"/>
  <c r="AF968" i="6"/>
  <c r="AE968" i="6"/>
  <c r="BN967" i="6"/>
  <c r="BA967" i="6"/>
  <c r="AZ967" i="6"/>
  <c r="AY967" i="6"/>
  <c r="AX967" i="6"/>
  <c r="AW967" i="6"/>
  <c r="AV967" i="6"/>
  <c r="AU967" i="6"/>
  <c r="AT967" i="6"/>
  <c r="AS967" i="6"/>
  <c r="AR967" i="6"/>
  <c r="AQ967" i="6"/>
  <c r="AP967" i="6"/>
  <c r="AO967" i="6"/>
  <c r="AN967" i="6"/>
  <c r="AM967" i="6"/>
  <c r="AL967" i="6"/>
  <c r="AK967" i="6"/>
  <c r="AJ967" i="6"/>
  <c r="AI967" i="6"/>
  <c r="AH967" i="6"/>
  <c r="AG967" i="6"/>
  <c r="AF967" i="6"/>
  <c r="AE967" i="6"/>
  <c r="BN966" i="6"/>
  <c r="BA966" i="6"/>
  <c r="AZ966" i="6"/>
  <c r="AY966" i="6"/>
  <c r="AX966" i="6"/>
  <c r="AW966" i="6"/>
  <c r="AV966" i="6"/>
  <c r="AU966" i="6"/>
  <c r="AT966" i="6"/>
  <c r="AS966" i="6"/>
  <c r="AR966" i="6"/>
  <c r="AQ966" i="6"/>
  <c r="AP966" i="6"/>
  <c r="AO966" i="6"/>
  <c r="AN966" i="6"/>
  <c r="AM966" i="6"/>
  <c r="AL966" i="6"/>
  <c r="AK966" i="6"/>
  <c r="AJ966" i="6"/>
  <c r="AI966" i="6"/>
  <c r="AH966" i="6"/>
  <c r="AG966" i="6"/>
  <c r="AF966" i="6"/>
  <c r="AE966" i="6"/>
  <c r="BN965" i="6"/>
  <c r="BA965" i="6"/>
  <c r="AZ965" i="6"/>
  <c r="AY965" i="6"/>
  <c r="AX965" i="6"/>
  <c r="AW965" i="6"/>
  <c r="AV965" i="6"/>
  <c r="AU965" i="6"/>
  <c r="AT965" i="6"/>
  <c r="AS965" i="6"/>
  <c r="AR965" i="6"/>
  <c r="AQ965" i="6"/>
  <c r="AP965" i="6"/>
  <c r="AO965" i="6"/>
  <c r="AN965" i="6"/>
  <c r="AM965" i="6"/>
  <c r="AL965" i="6"/>
  <c r="AK965" i="6"/>
  <c r="AJ965" i="6"/>
  <c r="AI965" i="6"/>
  <c r="AH965" i="6"/>
  <c r="AG965" i="6"/>
  <c r="AF965" i="6"/>
  <c r="AE965" i="6"/>
  <c r="BN964" i="6"/>
  <c r="BA964" i="6"/>
  <c r="AZ964" i="6"/>
  <c r="AY964" i="6"/>
  <c r="AX964" i="6"/>
  <c r="AW964" i="6"/>
  <c r="AV964" i="6"/>
  <c r="AU964" i="6"/>
  <c r="AT964" i="6"/>
  <c r="AS964" i="6"/>
  <c r="AR964" i="6"/>
  <c r="AQ964" i="6"/>
  <c r="AP964" i="6"/>
  <c r="AO964" i="6"/>
  <c r="AN964" i="6"/>
  <c r="AM964" i="6"/>
  <c r="AL964" i="6"/>
  <c r="AK964" i="6"/>
  <c r="AJ964" i="6"/>
  <c r="AI964" i="6"/>
  <c r="AH964" i="6"/>
  <c r="AG964" i="6"/>
  <c r="AF964" i="6"/>
  <c r="AE964" i="6"/>
  <c r="BN963" i="6"/>
  <c r="BA963" i="6"/>
  <c r="AZ963" i="6"/>
  <c r="AY963" i="6"/>
  <c r="AX963" i="6"/>
  <c r="AW963" i="6"/>
  <c r="AV963" i="6"/>
  <c r="AU963" i="6"/>
  <c r="AT963" i="6"/>
  <c r="AS963" i="6"/>
  <c r="AR963" i="6"/>
  <c r="AQ963" i="6"/>
  <c r="AP963" i="6"/>
  <c r="AO963" i="6"/>
  <c r="AN963" i="6"/>
  <c r="AM963" i="6"/>
  <c r="AL963" i="6"/>
  <c r="AK963" i="6"/>
  <c r="AJ963" i="6"/>
  <c r="AI963" i="6"/>
  <c r="AH963" i="6"/>
  <c r="AG963" i="6"/>
  <c r="AF963" i="6"/>
  <c r="AE963" i="6"/>
  <c r="BN962" i="6"/>
  <c r="BA962" i="6"/>
  <c r="AZ962" i="6"/>
  <c r="AY962" i="6"/>
  <c r="AX962" i="6"/>
  <c r="AW962" i="6"/>
  <c r="AV962" i="6"/>
  <c r="AU962" i="6"/>
  <c r="AT962" i="6"/>
  <c r="AS962" i="6"/>
  <c r="AR962" i="6"/>
  <c r="AQ962" i="6"/>
  <c r="AP962" i="6"/>
  <c r="AO962" i="6"/>
  <c r="AN962" i="6"/>
  <c r="AM962" i="6"/>
  <c r="AL962" i="6"/>
  <c r="AK962" i="6"/>
  <c r="AJ962" i="6"/>
  <c r="AI962" i="6"/>
  <c r="AH962" i="6"/>
  <c r="AG962" i="6"/>
  <c r="AF962" i="6"/>
  <c r="AE962" i="6"/>
  <c r="BN961" i="6"/>
  <c r="BA961" i="6"/>
  <c r="AZ961" i="6"/>
  <c r="AY961" i="6"/>
  <c r="AX961" i="6"/>
  <c r="AW961" i="6"/>
  <c r="AV961" i="6"/>
  <c r="AU961" i="6"/>
  <c r="AT961" i="6"/>
  <c r="AS961" i="6"/>
  <c r="AR961" i="6"/>
  <c r="AQ961" i="6"/>
  <c r="AP961" i="6"/>
  <c r="AO961" i="6"/>
  <c r="AN961" i="6"/>
  <c r="AM961" i="6"/>
  <c r="AL961" i="6"/>
  <c r="AK961" i="6"/>
  <c r="AJ961" i="6"/>
  <c r="AI961" i="6"/>
  <c r="AH961" i="6"/>
  <c r="AG961" i="6"/>
  <c r="AF961" i="6"/>
  <c r="AE961" i="6"/>
  <c r="BN960" i="6"/>
  <c r="BA960" i="6"/>
  <c r="AZ960" i="6"/>
  <c r="AY960" i="6"/>
  <c r="AX960" i="6"/>
  <c r="AW960" i="6"/>
  <c r="AV960" i="6"/>
  <c r="AU960" i="6"/>
  <c r="AT960" i="6"/>
  <c r="AS960" i="6"/>
  <c r="AR960" i="6"/>
  <c r="AQ960" i="6"/>
  <c r="AP960" i="6"/>
  <c r="AO960" i="6"/>
  <c r="AN960" i="6"/>
  <c r="AM960" i="6"/>
  <c r="AL960" i="6"/>
  <c r="AK960" i="6"/>
  <c r="AJ960" i="6"/>
  <c r="AI960" i="6"/>
  <c r="AH960" i="6"/>
  <c r="AG960" i="6"/>
  <c r="AF960" i="6"/>
  <c r="AE960" i="6"/>
  <c r="BN959" i="6"/>
  <c r="BA959" i="6"/>
  <c r="AZ959" i="6"/>
  <c r="AY959" i="6"/>
  <c r="AX959" i="6"/>
  <c r="AW959" i="6"/>
  <c r="AV959" i="6"/>
  <c r="AU959" i="6"/>
  <c r="AT959" i="6"/>
  <c r="AS959" i="6"/>
  <c r="AR959" i="6"/>
  <c r="AQ959" i="6"/>
  <c r="AP959" i="6"/>
  <c r="AO959" i="6"/>
  <c r="AN959" i="6"/>
  <c r="AM959" i="6"/>
  <c r="AL959" i="6"/>
  <c r="AK959" i="6"/>
  <c r="AJ959" i="6"/>
  <c r="AI959" i="6"/>
  <c r="AH959" i="6"/>
  <c r="AG959" i="6"/>
  <c r="AF959" i="6"/>
  <c r="AE959" i="6"/>
  <c r="BN958" i="6"/>
  <c r="BA958" i="6"/>
  <c r="AZ958" i="6"/>
  <c r="AY958" i="6"/>
  <c r="AX958" i="6"/>
  <c r="AW958" i="6"/>
  <c r="AV958" i="6"/>
  <c r="AU958" i="6"/>
  <c r="AT958" i="6"/>
  <c r="AS958" i="6"/>
  <c r="AR958" i="6"/>
  <c r="AQ958" i="6"/>
  <c r="AP958" i="6"/>
  <c r="AO958" i="6"/>
  <c r="AN958" i="6"/>
  <c r="AM958" i="6"/>
  <c r="AL958" i="6"/>
  <c r="AK958" i="6"/>
  <c r="AJ958" i="6"/>
  <c r="AI958" i="6"/>
  <c r="AH958" i="6"/>
  <c r="AG958" i="6"/>
  <c r="AF958" i="6"/>
  <c r="AE958" i="6"/>
  <c r="BN957" i="6"/>
  <c r="BA957" i="6"/>
  <c r="AZ957" i="6"/>
  <c r="AY957" i="6"/>
  <c r="AX957" i="6"/>
  <c r="AW957" i="6"/>
  <c r="AV957" i="6"/>
  <c r="AU957" i="6"/>
  <c r="AT957" i="6"/>
  <c r="AS957" i="6"/>
  <c r="AR957" i="6"/>
  <c r="AQ957" i="6"/>
  <c r="AP957" i="6"/>
  <c r="AO957" i="6"/>
  <c r="AN957" i="6"/>
  <c r="AM957" i="6"/>
  <c r="AL957" i="6"/>
  <c r="AK957" i="6"/>
  <c r="AJ957" i="6"/>
  <c r="AI957" i="6"/>
  <c r="AH957" i="6"/>
  <c r="AG957" i="6"/>
  <c r="AF957" i="6"/>
  <c r="AE957" i="6"/>
  <c r="BN956" i="6"/>
  <c r="BA956" i="6"/>
  <c r="AZ956" i="6"/>
  <c r="AY956" i="6"/>
  <c r="AX956" i="6"/>
  <c r="AW956" i="6"/>
  <c r="AV956" i="6"/>
  <c r="AU956" i="6"/>
  <c r="AT956" i="6"/>
  <c r="AS956" i="6"/>
  <c r="AR956" i="6"/>
  <c r="AQ956" i="6"/>
  <c r="AP956" i="6"/>
  <c r="AO956" i="6"/>
  <c r="AN956" i="6"/>
  <c r="AM956" i="6"/>
  <c r="AL956" i="6"/>
  <c r="AK956" i="6"/>
  <c r="AJ956" i="6"/>
  <c r="AI956" i="6"/>
  <c r="AH956" i="6"/>
  <c r="AG956" i="6"/>
  <c r="AF956" i="6"/>
  <c r="AE956" i="6"/>
  <c r="BN955" i="6"/>
  <c r="BA955" i="6"/>
  <c r="AZ955" i="6"/>
  <c r="AY955" i="6"/>
  <c r="AX955" i="6"/>
  <c r="AW955" i="6"/>
  <c r="AV955" i="6"/>
  <c r="AU955" i="6"/>
  <c r="AT955" i="6"/>
  <c r="AS955" i="6"/>
  <c r="AR955" i="6"/>
  <c r="AQ955" i="6"/>
  <c r="AP955" i="6"/>
  <c r="AO955" i="6"/>
  <c r="AN955" i="6"/>
  <c r="AM955" i="6"/>
  <c r="AL955" i="6"/>
  <c r="AK955" i="6"/>
  <c r="AJ955" i="6"/>
  <c r="AI955" i="6"/>
  <c r="AH955" i="6"/>
  <c r="AG955" i="6"/>
  <c r="AF955" i="6"/>
  <c r="AE955" i="6"/>
  <c r="BN954" i="6"/>
  <c r="BA954" i="6"/>
  <c r="AZ954" i="6"/>
  <c r="AY954" i="6"/>
  <c r="AX954" i="6"/>
  <c r="AW954" i="6"/>
  <c r="AV954" i="6"/>
  <c r="AU954" i="6"/>
  <c r="AT954" i="6"/>
  <c r="AS954" i="6"/>
  <c r="AR954" i="6"/>
  <c r="AQ954" i="6"/>
  <c r="AP954" i="6"/>
  <c r="AO954" i="6"/>
  <c r="AN954" i="6"/>
  <c r="AM954" i="6"/>
  <c r="AL954" i="6"/>
  <c r="AK954" i="6"/>
  <c r="AJ954" i="6"/>
  <c r="AI954" i="6"/>
  <c r="AH954" i="6"/>
  <c r="AG954" i="6"/>
  <c r="AF954" i="6"/>
  <c r="AE954" i="6"/>
  <c r="BN953" i="6"/>
  <c r="BA953" i="6"/>
  <c r="AZ953" i="6"/>
  <c r="AY953" i="6"/>
  <c r="AX953" i="6"/>
  <c r="AW953" i="6"/>
  <c r="AV953" i="6"/>
  <c r="AU953" i="6"/>
  <c r="AT953" i="6"/>
  <c r="AS953" i="6"/>
  <c r="AR953" i="6"/>
  <c r="AQ953" i="6"/>
  <c r="AP953" i="6"/>
  <c r="AO953" i="6"/>
  <c r="AN953" i="6"/>
  <c r="AM953" i="6"/>
  <c r="AL953" i="6"/>
  <c r="AK953" i="6"/>
  <c r="AJ953" i="6"/>
  <c r="AI953" i="6"/>
  <c r="AH953" i="6"/>
  <c r="AG953" i="6"/>
  <c r="AF953" i="6"/>
  <c r="AE953" i="6"/>
  <c r="BN952" i="6"/>
  <c r="BA952" i="6"/>
  <c r="AZ952" i="6"/>
  <c r="AY952" i="6"/>
  <c r="AX952" i="6"/>
  <c r="AW952" i="6"/>
  <c r="AV952" i="6"/>
  <c r="AU952" i="6"/>
  <c r="AT952" i="6"/>
  <c r="AS952" i="6"/>
  <c r="AR952" i="6"/>
  <c r="AQ952" i="6"/>
  <c r="AP952" i="6"/>
  <c r="AO952" i="6"/>
  <c r="AN952" i="6"/>
  <c r="AM952" i="6"/>
  <c r="AL952" i="6"/>
  <c r="AK952" i="6"/>
  <c r="AJ952" i="6"/>
  <c r="AI952" i="6"/>
  <c r="AH952" i="6"/>
  <c r="AG952" i="6"/>
  <c r="AF952" i="6"/>
  <c r="AE952" i="6"/>
  <c r="BN951" i="6"/>
  <c r="BA951" i="6"/>
  <c r="AZ951" i="6"/>
  <c r="AY951" i="6"/>
  <c r="AX951" i="6"/>
  <c r="AW951" i="6"/>
  <c r="AV951" i="6"/>
  <c r="AU951" i="6"/>
  <c r="AT951" i="6"/>
  <c r="AS951" i="6"/>
  <c r="AR951" i="6"/>
  <c r="AQ951" i="6"/>
  <c r="AP951" i="6"/>
  <c r="AO951" i="6"/>
  <c r="AN951" i="6"/>
  <c r="AM951" i="6"/>
  <c r="AL951" i="6"/>
  <c r="AK951" i="6"/>
  <c r="AJ951" i="6"/>
  <c r="AI951" i="6"/>
  <c r="AH951" i="6"/>
  <c r="AG951" i="6"/>
  <c r="AF951" i="6"/>
  <c r="AE951" i="6"/>
  <c r="BN950" i="6"/>
  <c r="BA950" i="6"/>
  <c r="AZ950" i="6"/>
  <c r="AY950" i="6"/>
  <c r="AX950" i="6"/>
  <c r="AW950" i="6"/>
  <c r="AV950" i="6"/>
  <c r="AU950" i="6"/>
  <c r="AT950" i="6"/>
  <c r="AS950" i="6"/>
  <c r="AR950" i="6"/>
  <c r="AQ950" i="6"/>
  <c r="AP950" i="6"/>
  <c r="AO950" i="6"/>
  <c r="AN950" i="6"/>
  <c r="AM950" i="6"/>
  <c r="AL950" i="6"/>
  <c r="AK950" i="6"/>
  <c r="AJ950" i="6"/>
  <c r="AI950" i="6"/>
  <c r="AH950" i="6"/>
  <c r="AG950" i="6"/>
  <c r="AF950" i="6"/>
  <c r="AE950" i="6"/>
  <c r="BN949" i="6"/>
  <c r="BA949" i="6"/>
  <c r="AZ949" i="6"/>
  <c r="AY949" i="6"/>
  <c r="AX949" i="6"/>
  <c r="AW949" i="6"/>
  <c r="AV949" i="6"/>
  <c r="AU949" i="6"/>
  <c r="AT949" i="6"/>
  <c r="AS949" i="6"/>
  <c r="AR949" i="6"/>
  <c r="AQ949" i="6"/>
  <c r="AP949" i="6"/>
  <c r="AO949" i="6"/>
  <c r="AN949" i="6"/>
  <c r="AM949" i="6"/>
  <c r="AL949" i="6"/>
  <c r="AK949" i="6"/>
  <c r="AJ949" i="6"/>
  <c r="AI949" i="6"/>
  <c r="AH949" i="6"/>
  <c r="AG949" i="6"/>
  <c r="AF949" i="6"/>
  <c r="AE949" i="6"/>
  <c r="BN948" i="6"/>
  <c r="BA948" i="6"/>
  <c r="AZ948" i="6"/>
  <c r="AY948" i="6"/>
  <c r="AX948" i="6"/>
  <c r="AW948" i="6"/>
  <c r="AV948" i="6"/>
  <c r="AU948" i="6"/>
  <c r="AT948" i="6"/>
  <c r="AS948" i="6"/>
  <c r="AR948" i="6"/>
  <c r="AQ948" i="6"/>
  <c r="AP948" i="6"/>
  <c r="AO948" i="6"/>
  <c r="AN948" i="6"/>
  <c r="AM948" i="6"/>
  <c r="AL948" i="6"/>
  <c r="AK948" i="6"/>
  <c r="AJ948" i="6"/>
  <c r="AI948" i="6"/>
  <c r="AH948" i="6"/>
  <c r="AG948" i="6"/>
  <c r="AF948" i="6"/>
  <c r="AE948" i="6"/>
  <c r="BN947" i="6"/>
  <c r="BA947" i="6"/>
  <c r="AZ947" i="6"/>
  <c r="AY947" i="6"/>
  <c r="AX947" i="6"/>
  <c r="AW947" i="6"/>
  <c r="AV947" i="6"/>
  <c r="AU947" i="6"/>
  <c r="AT947" i="6"/>
  <c r="AS947" i="6"/>
  <c r="AR947" i="6"/>
  <c r="AQ947" i="6"/>
  <c r="AP947" i="6"/>
  <c r="AO947" i="6"/>
  <c r="AN947" i="6"/>
  <c r="AM947" i="6"/>
  <c r="AL947" i="6"/>
  <c r="AK947" i="6"/>
  <c r="AJ947" i="6"/>
  <c r="AI947" i="6"/>
  <c r="AH947" i="6"/>
  <c r="AG947" i="6"/>
  <c r="AF947" i="6"/>
  <c r="AE947" i="6"/>
  <c r="BN946" i="6"/>
  <c r="BA946" i="6"/>
  <c r="AZ946" i="6"/>
  <c r="AY946" i="6"/>
  <c r="AX946" i="6"/>
  <c r="AW946" i="6"/>
  <c r="AV946" i="6"/>
  <c r="AU946" i="6"/>
  <c r="AT946" i="6"/>
  <c r="AS946" i="6"/>
  <c r="AR946" i="6"/>
  <c r="AQ946" i="6"/>
  <c r="AP946" i="6"/>
  <c r="AO946" i="6"/>
  <c r="AN946" i="6"/>
  <c r="AM946" i="6"/>
  <c r="AL946" i="6"/>
  <c r="AK946" i="6"/>
  <c r="AJ946" i="6"/>
  <c r="AI946" i="6"/>
  <c r="AH946" i="6"/>
  <c r="AG946" i="6"/>
  <c r="AF946" i="6"/>
  <c r="AE946" i="6"/>
  <c r="BN945" i="6"/>
  <c r="BA945" i="6"/>
  <c r="AZ945" i="6"/>
  <c r="AY945" i="6"/>
  <c r="AX945" i="6"/>
  <c r="AW945" i="6"/>
  <c r="AV945" i="6"/>
  <c r="AU945" i="6"/>
  <c r="AT945" i="6"/>
  <c r="AS945" i="6"/>
  <c r="AR945" i="6"/>
  <c r="AQ945" i="6"/>
  <c r="AP945" i="6"/>
  <c r="AO945" i="6"/>
  <c r="AN945" i="6"/>
  <c r="AM945" i="6"/>
  <c r="AL945" i="6"/>
  <c r="AK945" i="6"/>
  <c r="AJ945" i="6"/>
  <c r="AI945" i="6"/>
  <c r="AH945" i="6"/>
  <c r="AG945" i="6"/>
  <c r="AF945" i="6"/>
  <c r="AE945" i="6"/>
  <c r="BN944" i="6"/>
  <c r="BA944" i="6"/>
  <c r="AZ944" i="6"/>
  <c r="AY944" i="6"/>
  <c r="AX944" i="6"/>
  <c r="AW944" i="6"/>
  <c r="AV944" i="6"/>
  <c r="AU944" i="6"/>
  <c r="AT944" i="6"/>
  <c r="AS944" i="6"/>
  <c r="AR944" i="6"/>
  <c r="AQ944" i="6"/>
  <c r="AP944" i="6"/>
  <c r="AO944" i="6"/>
  <c r="AN944" i="6"/>
  <c r="AM944" i="6"/>
  <c r="AL944" i="6"/>
  <c r="AK944" i="6"/>
  <c r="AJ944" i="6"/>
  <c r="AI944" i="6"/>
  <c r="AH944" i="6"/>
  <c r="AG944" i="6"/>
  <c r="AF944" i="6"/>
  <c r="AE944" i="6"/>
  <c r="BN943" i="6"/>
  <c r="BA943" i="6"/>
  <c r="AZ943" i="6"/>
  <c r="AY943" i="6"/>
  <c r="AX943" i="6"/>
  <c r="AW943" i="6"/>
  <c r="AV943" i="6"/>
  <c r="AU943" i="6"/>
  <c r="AT943" i="6"/>
  <c r="AS943" i="6"/>
  <c r="AR943" i="6"/>
  <c r="AQ943" i="6"/>
  <c r="AP943" i="6"/>
  <c r="AO943" i="6"/>
  <c r="AN943" i="6"/>
  <c r="AM943" i="6"/>
  <c r="AL943" i="6"/>
  <c r="AK943" i="6"/>
  <c r="AJ943" i="6"/>
  <c r="AI943" i="6"/>
  <c r="AH943" i="6"/>
  <c r="AG943" i="6"/>
  <c r="AF943" i="6"/>
  <c r="AE943" i="6"/>
  <c r="BN942" i="6"/>
  <c r="BA942" i="6"/>
  <c r="AZ942" i="6"/>
  <c r="AY942" i="6"/>
  <c r="AX942" i="6"/>
  <c r="AW942" i="6"/>
  <c r="AV942" i="6"/>
  <c r="AU942" i="6"/>
  <c r="AT942" i="6"/>
  <c r="AS942" i="6"/>
  <c r="AR942" i="6"/>
  <c r="AQ942" i="6"/>
  <c r="AP942" i="6"/>
  <c r="AO942" i="6"/>
  <c r="AN942" i="6"/>
  <c r="AM942" i="6"/>
  <c r="AL942" i="6"/>
  <c r="AK942" i="6"/>
  <c r="AJ942" i="6"/>
  <c r="AI942" i="6"/>
  <c r="AH942" i="6"/>
  <c r="AG942" i="6"/>
  <c r="AF942" i="6"/>
  <c r="AE942" i="6"/>
  <c r="BN941" i="6"/>
  <c r="BA941" i="6"/>
  <c r="AZ941" i="6"/>
  <c r="AY941" i="6"/>
  <c r="AX941" i="6"/>
  <c r="AW941" i="6"/>
  <c r="AV941" i="6"/>
  <c r="AU941" i="6"/>
  <c r="AT941" i="6"/>
  <c r="AS941" i="6"/>
  <c r="AR941" i="6"/>
  <c r="AQ941" i="6"/>
  <c r="AP941" i="6"/>
  <c r="AO941" i="6"/>
  <c r="AN941" i="6"/>
  <c r="AM941" i="6"/>
  <c r="AL941" i="6"/>
  <c r="AK941" i="6"/>
  <c r="AJ941" i="6"/>
  <c r="AI941" i="6"/>
  <c r="AH941" i="6"/>
  <c r="AG941" i="6"/>
  <c r="AF941" i="6"/>
  <c r="AE941" i="6"/>
  <c r="BN940" i="6"/>
  <c r="BA940" i="6"/>
  <c r="AZ940" i="6"/>
  <c r="AY940" i="6"/>
  <c r="AX940" i="6"/>
  <c r="AW940" i="6"/>
  <c r="AV940" i="6"/>
  <c r="AU940" i="6"/>
  <c r="AT940" i="6"/>
  <c r="AS940" i="6"/>
  <c r="AR940" i="6"/>
  <c r="AQ940" i="6"/>
  <c r="AP940" i="6"/>
  <c r="AO940" i="6"/>
  <c r="AN940" i="6"/>
  <c r="AM940" i="6"/>
  <c r="AL940" i="6"/>
  <c r="AK940" i="6"/>
  <c r="AJ940" i="6"/>
  <c r="AI940" i="6"/>
  <c r="AH940" i="6"/>
  <c r="AG940" i="6"/>
  <c r="AF940" i="6"/>
  <c r="AE940" i="6"/>
  <c r="BN939" i="6"/>
  <c r="BA939" i="6"/>
  <c r="AZ939" i="6"/>
  <c r="AY939" i="6"/>
  <c r="AX939" i="6"/>
  <c r="AW939" i="6"/>
  <c r="AV939" i="6"/>
  <c r="AU939" i="6"/>
  <c r="AT939" i="6"/>
  <c r="AS939" i="6"/>
  <c r="AR939" i="6"/>
  <c r="AQ939" i="6"/>
  <c r="AP939" i="6"/>
  <c r="AO939" i="6"/>
  <c r="AN939" i="6"/>
  <c r="AM939" i="6"/>
  <c r="AL939" i="6"/>
  <c r="AK939" i="6"/>
  <c r="AJ939" i="6"/>
  <c r="AI939" i="6"/>
  <c r="AH939" i="6"/>
  <c r="AG939" i="6"/>
  <c r="AF939" i="6"/>
  <c r="AE939" i="6"/>
  <c r="BN938" i="6"/>
  <c r="BA938" i="6"/>
  <c r="AZ938" i="6"/>
  <c r="AY938" i="6"/>
  <c r="AX938" i="6"/>
  <c r="AW938" i="6"/>
  <c r="AV938" i="6"/>
  <c r="AU938" i="6"/>
  <c r="AT938" i="6"/>
  <c r="AS938" i="6"/>
  <c r="AR938" i="6"/>
  <c r="AQ938" i="6"/>
  <c r="AP938" i="6"/>
  <c r="AO938" i="6"/>
  <c r="AN938" i="6"/>
  <c r="AM938" i="6"/>
  <c r="AL938" i="6"/>
  <c r="AK938" i="6"/>
  <c r="AJ938" i="6"/>
  <c r="AI938" i="6"/>
  <c r="AH938" i="6"/>
  <c r="AG938" i="6"/>
  <c r="AF938" i="6"/>
  <c r="AE938" i="6"/>
  <c r="BN937" i="6"/>
  <c r="BA937" i="6"/>
  <c r="AZ937" i="6"/>
  <c r="AY937" i="6"/>
  <c r="AX937" i="6"/>
  <c r="AW937" i="6"/>
  <c r="AV937" i="6"/>
  <c r="AU937" i="6"/>
  <c r="AT937" i="6"/>
  <c r="AS937" i="6"/>
  <c r="AR937" i="6"/>
  <c r="AQ937" i="6"/>
  <c r="AP937" i="6"/>
  <c r="AO937" i="6"/>
  <c r="AN937" i="6"/>
  <c r="AM937" i="6"/>
  <c r="AL937" i="6"/>
  <c r="AK937" i="6"/>
  <c r="AJ937" i="6"/>
  <c r="AI937" i="6"/>
  <c r="AH937" i="6"/>
  <c r="AG937" i="6"/>
  <c r="AF937" i="6"/>
  <c r="AE937" i="6"/>
  <c r="BN936" i="6"/>
  <c r="BA936" i="6"/>
  <c r="AZ936" i="6"/>
  <c r="AY936" i="6"/>
  <c r="AX936" i="6"/>
  <c r="AW936" i="6"/>
  <c r="AV936" i="6"/>
  <c r="AU936" i="6"/>
  <c r="AT936" i="6"/>
  <c r="AS936" i="6"/>
  <c r="AR936" i="6"/>
  <c r="AQ936" i="6"/>
  <c r="AP936" i="6"/>
  <c r="AO936" i="6"/>
  <c r="AN936" i="6"/>
  <c r="AM936" i="6"/>
  <c r="AL936" i="6"/>
  <c r="AK936" i="6"/>
  <c r="AJ936" i="6"/>
  <c r="AI936" i="6"/>
  <c r="AH936" i="6"/>
  <c r="AG936" i="6"/>
  <c r="AF936" i="6"/>
  <c r="AE936" i="6"/>
  <c r="BN935" i="6"/>
  <c r="BA935" i="6"/>
  <c r="AZ935" i="6"/>
  <c r="AY935" i="6"/>
  <c r="AX935" i="6"/>
  <c r="AW935" i="6"/>
  <c r="AV935" i="6"/>
  <c r="AU935" i="6"/>
  <c r="AT935" i="6"/>
  <c r="AS935" i="6"/>
  <c r="AR935" i="6"/>
  <c r="AQ935" i="6"/>
  <c r="AP935" i="6"/>
  <c r="AO935" i="6"/>
  <c r="AN935" i="6"/>
  <c r="AM935" i="6"/>
  <c r="AL935" i="6"/>
  <c r="AK935" i="6"/>
  <c r="AJ935" i="6"/>
  <c r="AI935" i="6"/>
  <c r="AH935" i="6"/>
  <c r="AG935" i="6"/>
  <c r="AF935" i="6"/>
  <c r="AE935" i="6"/>
  <c r="BN934" i="6"/>
  <c r="BA934" i="6"/>
  <c r="AZ934" i="6"/>
  <c r="AY934" i="6"/>
  <c r="AX934" i="6"/>
  <c r="AW934" i="6"/>
  <c r="AV934" i="6"/>
  <c r="AU934" i="6"/>
  <c r="AT934" i="6"/>
  <c r="AS934" i="6"/>
  <c r="AR934" i="6"/>
  <c r="AQ934" i="6"/>
  <c r="AP934" i="6"/>
  <c r="AO934" i="6"/>
  <c r="AN934" i="6"/>
  <c r="AM934" i="6"/>
  <c r="AL934" i="6"/>
  <c r="AK934" i="6"/>
  <c r="AJ934" i="6"/>
  <c r="AI934" i="6"/>
  <c r="AH934" i="6"/>
  <c r="AG934" i="6"/>
  <c r="AF934" i="6"/>
  <c r="AE934" i="6"/>
  <c r="BN933" i="6"/>
  <c r="BA933" i="6"/>
  <c r="AZ933" i="6"/>
  <c r="AY933" i="6"/>
  <c r="AX933" i="6"/>
  <c r="AW933" i="6"/>
  <c r="AV933" i="6"/>
  <c r="AU933" i="6"/>
  <c r="AT933" i="6"/>
  <c r="AS933" i="6"/>
  <c r="AR933" i="6"/>
  <c r="AQ933" i="6"/>
  <c r="AP933" i="6"/>
  <c r="AO933" i="6"/>
  <c r="AN933" i="6"/>
  <c r="AM933" i="6"/>
  <c r="AL933" i="6"/>
  <c r="AK933" i="6"/>
  <c r="AJ933" i="6"/>
  <c r="AI933" i="6"/>
  <c r="AH933" i="6"/>
  <c r="AG933" i="6"/>
  <c r="AF933" i="6"/>
  <c r="AE933" i="6"/>
  <c r="BN932" i="6"/>
  <c r="BA932" i="6"/>
  <c r="AZ932" i="6"/>
  <c r="AY932" i="6"/>
  <c r="AX932" i="6"/>
  <c r="AW932" i="6"/>
  <c r="AV932" i="6"/>
  <c r="AU932" i="6"/>
  <c r="AT932" i="6"/>
  <c r="AS932" i="6"/>
  <c r="AR932" i="6"/>
  <c r="AQ932" i="6"/>
  <c r="AP932" i="6"/>
  <c r="AO932" i="6"/>
  <c r="AN932" i="6"/>
  <c r="AM932" i="6"/>
  <c r="AL932" i="6"/>
  <c r="AK932" i="6"/>
  <c r="AJ932" i="6"/>
  <c r="AI932" i="6"/>
  <c r="AH932" i="6"/>
  <c r="AG932" i="6"/>
  <c r="AF932" i="6"/>
  <c r="AE932" i="6"/>
  <c r="BN931" i="6"/>
  <c r="BA931" i="6"/>
  <c r="AZ931" i="6"/>
  <c r="AY931" i="6"/>
  <c r="AX931" i="6"/>
  <c r="AW931" i="6"/>
  <c r="AV931" i="6"/>
  <c r="AU931" i="6"/>
  <c r="AT931" i="6"/>
  <c r="AS931" i="6"/>
  <c r="AR931" i="6"/>
  <c r="AQ931" i="6"/>
  <c r="AP931" i="6"/>
  <c r="AO931" i="6"/>
  <c r="AN931" i="6"/>
  <c r="AM931" i="6"/>
  <c r="AL931" i="6"/>
  <c r="AK931" i="6"/>
  <c r="AJ931" i="6"/>
  <c r="AI931" i="6"/>
  <c r="AH931" i="6"/>
  <c r="AG931" i="6"/>
  <c r="AF931" i="6"/>
  <c r="AE931" i="6"/>
  <c r="BN930" i="6"/>
  <c r="BA930" i="6"/>
  <c r="AZ930" i="6"/>
  <c r="AY930" i="6"/>
  <c r="AX930" i="6"/>
  <c r="AW930" i="6"/>
  <c r="AV930" i="6"/>
  <c r="AU930" i="6"/>
  <c r="AT930" i="6"/>
  <c r="AS930" i="6"/>
  <c r="AR930" i="6"/>
  <c r="AQ930" i="6"/>
  <c r="AP930" i="6"/>
  <c r="AO930" i="6"/>
  <c r="AN930" i="6"/>
  <c r="AM930" i="6"/>
  <c r="AL930" i="6"/>
  <c r="AK930" i="6"/>
  <c r="AJ930" i="6"/>
  <c r="AI930" i="6"/>
  <c r="AH930" i="6"/>
  <c r="AG930" i="6"/>
  <c r="AF930" i="6"/>
  <c r="AE930" i="6"/>
  <c r="BN929" i="6"/>
  <c r="BA929" i="6"/>
  <c r="AZ929" i="6"/>
  <c r="AY929" i="6"/>
  <c r="AX929" i="6"/>
  <c r="AW929" i="6"/>
  <c r="AV929" i="6"/>
  <c r="AU929" i="6"/>
  <c r="AT929" i="6"/>
  <c r="AS929" i="6"/>
  <c r="AR929" i="6"/>
  <c r="AQ929" i="6"/>
  <c r="AP929" i="6"/>
  <c r="AO929" i="6"/>
  <c r="AN929" i="6"/>
  <c r="AM929" i="6"/>
  <c r="AL929" i="6"/>
  <c r="AK929" i="6"/>
  <c r="AJ929" i="6"/>
  <c r="AI929" i="6"/>
  <c r="AH929" i="6"/>
  <c r="AG929" i="6"/>
  <c r="AF929" i="6"/>
  <c r="AE929" i="6"/>
  <c r="BN928" i="6"/>
  <c r="BA928" i="6"/>
  <c r="AZ928" i="6"/>
  <c r="AY928" i="6"/>
  <c r="AX928" i="6"/>
  <c r="AW928" i="6"/>
  <c r="AV928" i="6"/>
  <c r="AU928" i="6"/>
  <c r="AT928" i="6"/>
  <c r="AS928" i="6"/>
  <c r="AR928" i="6"/>
  <c r="AQ928" i="6"/>
  <c r="AP928" i="6"/>
  <c r="AO928" i="6"/>
  <c r="AN928" i="6"/>
  <c r="AM928" i="6"/>
  <c r="AL928" i="6"/>
  <c r="AK928" i="6"/>
  <c r="AJ928" i="6"/>
  <c r="AI928" i="6"/>
  <c r="AH928" i="6"/>
  <c r="AG928" i="6"/>
  <c r="AF928" i="6"/>
  <c r="AE928" i="6"/>
  <c r="BN927" i="6"/>
  <c r="BA927" i="6"/>
  <c r="AZ927" i="6"/>
  <c r="AY927" i="6"/>
  <c r="AX927" i="6"/>
  <c r="AW927" i="6"/>
  <c r="AV927" i="6"/>
  <c r="AU927" i="6"/>
  <c r="AT927" i="6"/>
  <c r="AS927" i="6"/>
  <c r="AR927" i="6"/>
  <c r="AQ927" i="6"/>
  <c r="AP927" i="6"/>
  <c r="AO927" i="6"/>
  <c r="AN927" i="6"/>
  <c r="AM927" i="6"/>
  <c r="AL927" i="6"/>
  <c r="AK927" i="6"/>
  <c r="AJ927" i="6"/>
  <c r="AI927" i="6"/>
  <c r="AH927" i="6"/>
  <c r="AG927" i="6"/>
  <c r="AF927" i="6"/>
  <c r="AE927" i="6"/>
  <c r="BN926" i="6"/>
  <c r="BA926" i="6"/>
  <c r="AZ926" i="6"/>
  <c r="AY926" i="6"/>
  <c r="AX926" i="6"/>
  <c r="AW926" i="6"/>
  <c r="AV926" i="6"/>
  <c r="AU926" i="6"/>
  <c r="AT926" i="6"/>
  <c r="AS926" i="6"/>
  <c r="AR926" i="6"/>
  <c r="AQ926" i="6"/>
  <c r="AP926" i="6"/>
  <c r="AO926" i="6"/>
  <c r="AN926" i="6"/>
  <c r="AM926" i="6"/>
  <c r="AL926" i="6"/>
  <c r="AK926" i="6"/>
  <c r="AJ926" i="6"/>
  <c r="AI926" i="6"/>
  <c r="AH926" i="6"/>
  <c r="AG926" i="6"/>
  <c r="AF926" i="6"/>
  <c r="AE926" i="6"/>
  <c r="BN925" i="6"/>
  <c r="BA925" i="6"/>
  <c r="AZ925" i="6"/>
  <c r="AY925" i="6"/>
  <c r="AX925" i="6"/>
  <c r="AW925" i="6"/>
  <c r="AV925" i="6"/>
  <c r="AU925" i="6"/>
  <c r="AT925" i="6"/>
  <c r="AS925" i="6"/>
  <c r="AR925" i="6"/>
  <c r="AQ925" i="6"/>
  <c r="AP925" i="6"/>
  <c r="AO925" i="6"/>
  <c r="AN925" i="6"/>
  <c r="AM925" i="6"/>
  <c r="AL925" i="6"/>
  <c r="AK925" i="6"/>
  <c r="AJ925" i="6"/>
  <c r="AI925" i="6"/>
  <c r="AH925" i="6"/>
  <c r="AG925" i="6"/>
  <c r="AF925" i="6"/>
  <c r="AE925" i="6"/>
  <c r="BN924" i="6"/>
  <c r="BA924" i="6"/>
  <c r="AZ924" i="6"/>
  <c r="AY924" i="6"/>
  <c r="AX924" i="6"/>
  <c r="AW924" i="6"/>
  <c r="AV924" i="6"/>
  <c r="AU924" i="6"/>
  <c r="AT924" i="6"/>
  <c r="AS924" i="6"/>
  <c r="AR924" i="6"/>
  <c r="AQ924" i="6"/>
  <c r="AP924" i="6"/>
  <c r="AO924" i="6"/>
  <c r="AN924" i="6"/>
  <c r="AM924" i="6"/>
  <c r="AL924" i="6"/>
  <c r="AK924" i="6"/>
  <c r="AJ924" i="6"/>
  <c r="AI924" i="6"/>
  <c r="AH924" i="6"/>
  <c r="AG924" i="6"/>
  <c r="AF924" i="6"/>
  <c r="AE924" i="6"/>
  <c r="BN923" i="6"/>
  <c r="BA923" i="6"/>
  <c r="AZ923" i="6"/>
  <c r="AY923" i="6"/>
  <c r="AX923" i="6"/>
  <c r="AW923" i="6"/>
  <c r="AV923" i="6"/>
  <c r="AU923" i="6"/>
  <c r="AT923" i="6"/>
  <c r="AS923" i="6"/>
  <c r="AR923" i="6"/>
  <c r="AQ923" i="6"/>
  <c r="AP923" i="6"/>
  <c r="AO923" i="6"/>
  <c r="AN923" i="6"/>
  <c r="AM923" i="6"/>
  <c r="AL923" i="6"/>
  <c r="AK923" i="6"/>
  <c r="AJ923" i="6"/>
  <c r="AI923" i="6"/>
  <c r="AH923" i="6"/>
  <c r="AG923" i="6"/>
  <c r="AF923" i="6"/>
  <c r="AE923" i="6"/>
  <c r="BN922" i="6"/>
  <c r="BA922" i="6"/>
  <c r="AZ922" i="6"/>
  <c r="AY922" i="6"/>
  <c r="AX922" i="6"/>
  <c r="AW922" i="6"/>
  <c r="AV922" i="6"/>
  <c r="AU922" i="6"/>
  <c r="AT922" i="6"/>
  <c r="AS922" i="6"/>
  <c r="AR922" i="6"/>
  <c r="AQ922" i="6"/>
  <c r="AP922" i="6"/>
  <c r="AO922" i="6"/>
  <c r="AN922" i="6"/>
  <c r="AM922" i="6"/>
  <c r="AL922" i="6"/>
  <c r="AK922" i="6"/>
  <c r="AJ922" i="6"/>
  <c r="AI922" i="6"/>
  <c r="AH922" i="6"/>
  <c r="AG922" i="6"/>
  <c r="AF922" i="6"/>
  <c r="AE922" i="6"/>
  <c r="BN921" i="6"/>
  <c r="BA921" i="6"/>
  <c r="AZ921" i="6"/>
  <c r="AY921" i="6"/>
  <c r="AX921" i="6"/>
  <c r="AW921" i="6"/>
  <c r="AV921" i="6"/>
  <c r="AU921" i="6"/>
  <c r="AT921" i="6"/>
  <c r="AS921" i="6"/>
  <c r="AR921" i="6"/>
  <c r="AQ921" i="6"/>
  <c r="AP921" i="6"/>
  <c r="AO921" i="6"/>
  <c r="AN921" i="6"/>
  <c r="AM921" i="6"/>
  <c r="AL921" i="6"/>
  <c r="AK921" i="6"/>
  <c r="AJ921" i="6"/>
  <c r="AI921" i="6"/>
  <c r="AH921" i="6"/>
  <c r="AG921" i="6"/>
  <c r="AF921" i="6"/>
  <c r="AE921" i="6"/>
  <c r="BN920" i="6"/>
  <c r="BA920" i="6"/>
  <c r="AZ920" i="6"/>
  <c r="AY920" i="6"/>
  <c r="AX920" i="6"/>
  <c r="AW920" i="6"/>
  <c r="AV920" i="6"/>
  <c r="AU920" i="6"/>
  <c r="AT920" i="6"/>
  <c r="AS920" i="6"/>
  <c r="AR920" i="6"/>
  <c r="AQ920" i="6"/>
  <c r="AP920" i="6"/>
  <c r="AO920" i="6"/>
  <c r="AN920" i="6"/>
  <c r="AM920" i="6"/>
  <c r="AL920" i="6"/>
  <c r="AK920" i="6"/>
  <c r="AJ920" i="6"/>
  <c r="AI920" i="6"/>
  <c r="AH920" i="6"/>
  <c r="AG920" i="6"/>
  <c r="AF920" i="6"/>
  <c r="AE920" i="6"/>
  <c r="BN919" i="6"/>
  <c r="BA919" i="6"/>
  <c r="AZ919" i="6"/>
  <c r="AY919" i="6"/>
  <c r="AX919" i="6"/>
  <c r="AW919" i="6"/>
  <c r="AV919" i="6"/>
  <c r="AU919" i="6"/>
  <c r="AT919" i="6"/>
  <c r="AS919" i="6"/>
  <c r="AR919" i="6"/>
  <c r="AQ919" i="6"/>
  <c r="AP919" i="6"/>
  <c r="AO919" i="6"/>
  <c r="AN919" i="6"/>
  <c r="AM919" i="6"/>
  <c r="AL919" i="6"/>
  <c r="AK919" i="6"/>
  <c r="AJ919" i="6"/>
  <c r="AI919" i="6"/>
  <c r="AH919" i="6"/>
  <c r="AG919" i="6"/>
  <c r="AF919" i="6"/>
  <c r="AE919" i="6"/>
  <c r="BN918" i="6"/>
  <c r="BA918" i="6"/>
  <c r="AZ918" i="6"/>
  <c r="AY918" i="6"/>
  <c r="AX918" i="6"/>
  <c r="AW918" i="6"/>
  <c r="AV918" i="6"/>
  <c r="AU918" i="6"/>
  <c r="AT918" i="6"/>
  <c r="AS918" i="6"/>
  <c r="AR918" i="6"/>
  <c r="AQ918" i="6"/>
  <c r="AP918" i="6"/>
  <c r="AO918" i="6"/>
  <c r="AN918" i="6"/>
  <c r="AM918" i="6"/>
  <c r="AL918" i="6"/>
  <c r="AK918" i="6"/>
  <c r="AJ918" i="6"/>
  <c r="AI918" i="6"/>
  <c r="AH918" i="6"/>
  <c r="AG918" i="6"/>
  <c r="AF918" i="6"/>
  <c r="AE918" i="6"/>
  <c r="BN917" i="6"/>
  <c r="BA917" i="6"/>
  <c r="AZ917" i="6"/>
  <c r="AY917" i="6"/>
  <c r="AX917" i="6"/>
  <c r="AW917" i="6"/>
  <c r="AV917" i="6"/>
  <c r="AU917" i="6"/>
  <c r="AT917" i="6"/>
  <c r="AS917" i="6"/>
  <c r="AR917" i="6"/>
  <c r="AQ917" i="6"/>
  <c r="AP917" i="6"/>
  <c r="AO917" i="6"/>
  <c r="AN917" i="6"/>
  <c r="AM917" i="6"/>
  <c r="AL917" i="6"/>
  <c r="AK917" i="6"/>
  <c r="AJ917" i="6"/>
  <c r="AI917" i="6"/>
  <c r="AH917" i="6"/>
  <c r="AG917" i="6"/>
  <c r="AF917" i="6"/>
  <c r="AE917" i="6"/>
  <c r="BN916" i="6"/>
  <c r="BA916" i="6"/>
  <c r="AZ916" i="6"/>
  <c r="AY916" i="6"/>
  <c r="AX916" i="6"/>
  <c r="AW916" i="6"/>
  <c r="AV916" i="6"/>
  <c r="AU916" i="6"/>
  <c r="AT916" i="6"/>
  <c r="AS916" i="6"/>
  <c r="AR916" i="6"/>
  <c r="AQ916" i="6"/>
  <c r="AP916" i="6"/>
  <c r="AO916" i="6"/>
  <c r="AN916" i="6"/>
  <c r="AM916" i="6"/>
  <c r="AL916" i="6"/>
  <c r="AK916" i="6"/>
  <c r="AJ916" i="6"/>
  <c r="AI916" i="6"/>
  <c r="AH916" i="6"/>
  <c r="AG916" i="6"/>
  <c r="AF916" i="6"/>
  <c r="AE916" i="6"/>
  <c r="BN915" i="6"/>
  <c r="BA915" i="6"/>
  <c r="AZ915" i="6"/>
  <c r="AY915" i="6"/>
  <c r="AX915" i="6"/>
  <c r="AW915" i="6"/>
  <c r="AV915" i="6"/>
  <c r="AU915" i="6"/>
  <c r="AT915" i="6"/>
  <c r="AS915" i="6"/>
  <c r="AR915" i="6"/>
  <c r="AQ915" i="6"/>
  <c r="AP915" i="6"/>
  <c r="AO915" i="6"/>
  <c r="AN915" i="6"/>
  <c r="AM915" i="6"/>
  <c r="AL915" i="6"/>
  <c r="AK915" i="6"/>
  <c r="AJ915" i="6"/>
  <c r="AI915" i="6"/>
  <c r="AH915" i="6"/>
  <c r="AG915" i="6"/>
  <c r="AF915" i="6"/>
  <c r="AE915" i="6"/>
  <c r="BN914" i="6"/>
  <c r="BA914" i="6"/>
  <c r="AZ914" i="6"/>
  <c r="AY914" i="6"/>
  <c r="AX914" i="6"/>
  <c r="AW914" i="6"/>
  <c r="AV914" i="6"/>
  <c r="AU914" i="6"/>
  <c r="AT914" i="6"/>
  <c r="AS914" i="6"/>
  <c r="AR914" i="6"/>
  <c r="AQ914" i="6"/>
  <c r="AP914" i="6"/>
  <c r="AO914" i="6"/>
  <c r="AN914" i="6"/>
  <c r="AM914" i="6"/>
  <c r="AL914" i="6"/>
  <c r="AK914" i="6"/>
  <c r="AJ914" i="6"/>
  <c r="AI914" i="6"/>
  <c r="AH914" i="6"/>
  <c r="AG914" i="6"/>
  <c r="AF914" i="6"/>
  <c r="AE914" i="6"/>
  <c r="BN913" i="6"/>
  <c r="BA913" i="6"/>
  <c r="AZ913" i="6"/>
  <c r="AY913" i="6"/>
  <c r="AX913" i="6"/>
  <c r="AW913" i="6"/>
  <c r="AV913" i="6"/>
  <c r="AU913" i="6"/>
  <c r="AT913" i="6"/>
  <c r="AS913" i="6"/>
  <c r="AR913" i="6"/>
  <c r="AQ913" i="6"/>
  <c r="AP913" i="6"/>
  <c r="AO913" i="6"/>
  <c r="AN913" i="6"/>
  <c r="AM913" i="6"/>
  <c r="AL913" i="6"/>
  <c r="AK913" i="6"/>
  <c r="AJ913" i="6"/>
  <c r="AI913" i="6"/>
  <c r="AH913" i="6"/>
  <c r="AG913" i="6"/>
  <c r="AF913" i="6"/>
  <c r="AE913" i="6"/>
  <c r="BN912" i="6"/>
  <c r="BA912" i="6"/>
  <c r="AZ912" i="6"/>
  <c r="AY912" i="6"/>
  <c r="AX912" i="6"/>
  <c r="AW912" i="6"/>
  <c r="AV912" i="6"/>
  <c r="AU912" i="6"/>
  <c r="AT912" i="6"/>
  <c r="AS912" i="6"/>
  <c r="AR912" i="6"/>
  <c r="AQ912" i="6"/>
  <c r="AP912" i="6"/>
  <c r="AO912" i="6"/>
  <c r="AN912" i="6"/>
  <c r="AM912" i="6"/>
  <c r="AL912" i="6"/>
  <c r="AK912" i="6"/>
  <c r="AJ912" i="6"/>
  <c r="AI912" i="6"/>
  <c r="AH912" i="6"/>
  <c r="AG912" i="6"/>
  <c r="AF912" i="6"/>
  <c r="AE912" i="6"/>
  <c r="BN911" i="6"/>
  <c r="BA911" i="6"/>
  <c r="AZ911" i="6"/>
  <c r="AY911" i="6"/>
  <c r="AX911" i="6"/>
  <c r="AW911" i="6"/>
  <c r="AV911" i="6"/>
  <c r="AU911" i="6"/>
  <c r="AT911" i="6"/>
  <c r="AS911" i="6"/>
  <c r="AR911" i="6"/>
  <c r="AQ911" i="6"/>
  <c r="AP911" i="6"/>
  <c r="AO911" i="6"/>
  <c r="AN911" i="6"/>
  <c r="AM911" i="6"/>
  <c r="AL911" i="6"/>
  <c r="AK911" i="6"/>
  <c r="AJ911" i="6"/>
  <c r="AI911" i="6"/>
  <c r="AH911" i="6"/>
  <c r="AG911" i="6"/>
  <c r="AF911" i="6"/>
  <c r="AE911" i="6"/>
  <c r="BN910" i="6"/>
  <c r="BA910" i="6"/>
  <c r="AZ910" i="6"/>
  <c r="AY910" i="6"/>
  <c r="AX910" i="6"/>
  <c r="AW910" i="6"/>
  <c r="AV910" i="6"/>
  <c r="AU910" i="6"/>
  <c r="AT910" i="6"/>
  <c r="AS910" i="6"/>
  <c r="AR910" i="6"/>
  <c r="AQ910" i="6"/>
  <c r="AP910" i="6"/>
  <c r="AO910" i="6"/>
  <c r="AN910" i="6"/>
  <c r="AM910" i="6"/>
  <c r="AL910" i="6"/>
  <c r="AK910" i="6"/>
  <c r="AJ910" i="6"/>
  <c r="AI910" i="6"/>
  <c r="AH910" i="6"/>
  <c r="AG910" i="6"/>
  <c r="AF910" i="6"/>
  <c r="AE910" i="6"/>
  <c r="BN909" i="6"/>
  <c r="BA909" i="6"/>
  <c r="AZ909" i="6"/>
  <c r="AY909" i="6"/>
  <c r="AX909" i="6"/>
  <c r="AW909" i="6"/>
  <c r="AV909" i="6"/>
  <c r="AU909" i="6"/>
  <c r="AT909" i="6"/>
  <c r="AS909" i="6"/>
  <c r="AR909" i="6"/>
  <c r="AQ909" i="6"/>
  <c r="AP909" i="6"/>
  <c r="AO909" i="6"/>
  <c r="AN909" i="6"/>
  <c r="AM909" i="6"/>
  <c r="AL909" i="6"/>
  <c r="AK909" i="6"/>
  <c r="AJ909" i="6"/>
  <c r="AI909" i="6"/>
  <c r="AH909" i="6"/>
  <c r="AG909" i="6"/>
  <c r="AF909" i="6"/>
  <c r="AE909" i="6"/>
  <c r="BN908" i="6"/>
  <c r="BA908" i="6"/>
  <c r="AZ908" i="6"/>
  <c r="AY908" i="6"/>
  <c r="AX908" i="6"/>
  <c r="AW908" i="6"/>
  <c r="AV908" i="6"/>
  <c r="AU908" i="6"/>
  <c r="AT908" i="6"/>
  <c r="AS908" i="6"/>
  <c r="AR908" i="6"/>
  <c r="AQ908" i="6"/>
  <c r="AP908" i="6"/>
  <c r="AO908" i="6"/>
  <c r="AN908" i="6"/>
  <c r="AM908" i="6"/>
  <c r="AL908" i="6"/>
  <c r="AK908" i="6"/>
  <c r="AJ908" i="6"/>
  <c r="AI908" i="6"/>
  <c r="AH908" i="6"/>
  <c r="AG908" i="6"/>
  <c r="AF908" i="6"/>
  <c r="AE908" i="6"/>
  <c r="BN907" i="6"/>
  <c r="BA907" i="6"/>
  <c r="AZ907" i="6"/>
  <c r="AY907" i="6"/>
  <c r="AX907" i="6"/>
  <c r="AW907" i="6"/>
  <c r="AV907" i="6"/>
  <c r="AU907" i="6"/>
  <c r="AT907" i="6"/>
  <c r="AS907" i="6"/>
  <c r="AR907" i="6"/>
  <c r="AQ907" i="6"/>
  <c r="AP907" i="6"/>
  <c r="AO907" i="6"/>
  <c r="AN907" i="6"/>
  <c r="AM907" i="6"/>
  <c r="AL907" i="6"/>
  <c r="AK907" i="6"/>
  <c r="AJ907" i="6"/>
  <c r="AI907" i="6"/>
  <c r="AH907" i="6"/>
  <c r="AG907" i="6"/>
  <c r="AF907" i="6"/>
  <c r="AE907" i="6"/>
  <c r="BN906" i="6"/>
  <c r="BA906" i="6"/>
  <c r="AZ906" i="6"/>
  <c r="AY906" i="6"/>
  <c r="AX906" i="6"/>
  <c r="AW906" i="6"/>
  <c r="AV906" i="6"/>
  <c r="AU906" i="6"/>
  <c r="AT906" i="6"/>
  <c r="AS906" i="6"/>
  <c r="AR906" i="6"/>
  <c r="AQ906" i="6"/>
  <c r="AP906" i="6"/>
  <c r="AO906" i="6"/>
  <c r="AN906" i="6"/>
  <c r="AM906" i="6"/>
  <c r="AL906" i="6"/>
  <c r="AK906" i="6"/>
  <c r="AJ906" i="6"/>
  <c r="AI906" i="6"/>
  <c r="AH906" i="6"/>
  <c r="AG906" i="6"/>
  <c r="AF906" i="6"/>
  <c r="AE906" i="6"/>
  <c r="BN905" i="6"/>
  <c r="BA905" i="6"/>
  <c r="AZ905" i="6"/>
  <c r="AY905" i="6"/>
  <c r="AX905" i="6"/>
  <c r="AW905" i="6"/>
  <c r="AV905" i="6"/>
  <c r="AU905" i="6"/>
  <c r="AT905" i="6"/>
  <c r="AS905" i="6"/>
  <c r="AR905" i="6"/>
  <c r="AQ905" i="6"/>
  <c r="AP905" i="6"/>
  <c r="AO905" i="6"/>
  <c r="AN905" i="6"/>
  <c r="AM905" i="6"/>
  <c r="AL905" i="6"/>
  <c r="AK905" i="6"/>
  <c r="AJ905" i="6"/>
  <c r="AI905" i="6"/>
  <c r="AH905" i="6"/>
  <c r="AG905" i="6"/>
  <c r="AF905" i="6"/>
  <c r="AE905" i="6"/>
  <c r="BN904" i="6"/>
  <c r="BA904" i="6"/>
  <c r="AZ904" i="6"/>
  <c r="AY904" i="6"/>
  <c r="AX904" i="6"/>
  <c r="AW904" i="6"/>
  <c r="AV904" i="6"/>
  <c r="AU904" i="6"/>
  <c r="AT904" i="6"/>
  <c r="AS904" i="6"/>
  <c r="AR904" i="6"/>
  <c r="AQ904" i="6"/>
  <c r="AP904" i="6"/>
  <c r="AO904" i="6"/>
  <c r="AN904" i="6"/>
  <c r="AM904" i="6"/>
  <c r="AL904" i="6"/>
  <c r="AK904" i="6"/>
  <c r="AJ904" i="6"/>
  <c r="AI904" i="6"/>
  <c r="AH904" i="6"/>
  <c r="AG904" i="6"/>
  <c r="AF904" i="6"/>
  <c r="AE904" i="6"/>
  <c r="BN903" i="6"/>
  <c r="BA903" i="6"/>
  <c r="AZ903" i="6"/>
  <c r="AY903" i="6"/>
  <c r="AX903" i="6"/>
  <c r="AW903" i="6"/>
  <c r="AV903" i="6"/>
  <c r="AU903" i="6"/>
  <c r="AT903" i="6"/>
  <c r="AS903" i="6"/>
  <c r="AR903" i="6"/>
  <c r="AQ903" i="6"/>
  <c r="AP903" i="6"/>
  <c r="AO903" i="6"/>
  <c r="AN903" i="6"/>
  <c r="AM903" i="6"/>
  <c r="AL903" i="6"/>
  <c r="AK903" i="6"/>
  <c r="AJ903" i="6"/>
  <c r="AI903" i="6"/>
  <c r="AH903" i="6"/>
  <c r="AG903" i="6"/>
  <c r="AF903" i="6"/>
  <c r="AE903" i="6"/>
  <c r="BN902" i="6"/>
  <c r="BA902" i="6"/>
  <c r="AZ902" i="6"/>
  <c r="AY902" i="6"/>
  <c r="AX902" i="6"/>
  <c r="AW902" i="6"/>
  <c r="AV902" i="6"/>
  <c r="AU902" i="6"/>
  <c r="AT902" i="6"/>
  <c r="AS902" i="6"/>
  <c r="AR902" i="6"/>
  <c r="AQ902" i="6"/>
  <c r="AP902" i="6"/>
  <c r="AO902" i="6"/>
  <c r="AN902" i="6"/>
  <c r="AM902" i="6"/>
  <c r="AL902" i="6"/>
  <c r="AK902" i="6"/>
  <c r="AJ902" i="6"/>
  <c r="AI902" i="6"/>
  <c r="AH902" i="6"/>
  <c r="AG902" i="6"/>
  <c r="AF902" i="6"/>
  <c r="AE902" i="6"/>
  <c r="BN901" i="6"/>
  <c r="BA901" i="6"/>
  <c r="AZ901" i="6"/>
  <c r="AY901" i="6"/>
  <c r="AX901" i="6"/>
  <c r="AW901" i="6"/>
  <c r="AV901" i="6"/>
  <c r="AU901" i="6"/>
  <c r="AT901" i="6"/>
  <c r="AS901" i="6"/>
  <c r="AR901" i="6"/>
  <c r="AQ901" i="6"/>
  <c r="AP901" i="6"/>
  <c r="AO901" i="6"/>
  <c r="AN901" i="6"/>
  <c r="AM901" i="6"/>
  <c r="AL901" i="6"/>
  <c r="AK901" i="6"/>
  <c r="AJ901" i="6"/>
  <c r="AI901" i="6"/>
  <c r="AH901" i="6"/>
  <c r="AG901" i="6"/>
  <c r="AF901" i="6"/>
  <c r="AE901" i="6"/>
  <c r="BN900" i="6"/>
  <c r="BA900" i="6"/>
  <c r="AZ900" i="6"/>
  <c r="AY900" i="6"/>
  <c r="AX900" i="6"/>
  <c r="AW900" i="6"/>
  <c r="AV900" i="6"/>
  <c r="AU900" i="6"/>
  <c r="AT900" i="6"/>
  <c r="AS900" i="6"/>
  <c r="AR900" i="6"/>
  <c r="AQ900" i="6"/>
  <c r="AP900" i="6"/>
  <c r="AO900" i="6"/>
  <c r="AN900" i="6"/>
  <c r="AM900" i="6"/>
  <c r="AL900" i="6"/>
  <c r="AK900" i="6"/>
  <c r="AJ900" i="6"/>
  <c r="AI900" i="6"/>
  <c r="AH900" i="6"/>
  <c r="AG900" i="6"/>
  <c r="AF900" i="6"/>
  <c r="AE900" i="6"/>
  <c r="BN899" i="6"/>
  <c r="BA899" i="6"/>
  <c r="AZ899" i="6"/>
  <c r="AY899" i="6"/>
  <c r="AX899" i="6"/>
  <c r="AW899" i="6"/>
  <c r="AV899" i="6"/>
  <c r="AU899" i="6"/>
  <c r="AT899" i="6"/>
  <c r="AS899" i="6"/>
  <c r="AR899" i="6"/>
  <c r="AQ899" i="6"/>
  <c r="AP899" i="6"/>
  <c r="AO899" i="6"/>
  <c r="AN899" i="6"/>
  <c r="AM899" i="6"/>
  <c r="AL899" i="6"/>
  <c r="AK899" i="6"/>
  <c r="AJ899" i="6"/>
  <c r="AI899" i="6"/>
  <c r="AH899" i="6"/>
  <c r="AG899" i="6"/>
  <c r="AF899" i="6"/>
  <c r="AE899" i="6"/>
  <c r="BN898" i="6"/>
  <c r="BA898" i="6"/>
  <c r="AZ898" i="6"/>
  <c r="AY898" i="6"/>
  <c r="AX898" i="6"/>
  <c r="AW898" i="6"/>
  <c r="AV898" i="6"/>
  <c r="AU898" i="6"/>
  <c r="AT898" i="6"/>
  <c r="AS898" i="6"/>
  <c r="AR898" i="6"/>
  <c r="AQ898" i="6"/>
  <c r="AP898" i="6"/>
  <c r="AO898" i="6"/>
  <c r="AN898" i="6"/>
  <c r="AM898" i="6"/>
  <c r="AL898" i="6"/>
  <c r="AK898" i="6"/>
  <c r="AJ898" i="6"/>
  <c r="AI898" i="6"/>
  <c r="AH898" i="6"/>
  <c r="AG898" i="6"/>
  <c r="AF898" i="6"/>
  <c r="AE898" i="6"/>
  <c r="BN897" i="6"/>
  <c r="BA897" i="6"/>
  <c r="AZ897" i="6"/>
  <c r="AY897" i="6"/>
  <c r="AX897" i="6"/>
  <c r="AW897" i="6"/>
  <c r="AV897" i="6"/>
  <c r="AU897" i="6"/>
  <c r="AT897" i="6"/>
  <c r="AS897" i="6"/>
  <c r="AR897" i="6"/>
  <c r="AQ897" i="6"/>
  <c r="AP897" i="6"/>
  <c r="AO897" i="6"/>
  <c r="AN897" i="6"/>
  <c r="AM897" i="6"/>
  <c r="AL897" i="6"/>
  <c r="AK897" i="6"/>
  <c r="AJ897" i="6"/>
  <c r="AI897" i="6"/>
  <c r="AH897" i="6"/>
  <c r="AG897" i="6"/>
  <c r="AF897" i="6"/>
  <c r="AE897" i="6"/>
  <c r="BN896" i="6"/>
  <c r="BA896" i="6"/>
  <c r="AZ896" i="6"/>
  <c r="AY896" i="6"/>
  <c r="AX896" i="6"/>
  <c r="AW896" i="6"/>
  <c r="AV896" i="6"/>
  <c r="AU896" i="6"/>
  <c r="AT896" i="6"/>
  <c r="AS896" i="6"/>
  <c r="AR896" i="6"/>
  <c r="AQ896" i="6"/>
  <c r="AP896" i="6"/>
  <c r="AO896" i="6"/>
  <c r="AN896" i="6"/>
  <c r="AM896" i="6"/>
  <c r="AL896" i="6"/>
  <c r="AK896" i="6"/>
  <c r="AJ896" i="6"/>
  <c r="AI896" i="6"/>
  <c r="AH896" i="6"/>
  <c r="AG896" i="6"/>
  <c r="AF896" i="6"/>
  <c r="AE896" i="6"/>
  <c r="BN895" i="6"/>
  <c r="BA895" i="6"/>
  <c r="AZ895" i="6"/>
  <c r="AY895" i="6"/>
  <c r="AX895" i="6"/>
  <c r="AW895" i="6"/>
  <c r="AV895" i="6"/>
  <c r="AU895" i="6"/>
  <c r="AT895" i="6"/>
  <c r="AS895" i="6"/>
  <c r="AR895" i="6"/>
  <c r="AQ895" i="6"/>
  <c r="AP895" i="6"/>
  <c r="AO895" i="6"/>
  <c r="AN895" i="6"/>
  <c r="AM895" i="6"/>
  <c r="AL895" i="6"/>
  <c r="AK895" i="6"/>
  <c r="AJ895" i="6"/>
  <c r="AI895" i="6"/>
  <c r="AH895" i="6"/>
  <c r="AG895" i="6"/>
  <c r="AF895" i="6"/>
  <c r="AE895" i="6"/>
  <c r="BN894" i="6"/>
  <c r="BA894" i="6"/>
  <c r="AZ894" i="6"/>
  <c r="AY894" i="6"/>
  <c r="AX894" i="6"/>
  <c r="AW894" i="6"/>
  <c r="AV894" i="6"/>
  <c r="AU894" i="6"/>
  <c r="AT894" i="6"/>
  <c r="AS894" i="6"/>
  <c r="AR894" i="6"/>
  <c r="AQ894" i="6"/>
  <c r="AP894" i="6"/>
  <c r="AO894" i="6"/>
  <c r="AN894" i="6"/>
  <c r="AM894" i="6"/>
  <c r="AL894" i="6"/>
  <c r="AK894" i="6"/>
  <c r="AJ894" i="6"/>
  <c r="AI894" i="6"/>
  <c r="AH894" i="6"/>
  <c r="AG894" i="6"/>
  <c r="AF894" i="6"/>
  <c r="AE894" i="6"/>
  <c r="BN893" i="6"/>
  <c r="BA893" i="6"/>
  <c r="AZ893" i="6"/>
  <c r="AY893" i="6"/>
  <c r="AX893" i="6"/>
  <c r="AW893" i="6"/>
  <c r="AV893" i="6"/>
  <c r="AU893" i="6"/>
  <c r="AT893" i="6"/>
  <c r="AS893" i="6"/>
  <c r="AR893" i="6"/>
  <c r="AQ893" i="6"/>
  <c r="AP893" i="6"/>
  <c r="AO893" i="6"/>
  <c r="AN893" i="6"/>
  <c r="AM893" i="6"/>
  <c r="AL893" i="6"/>
  <c r="AK893" i="6"/>
  <c r="AJ893" i="6"/>
  <c r="AI893" i="6"/>
  <c r="AH893" i="6"/>
  <c r="AG893" i="6"/>
  <c r="AF893" i="6"/>
  <c r="AE893" i="6"/>
  <c r="BN892" i="6"/>
  <c r="BA892" i="6"/>
  <c r="AZ892" i="6"/>
  <c r="AY892" i="6"/>
  <c r="AX892" i="6"/>
  <c r="AW892" i="6"/>
  <c r="AV892" i="6"/>
  <c r="AU892" i="6"/>
  <c r="AT892" i="6"/>
  <c r="AS892" i="6"/>
  <c r="AR892" i="6"/>
  <c r="AQ892" i="6"/>
  <c r="AP892" i="6"/>
  <c r="AO892" i="6"/>
  <c r="AN892" i="6"/>
  <c r="AM892" i="6"/>
  <c r="AL892" i="6"/>
  <c r="AK892" i="6"/>
  <c r="AJ892" i="6"/>
  <c r="AI892" i="6"/>
  <c r="AH892" i="6"/>
  <c r="AG892" i="6"/>
  <c r="AF892" i="6"/>
  <c r="AE892" i="6"/>
  <c r="BN891" i="6"/>
  <c r="BA891" i="6"/>
  <c r="AZ891" i="6"/>
  <c r="AY891" i="6"/>
  <c r="AX891" i="6"/>
  <c r="AW891" i="6"/>
  <c r="AV891" i="6"/>
  <c r="AU891" i="6"/>
  <c r="AT891" i="6"/>
  <c r="AS891" i="6"/>
  <c r="AR891" i="6"/>
  <c r="AQ891" i="6"/>
  <c r="AP891" i="6"/>
  <c r="AO891" i="6"/>
  <c r="AN891" i="6"/>
  <c r="AM891" i="6"/>
  <c r="AL891" i="6"/>
  <c r="AK891" i="6"/>
  <c r="AJ891" i="6"/>
  <c r="AI891" i="6"/>
  <c r="AH891" i="6"/>
  <c r="AG891" i="6"/>
  <c r="AF891" i="6"/>
  <c r="AE891" i="6"/>
  <c r="BN890" i="6"/>
  <c r="BA890" i="6"/>
  <c r="AZ890" i="6"/>
  <c r="AY890" i="6"/>
  <c r="AX890" i="6"/>
  <c r="AW890" i="6"/>
  <c r="AV890" i="6"/>
  <c r="AU890" i="6"/>
  <c r="AT890" i="6"/>
  <c r="AS890" i="6"/>
  <c r="AR890" i="6"/>
  <c r="AQ890" i="6"/>
  <c r="AP890" i="6"/>
  <c r="AO890" i="6"/>
  <c r="AN890" i="6"/>
  <c r="AM890" i="6"/>
  <c r="AL890" i="6"/>
  <c r="AK890" i="6"/>
  <c r="AJ890" i="6"/>
  <c r="AI890" i="6"/>
  <c r="AH890" i="6"/>
  <c r="AG890" i="6"/>
  <c r="AF890" i="6"/>
  <c r="AE890" i="6"/>
  <c r="BN889" i="6"/>
  <c r="BA889" i="6"/>
  <c r="AZ889" i="6"/>
  <c r="AY889" i="6"/>
  <c r="AX889" i="6"/>
  <c r="AW889" i="6"/>
  <c r="AV889" i="6"/>
  <c r="AU889" i="6"/>
  <c r="AT889" i="6"/>
  <c r="AS889" i="6"/>
  <c r="AR889" i="6"/>
  <c r="AQ889" i="6"/>
  <c r="AP889" i="6"/>
  <c r="AO889" i="6"/>
  <c r="AN889" i="6"/>
  <c r="AM889" i="6"/>
  <c r="AL889" i="6"/>
  <c r="AK889" i="6"/>
  <c r="AJ889" i="6"/>
  <c r="AI889" i="6"/>
  <c r="AH889" i="6"/>
  <c r="AG889" i="6"/>
  <c r="AF889" i="6"/>
  <c r="AE889" i="6"/>
  <c r="BN888" i="6"/>
  <c r="BA888" i="6"/>
  <c r="AZ888" i="6"/>
  <c r="AY888" i="6"/>
  <c r="AX888" i="6"/>
  <c r="AW888" i="6"/>
  <c r="AV888" i="6"/>
  <c r="AU888" i="6"/>
  <c r="AT888" i="6"/>
  <c r="AS888" i="6"/>
  <c r="AR888" i="6"/>
  <c r="AQ888" i="6"/>
  <c r="AP888" i="6"/>
  <c r="AO888" i="6"/>
  <c r="AN888" i="6"/>
  <c r="AM888" i="6"/>
  <c r="AL888" i="6"/>
  <c r="AK888" i="6"/>
  <c r="AJ888" i="6"/>
  <c r="AI888" i="6"/>
  <c r="AH888" i="6"/>
  <c r="AG888" i="6"/>
  <c r="AF888" i="6"/>
  <c r="AE888" i="6"/>
  <c r="BN887" i="6"/>
  <c r="BA887" i="6"/>
  <c r="AZ887" i="6"/>
  <c r="AY887" i="6"/>
  <c r="AX887" i="6"/>
  <c r="AW887" i="6"/>
  <c r="AV887" i="6"/>
  <c r="AU887" i="6"/>
  <c r="AT887" i="6"/>
  <c r="AS887" i="6"/>
  <c r="AR887" i="6"/>
  <c r="AQ887" i="6"/>
  <c r="AP887" i="6"/>
  <c r="AO887" i="6"/>
  <c r="AN887" i="6"/>
  <c r="AM887" i="6"/>
  <c r="AL887" i="6"/>
  <c r="AK887" i="6"/>
  <c r="AJ887" i="6"/>
  <c r="AI887" i="6"/>
  <c r="AH887" i="6"/>
  <c r="AG887" i="6"/>
  <c r="AF887" i="6"/>
  <c r="AE887" i="6"/>
  <c r="BN886" i="6"/>
  <c r="BA886" i="6"/>
  <c r="AZ886" i="6"/>
  <c r="AY886" i="6"/>
  <c r="AX886" i="6"/>
  <c r="AW886" i="6"/>
  <c r="AV886" i="6"/>
  <c r="AU886" i="6"/>
  <c r="AT886" i="6"/>
  <c r="AS886" i="6"/>
  <c r="AR886" i="6"/>
  <c r="AQ886" i="6"/>
  <c r="AP886" i="6"/>
  <c r="AO886" i="6"/>
  <c r="AN886" i="6"/>
  <c r="AM886" i="6"/>
  <c r="AL886" i="6"/>
  <c r="AK886" i="6"/>
  <c r="AJ886" i="6"/>
  <c r="AI886" i="6"/>
  <c r="AH886" i="6"/>
  <c r="AG886" i="6"/>
  <c r="AF886" i="6"/>
  <c r="AE886" i="6"/>
  <c r="BN885" i="6"/>
  <c r="BA885" i="6"/>
  <c r="AZ885" i="6"/>
  <c r="AY885" i="6"/>
  <c r="AX885" i="6"/>
  <c r="AW885" i="6"/>
  <c r="AV885" i="6"/>
  <c r="AU885" i="6"/>
  <c r="AT885" i="6"/>
  <c r="AS885" i="6"/>
  <c r="AR885" i="6"/>
  <c r="AQ885" i="6"/>
  <c r="AP885" i="6"/>
  <c r="AO885" i="6"/>
  <c r="AN885" i="6"/>
  <c r="AM885" i="6"/>
  <c r="AL885" i="6"/>
  <c r="AK885" i="6"/>
  <c r="AJ885" i="6"/>
  <c r="AI885" i="6"/>
  <c r="AH885" i="6"/>
  <c r="AG885" i="6"/>
  <c r="AF885" i="6"/>
  <c r="AE885" i="6"/>
  <c r="BN884" i="6"/>
  <c r="BA884" i="6"/>
  <c r="AZ884" i="6"/>
  <c r="AY884" i="6"/>
  <c r="AX884" i="6"/>
  <c r="AW884" i="6"/>
  <c r="AV884" i="6"/>
  <c r="AU884" i="6"/>
  <c r="AT884" i="6"/>
  <c r="AS884" i="6"/>
  <c r="AR884" i="6"/>
  <c r="AQ884" i="6"/>
  <c r="AP884" i="6"/>
  <c r="AO884" i="6"/>
  <c r="AN884" i="6"/>
  <c r="AM884" i="6"/>
  <c r="AL884" i="6"/>
  <c r="AK884" i="6"/>
  <c r="AJ884" i="6"/>
  <c r="AI884" i="6"/>
  <c r="AH884" i="6"/>
  <c r="AG884" i="6"/>
  <c r="AF884" i="6"/>
  <c r="AE884" i="6"/>
  <c r="BN883" i="6"/>
  <c r="BA883" i="6"/>
  <c r="AZ883" i="6"/>
  <c r="AY883" i="6"/>
  <c r="AX883" i="6"/>
  <c r="AW883" i="6"/>
  <c r="AV883" i="6"/>
  <c r="AU883" i="6"/>
  <c r="AT883" i="6"/>
  <c r="AS883" i="6"/>
  <c r="AR883" i="6"/>
  <c r="AQ883" i="6"/>
  <c r="AP883" i="6"/>
  <c r="AO883" i="6"/>
  <c r="AN883" i="6"/>
  <c r="AM883" i="6"/>
  <c r="AL883" i="6"/>
  <c r="AK883" i="6"/>
  <c r="AJ883" i="6"/>
  <c r="AI883" i="6"/>
  <c r="AH883" i="6"/>
  <c r="AG883" i="6"/>
  <c r="AF883" i="6"/>
  <c r="AE883" i="6"/>
  <c r="BN882" i="6"/>
  <c r="BA882" i="6"/>
  <c r="AZ882" i="6"/>
  <c r="AY882" i="6"/>
  <c r="AX882" i="6"/>
  <c r="AW882" i="6"/>
  <c r="AV882" i="6"/>
  <c r="AU882" i="6"/>
  <c r="AT882" i="6"/>
  <c r="AS882" i="6"/>
  <c r="AR882" i="6"/>
  <c r="AQ882" i="6"/>
  <c r="AP882" i="6"/>
  <c r="AO882" i="6"/>
  <c r="AN882" i="6"/>
  <c r="AM882" i="6"/>
  <c r="AL882" i="6"/>
  <c r="AK882" i="6"/>
  <c r="AJ882" i="6"/>
  <c r="AI882" i="6"/>
  <c r="AH882" i="6"/>
  <c r="AG882" i="6"/>
  <c r="AF882" i="6"/>
  <c r="AE882" i="6"/>
  <c r="BN881" i="6"/>
  <c r="BA881" i="6"/>
  <c r="AZ881" i="6"/>
  <c r="AY881" i="6"/>
  <c r="AX881" i="6"/>
  <c r="AW881" i="6"/>
  <c r="AV881" i="6"/>
  <c r="AU881" i="6"/>
  <c r="AT881" i="6"/>
  <c r="AS881" i="6"/>
  <c r="AR881" i="6"/>
  <c r="AQ881" i="6"/>
  <c r="AP881" i="6"/>
  <c r="AO881" i="6"/>
  <c r="AN881" i="6"/>
  <c r="AM881" i="6"/>
  <c r="AL881" i="6"/>
  <c r="AK881" i="6"/>
  <c r="AJ881" i="6"/>
  <c r="AI881" i="6"/>
  <c r="AH881" i="6"/>
  <c r="AG881" i="6"/>
  <c r="AF881" i="6"/>
  <c r="AE881" i="6"/>
  <c r="BN880" i="6"/>
  <c r="BA880" i="6"/>
  <c r="AZ880" i="6"/>
  <c r="AY880" i="6"/>
  <c r="AX880" i="6"/>
  <c r="AW880" i="6"/>
  <c r="AV880" i="6"/>
  <c r="AU880" i="6"/>
  <c r="AT880" i="6"/>
  <c r="AS880" i="6"/>
  <c r="AR880" i="6"/>
  <c r="AQ880" i="6"/>
  <c r="AP880" i="6"/>
  <c r="AO880" i="6"/>
  <c r="AN880" i="6"/>
  <c r="AM880" i="6"/>
  <c r="AL880" i="6"/>
  <c r="AK880" i="6"/>
  <c r="AJ880" i="6"/>
  <c r="AI880" i="6"/>
  <c r="AH880" i="6"/>
  <c r="AG880" i="6"/>
  <c r="AF880" i="6"/>
  <c r="AE880" i="6"/>
  <c r="BN879" i="6"/>
  <c r="BA879" i="6"/>
  <c r="AZ879" i="6"/>
  <c r="AY879" i="6"/>
  <c r="AX879" i="6"/>
  <c r="AW879" i="6"/>
  <c r="AV879" i="6"/>
  <c r="AU879" i="6"/>
  <c r="AT879" i="6"/>
  <c r="AS879" i="6"/>
  <c r="AR879" i="6"/>
  <c r="AQ879" i="6"/>
  <c r="AP879" i="6"/>
  <c r="AO879" i="6"/>
  <c r="AN879" i="6"/>
  <c r="AM879" i="6"/>
  <c r="AL879" i="6"/>
  <c r="AK879" i="6"/>
  <c r="AJ879" i="6"/>
  <c r="AI879" i="6"/>
  <c r="AH879" i="6"/>
  <c r="AG879" i="6"/>
  <c r="AF879" i="6"/>
  <c r="AE879" i="6"/>
  <c r="BN878" i="6"/>
  <c r="BA878" i="6"/>
  <c r="AZ878" i="6"/>
  <c r="AY878" i="6"/>
  <c r="AX878" i="6"/>
  <c r="AW878" i="6"/>
  <c r="AV878" i="6"/>
  <c r="AU878" i="6"/>
  <c r="AT878" i="6"/>
  <c r="AS878" i="6"/>
  <c r="AR878" i="6"/>
  <c r="AQ878" i="6"/>
  <c r="AP878" i="6"/>
  <c r="AO878" i="6"/>
  <c r="AN878" i="6"/>
  <c r="AM878" i="6"/>
  <c r="AL878" i="6"/>
  <c r="AK878" i="6"/>
  <c r="AJ878" i="6"/>
  <c r="AI878" i="6"/>
  <c r="AH878" i="6"/>
  <c r="AG878" i="6"/>
  <c r="AF878" i="6"/>
  <c r="AE878" i="6"/>
  <c r="BN877" i="6"/>
  <c r="BA877" i="6"/>
  <c r="AZ877" i="6"/>
  <c r="AY877" i="6"/>
  <c r="AX877" i="6"/>
  <c r="AW877" i="6"/>
  <c r="AV877" i="6"/>
  <c r="AU877" i="6"/>
  <c r="AT877" i="6"/>
  <c r="AS877" i="6"/>
  <c r="AR877" i="6"/>
  <c r="AQ877" i="6"/>
  <c r="AP877" i="6"/>
  <c r="AO877" i="6"/>
  <c r="AN877" i="6"/>
  <c r="AM877" i="6"/>
  <c r="AL877" i="6"/>
  <c r="AK877" i="6"/>
  <c r="AJ877" i="6"/>
  <c r="AI877" i="6"/>
  <c r="AH877" i="6"/>
  <c r="AG877" i="6"/>
  <c r="AF877" i="6"/>
  <c r="AE877" i="6"/>
  <c r="BN876" i="6"/>
  <c r="BA876" i="6"/>
  <c r="AZ876" i="6"/>
  <c r="AY876" i="6"/>
  <c r="AX876" i="6"/>
  <c r="AW876" i="6"/>
  <c r="AV876" i="6"/>
  <c r="AU876" i="6"/>
  <c r="AT876" i="6"/>
  <c r="AS876" i="6"/>
  <c r="AR876" i="6"/>
  <c r="AQ876" i="6"/>
  <c r="AP876" i="6"/>
  <c r="AO876" i="6"/>
  <c r="AN876" i="6"/>
  <c r="AM876" i="6"/>
  <c r="AL876" i="6"/>
  <c r="AK876" i="6"/>
  <c r="AJ876" i="6"/>
  <c r="AI876" i="6"/>
  <c r="AH876" i="6"/>
  <c r="AG876" i="6"/>
  <c r="AF876" i="6"/>
  <c r="AE876" i="6"/>
  <c r="BN875" i="6"/>
  <c r="BA875" i="6"/>
  <c r="AZ875" i="6"/>
  <c r="AY875" i="6"/>
  <c r="AX875" i="6"/>
  <c r="AW875" i="6"/>
  <c r="AV875" i="6"/>
  <c r="AU875" i="6"/>
  <c r="AT875" i="6"/>
  <c r="AS875" i="6"/>
  <c r="AR875" i="6"/>
  <c r="AQ875" i="6"/>
  <c r="AP875" i="6"/>
  <c r="AO875" i="6"/>
  <c r="AN875" i="6"/>
  <c r="AM875" i="6"/>
  <c r="AL875" i="6"/>
  <c r="AK875" i="6"/>
  <c r="AJ875" i="6"/>
  <c r="AI875" i="6"/>
  <c r="AH875" i="6"/>
  <c r="AG875" i="6"/>
  <c r="AF875" i="6"/>
  <c r="AE875" i="6"/>
  <c r="BN874" i="6"/>
  <c r="BA874" i="6"/>
  <c r="AZ874" i="6"/>
  <c r="AY874" i="6"/>
  <c r="AX874" i="6"/>
  <c r="AW874" i="6"/>
  <c r="AV874" i="6"/>
  <c r="AU874" i="6"/>
  <c r="AT874" i="6"/>
  <c r="AS874" i="6"/>
  <c r="AR874" i="6"/>
  <c r="AQ874" i="6"/>
  <c r="AP874" i="6"/>
  <c r="AO874" i="6"/>
  <c r="AN874" i="6"/>
  <c r="AM874" i="6"/>
  <c r="AL874" i="6"/>
  <c r="AK874" i="6"/>
  <c r="AJ874" i="6"/>
  <c r="AI874" i="6"/>
  <c r="AH874" i="6"/>
  <c r="AG874" i="6"/>
  <c r="AF874" i="6"/>
  <c r="AE874" i="6"/>
  <c r="BN873" i="6"/>
  <c r="BA873" i="6"/>
  <c r="AZ873" i="6"/>
  <c r="AY873" i="6"/>
  <c r="AX873" i="6"/>
  <c r="AW873" i="6"/>
  <c r="AV873" i="6"/>
  <c r="AU873" i="6"/>
  <c r="AT873" i="6"/>
  <c r="AS873" i="6"/>
  <c r="AR873" i="6"/>
  <c r="AQ873" i="6"/>
  <c r="AP873" i="6"/>
  <c r="AO873" i="6"/>
  <c r="AN873" i="6"/>
  <c r="AM873" i="6"/>
  <c r="AL873" i="6"/>
  <c r="AK873" i="6"/>
  <c r="AJ873" i="6"/>
  <c r="AI873" i="6"/>
  <c r="AH873" i="6"/>
  <c r="AG873" i="6"/>
  <c r="AF873" i="6"/>
  <c r="AE873" i="6"/>
  <c r="BN872" i="6"/>
  <c r="BA872" i="6"/>
  <c r="AZ872" i="6"/>
  <c r="AY872" i="6"/>
  <c r="AX872" i="6"/>
  <c r="AW872" i="6"/>
  <c r="AV872" i="6"/>
  <c r="AU872" i="6"/>
  <c r="AT872" i="6"/>
  <c r="AS872" i="6"/>
  <c r="AR872" i="6"/>
  <c r="AQ872" i="6"/>
  <c r="AP872" i="6"/>
  <c r="AO872" i="6"/>
  <c r="AN872" i="6"/>
  <c r="AM872" i="6"/>
  <c r="AL872" i="6"/>
  <c r="AK872" i="6"/>
  <c r="AJ872" i="6"/>
  <c r="AI872" i="6"/>
  <c r="AH872" i="6"/>
  <c r="AG872" i="6"/>
  <c r="AF872" i="6"/>
  <c r="AE872" i="6"/>
  <c r="BN871" i="6"/>
  <c r="BA871" i="6"/>
  <c r="AZ871" i="6"/>
  <c r="AY871" i="6"/>
  <c r="AX871" i="6"/>
  <c r="AW871" i="6"/>
  <c r="AV871" i="6"/>
  <c r="AU871" i="6"/>
  <c r="AT871" i="6"/>
  <c r="AS871" i="6"/>
  <c r="AR871" i="6"/>
  <c r="AQ871" i="6"/>
  <c r="AP871" i="6"/>
  <c r="AO871" i="6"/>
  <c r="AN871" i="6"/>
  <c r="AM871" i="6"/>
  <c r="AL871" i="6"/>
  <c r="AK871" i="6"/>
  <c r="AJ871" i="6"/>
  <c r="AI871" i="6"/>
  <c r="AH871" i="6"/>
  <c r="AG871" i="6"/>
  <c r="AF871" i="6"/>
  <c r="AE871" i="6"/>
  <c r="BN870" i="6"/>
  <c r="BA870" i="6"/>
  <c r="AZ870" i="6"/>
  <c r="AY870" i="6"/>
  <c r="AX870" i="6"/>
  <c r="AW870" i="6"/>
  <c r="AV870" i="6"/>
  <c r="AU870" i="6"/>
  <c r="AT870" i="6"/>
  <c r="AS870" i="6"/>
  <c r="AR870" i="6"/>
  <c r="AQ870" i="6"/>
  <c r="AP870" i="6"/>
  <c r="AO870" i="6"/>
  <c r="AN870" i="6"/>
  <c r="AM870" i="6"/>
  <c r="AL870" i="6"/>
  <c r="AK870" i="6"/>
  <c r="AJ870" i="6"/>
  <c r="AI870" i="6"/>
  <c r="AH870" i="6"/>
  <c r="AG870" i="6"/>
  <c r="AF870" i="6"/>
  <c r="AE870" i="6"/>
  <c r="BN869" i="6"/>
  <c r="BA869" i="6"/>
  <c r="AZ869" i="6"/>
  <c r="AY869" i="6"/>
  <c r="AX869" i="6"/>
  <c r="AW869" i="6"/>
  <c r="AV869" i="6"/>
  <c r="AU869" i="6"/>
  <c r="AT869" i="6"/>
  <c r="AS869" i="6"/>
  <c r="AR869" i="6"/>
  <c r="AQ869" i="6"/>
  <c r="AP869" i="6"/>
  <c r="AO869" i="6"/>
  <c r="AN869" i="6"/>
  <c r="AM869" i="6"/>
  <c r="AL869" i="6"/>
  <c r="AK869" i="6"/>
  <c r="AJ869" i="6"/>
  <c r="AI869" i="6"/>
  <c r="AH869" i="6"/>
  <c r="AG869" i="6"/>
  <c r="AF869" i="6"/>
  <c r="AE869" i="6"/>
  <c r="BN868" i="6"/>
  <c r="BA868" i="6"/>
  <c r="AZ868" i="6"/>
  <c r="AY868" i="6"/>
  <c r="AX868" i="6"/>
  <c r="AW868" i="6"/>
  <c r="AV868" i="6"/>
  <c r="AU868" i="6"/>
  <c r="AT868" i="6"/>
  <c r="AS868" i="6"/>
  <c r="AR868" i="6"/>
  <c r="AQ868" i="6"/>
  <c r="AP868" i="6"/>
  <c r="AO868" i="6"/>
  <c r="AN868" i="6"/>
  <c r="AM868" i="6"/>
  <c r="AL868" i="6"/>
  <c r="AK868" i="6"/>
  <c r="AJ868" i="6"/>
  <c r="AI868" i="6"/>
  <c r="AH868" i="6"/>
  <c r="AG868" i="6"/>
  <c r="AF868" i="6"/>
  <c r="AE868" i="6"/>
  <c r="BN867" i="6"/>
  <c r="BA867" i="6"/>
  <c r="AZ867" i="6"/>
  <c r="AY867" i="6"/>
  <c r="AX867" i="6"/>
  <c r="AW867" i="6"/>
  <c r="AV867" i="6"/>
  <c r="AU867" i="6"/>
  <c r="AT867" i="6"/>
  <c r="AS867" i="6"/>
  <c r="AR867" i="6"/>
  <c r="AQ867" i="6"/>
  <c r="AP867" i="6"/>
  <c r="AO867" i="6"/>
  <c r="AN867" i="6"/>
  <c r="AM867" i="6"/>
  <c r="AL867" i="6"/>
  <c r="AK867" i="6"/>
  <c r="AJ867" i="6"/>
  <c r="AI867" i="6"/>
  <c r="AH867" i="6"/>
  <c r="AG867" i="6"/>
  <c r="AF867" i="6"/>
  <c r="AE867" i="6"/>
  <c r="BN866" i="6"/>
  <c r="BA866" i="6"/>
  <c r="AZ866" i="6"/>
  <c r="AY866" i="6"/>
  <c r="AX866" i="6"/>
  <c r="AW866" i="6"/>
  <c r="AV866" i="6"/>
  <c r="AU866" i="6"/>
  <c r="AT866" i="6"/>
  <c r="AS866" i="6"/>
  <c r="AR866" i="6"/>
  <c r="AQ866" i="6"/>
  <c r="AP866" i="6"/>
  <c r="AO866" i="6"/>
  <c r="AN866" i="6"/>
  <c r="AM866" i="6"/>
  <c r="AL866" i="6"/>
  <c r="AK866" i="6"/>
  <c r="AJ866" i="6"/>
  <c r="AI866" i="6"/>
  <c r="AH866" i="6"/>
  <c r="AG866" i="6"/>
  <c r="AF866" i="6"/>
  <c r="AE866" i="6"/>
  <c r="BN865" i="6"/>
  <c r="BA865" i="6"/>
  <c r="AZ865" i="6"/>
  <c r="AY865" i="6"/>
  <c r="AX865" i="6"/>
  <c r="AW865" i="6"/>
  <c r="AV865" i="6"/>
  <c r="AU865" i="6"/>
  <c r="AT865" i="6"/>
  <c r="AS865" i="6"/>
  <c r="AR865" i="6"/>
  <c r="AQ865" i="6"/>
  <c r="AP865" i="6"/>
  <c r="AO865" i="6"/>
  <c r="AN865" i="6"/>
  <c r="AM865" i="6"/>
  <c r="AL865" i="6"/>
  <c r="AK865" i="6"/>
  <c r="AJ865" i="6"/>
  <c r="AI865" i="6"/>
  <c r="AH865" i="6"/>
  <c r="AG865" i="6"/>
  <c r="AF865" i="6"/>
  <c r="AE865" i="6"/>
  <c r="BN864" i="6"/>
  <c r="BA864" i="6"/>
  <c r="AZ864" i="6"/>
  <c r="AY864" i="6"/>
  <c r="AX864" i="6"/>
  <c r="AW864" i="6"/>
  <c r="AV864" i="6"/>
  <c r="AU864" i="6"/>
  <c r="AT864" i="6"/>
  <c r="AS864" i="6"/>
  <c r="AR864" i="6"/>
  <c r="AQ864" i="6"/>
  <c r="AP864" i="6"/>
  <c r="AO864" i="6"/>
  <c r="AN864" i="6"/>
  <c r="AM864" i="6"/>
  <c r="AL864" i="6"/>
  <c r="AK864" i="6"/>
  <c r="AJ864" i="6"/>
  <c r="AI864" i="6"/>
  <c r="AH864" i="6"/>
  <c r="AG864" i="6"/>
  <c r="AF864" i="6"/>
  <c r="AE864" i="6"/>
  <c r="BN863" i="6"/>
  <c r="BA863" i="6"/>
  <c r="AZ863" i="6"/>
  <c r="AY863" i="6"/>
  <c r="AX863" i="6"/>
  <c r="AW863" i="6"/>
  <c r="AV863" i="6"/>
  <c r="AU863" i="6"/>
  <c r="AT863" i="6"/>
  <c r="AS863" i="6"/>
  <c r="AR863" i="6"/>
  <c r="AQ863" i="6"/>
  <c r="AP863" i="6"/>
  <c r="AO863" i="6"/>
  <c r="AN863" i="6"/>
  <c r="AM863" i="6"/>
  <c r="AL863" i="6"/>
  <c r="AK863" i="6"/>
  <c r="AJ863" i="6"/>
  <c r="AI863" i="6"/>
  <c r="AH863" i="6"/>
  <c r="AG863" i="6"/>
  <c r="AF863" i="6"/>
  <c r="AE863" i="6"/>
  <c r="BN862" i="6"/>
  <c r="BA862" i="6"/>
  <c r="AZ862" i="6"/>
  <c r="AY862" i="6"/>
  <c r="AX862" i="6"/>
  <c r="AW862" i="6"/>
  <c r="AV862" i="6"/>
  <c r="AU862" i="6"/>
  <c r="AT862" i="6"/>
  <c r="AS862" i="6"/>
  <c r="AR862" i="6"/>
  <c r="AQ862" i="6"/>
  <c r="AP862" i="6"/>
  <c r="AO862" i="6"/>
  <c r="AN862" i="6"/>
  <c r="AM862" i="6"/>
  <c r="AL862" i="6"/>
  <c r="AK862" i="6"/>
  <c r="AJ862" i="6"/>
  <c r="AI862" i="6"/>
  <c r="AH862" i="6"/>
  <c r="AG862" i="6"/>
  <c r="AF862" i="6"/>
  <c r="AE862" i="6"/>
  <c r="BN861" i="6"/>
  <c r="BA861" i="6"/>
  <c r="AZ861" i="6"/>
  <c r="AY861" i="6"/>
  <c r="AX861" i="6"/>
  <c r="AW861" i="6"/>
  <c r="AV861" i="6"/>
  <c r="AU861" i="6"/>
  <c r="AT861" i="6"/>
  <c r="AS861" i="6"/>
  <c r="AR861" i="6"/>
  <c r="AQ861" i="6"/>
  <c r="AP861" i="6"/>
  <c r="AO861" i="6"/>
  <c r="AN861" i="6"/>
  <c r="AM861" i="6"/>
  <c r="AL861" i="6"/>
  <c r="AK861" i="6"/>
  <c r="AJ861" i="6"/>
  <c r="AI861" i="6"/>
  <c r="AH861" i="6"/>
  <c r="AG861" i="6"/>
  <c r="AF861" i="6"/>
  <c r="AE861" i="6"/>
  <c r="BN860" i="6"/>
  <c r="BA860" i="6"/>
  <c r="AZ860" i="6"/>
  <c r="AY860" i="6"/>
  <c r="AX860" i="6"/>
  <c r="AW860" i="6"/>
  <c r="AV860" i="6"/>
  <c r="AU860" i="6"/>
  <c r="AT860" i="6"/>
  <c r="AS860" i="6"/>
  <c r="AR860" i="6"/>
  <c r="AQ860" i="6"/>
  <c r="AP860" i="6"/>
  <c r="AO860" i="6"/>
  <c r="AN860" i="6"/>
  <c r="AM860" i="6"/>
  <c r="AL860" i="6"/>
  <c r="AK860" i="6"/>
  <c r="AJ860" i="6"/>
  <c r="AI860" i="6"/>
  <c r="AH860" i="6"/>
  <c r="AG860" i="6"/>
  <c r="AF860" i="6"/>
  <c r="AE860" i="6"/>
  <c r="BN859" i="6"/>
  <c r="BA859" i="6"/>
  <c r="AZ859" i="6"/>
  <c r="AY859" i="6"/>
  <c r="AX859" i="6"/>
  <c r="AW859" i="6"/>
  <c r="AV859" i="6"/>
  <c r="AU859" i="6"/>
  <c r="AT859" i="6"/>
  <c r="AS859" i="6"/>
  <c r="AR859" i="6"/>
  <c r="AQ859" i="6"/>
  <c r="AP859" i="6"/>
  <c r="AO859" i="6"/>
  <c r="AN859" i="6"/>
  <c r="AM859" i="6"/>
  <c r="AL859" i="6"/>
  <c r="AK859" i="6"/>
  <c r="AJ859" i="6"/>
  <c r="AI859" i="6"/>
  <c r="AH859" i="6"/>
  <c r="AG859" i="6"/>
  <c r="AF859" i="6"/>
  <c r="AE859" i="6"/>
  <c r="BN858" i="6"/>
  <c r="BA858" i="6"/>
  <c r="AZ858" i="6"/>
  <c r="AY858" i="6"/>
  <c r="AX858" i="6"/>
  <c r="AW858" i="6"/>
  <c r="AV858" i="6"/>
  <c r="AU858" i="6"/>
  <c r="AT858" i="6"/>
  <c r="AS858" i="6"/>
  <c r="AR858" i="6"/>
  <c r="AQ858" i="6"/>
  <c r="AP858" i="6"/>
  <c r="AO858" i="6"/>
  <c r="AN858" i="6"/>
  <c r="AM858" i="6"/>
  <c r="AL858" i="6"/>
  <c r="AK858" i="6"/>
  <c r="AJ858" i="6"/>
  <c r="AI858" i="6"/>
  <c r="AH858" i="6"/>
  <c r="AG858" i="6"/>
  <c r="AF858" i="6"/>
  <c r="AE858" i="6"/>
  <c r="BN857" i="6"/>
  <c r="BA857" i="6"/>
  <c r="AZ857" i="6"/>
  <c r="AY857" i="6"/>
  <c r="AX857" i="6"/>
  <c r="AW857" i="6"/>
  <c r="AV857" i="6"/>
  <c r="AU857" i="6"/>
  <c r="AT857" i="6"/>
  <c r="AS857" i="6"/>
  <c r="AR857" i="6"/>
  <c r="AQ857" i="6"/>
  <c r="AP857" i="6"/>
  <c r="AO857" i="6"/>
  <c r="AN857" i="6"/>
  <c r="AM857" i="6"/>
  <c r="AL857" i="6"/>
  <c r="AK857" i="6"/>
  <c r="AJ857" i="6"/>
  <c r="AI857" i="6"/>
  <c r="AH857" i="6"/>
  <c r="AG857" i="6"/>
  <c r="AF857" i="6"/>
  <c r="AE857" i="6"/>
  <c r="BN856" i="6"/>
  <c r="BA856" i="6"/>
  <c r="AZ856" i="6"/>
  <c r="AY856" i="6"/>
  <c r="AX856" i="6"/>
  <c r="AW856" i="6"/>
  <c r="AV856" i="6"/>
  <c r="AU856" i="6"/>
  <c r="AT856" i="6"/>
  <c r="AS856" i="6"/>
  <c r="AR856" i="6"/>
  <c r="AQ856" i="6"/>
  <c r="AP856" i="6"/>
  <c r="AO856" i="6"/>
  <c r="AN856" i="6"/>
  <c r="AM856" i="6"/>
  <c r="AL856" i="6"/>
  <c r="AK856" i="6"/>
  <c r="AJ856" i="6"/>
  <c r="AI856" i="6"/>
  <c r="AH856" i="6"/>
  <c r="AG856" i="6"/>
  <c r="AF856" i="6"/>
  <c r="AE856" i="6"/>
  <c r="BN855" i="6"/>
  <c r="BA855" i="6"/>
  <c r="AZ855" i="6"/>
  <c r="AY855" i="6"/>
  <c r="AX855" i="6"/>
  <c r="AW855" i="6"/>
  <c r="AV855" i="6"/>
  <c r="AU855" i="6"/>
  <c r="AT855" i="6"/>
  <c r="AS855" i="6"/>
  <c r="AR855" i="6"/>
  <c r="AQ855" i="6"/>
  <c r="AP855" i="6"/>
  <c r="AO855" i="6"/>
  <c r="AN855" i="6"/>
  <c r="AM855" i="6"/>
  <c r="AL855" i="6"/>
  <c r="AK855" i="6"/>
  <c r="AJ855" i="6"/>
  <c r="AI855" i="6"/>
  <c r="AH855" i="6"/>
  <c r="AG855" i="6"/>
  <c r="AF855" i="6"/>
  <c r="AE855" i="6"/>
  <c r="BN854" i="6"/>
  <c r="BA854" i="6"/>
  <c r="AZ854" i="6"/>
  <c r="AY854" i="6"/>
  <c r="AX854" i="6"/>
  <c r="AW854" i="6"/>
  <c r="AV854" i="6"/>
  <c r="AU854" i="6"/>
  <c r="AT854" i="6"/>
  <c r="AS854" i="6"/>
  <c r="AR854" i="6"/>
  <c r="AQ854" i="6"/>
  <c r="AP854" i="6"/>
  <c r="AO854" i="6"/>
  <c r="AN854" i="6"/>
  <c r="AM854" i="6"/>
  <c r="AL854" i="6"/>
  <c r="AK854" i="6"/>
  <c r="AJ854" i="6"/>
  <c r="AI854" i="6"/>
  <c r="AH854" i="6"/>
  <c r="AG854" i="6"/>
  <c r="AF854" i="6"/>
  <c r="AE854" i="6"/>
  <c r="BN853" i="6"/>
  <c r="BA853" i="6"/>
  <c r="AZ853" i="6"/>
  <c r="AY853" i="6"/>
  <c r="AX853" i="6"/>
  <c r="AW853" i="6"/>
  <c r="AV853" i="6"/>
  <c r="AU853" i="6"/>
  <c r="AT853" i="6"/>
  <c r="AS853" i="6"/>
  <c r="AR853" i="6"/>
  <c r="AQ853" i="6"/>
  <c r="AP853" i="6"/>
  <c r="AO853" i="6"/>
  <c r="AN853" i="6"/>
  <c r="AM853" i="6"/>
  <c r="AL853" i="6"/>
  <c r="AK853" i="6"/>
  <c r="AJ853" i="6"/>
  <c r="AI853" i="6"/>
  <c r="AH853" i="6"/>
  <c r="AG853" i="6"/>
  <c r="AF853" i="6"/>
  <c r="AE853" i="6"/>
  <c r="BN852" i="6"/>
  <c r="BA852" i="6"/>
  <c r="AZ852" i="6"/>
  <c r="AY852" i="6"/>
  <c r="AX852" i="6"/>
  <c r="AW852" i="6"/>
  <c r="AV852" i="6"/>
  <c r="AU852" i="6"/>
  <c r="AT852" i="6"/>
  <c r="AS852" i="6"/>
  <c r="AR852" i="6"/>
  <c r="AQ852" i="6"/>
  <c r="AP852" i="6"/>
  <c r="AO852" i="6"/>
  <c r="AN852" i="6"/>
  <c r="AM852" i="6"/>
  <c r="AL852" i="6"/>
  <c r="AK852" i="6"/>
  <c r="AJ852" i="6"/>
  <c r="AI852" i="6"/>
  <c r="AH852" i="6"/>
  <c r="AG852" i="6"/>
  <c r="AF852" i="6"/>
  <c r="AE852" i="6"/>
  <c r="BN851" i="6"/>
  <c r="BA851" i="6"/>
  <c r="AZ851" i="6"/>
  <c r="AY851" i="6"/>
  <c r="AX851" i="6"/>
  <c r="AW851" i="6"/>
  <c r="AV851" i="6"/>
  <c r="AU851" i="6"/>
  <c r="AT851" i="6"/>
  <c r="AS851" i="6"/>
  <c r="AR851" i="6"/>
  <c r="AQ851" i="6"/>
  <c r="AP851" i="6"/>
  <c r="AO851" i="6"/>
  <c r="AN851" i="6"/>
  <c r="AM851" i="6"/>
  <c r="AL851" i="6"/>
  <c r="AK851" i="6"/>
  <c r="AJ851" i="6"/>
  <c r="AI851" i="6"/>
  <c r="AH851" i="6"/>
  <c r="AG851" i="6"/>
  <c r="AF851" i="6"/>
  <c r="AE851" i="6"/>
  <c r="BN850" i="6"/>
  <c r="BA850" i="6"/>
  <c r="AZ850" i="6"/>
  <c r="AY850" i="6"/>
  <c r="AX850" i="6"/>
  <c r="AW850" i="6"/>
  <c r="AV850" i="6"/>
  <c r="AU850" i="6"/>
  <c r="AT850" i="6"/>
  <c r="AS850" i="6"/>
  <c r="AR850" i="6"/>
  <c r="AQ850" i="6"/>
  <c r="AP850" i="6"/>
  <c r="AO850" i="6"/>
  <c r="AN850" i="6"/>
  <c r="AM850" i="6"/>
  <c r="AL850" i="6"/>
  <c r="AK850" i="6"/>
  <c r="AJ850" i="6"/>
  <c r="AI850" i="6"/>
  <c r="AH850" i="6"/>
  <c r="AG850" i="6"/>
  <c r="AF850" i="6"/>
  <c r="AE850" i="6"/>
  <c r="BN849" i="6"/>
  <c r="BA849" i="6"/>
  <c r="AZ849" i="6"/>
  <c r="AY849" i="6"/>
  <c r="AX849" i="6"/>
  <c r="AW849" i="6"/>
  <c r="AV849" i="6"/>
  <c r="AU849" i="6"/>
  <c r="AT849" i="6"/>
  <c r="AS849" i="6"/>
  <c r="AR849" i="6"/>
  <c r="AQ849" i="6"/>
  <c r="AP849" i="6"/>
  <c r="AO849" i="6"/>
  <c r="AN849" i="6"/>
  <c r="AM849" i="6"/>
  <c r="AL849" i="6"/>
  <c r="AK849" i="6"/>
  <c r="AJ849" i="6"/>
  <c r="AI849" i="6"/>
  <c r="AH849" i="6"/>
  <c r="AG849" i="6"/>
  <c r="AF849" i="6"/>
  <c r="AE849" i="6"/>
  <c r="BN848" i="6"/>
  <c r="BA848" i="6"/>
  <c r="AZ848" i="6"/>
  <c r="AY848" i="6"/>
  <c r="AX848" i="6"/>
  <c r="AW848" i="6"/>
  <c r="AV848" i="6"/>
  <c r="AU848" i="6"/>
  <c r="AT848" i="6"/>
  <c r="AS848" i="6"/>
  <c r="AR848" i="6"/>
  <c r="AQ848" i="6"/>
  <c r="AP848" i="6"/>
  <c r="AO848" i="6"/>
  <c r="AN848" i="6"/>
  <c r="AM848" i="6"/>
  <c r="AL848" i="6"/>
  <c r="AK848" i="6"/>
  <c r="AJ848" i="6"/>
  <c r="AI848" i="6"/>
  <c r="AH848" i="6"/>
  <c r="AG848" i="6"/>
  <c r="AF848" i="6"/>
  <c r="AE848" i="6"/>
  <c r="BN847" i="6"/>
  <c r="BA847" i="6"/>
  <c r="AZ847" i="6"/>
  <c r="AY847" i="6"/>
  <c r="AX847" i="6"/>
  <c r="AW847" i="6"/>
  <c r="AV847" i="6"/>
  <c r="AU847" i="6"/>
  <c r="AT847" i="6"/>
  <c r="AS847" i="6"/>
  <c r="AR847" i="6"/>
  <c r="AQ847" i="6"/>
  <c r="AP847" i="6"/>
  <c r="AO847" i="6"/>
  <c r="AN847" i="6"/>
  <c r="AM847" i="6"/>
  <c r="AL847" i="6"/>
  <c r="AK847" i="6"/>
  <c r="AJ847" i="6"/>
  <c r="AI847" i="6"/>
  <c r="AH847" i="6"/>
  <c r="AG847" i="6"/>
  <c r="AF847" i="6"/>
  <c r="AE847" i="6"/>
  <c r="BN846" i="6"/>
  <c r="BA846" i="6"/>
  <c r="AZ846" i="6"/>
  <c r="AY846" i="6"/>
  <c r="AX846" i="6"/>
  <c r="AW846" i="6"/>
  <c r="AV846" i="6"/>
  <c r="AU846" i="6"/>
  <c r="AT846" i="6"/>
  <c r="AS846" i="6"/>
  <c r="AR846" i="6"/>
  <c r="AQ846" i="6"/>
  <c r="AP846" i="6"/>
  <c r="AO846" i="6"/>
  <c r="AN846" i="6"/>
  <c r="AM846" i="6"/>
  <c r="AL846" i="6"/>
  <c r="AK846" i="6"/>
  <c r="AJ846" i="6"/>
  <c r="AI846" i="6"/>
  <c r="AH846" i="6"/>
  <c r="AG846" i="6"/>
  <c r="AF846" i="6"/>
  <c r="AE846" i="6"/>
  <c r="BN845" i="6"/>
  <c r="BA845" i="6"/>
  <c r="AZ845" i="6"/>
  <c r="AY845" i="6"/>
  <c r="AX845" i="6"/>
  <c r="AW845" i="6"/>
  <c r="AV845" i="6"/>
  <c r="AU845" i="6"/>
  <c r="AT845" i="6"/>
  <c r="AS845" i="6"/>
  <c r="AR845" i="6"/>
  <c r="AQ845" i="6"/>
  <c r="AP845" i="6"/>
  <c r="AO845" i="6"/>
  <c r="AN845" i="6"/>
  <c r="AM845" i="6"/>
  <c r="AL845" i="6"/>
  <c r="AK845" i="6"/>
  <c r="AJ845" i="6"/>
  <c r="AI845" i="6"/>
  <c r="AH845" i="6"/>
  <c r="AG845" i="6"/>
  <c r="AF845" i="6"/>
  <c r="AE845" i="6"/>
  <c r="BN844" i="6"/>
  <c r="BA844" i="6"/>
  <c r="AZ844" i="6"/>
  <c r="AY844" i="6"/>
  <c r="AX844" i="6"/>
  <c r="AW844" i="6"/>
  <c r="AV844" i="6"/>
  <c r="AU844" i="6"/>
  <c r="AT844" i="6"/>
  <c r="AS844" i="6"/>
  <c r="AR844" i="6"/>
  <c r="AQ844" i="6"/>
  <c r="AP844" i="6"/>
  <c r="AO844" i="6"/>
  <c r="AN844" i="6"/>
  <c r="AM844" i="6"/>
  <c r="AL844" i="6"/>
  <c r="AK844" i="6"/>
  <c r="AJ844" i="6"/>
  <c r="AI844" i="6"/>
  <c r="AH844" i="6"/>
  <c r="AG844" i="6"/>
  <c r="AF844" i="6"/>
  <c r="AE844" i="6"/>
  <c r="BN843" i="6"/>
  <c r="BA843" i="6"/>
  <c r="AZ843" i="6"/>
  <c r="AY843" i="6"/>
  <c r="AX843" i="6"/>
  <c r="AW843" i="6"/>
  <c r="AV843" i="6"/>
  <c r="AU843" i="6"/>
  <c r="AT843" i="6"/>
  <c r="AS843" i="6"/>
  <c r="AR843" i="6"/>
  <c r="AQ843" i="6"/>
  <c r="AP843" i="6"/>
  <c r="AO843" i="6"/>
  <c r="AN843" i="6"/>
  <c r="AM843" i="6"/>
  <c r="AL843" i="6"/>
  <c r="AK843" i="6"/>
  <c r="AJ843" i="6"/>
  <c r="AI843" i="6"/>
  <c r="AH843" i="6"/>
  <c r="AG843" i="6"/>
  <c r="AF843" i="6"/>
  <c r="AE843" i="6"/>
  <c r="BN842" i="6"/>
  <c r="BA842" i="6"/>
  <c r="AZ842" i="6"/>
  <c r="AY842" i="6"/>
  <c r="AX842" i="6"/>
  <c r="AW842" i="6"/>
  <c r="AV842" i="6"/>
  <c r="AU842" i="6"/>
  <c r="AT842" i="6"/>
  <c r="AS842" i="6"/>
  <c r="AR842" i="6"/>
  <c r="AQ842" i="6"/>
  <c r="AP842" i="6"/>
  <c r="AO842" i="6"/>
  <c r="AN842" i="6"/>
  <c r="AM842" i="6"/>
  <c r="AL842" i="6"/>
  <c r="AK842" i="6"/>
  <c r="AJ842" i="6"/>
  <c r="AI842" i="6"/>
  <c r="AH842" i="6"/>
  <c r="AG842" i="6"/>
  <c r="AF842" i="6"/>
  <c r="AE842" i="6"/>
  <c r="BN841" i="6"/>
  <c r="BA841" i="6"/>
  <c r="AZ841" i="6"/>
  <c r="AY841" i="6"/>
  <c r="AX841" i="6"/>
  <c r="AW841" i="6"/>
  <c r="AV841" i="6"/>
  <c r="AU841" i="6"/>
  <c r="AT841" i="6"/>
  <c r="AS841" i="6"/>
  <c r="AR841" i="6"/>
  <c r="AQ841" i="6"/>
  <c r="AP841" i="6"/>
  <c r="AO841" i="6"/>
  <c r="AN841" i="6"/>
  <c r="AM841" i="6"/>
  <c r="AL841" i="6"/>
  <c r="AK841" i="6"/>
  <c r="AJ841" i="6"/>
  <c r="AI841" i="6"/>
  <c r="AH841" i="6"/>
  <c r="AG841" i="6"/>
  <c r="AF841" i="6"/>
  <c r="AE841" i="6"/>
  <c r="BN840" i="6"/>
  <c r="BA840" i="6"/>
  <c r="AZ840" i="6"/>
  <c r="AY840" i="6"/>
  <c r="AX840" i="6"/>
  <c r="AW840" i="6"/>
  <c r="AV840" i="6"/>
  <c r="AU840" i="6"/>
  <c r="AT840" i="6"/>
  <c r="AS840" i="6"/>
  <c r="AR840" i="6"/>
  <c r="AQ840" i="6"/>
  <c r="AP840" i="6"/>
  <c r="AO840" i="6"/>
  <c r="AN840" i="6"/>
  <c r="AM840" i="6"/>
  <c r="AL840" i="6"/>
  <c r="AK840" i="6"/>
  <c r="AJ840" i="6"/>
  <c r="AI840" i="6"/>
  <c r="AH840" i="6"/>
  <c r="AG840" i="6"/>
  <c r="AF840" i="6"/>
  <c r="AE840" i="6"/>
  <c r="BN839" i="6"/>
  <c r="BA839" i="6"/>
  <c r="AZ839" i="6"/>
  <c r="AY839" i="6"/>
  <c r="AX839" i="6"/>
  <c r="AW839" i="6"/>
  <c r="AV839" i="6"/>
  <c r="AU839" i="6"/>
  <c r="AT839" i="6"/>
  <c r="AS839" i="6"/>
  <c r="AR839" i="6"/>
  <c r="AQ839" i="6"/>
  <c r="AP839" i="6"/>
  <c r="AO839" i="6"/>
  <c r="AN839" i="6"/>
  <c r="AM839" i="6"/>
  <c r="AL839" i="6"/>
  <c r="AK839" i="6"/>
  <c r="AJ839" i="6"/>
  <c r="AI839" i="6"/>
  <c r="AH839" i="6"/>
  <c r="AG839" i="6"/>
  <c r="AF839" i="6"/>
  <c r="AE839" i="6"/>
  <c r="BN838" i="6"/>
  <c r="BA838" i="6"/>
  <c r="AZ838" i="6"/>
  <c r="AY838" i="6"/>
  <c r="AX838" i="6"/>
  <c r="AW838" i="6"/>
  <c r="AV838" i="6"/>
  <c r="AU838" i="6"/>
  <c r="AT838" i="6"/>
  <c r="AS838" i="6"/>
  <c r="AR838" i="6"/>
  <c r="AQ838" i="6"/>
  <c r="AP838" i="6"/>
  <c r="AO838" i="6"/>
  <c r="AN838" i="6"/>
  <c r="AM838" i="6"/>
  <c r="AL838" i="6"/>
  <c r="AK838" i="6"/>
  <c r="AJ838" i="6"/>
  <c r="AI838" i="6"/>
  <c r="AH838" i="6"/>
  <c r="AG838" i="6"/>
  <c r="AF838" i="6"/>
  <c r="AE838" i="6"/>
  <c r="BN837" i="6"/>
  <c r="BA837" i="6"/>
  <c r="AZ837" i="6"/>
  <c r="AY837" i="6"/>
  <c r="AX837" i="6"/>
  <c r="AW837" i="6"/>
  <c r="AV837" i="6"/>
  <c r="AU837" i="6"/>
  <c r="AT837" i="6"/>
  <c r="AS837" i="6"/>
  <c r="AR837" i="6"/>
  <c r="AQ837" i="6"/>
  <c r="AP837" i="6"/>
  <c r="AO837" i="6"/>
  <c r="AN837" i="6"/>
  <c r="AM837" i="6"/>
  <c r="AL837" i="6"/>
  <c r="AK837" i="6"/>
  <c r="AJ837" i="6"/>
  <c r="AI837" i="6"/>
  <c r="AH837" i="6"/>
  <c r="AG837" i="6"/>
  <c r="AF837" i="6"/>
  <c r="AE837" i="6"/>
  <c r="BN836" i="6"/>
  <c r="BA836" i="6"/>
  <c r="AZ836" i="6"/>
  <c r="AY836" i="6"/>
  <c r="AX836" i="6"/>
  <c r="AW836" i="6"/>
  <c r="AV836" i="6"/>
  <c r="AU836" i="6"/>
  <c r="AT836" i="6"/>
  <c r="AS836" i="6"/>
  <c r="AR836" i="6"/>
  <c r="AQ836" i="6"/>
  <c r="AP836" i="6"/>
  <c r="AO836" i="6"/>
  <c r="AN836" i="6"/>
  <c r="AM836" i="6"/>
  <c r="AL836" i="6"/>
  <c r="AK836" i="6"/>
  <c r="AJ836" i="6"/>
  <c r="AI836" i="6"/>
  <c r="AH836" i="6"/>
  <c r="AG836" i="6"/>
  <c r="AF836" i="6"/>
  <c r="AE836" i="6"/>
  <c r="BN835" i="6"/>
  <c r="BA835" i="6"/>
  <c r="AZ835" i="6"/>
  <c r="AY835" i="6"/>
  <c r="AX835" i="6"/>
  <c r="AW835" i="6"/>
  <c r="AV835" i="6"/>
  <c r="AU835" i="6"/>
  <c r="AT835" i="6"/>
  <c r="AS835" i="6"/>
  <c r="AR835" i="6"/>
  <c r="AQ835" i="6"/>
  <c r="AP835" i="6"/>
  <c r="AO835" i="6"/>
  <c r="AN835" i="6"/>
  <c r="AM835" i="6"/>
  <c r="AL835" i="6"/>
  <c r="AK835" i="6"/>
  <c r="AJ835" i="6"/>
  <c r="AI835" i="6"/>
  <c r="AH835" i="6"/>
  <c r="AG835" i="6"/>
  <c r="AF835" i="6"/>
  <c r="AE835" i="6"/>
  <c r="BN834" i="6"/>
  <c r="BA834" i="6"/>
  <c r="AZ834" i="6"/>
  <c r="AY834" i="6"/>
  <c r="AX834" i="6"/>
  <c r="AW834" i="6"/>
  <c r="AV834" i="6"/>
  <c r="AU834" i="6"/>
  <c r="AT834" i="6"/>
  <c r="AS834" i="6"/>
  <c r="AR834" i="6"/>
  <c r="AQ834" i="6"/>
  <c r="AP834" i="6"/>
  <c r="AO834" i="6"/>
  <c r="AN834" i="6"/>
  <c r="AM834" i="6"/>
  <c r="AL834" i="6"/>
  <c r="AK834" i="6"/>
  <c r="AJ834" i="6"/>
  <c r="AI834" i="6"/>
  <c r="AH834" i="6"/>
  <c r="AG834" i="6"/>
  <c r="AF834" i="6"/>
  <c r="AE834" i="6"/>
  <c r="BN833" i="6"/>
  <c r="BA833" i="6"/>
  <c r="AZ833" i="6"/>
  <c r="AY833" i="6"/>
  <c r="AX833" i="6"/>
  <c r="AW833" i="6"/>
  <c r="AV833" i="6"/>
  <c r="AU833" i="6"/>
  <c r="AT833" i="6"/>
  <c r="AS833" i="6"/>
  <c r="AR833" i="6"/>
  <c r="AQ833" i="6"/>
  <c r="AP833" i="6"/>
  <c r="AO833" i="6"/>
  <c r="AN833" i="6"/>
  <c r="AM833" i="6"/>
  <c r="AL833" i="6"/>
  <c r="AK833" i="6"/>
  <c r="AJ833" i="6"/>
  <c r="AI833" i="6"/>
  <c r="AH833" i="6"/>
  <c r="AG833" i="6"/>
  <c r="AF833" i="6"/>
  <c r="AE833" i="6"/>
  <c r="BN832" i="6"/>
  <c r="BA832" i="6"/>
  <c r="AZ832" i="6"/>
  <c r="AY832" i="6"/>
  <c r="AX832" i="6"/>
  <c r="AW832" i="6"/>
  <c r="AV832" i="6"/>
  <c r="AU832" i="6"/>
  <c r="AT832" i="6"/>
  <c r="AS832" i="6"/>
  <c r="AR832" i="6"/>
  <c r="AQ832" i="6"/>
  <c r="AP832" i="6"/>
  <c r="AO832" i="6"/>
  <c r="AN832" i="6"/>
  <c r="AM832" i="6"/>
  <c r="AL832" i="6"/>
  <c r="AK832" i="6"/>
  <c r="AJ832" i="6"/>
  <c r="AI832" i="6"/>
  <c r="AH832" i="6"/>
  <c r="AG832" i="6"/>
  <c r="AF832" i="6"/>
  <c r="AE832" i="6"/>
  <c r="BN831" i="6"/>
  <c r="BA831" i="6"/>
  <c r="AZ831" i="6"/>
  <c r="AY831" i="6"/>
  <c r="AX831" i="6"/>
  <c r="AW831" i="6"/>
  <c r="AV831" i="6"/>
  <c r="AU831" i="6"/>
  <c r="AT831" i="6"/>
  <c r="AS831" i="6"/>
  <c r="AR831" i="6"/>
  <c r="AQ831" i="6"/>
  <c r="AP831" i="6"/>
  <c r="AO831" i="6"/>
  <c r="AN831" i="6"/>
  <c r="AM831" i="6"/>
  <c r="AL831" i="6"/>
  <c r="AK831" i="6"/>
  <c r="AJ831" i="6"/>
  <c r="AI831" i="6"/>
  <c r="AH831" i="6"/>
  <c r="AG831" i="6"/>
  <c r="AF831" i="6"/>
  <c r="AE831" i="6"/>
  <c r="BN830" i="6"/>
  <c r="BA830" i="6"/>
  <c r="AZ830" i="6"/>
  <c r="AY830" i="6"/>
  <c r="AX830" i="6"/>
  <c r="AW830" i="6"/>
  <c r="AV830" i="6"/>
  <c r="AU830" i="6"/>
  <c r="AT830" i="6"/>
  <c r="AS830" i="6"/>
  <c r="AR830" i="6"/>
  <c r="AQ830" i="6"/>
  <c r="AP830" i="6"/>
  <c r="AO830" i="6"/>
  <c r="AN830" i="6"/>
  <c r="AM830" i="6"/>
  <c r="AL830" i="6"/>
  <c r="AK830" i="6"/>
  <c r="AJ830" i="6"/>
  <c r="AI830" i="6"/>
  <c r="AH830" i="6"/>
  <c r="AG830" i="6"/>
  <c r="AF830" i="6"/>
  <c r="AE830" i="6"/>
  <c r="BN829" i="6"/>
  <c r="BA829" i="6"/>
  <c r="AZ829" i="6"/>
  <c r="AY829" i="6"/>
  <c r="AX829" i="6"/>
  <c r="AW829" i="6"/>
  <c r="AV829" i="6"/>
  <c r="AU829" i="6"/>
  <c r="AT829" i="6"/>
  <c r="AS829" i="6"/>
  <c r="AR829" i="6"/>
  <c r="AQ829" i="6"/>
  <c r="AP829" i="6"/>
  <c r="AO829" i="6"/>
  <c r="AN829" i="6"/>
  <c r="AM829" i="6"/>
  <c r="AL829" i="6"/>
  <c r="AK829" i="6"/>
  <c r="AJ829" i="6"/>
  <c r="AI829" i="6"/>
  <c r="AH829" i="6"/>
  <c r="AG829" i="6"/>
  <c r="AF829" i="6"/>
  <c r="AE829" i="6"/>
  <c r="BN828" i="6"/>
  <c r="BA828" i="6"/>
  <c r="AZ828" i="6"/>
  <c r="AY828" i="6"/>
  <c r="AX828" i="6"/>
  <c r="AW828" i="6"/>
  <c r="AV828" i="6"/>
  <c r="AU828" i="6"/>
  <c r="AT828" i="6"/>
  <c r="AS828" i="6"/>
  <c r="AR828" i="6"/>
  <c r="AQ828" i="6"/>
  <c r="AP828" i="6"/>
  <c r="AO828" i="6"/>
  <c r="AN828" i="6"/>
  <c r="AM828" i="6"/>
  <c r="AL828" i="6"/>
  <c r="AK828" i="6"/>
  <c r="AJ828" i="6"/>
  <c r="AI828" i="6"/>
  <c r="AH828" i="6"/>
  <c r="AG828" i="6"/>
  <c r="AF828" i="6"/>
  <c r="AE828" i="6"/>
  <c r="BN827" i="6"/>
  <c r="BA827" i="6"/>
  <c r="AZ827" i="6"/>
  <c r="AY827" i="6"/>
  <c r="AX827" i="6"/>
  <c r="AW827" i="6"/>
  <c r="AV827" i="6"/>
  <c r="AU827" i="6"/>
  <c r="AT827" i="6"/>
  <c r="AS827" i="6"/>
  <c r="AR827" i="6"/>
  <c r="AQ827" i="6"/>
  <c r="AP827" i="6"/>
  <c r="AO827" i="6"/>
  <c r="AN827" i="6"/>
  <c r="AM827" i="6"/>
  <c r="AL827" i="6"/>
  <c r="AK827" i="6"/>
  <c r="AJ827" i="6"/>
  <c r="AI827" i="6"/>
  <c r="AH827" i="6"/>
  <c r="AG827" i="6"/>
  <c r="AF827" i="6"/>
  <c r="AE827" i="6"/>
  <c r="BN826" i="6"/>
  <c r="BA826" i="6"/>
  <c r="AZ826" i="6"/>
  <c r="AY826" i="6"/>
  <c r="AX826" i="6"/>
  <c r="AW826" i="6"/>
  <c r="AV826" i="6"/>
  <c r="AU826" i="6"/>
  <c r="AT826" i="6"/>
  <c r="AS826" i="6"/>
  <c r="AR826" i="6"/>
  <c r="AQ826" i="6"/>
  <c r="AP826" i="6"/>
  <c r="AO826" i="6"/>
  <c r="AN826" i="6"/>
  <c r="AM826" i="6"/>
  <c r="AL826" i="6"/>
  <c r="AK826" i="6"/>
  <c r="AJ826" i="6"/>
  <c r="AI826" i="6"/>
  <c r="AH826" i="6"/>
  <c r="AG826" i="6"/>
  <c r="AF826" i="6"/>
  <c r="AE826" i="6"/>
  <c r="BN825" i="6"/>
  <c r="BA825" i="6"/>
  <c r="AZ825" i="6"/>
  <c r="AY825" i="6"/>
  <c r="AX825" i="6"/>
  <c r="AW825" i="6"/>
  <c r="AV825" i="6"/>
  <c r="AU825" i="6"/>
  <c r="AT825" i="6"/>
  <c r="AS825" i="6"/>
  <c r="AR825" i="6"/>
  <c r="AQ825" i="6"/>
  <c r="AP825" i="6"/>
  <c r="AO825" i="6"/>
  <c r="AN825" i="6"/>
  <c r="AM825" i="6"/>
  <c r="AL825" i="6"/>
  <c r="AK825" i="6"/>
  <c r="AJ825" i="6"/>
  <c r="AI825" i="6"/>
  <c r="AH825" i="6"/>
  <c r="AG825" i="6"/>
  <c r="AF825" i="6"/>
  <c r="AE825" i="6"/>
  <c r="BN824" i="6"/>
  <c r="BA824" i="6"/>
  <c r="AZ824" i="6"/>
  <c r="AY824" i="6"/>
  <c r="AX824" i="6"/>
  <c r="AW824" i="6"/>
  <c r="AV824" i="6"/>
  <c r="AU824" i="6"/>
  <c r="AT824" i="6"/>
  <c r="AS824" i="6"/>
  <c r="AR824" i="6"/>
  <c r="AQ824" i="6"/>
  <c r="AP824" i="6"/>
  <c r="AO824" i="6"/>
  <c r="AN824" i="6"/>
  <c r="AM824" i="6"/>
  <c r="AL824" i="6"/>
  <c r="AK824" i="6"/>
  <c r="AJ824" i="6"/>
  <c r="AI824" i="6"/>
  <c r="AH824" i="6"/>
  <c r="AG824" i="6"/>
  <c r="AF824" i="6"/>
  <c r="AE824" i="6"/>
  <c r="BN823" i="6"/>
  <c r="BA823" i="6"/>
  <c r="AZ823" i="6"/>
  <c r="AY823" i="6"/>
  <c r="AX823" i="6"/>
  <c r="AW823" i="6"/>
  <c r="AV823" i="6"/>
  <c r="AU823" i="6"/>
  <c r="AT823" i="6"/>
  <c r="AS823" i="6"/>
  <c r="AR823" i="6"/>
  <c r="AQ823" i="6"/>
  <c r="AP823" i="6"/>
  <c r="AO823" i="6"/>
  <c r="AN823" i="6"/>
  <c r="AM823" i="6"/>
  <c r="AL823" i="6"/>
  <c r="AK823" i="6"/>
  <c r="AJ823" i="6"/>
  <c r="AI823" i="6"/>
  <c r="AH823" i="6"/>
  <c r="AG823" i="6"/>
  <c r="AF823" i="6"/>
  <c r="AE823" i="6"/>
  <c r="BN822" i="6"/>
  <c r="BA822" i="6"/>
  <c r="AZ822" i="6"/>
  <c r="AY822" i="6"/>
  <c r="AX822" i="6"/>
  <c r="AW822" i="6"/>
  <c r="AV822" i="6"/>
  <c r="AU822" i="6"/>
  <c r="AT822" i="6"/>
  <c r="AS822" i="6"/>
  <c r="AR822" i="6"/>
  <c r="AQ822" i="6"/>
  <c r="AP822" i="6"/>
  <c r="AO822" i="6"/>
  <c r="AN822" i="6"/>
  <c r="AM822" i="6"/>
  <c r="AL822" i="6"/>
  <c r="AK822" i="6"/>
  <c r="AJ822" i="6"/>
  <c r="AI822" i="6"/>
  <c r="AH822" i="6"/>
  <c r="AG822" i="6"/>
  <c r="AF822" i="6"/>
  <c r="AE822" i="6"/>
  <c r="BN821" i="6"/>
  <c r="BA821" i="6"/>
  <c r="AZ821" i="6"/>
  <c r="AY821" i="6"/>
  <c r="AX821" i="6"/>
  <c r="AW821" i="6"/>
  <c r="AV821" i="6"/>
  <c r="AU821" i="6"/>
  <c r="AT821" i="6"/>
  <c r="AS821" i="6"/>
  <c r="AR821" i="6"/>
  <c r="AQ821" i="6"/>
  <c r="AP821" i="6"/>
  <c r="AO821" i="6"/>
  <c r="AN821" i="6"/>
  <c r="AM821" i="6"/>
  <c r="AL821" i="6"/>
  <c r="AK821" i="6"/>
  <c r="AJ821" i="6"/>
  <c r="AI821" i="6"/>
  <c r="AH821" i="6"/>
  <c r="AG821" i="6"/>
  <c r="AF821" i="6"/>
  <c r="AE821" i="6"/>
  <c r="BN820" i="6"/>
  <c r="BA820" i="6"/>
  <c r="AZ820" i="6"/>
  <c r="AY820" i="6"/>
  <c r="AX820" i="6"/>
  <c r="AW820" i="6"/>
  <c r="AV820" i="6"/>
  <c r="AU820" i="6"/>
  <c r="AT820" i="6"/>
  <c r="AS820" i="6"/>
  <c r="AR820" i="6"/>
  <c r="AQ820" i="6"/>
  <c r="AP820" i="6"/>
  <c r="AO820" i="6"/>
  <c r="AN820" i="6"/>
  <c r="AM820" i="6"/>
  <c r="AL820" i="6"/>
  <c r="AK820" i="6"/>
  <c r="AJ820" i="6"/>
  <c r="AI820" i="6"/>
  <c r="AH820" i="6"/>
  <c r="AG820" i="6"/>
  <c r="AF820" i="6"/>
  <c r="AE820" i="6"/>
  <c r="BN819" i="6"/>
  <c r="BA819" i="6"/>
  <c r="AZ819" i="6"/>
  <c r="AY819" i="6"/>
  <c r="AX819" i="6"/>
  <c r="AW819" i="6"/>
  <c r="AV819" i="6"/>
  <c r="AU819" i="6"/>
  <c r="AT819" i="6"/>
  <c r="AS819" i="6"/>
  <c r="AR819" i="6"/>
  <c r="AQ819" i="6"/>
  <c r="AP819" i="6"/>
  <c r="AO819" i="6"/>
  <c r="AN819" i="6"/>
  <c r="AM819" i="6"/>
  <c r="AL819" i="6"/>
  <c r="AK819" i="6"/>
  <c r="AJ819" i="6"/>
  <c r="AI819" i="6"/>
  <c r="AH819" i="6"/>
  <c r="AG819" i="6"/>
  <c r="AF819" i="6"/>
  <c r="AE819" i="6"/>
  <c r="BN818" i="6"/>
  <c r="BA818" i="6"/>
  <c r="AZ818" i="6"/>
  <c r="AY818" i="6"/>
  <c r="AX818" i="6"/>
  <c r="AW818" i="6"/>
  <c r="AV818" i="6"/>
  <c r="AU818" i="6"/>
  <c r="AT818" i="6"/>
  <c r="AS818" i="6"/>
  <c r="AR818" i="6"/>
  <c r="AQ818" i="6"/>
  <c r="AP818" i="6"/>
  <c r="AO818" i="6"/>
  <c r="AN818" i="6"/>
  <c r="AM818" i="6"/>
  <c r="AL818" i="6"/>
  <c r="AK818" i="6"/>
  <c r="AJ818" i="6"/>
  <c r="AI818" i="6"/>
  <c r="AH818" i="6"/>
  <c r="AG818" i="6"/>
  <c r="AF818" i="6"/>
  <c r="AE818" i="6"/>
  <c r="BN817" i="6"/>
  <c r="BA817" i="6"/>
  <c r="AZ817" i="6"/>
  <c r="AY817" i="6"/>
  <c r="AX817" i="6"/>
  <c r="AW817" i="6"/>
  <c r="AV817" i="6"/>
  <c r="AU817" i="6"/>
  <c r="AT817" i="6"/>
  <c r="AS817" i="6"/>
  <c r="AR817" i="6"/>
  <c r="AQ817" i="6"/>
  <c r="AP817" i="6"/>
  <c r="AO817" i="6"/>
  <c r="AN817" i="6"/>
  <c r="AM817" i="6"/>
  <c r="AL817" i="6"/>
  <c r="AK817" i="6"/>
  <c r="AJ817" i="6"/>
  <c r="AI817" i="6"/>
  <c r="AH817" i="6"/>
  <c r="AG817" i="6"/>
  <c r="AF817" i="6"/>
  <c r="AE817" i="6"/>
  <c r="BN816" i="6"/>
  <c r="BA816" i="6"/>
  <c r="AZ816" i="6"/>
  <c r="AY816" i="6"/>
  <c r="AX816" i="6"/>
  <c r="AW816" i="6"/>
  <c r="AV816" i="6"/>
  <c r="AU816" i="6"/>
  <c r="AT816" i="6"/>
  <c r="AS816" i="6"/>
  <c r="AR816" i="6"/>
  <c r="AQ816" i="6"/>
  <c r="AP816" i="6"/>
  <c r="AO816" i="6"/>
  <c r="AN816" i="6"/>
  <c r="AM816" i="6"/>
  <c r="AL816" i="6"/>
  <c r="AK816" i="6"/>
  <c r="AJ816" i="6"/>
  <c r="AI816" i="6"/>
  <c r="AH816" i="6"/>
  <c r="AG816" i="6"/>
  <c r="AF816" i="6"/>
  <c r="AE816" i="6"/>
  <c r="BN815" i="6"/>
  <c r="BA815" i="6"/>
  <c r="AZ815" i="6"/>
  <c r="AY815" i="6"/>
  <c r="AX815" i="6"/>
  <c r="AW815" i="6"/>
  <c r="AV815" i="6"/>
  <c r="AU815" i="6"/>
  <c r="AT815" i="6"/>
  <c r="AS815" i="6"/>
  <c r="AR815" i="6"/>
  <c r="AQ815" i="6"/>
  <c r="AP815" i="6"/>
  <c r="AO815" i="6"/>
  <c r="AN815" i="6"/>
  <c r="AM815" i="6"/>
  <c r="AL815" i="6"/>
  <c r="AK815" i="6"/>
  <c r="AJ815" i="6"/>
  <c r="AI815" i="6"/>
  <c r="AH815" i="6"/>
  <c r="AG815" i="6"/>
  <c r="AF815" i="6"/>
  <c r="AE815" i="6"/>
  <c r="BN814" i="6"/>
  <c r="BA814" i="6"/>
  <c r="AZ814" i="6"/>
  <c r="AY814" i="6"/>
  <c r="AX814" i="6"/>
  <c r="AW814" i="6"/>
  <c r="AV814" i="6"/>
  <c r="AU814" i="6"/>
  <c r="AT814" i="6"/>
  <c r="AS814" i="6"/>
  <c r="AR814" i="6"/>
  <c r="AQ814" i="6"/>
  <c r="AP814" i="6"/>
  <c r="AO814" i="6"/>
  <c r="AN814" i="6"/>
  <c r="AM814" i="6"/>
  <c r="AL814" i="6"/>
  <c r="AK814" i="6"/>
  <c r="AJ814" i="6"/>
  <c r="AI814" i="6"/>
  <c r="AH814" i="6"/>
  <c r="AG814" i="6"/>
  <c r="AF814" i="6"/>
  <c r="AE814" i="6"/>
  <c r="BN813" i="6"/>
  <c r="BA813" i="6"/>
  <c r="AZ813" i="6"/>
  <c r="AY813" i="6"/>
  <c r="AX813" i="6"/>
  <c r="AW813" i="6"/>
  <c r="AV813" i="6"/>
  <c r="AU813" i="6"/>
  <c r="AT813" i="6"/>
  <c r="AS813" i="6"/>
  <c r="AR813" i="6"/>
  <c r="AQ813" i="6"/>
  <c r="AP813" i="6"/>
  <c r="AO813" i="6"/>
  <c r="AN813" i="6"/>
  <c r="AM813" i="6"/>
  <c r="AL813" i="6"/>
  <c r="AK813" i="6"/>
  <c r="AJ813" i="6"/>
  <c r="AI813" i="6"/>
  <c r="AH813" i="6"/>
  <c r="AG813" i="6"/>
  <c r="AF813" i="6"/>
  <c r="AE813" i="6"/>
  <c r="BN812" i="6"/>
  <c r="BA812" i="6"/>
  <c r="AZ812" i="6"/>
  <c r="AY812" i="6"/>
  <c r="AX812" i="6"/>
  <c r="AW812" i="6"/>
  <c r="AV812" i="6"/>
  <c r="AU812" i="6"/>
  <c r="AT812" i="6"/>
  <c r="AS812" i="6"/>
  <c r="AR812" i="6"/>
  <c r="AQ812" i="6"/>
  <c r="AP812" i="6"/>
  <c r="AO812" i="6"/>
  <c r="AN812" i="6"/>
  <c r="AM812" i="6"/>
  <c r="AL812" i="6"/>
  <c r="AK812" i="6"/>
  <c r="AJ812" i="6"/>
  <c r="AI812" i="6"/>
  <c r="AH812" i="6"/>
  <c r="AG812" i="6"/>
  <c r="AF812" i="6"/>
  <c r="AE812" i="6"/>
  <c r="BN811" i="6"/>
  <c r="BA811" i="6"/>
  <c r="AZ811" i="6"/>
  <c r="AY811" i="6"/>
  <c r="AX811" i="6"/>
  <c r="AW811" i="6"/>
  <c r="AV811" i="6"/>
  <c r="AU811" i="6"/>
  <c r="AT811" i="6"/>
  <c r="AS811" i="6"/>
  <c r="AR811" i="6"/>
  <c r="AQ811" i="6"/>
  <c r="AP811" i="6"/>
  <c r="AO811" i="6"/>
  <c r="AN811" i="6"/>
  <c r="AM811" i="6"/>
  <c r="AL811" i="6"/>
  <c r="AK811" i="6"/>
  <c r="AJ811" i="6"/>
  <c r="AI811" i="6"/>
  <c r="AH811" i="6"/>
  <c r="AG811" i="6"/>
  <c r="AF811" i="6"/>
  <c r="AE811" i="6"/>
  <c r="BN810" i="6"/>
  <c r="BA810" i="6"/>
  <c r="AZ810" i="6"/>
  <c r="AY810" i="6"/>
  <c r="AX810" i="6"/>
  <c r="AW810" i="6"/>
  <c r="AV810" i="6"/>
  <c r="AU810" i="6"/>
  <c r="AT810" i="6"/>
  <c r="AS810" i="6"/>
  <c r="AR810" i="6"/>
  <c r="AQ810" i="6"/>
  <c r="AP810" i="6"/>
  <c r="AO810" i="6"/>
  <c r="AN810" i="6"/>
  <c r="AM810" i="6"/>
  <c r="AL810" i="6"/>
  <c r="AK810" i="6"/>
  <c r="AJ810" i="6"/>
  <c r="AI810" i="6"/>
  <c r="AH810" i="6"/>
  <c r="AG810" i="6"/>
  <c r="AF810" i="6"/>
  <c r="AE810" i="6"/>
  <c r="BN809" i="6"/>
  <c r="BA809" i="6"/>
  <c r="AZ809" i="6"/>
  <c r="AY809" i="6"/>
  <c r="AX809" i="6"/>
  <c r="AW809" i="6"/>
  <c r="AV809" i="6"/>
  <c r="AU809" i="6"/>
  <c r="AT809" i="6"/>
  <c r="AS809" i="6"/>
  <c r="AR809" i="6"/>
  <c r="AQ809" i="6"/>
  <c r="AP809" i="6"/>
  <c r="AO809" i="6"/>
  <c r="AN809" i="6"/>
  <c r="AM809" i="6"/>
  <c r="AL809" i="6"/>
  <c r="AK809" i="6"/>
  <c r="AJ809" i="6"/>
  <c r="AI809" i="6"/>
  <c r="AH809" i="6"/>
  <c r="AG809" i="6"/>
  <c r="AF809" i="6"/>
  <c r="AE809" i="6"/>
  <c r="BN808" i="6"/>
  <c r="BA808" i="6"/>
  <c r="AZ808" i="6"/>
  <c r="AY808" i="6"/>
  <c r="AX808" i="6"/>
  <c r="AW808" i="6"/>
  <c r="AV808" i="6"/>
  <c r="AU808" i="6"/>
  <c r="AT808" i="6"/>
  <c r="AS808" i="6"/>
  <c r="AR808" i="6"/>
  <c r="AQ808" i="6"/>
  <c r="AP808" i="6"/>
  <c r="AO808" i="6"/>
  <c r="AN808" i="6"/>
  <c r="AM808" i="6"/>
  <c r="AL808" i="6"/>
  <c r="AK808" i="6"/>
  <c r="AJ808" i="6"/>
  <c r="AI808" i="6"/>
  <c r="AH808" i="6"/>
  <c r="AG808" i="6"/>
  <c r="AF808" i="6"/>
  <c r="AE808" i="6"/>
  <c r="BN807" i="6"/>
  <c r="BA807" i="6"/>
  <c r="AZ807" i="6"/>
  <c r="AY807" i="6"/>
  <c r="AX807" i="6"/>
  <c r="AW807" i="6"/>
  <c r="AV807" i="6"/>
  <c r="AU807" i="6"/>
  <c r="AT807" i="6"/>
  <c r="AS807" i="6"/>
  <c r="AR807" i="6"/>
  <c r="AQ807" i="6"/>
  <c r="AP807" i="6"/>
  <c r="AO807" i="6"/>
  <c r="AN807" i="6"/>
  <c r="AM807" i="6"/>
  <c r="AL807" i="6"/>
  <c r="AK807" i="6"/>
  <c r="AJ807" i="6"/>
  <c r="AI807" i="6"/>
  <c r="AH807" i="6"/>
  <c r="AG807" i="6"/>
  <c r="AF807" i="6"/>
  <c r="AE807" i="6"/>
  <c r="BN806" i="6"/>
  <c r="BA806" i="6"/>
  <c r="AZ806" i="6"/>
  <c r="AY806" i="6"/>
  <c r="AX806" i="6"/>
  <c r="AW806" i="6"/>
  <c r="AV806" i="6"/>
  <c r="AU806" i="6"/>
  <c r="AT806" i="6"/>
  <c r="AS806" i="6"/>
  <c r="AR806" i="6"/>
  <c r="AQ806" i="6"/>
  <c r="AP806" i="6"/>
  <c r="AO806" i="6"/>
  <c r="AN806" i="6"/>
  <c r="AM806" i="6"/>
  <c r="AL806" i="6"/>
  <c r="AK806" i="6"/>
  <c r="AJ806" i="6"/>
  <c r="AI806" i="6"/>
  <c r="AH806" i="6"/>
  <c r="AG806" i="6"/>
  <c r="AF806" i="6"/>
  <c r="AE806" i="6"/>
  <c r="BN805" i="6"/>
  <c r="BA805" i="6"/>
  <c r="AZ805" i="6"/>
  <c r="AY805" i="6"/>
  <c r="AX805" i="6"/>
  <c r="AW805" i="6"/>
  <c r="AV805" i="6"/>
  <c r="AU805" i="6"/>
  <c r="AT805" i="6"/>
  <c r="AS805" i="6"/>
  <c r="AR805" i="6"/>
  <c r="AQ805" i="6"/>
  <c r="AP805" i="6"/>
  <c r="AO805" i="6"/>
  <c r="AN805" i="6"/>
  <c r="AM805" i="6"/>
  <c r="AL805" i="6"/>
  <c r="AK805" i="6"/>
  <c r="AJ805" i="6"/>
  <c r="AI805" i="6"/>
  <c r="AH805" i="6"/>
  <c r="AG805" i="6"/>
  <c r="AF805" i="6"/>
  <c r="AE805" i="6"/>
  <c r="BN804" i="6"/>
  <c r="BA804" i="6"/>
  <c r="AZ804" i="6"/>
  <c r="AY804" i="6"/>
  <c r="AX804" i="6"/>
  <c r="AW804" i="6"/>
  <c r="AV804" i="6"/>
  <c r="AU804" i="6"/>
  <c r="AT804" i="6"/>
  <c r="AS804" i="6"/>
  <c r="AR804" i="6"/>
  <c r="AQ804" i="6"/>
  <c r="AP804" i="6"/>
  <c r="AO804" i="6"/>
  <c r="AN804" i="6"/>
  <c r="AM804" i="6"/>
  <c r="AL804" i="6"/>
  <c r="AK804" i="6"/>
  <c r="AJ804" i="6"/>
  <c r="AI804" i="6"/>
  <c r="AH804" i="6"/>
  <c r="AG804" i="6"/>
  <c r="AF804" i="6"/>
  <c r="AE804" i="6"/>
  <c r="BN803" i="6"/>
  <c r="BA803" i="6"/>
  <c r="AZ803" i="6"/>
  <c r="AY803" i="6"/>
  <c r="AX803" i="6"/>
  <c r="AW803" i="6"/>
  <c r="AV803" i="6"/>
  <c r="AU803" i="6"/>
  <c r="AT803" i="6"/>
  <c r="AS803" i="6"/>
  <c r="AR803" i="6"/>
  <c r="AQ803" i="6"/>
  <c r="AP803" i="6"/>
  <c r="AO803" i="6"/>
  <c r="AN803" i="6"/>
  <c r="AM803" i="6"/>
  <c r="AL803" i="6"/>
  <c r="AK803" i="6"/>
  <c r="AJ803" i="6"/>
  <c r="AI803" i="6"/>
  <c r="AH803" i="6"/>
  <c r="AG803" i="6"/>
  <c r="AF803" i="6"/>
  <c r="AE803" i="6"/>
  <c r="BN802" i="6"/>
  <c r="BA802" i="6"/>
  <c r="AZ802" i="6"/>
  <c r="AY802" i="6"/>
  <c r="AX802" i="6"/>
  <c r="AW802" i="6"/>
  <c r="AV802" i="6"/>
  <c r="AU802" i="6"/>
  <c r="AT802" i="6"/>
  <c r="AS802" i="6"/>
  <c r="AR802" i="6"/>
  <c r="AQ802" i="6"/>
  <c r="AP802" i="6"/>
  <c r="AO802" i="6"/>
  <c r="AN802" i="6"/>
  <c r="AM802" i="6"/>
  <c r="AL802" i="6"/>
  <c r="AK802" i="6"/>
  <c r="AJ802" i="6"/>
  <c r="AI802" i="6"/>
  <c r="AH802" i="6"/>
  <c r="AG802" i="6"/>
  <c r="AF802" i="6"/>
  <c r="AE802" i="6"/>
  <c r="BN801" i="6"/>
  <c r="BA801" i="6"/>
  <c r="AZ801" i="6"/>
  <c r="AY801" i="6"/>
  <c r="AX801" i="6"/>
  <c r="AW801" i="6"/>
  <c r="AV801" i="6"/>
  <c r="AU801" i="6"/>
  <c r="AT801" i="6"/>
  <c r="AS801" i="6"/>
  <c r="AR801" i="6"/>
  <c r="AQ801" i="6"/>
  <c r="AP801" i="6"/>
  <c r="AO801" i="6"/>
  <c r="AN801" i="6"/>
  <c r="AM801" i="6"/>
  <c r="AL801" i="6"/>
  <c r="AK801" i="6"/>
  <c r="AJ801" i="6"/>
  <c r="AI801" i="6"/>
  <c r="AH801" i="6"/>
  <c r="AG801" i="6"/>
  <c r="AF801" i="6"/>
  <c r="AE801" i="6"/>
  <c r="BN800" i="6"/>
  <c r="BA800" i="6"/>
  <c r="AZ800" i="6"/>
  <c r="AY800" i="6"/>
  <c r="AX800" i="6"/>
  <c r="AW800" i="6"/>
  <c r="AV800" i="6"/>
  <c r="AU800" i="6"/>
  <c r="AT800" i="6"/>
  <c r="AS800" i="6"/>
  <c r="AR800" i="6"/>
  <c r="AQ800" i="6"/>
  <c r="AP800" i="6"/>
  <c r="AO800" i="6"/>
  <c r="AN800" i="6"/>
  <c r="AM800" i="6"/>
  <c r="AL800" i="6"/>
  <c r="AK800" i="6"/>
  <c r="AJ800" i="6"/>
  <c r="AI800" i="6"/>
  <c r="AH800" i="6"/>
  <c r="AG800" i="6"/>
  <c r="AF800" i="6"/>
  <c r="AE800" i="6"/>
  <c r="BN799" i="6"/>
  <c r="BA799" i="6"/>
  <c r="AZ799" i="6"/>
  <c r="AY799" i="6"/>
  <c r="AX799" i="6"/>
  <c r="AW799" i="6"/>
  <c r="AV799" i="6"/>
  <c r="AU799" i="6"/>
  <c r="AT799" i="6"/>
  <c r="AS799" i="6"/>
  <c r="AR799" i="6"/>
  <c r="AQ799" i="6"/>
  <c r="AP799" i="6"/>
  <c r="AO799" i="6"/>
  <c r="AN799" i="6"/>
  <c r="AM799" i="6"/>
  <c r="AL799" i="6"/>
  <c r="AK799" i="6"/>
  <c r="AJ799" i="6"/>
  <c r="AI799" i="6"/>
  <c r="AH799" i="6"/>
  <c r="AG799" i="6"/>
  <c r="AF799" i="6"/>
  <c r="AE799" i="6"/>
  <c r="BN798" i="6"/>
  <c r="BA798" i="6"/>
  <c r="AZ798" i="6"/>
  <c r="AY798" i="6"/>
  <c r="AX798" i="6"/>
  <c r="AW798" i="6"/>
  <c r="AV798" i="6"/>
  <c r="AU798" i="6"/>
  <c r="AT798" i="6"/>
  <c r="AS798" i="6"/>
  <c r="AR798" i="6"/>
  <c r="AQ798" i="6"/>
  <c r="AP798" i="6"/>
  <c r="AO798" i="6"/>
  <c r="AN798" i="6"/>
  <c r="AM798" i="6"/>
  <c r="AL798" i="6"/>
  <c r="AK798" i="6"/>
  <c r="AJ798" i="6"/>
  <c r="AI798" i="6"/>
  <c r="AH798" i="6"/>
  <c r="AG798" i="6"/>
  <c r="AF798" i="6"/>
  <c r="AE798" i="6"/>
  <c r="BN797" i="6"/>
  <c r="BA797" i="6"/>
  <c r="AZ797" i="6"/>
  <c r="AY797" i="6"/>
  <c r="AX797" i="6"/>
  <c r="AW797" i="6"/>
  <c r="AV797" i="6"/>
  <c r="AU797" i="6"/>
  <c r="AT797" i="6"/>
  <c r="AS797" i="6"/>
  <c r="AR797" i="6"/>
  <c r="AQ797" i="6"/>
  <c r="AP797" i="6"/>
  <c r="AO797" i="6"/>
  <c r="AN797" i="6"/>
  <c r="AM797" i="6"/>
  <c r="AL797" i="6"/>
  <c r="AK797" i="6"/>
  <c r="AJ797" i="6"/>
  <c r="AI797" i="6"/>
  <c r="AH797" i="6"/>
  <c r="AG797" i="6"/>
  <c r="AF797" i="6"/>
  <c r="AE797" i="6"/>
  <c r="BN796" i="6"/>
  <c r="BA796" i="6"/>
  <c r="AZ796" i="6"/>
  <c r="AY796" i="6"/>
  <c r="AX796" i="6"/>
  <c r="AW796" i="6"/>
  <c r="AV796" i="6"/>
  <c r="AU796" i="6"/>
  <c r="AT796" i="6"/>
  <c r="AS796" i="6"/>
  <c r="AR796" i="6"/>
  <c r="AQ796" i="6"/>
  <c r="AP796" i="6"/>
  <c r="AO796" i="6"/>
  <c r="AN796" i="6"/>
  <c r="AM796" i="6"/>
  <c r="AL796" i="6"/>
  <c r="AK796" i="6"/>
  <c r="AJ796" i="6"/>
  <c r="AI796" i="6"/>
  <c r="AH796" i="6"/>
  <c r="AG796" i="6"/>
  <c r="AF796" i="6"/>
  <c r="AE796" i="6"/>
  <c r="BN795" i="6"/>
  <c r="BA795" i="6"/>
  <c r="AZ795" i="6"/>
  <c r="AY795" i="6"/>
  <c r="AX795" i="6"/>
  <c r="AW795" i="6"/>
  <c r="AV795" i="6"/>
  <c r="AU795" i="6"/>
  <c r="AT795" i="6"/>
  <c r="AS795" i="6"/>
  <c r="AR795" i="6"/>
  <c r="AQ795" i="6"/>
  <c r="AP795" i="6"/>
  <c r="AO795" i="6"/>
  <c r="AN795" i="6"/>
  <c r="AM795" i="6"/>
  <c r="AL795" i="6"/>
  <c r="AK795" i="6"/>
  <c r="AJ795" i="6"/>
  <c r="AI795" i="6"/>
  <c r="AH795" i="6"/>
  <c r="AG795" i="6"/>
  <c r="AF795" i="6"/>
  <c r="AE795" i="6"/>
  <c r="BN794" i="6"/>
  <c r="BA794" i="6"/>
  <c r="AZ794" i="6"/>
  <c r="AY794" i="6"/>
  <c r="AX794" i="6"/>
  <c r="AW794" i="6"/>
  <c r="AV794" i="6"/>
  <c r="AU794" i="6"/>
  <c r="AT794" i="6"/>
  <c r="AS794" i="6"/>
  <c r="AR794" i="6"/>
  <c r="AQ794" i="6"/>
  <c r="AP794" i="6"/>
  <c r="AO794" i="6"/>
  <c r="AN794" i="6"/>
  <c r="AM794" i="6"/>
  <c r="AL794" i="6"/>
  <c r="AK794" i="6"/>
  <c r="AJ794" i="6"/>
  <c r="AI794" i="6"/>
  <c r="AH794" i="6"/>
  <c r="AG794" i="6"/>
  <c r="AF794" i="6"/>
  <c r="AE794" i="6"/>
  <c r="BN793" i="6"/>
  <c r="BA793" i="6"/>
  <c r="AZ793" i="6"/>
  <c r="AY793" i="6"/>
  <c r="AX793" i="6"/>
  <c r="AW793" i="6"/>
  <c r="AV793" i="6"/>
  <c r="AU793" i="6"/>
  <c r="AT793" i="6"/>
  <c r="AS793" i="6"/>
  <c r="AR793" i="6"/>
  <c r="AQ793" i="6"/>
  <c r="AP793" i="6"/>
  <c r="AO793" i="6"/>
  <c r="AN793" i="6"/>
  <c r="AM793" i="6"/>
  <c r="AL793" i="6"/>
  <c r="AK793" i="6"/>
  <c r="AJ793" i="6"/>
  <c r="AI793" i="6"/>
  <c r="AH793" i="6"/>
  <c r="AG793" i="6"/>
  <c r="AF793" i="6"/>
  <c r="AE793" i="6"/>
  <c r="BN792" i="6"/>
  <c r="BA792" i="6"/>
  <c r="AZ792" i="6"/>
  <c r="AY792" i="6"/>
  <c r="AX792" i="6"/>
  <c r="AW792" i="6"/>
  <c r="AV792" i="6"/>
  <c r="AU792" i="6"/>
  <c r="AT792" i="6"/>
  <c r="AS792" i="6"/>
  <c r="AR792" i="6"/>
  <c r="AQ792" i="6"/>
  <c r="AP792" i="6"/>
  <c r="AO792" i="6"/>
  <c r="AN792" i="6"/>
  <c r="AM792" i="6"/>
  <c r="AL792" i="6"/>
  <c r="AK792" i="6"/>
  <c r="AJ792" i="6"/>
  <c r="AI792" i="6"/>
  <c r="AH792" i="6"/>
  <c r="AG792" i="6"/>
  <c r="AF792" i="6"/>
  <c r="AE792" i="6"/>
  <c r="BN791" i="6"/>
  <c r="BA791" i="6"/>
  <c r="AZ791" i="6"/>
  <c r="AY791" i="6"/>
  <c r="AX791" i="6"/>
  <c r="AW791" i="6"/>
  <c r="AV791" i="6"/>
  <c r="AU791" i="6"/>
  <c r="AT791" i="6"/>
  <c r="AS791" i="6"/>
  <c r="AR791" i="6"/>
  <c r="AQ791" i="6"/>
  <c r="AP791" i="6"/>
  <c r="AO791" i="6"/>
  <c r="AN791" i="6"/>
  <c r="AM791" i="6"/>
  <c r="AL791" i="6"/>
  <c r="AK791" i="6"/>
  <c r="AJ791" i="6"/>
  <c r="AI791" i="6"/>
  <c r="AH791" i="6"/>
  <c r="AG791" i="6"/>
  <c r="AF791" i="6"/>
  <c r="AE791" i="6"/>
  <c r="BN790" i="6"/>
  <c r="BA790" i="6"/>
  <c r="AZ790" i="6"/>
  <c r="AY790" i="6"/>
  <c r="AX790" i="6"/>
  <c r="AW790" i="6"/>
  <c r="AV790" i="6"/>
  <c r="AU790" i="6"/>
  <c r="AT790" i="6"/>
  <c r="AS790" i="6"/>
  <c r="AR790" i="6"/>
  <c r="AQ790" i="6"/>
  <c r="AP790" i="6"/>
  <c r="AO790" i="6"/>
  <c r="AN790" i="6"/>
  <c r="AM790" i="6"/>
  <c r="AL790" i="6"/>
  <c r="AK790" i="6"/>
  <c r="AJ790" i="6"/>
  <c r="AI790" i="6"/>
  <c r="AH790" i="6"/>
  <c r="AG790" i="6"/>
  <c r="AF790" i="6"/>
  <c r="AE790" i="6"/>
  <c r="BN789" i="6"/>
  <c r="BA789" i="6"/>
  <c r="AZ789" i="6"/>
  <c r="AY789" i="6"/>
  <c r="AX789" i="6"/>
  <c r="AW789" i="6"/>
  <c r="AV789" i="6"/>
  <c r="AU789" i="6"/>
  <c r="AT789" i="6"/>
  <c r="AS789" i="6"/>
  <c r="AR789" i="6"/>
  <c r="AQ789" i="6"/>
  <c r="AP789" i="6"/>
  <c r="AO789" i="6"/>
  <c r="AN789" i="6"/>
  <c r="AM789" i="6"/>
  <c r="AL789" i="6"/>
  <c r="AK789" i="6"/>
  <c r="AJ789" i="6"/>
  <c r="AI789" i="6"/>
  <c r="AH789" i="6"/>
  <c r="AG789" i="6"/>
  <c r="AF789" i="6"/>
  <c r="AE789" i="6"/>
  <c r="BN788" i="6"/>
  <c r="BA788" i="6"/>
  <c r="AZ788" i="6"/>
  <c r="AY788" i="6"/>
  <c r="AX788" i="6"/>
  <c r="AW788" i="6"/>
  <c r="AV788" i="6"/>
  <c r="AU788" i="6"/>
  <c r="AT788" i="6"/>
  <c r="AS788" i="6"/>
  <c r="AR788" i="6"/>
  <c r="AQ788" i="6"/>
  <c r="AP788" i="6"/>
  <c r="AO788" i="6"/>
  <c r="AN788" i="6"/>
  <c r="AM788" i="6"/>
  <c r="AL788" i="6"/>
  <c r="AK788" i="6"/>
  <c r="AJ788" i="6"/>
  <c r="AI788" i="6"/>
  <c r="AH788" i="6"/>
  <c r="AG788" i="6"/>
  <c r="AF788" i="6"/>
  <c r="AE788" i="6"/>
  <c r="BN787" i="6"/>
  <c r="BA787" i="6"/>
  <c r="AZ787" i="6"/>
  <c r="AY787" i="6"/>
  <c r="AX787" i="6"/>
  <c r="AW787" i="6"/>
  <c r="AV787" i="6"/>
  <c r="AU787" i="6"/>
  <c r="AT787" i="6"/>
  <c r="AS787" i="6"/>
  <c r="AR787" i="6"/>
  <c r="AQ787" i="6"/>
  <c r="AP787" i="6"/>
  <c r="AO787" i="6"/>
  <c r="AN787" i="6"/>
  <c r="AM787" i="6"/>
  <c r="AL787" i="6"/>
  <c r="AK787" i="6"/>
  <c r="AJ787" i="6"/>
  <c r="AI787" i="6"/>
  <c r="AH787" i="6"/>
  <c r="AG787" i="6"/>
  <c r="AF787" i="6"/>
  <c r="AE787" i="6"/>
  <c r="BN786" i="6"/>
  <c r="BA786" i="6"/>
  <c r="AZ786" i="6"/>
  <c r="AY786" i="6"/>
  <c r="AX786" i="6"/>
  <c r="AW786" i="6"/>
  <c r="AV786" i="6"/>
  <c r="AU786" i="6"/>
  <c r="AT786" i="6"/>
  <c r="AS786" i="6"/>
  <c r="AR786" i="6"/>
  <c r="AQ786" i="6"/>
  <c r="AP786" i="6"/>
  <c r="AO786" i="6"/>
  <c r="AN786" i="6"/>
  <c r="AM786" i="6"/>
  <c r="AL786" i="6"/>
  <c r="AK786" i="6"/>
  <c r="AJ786" i="6"/>
  <c r="AI786" i="6"/>
  <c r="AH786" i="6"/>
  <c r="AG786" i="6"/>
  <c r="AF786" i="6"/>
  <c r="AE786" i="6"/>
  <c r="BN785" i="6"/>
  <c r="BA785" i="6"/>
  <c r="AZ785" i="6"/>
  <c r="AY785" i="6"/>
  <c r="AX785" i="6"/>
  <c r="AW785" i="6"/>
  <c r="AV785" i="6"/>
  <c r="AU785" i="6"/>
  <c r="AT785" i="6"/>
  <c r="AS785" i="6"/>
  <c r="AR785" i="6"/>
  <c r="AQ785" i="6"/>
  <c r="AP785" i="6"/>
  <c r="AO785" i="6"/>
  <c r="AN785" i="6"/>
  <c r="AM785" i="6"/>
  <c r="AL785" i="6"/>
  <c r="AK785" i="6"/>
  <c r="AJ785" i="6"/>
  <c r="AI785" i="6"/>
  <c r="AH785" i="6"/>
  <c r="AG785" i="6"/>
  <c r="AF785" i="6"/>
  <c r="AE785" i="6"/>
  <c r="BN784" i="6"/>
  <c r="BA784" i="6"/>
  <c r="AZ784" i="6"/>
  <c r="AY784" i="6"/>
  <c r="AX784" i="6"/>
  <c r="AW784" i="6"/>
  <c r="AV784" i="6"/>
  <c r="AU784" i="6"/>
  <c r="AT784" i="6"/>
  <c r="AS784" i="6"/>
  <c r="AR784" i="6"/>
  <c r="AQ784" i="6"/>
  <c r="AP784" i="6"/>
  <c r="AO784" i="6"/>
  <c r="AN784" i="6"/>
  <c r="AM784" i="6"/>
  <c r="AL784" i="6"/>
  <c r="AK784" i="6"/>
  <c r="AJ784" i="6"/>
  <c r="AI784" i="6"/>
  <c r="AH784" i="6"/>
  <c r="AG784" i="6"/>
  <c r="AF784" i="6"/>
  <c r="AE784" i="6"/>
  <c r="BN783" i="6"/>
  <c r="BA783" i="6"/>
  <c r="AZ783" i="6"/>
  <c r="AY783" i="6"/>
  <c r="AX783" i="6"/>
  <c r="AW783" i="6"/>
  <c r="AV783" i="6"/>
  <c r="AU783" i="6"/>
  <c r="AT783" i="6"/>
  <c r="AS783" i="6"/>
  <c r="AR783" i="6"/>
  <c r="AQ783" i="6"/>
  <c r="AP783" i="6"/>
  <c r="AO783" i="6"/>
  <c r="AN783" i="6"/>
  <c r="AM783" i="6"/>
  <c r="AL783" i="6"/>
  <c r="AK783" i="6"/>
  <c r="AJ783" i="6"/>
  <c r="AI783" i="6"/>
  <c r="AH783" i="6"/>
  <c r="AG783" i="6"/>
  <c r="AF783" i="6"/>
  <c r="AE783" i="6"/>
  <c r="BN782" i="6"/>
  <c r="BA782" i="6"/>
  <c r="AZ782" i="6"/>
  <c r="AY782" i="6"/>
  <c r="AX782" i="6"/>
  <c r="AW782" i="6"/>
  <c r="AV782" i="6"/>
  <c r="AU782" i="6"/>
  <c r="AT782" i="6"/>
  <c r="AS782" i="6"/>
  <c r="AR782" i="6"/>
  <c r="AQ782" i="6"/>
  <c r="AP782" i="6"/>
  <c r="AO782" i="6"/>
  <c r="AN782" i="6"/>
  <c r="AM782" i="6"/>
  <c r="AL782" i="6"/>
  <c r="AK782" i="6"/>
  <c r="AJ782" i="6"/>
  <c r="AI782" i="6"/>
  <c r="AH782" i="6"/>
  <c r="AG782" i="6"/>
  <c r="AF782" i="6"/>
  <c r="AE782" i="6"/>
  <c r="BN781" i="6"/>
  <c r="BA781" i="6"/>
  <c r="AZ781" i="6"/>
  <c r="AY781" i="6"/>
  <c r="AX781" i="6"/>
  <c r="AW781" i="6"/>
  <c r="AV781" i="6"/>
  <c r="AU781" i="6"/>
  <c r="AT781" i="6"/>
  <c r="AS781" i="6"/>
  <c r="AR781" i="6"/>
  <c r="AQ781" i="6"/>
  <c r="AP781" i="6"/>
  <c r="AO781" i="6"/>
  <c r="AN781" i="6"/>
  <c r="AM781" i="6"/>
  <c r="AL781" i="6"/>
  <c r="AK781" i="6"/>
  <c r="AJ781" i="6"/>
  <c r="AI781" i="6"/>
  <c r="AH781" i="6"/>
  <c r="AG781" i="6"/>
  <c r="AF781" i="6"/>
  <c r="AE781" i="6"/>
  <c r="BN780" i="6"/>
  <c r="BA780" i="6"/>
  <c r="AZ780" i="6"/>
  <c r="AY780" i="6"/>
  <c r="AX780" i="6"/>
  <c r="AW780" i="6"/>
  <c r="AV780" i="6"/>
  <c r="AU780" i="6"/>
  <c r="AT780" i="6"/>
  <c r="AS780" i="6"/>
  <c r="AR780" i="6"/>
  <c r="AQ780" i="6"/>
  <c r="AP780" i="6"/>
  <c r="AO780" i="6"/>
  <c r="AN780" i="6"/>
  <c r="AM780" i="6"/>
  <c r="AL780" i="6"/>
  <c r="AK780" i="6"/>
  <c r="AJ780" i="6"/>
  <c r="AI780" i="6"/>
  <c r="AH780" i="6"/>
  <c r="AG780" i="6"/>
  <c r="AF780" i="6"/>
  <c r="AE780" i="6"/>
  <c r="BN779" i="6"/>
  <c r="BA779" i="6"/>
  <c r="AZ779" i="6"/>
  <c r="AY779" i="6"/>
  <c r="AX779" i="6"/>
  <c r="AW779" i="6"/>
  <c r="AV779" i="6"/>
  <c r="AU779" i="6"/>
  <c r="AT779" i="6"/>
  <c r="AS779" i="6"/>
  <c r="AR779" i="6"/>
  <c r="AQ779" i="6"/>
  <c r="AP779" i="6"/>
  <c r="AO779" i="6"/>
  <c r="AN779" i="6"/>
  <c r="AM779" i="6"/>
  <c r="AL779" i="6"/>
  <c r="AK779" i="6"/>
  <c r="AJ779" i="6"/>
  <c r="AI779" i="6"/>
  <c r="AH779" i="6"/>
  <c r="AG779" i="6"/>
  <c r="AF779" i="6"/>
  <c r="AE779" i="6"/>
  <c r="BN778" i="6"/>
  <c r="BA778" i="6"/>
  <c r="AZ778" i="6"/>
  <c r="AY778" i="6"/>
  <c r="AX778" i="6"/>
  <c r="AW778" i="6"/>
  <c r="AV778" i="6"/>
  <c r="AU778" i="6"/>
  <c r="AT778" i="6"/>
  <c r="AS778" i="6"/>
  <c r="AR778" i="6"/>
  <c r="AQ778" i="6"/>
  <c r="AP778" i="6"/>
  <c r="AO778" i="6"/>
  <c r="AN778" i="6"/>
  <c r="AM778" i="6"/>
  <c r="AL778" i="6"/>
  <c r="AK778" i="6"/>
  <c r="AJ778" i="6"/>
  <c r="AI778" i="6"/>
  <c r="AH778" i="6"/>
  <c r="AG778" i="6"/>
  <c r="AF778" i="6"/>
  <c r="AE778" i="6"/>
  <c r="BN777" i="6"/>
  <c r="BA777" i="6"/>
  <c r="AZ777" i="6"/>
  <c r="AY777" i="6"/>
  <c r="AX777" i="6"/>
  <c r="AW777" i="6"/>
  <c r="AV777" i="6"/>
  <c r="AU777" i="6"/>
  <c r="AT777" i="6"/>
  <c r="AS777" i="6"/>
  <c r="AR777" i="6"/>
  <c r="AQ777" i="6"/>
  <c r="AP777" i="6"/>
  <c r="AO777" i="6"/>
  <c r="AN777" i="6"/>
  <c r="AM777" i="6"/>
  <c r="AL777" i="6"/>
  <c r="AK777" i="6"/>
  <c r="AJ777" i="6"/>
  <c r="AI777" i="6"/>
  <c r="AH777" i="6"/>
  <c r="AG777" i="6"/>
  <c r="AF777" i="6"/>
  <c r="AE777" i="6"/>
  <c r="BN776" i="6"/>
  <c r="BA776" i="6"/>
  <c r="AZ776" i="6"/>
  <c r="AY776" i="6"/>
  <c r="AX776" i="6"/>
  <c r="AW776" i="6"/>
  <c r="AV776" i="6"/>
  <c r="AU776" i="6"/>
  <c r="AT776" i="6"/>
  <c r="AS776" i="6"/>
  <c r="AR776" i="6"/>
  <c r="AQ776" i="6"/>
  <c r="AP776" i="6"/>
  <c r="AO776" i="6"/>
  <c r="AN776" i="6"/>
  <c r="AM776" i="6"/>
  <c r="AL776" i="6"/>
  <c r="AK776" i="6"/>
  <c r="AJ776" i="6"/>
  <c r="AI776" i="6"/>
  <c r="AH776" i="6"/>
  <c r="AG776" i="6"/>
  <c r="AF776" i="6"/>
  <c r="AE776" i="6"/>
  <c r="BN775" i="6"/>
  <c r="BA775" i="6"/>
  <c r="AZ775" i="6"/>
  <c r="AY775" i="6"/>
  <c r="AX775" i="6"/>
  <c r="AW775" i="6"/>
  <c r="AV775" i="6"/>
  <c r="AU775" i="6"/>
  <c r="AT775" i="6"/>
  <c r="AS775" i="6"/>
  <c r="AR775" i="6"/>
  <c r="AQ775" i="6"/>
  <c r="AP775" i="6"/>
  <c r="AO775" i="6"/>
  <c r="AN775" i="6"/>
  <c r="AM775" i="6"/>
  <c r="AL775" i="6"/>
  <c r="AK775" i="6"/>
  <c r="AJ775" i="6"/>
  <c r="AI775" i="6"/>
  <c r="AH775" i="6"/>
  <c r="AG775" i="6"/>
  <c r="AF775" i="6"/>
  <c r="AE775" i="6"/>
  <c r="BN774" i="6"/>
  <c r="BA774" i="6"/>
  <c r="AZ774" i="6"/>
  <c r="AY774" i="6"/>
  <c r="AX774" i="6"/>
  <c r="AW774" i="6"/>
  <c r="AV774" i="6"/>
  <c r="AU774" i="6"/>
  <c r="AT774" i="6"/>
  <c r="AS774" i="6"/>
  <c r="AR774" i="6"/>
  <c r="AQ774" i="6"/>
  <c r="AP774" i="6"/>
  <c r="AO774" i="6"/>
  <c r="AN774" i="6"/>
  <c r="AM774" i="6"/>
  <c r="AL774" i="6"/>
  <c r="AK774" i="6"/>
  <c r="AJ774" i="6"/>
  <c r="AI774" i="6"/>
  <c r="AH774" i="6"/>
  <c r="AG774" i="6"/>
  <c r="AF774" i="6"/>
  <c r="AE774" i="6"/>
  <c r="BN773" i="6"/>
  <c r="BA773" i="6"/>
  <c r="AZ773" i="6"/>
  <c r="AY773" i="6"/>
  <c r="AX773" i="6"/>
  <c r="AW773" i="6"/>
  <c r="AV773" i="6"/>
  <c r="AU773" i="6"/>
  <c r="AT773" i="6"/>
  <c r="AS773" i="6"/>
  <c r="AR773" i="6"/>
  <c r="AQ773" i="6"/>
  <c r="AP773" i="6"/>
  <c r="AO773" i="6"/>
  <c r="AN773" i="6"/>
  <c r="AM773" i="6"/>
  <c r="AL773" i="6"/>
  <c r="AK773" i="6"/>
  <c r="AJ773" i="6"/>
  <c r="AI773" i="6"/>
  <c r="AH773" i="6"/>
  <c r="AG773" i="6"/>
  <c r="AF773" i="6"/>
  <c r="AE773" i="6"/>
  <c r="BN772" i="6"/>
  <c r="BA772" i="6"/>
  <c r="AZ772" i="6"/>
  <c r="AY772" i="6"/>
  <c r="AX772" i="6"/>
  <c r="AW772" i="6"/>
  <c r="AV772" i="6"/>
  <c r="AU772" i="6"/>
  <c r="AT772" i="6"/>
  <c r="AS772" i="6"/>
  <c r="AR772" i="6"/>
  <c r="AQ772" i="6"/>
  <c r="AP772" i="6"/>
  <c r="AO772" i="6"/>
  <c r="AN772" i="6"/>
  <c r="AM772" i="6"/>
  <c r="AL772" i="6"/>
  <c r="AK772" i="6"/>
  <c r="AJ772" i="6"/>
  <c r="AI772" i="6"/>
  <c r="AH772" i="6"/>
  <c r="AG772" i="6"/>
  <c r="AF772" i="6"/>
  <c r="AE772" i="6"/>
  <c r="BN771" i="6"/>
  <c r="BA771" i="6"/>
  <c r="AZ771" i="6"/>
  <c r="AY771" i="6"/>
  <c r="AX771" i="6"/>
  <c r="AW771" i="6"/>
  <c r="AV771" i="6"/>
  <c r="AU771" i="6"/>
  <c r="AT771" i="6"/>
  <c r="AS771" i="6"/>
  <c r="AR771" i="6"/>
  <c r="AQ771" i="6"/>
  <c r="AP771" i="6"/>
  <c r="AO771" i="6"/>
  <c r="AN771" i="6"/>
  <c r="AM771" i="6"/>
  <c r="AL771" i="6"/>
  <c r="AK771" i="6"/>
  <c r="AJ771" i="6"/>
  <c r="AI771" i="6"/>
  <c r="AH771" i="6"/>
  <c r="AG771" i="6"/>
  <c r="AF771" i="6"/>
  <c r="AE771" i="6"/>
  <c r="BN770" i="6"/>
  <c r="BA770" i="6"/>
  <c r="AZ770" i="6"/>
  <c r="AY770" i="6"/>
  <c r="AX770" i="6"/>
  <c r="AW770" i="6"/>
  <c r="AV770" i="6"/>
  <c r="AU770" i="6"/>
  <c r="AT770" i="6"/>
  <c r="AS770" i="6"/>
  <c r="AR770" i="6"/>
  <c r="AQ770" i="6"/>
  <c r="AP770" i="6"/>
  <c r="AO770" i="6"/>
  <c r="AN770" i="6"/>
  <c r="AM770" i="6"/>
  <c r="AL770" i="6"/>
  <c r="AK770" i="6"/>
  <c r="AJ770" i="6"/>
  <c r="AI770" i="6"/>
  <c r="AH770" i="6"/>
  <c r="AG770" i="6"/>
  <c r="AF770" i="6"/>
  <c r="AE770" i="6"/>
  <c r="BN769" i="6"/>
  <c r="BA769" i="6"/>
  <c r="AZ769" i="6"/>
  <c r="AY769" i="6"/>
  <c r="AX769" i="6"/>
  <c r="AW769" i="6"/>
  <c r="AV769" i="6"/>
  <c r="AU769" i="6"/>
  <c r="AT769" i="6"/>
  <c r="AS769" i="6"/>
  <c r="AR769" i="6"/>
  <c r="AQ769" i="6"/>
  <c r="AP769" i="6"/>
  <c r="AO769" i="6"/>
  <c r="AN769" i="6"/>
  <c r="AM769" i="6"/>
  <c r="AL769" i="6"/>
  <c r="AK769" i="6"/>
  <c r="AJ769" i="6"/>
  <c r="AI769" i="6"/>
  <c r="AH769" i="6"/>
  <c r="AG769" i="6"/>
  <c r="AF769" i="6"/>
  <c r="AE769" i="6"/>
  <c r="BN768" i="6"/>
  <c r="BA768" i="6"/>
  <c r="AZ768" i="6"/>
  <c r="AY768" i="6"/>
  <c r="AX768" i="6"/>
  <c r="AW768" i="6"/>
  <c r="AV768" i="6"/>
  <c r="AU768" i="6"/>
  <c r="AT768" i="6"/>
  <c r="AS768" i="6"/>
  <c r="AR768" i="6"/>
  <c r="AQ768" i="6"/>
  <c r="AP768" i="6"/>
  <c r="AO768" i="6"/>
  <c r="AN768" i="6"/>
  <c r="AM768" i="6"/>
  <c r="AL768" i="6"/>
  <c r="AK768" i="6"/>
  <c r="AJ768" i="6"/>
  <c r="AI768" i="6"/>
  <c r="AH768" i="6"/>
  <c r="AG768" i="6"/>
  <c r="AF768" i="6"/>
  <c r="AE768" i="6"/>
  <c r="BN767" i="6"/>
  <c r="BA767" i="6"/>
  <c r="AZ767" i="6"/>
  <c r="AY767" i="6"/>
  <c r="AX767" i="6"/>
  <c r="AW767" i="6"/>
  <c r="AV767" i="6"/>
  <c r="AU767" i="6"/>
  <c r="AT767" i="6"/>
  <c r="AS767" i="6"/>
  <c r="AR767" i="6"/>
  <c r="AQ767" i="6"/>
  <c r="AP767" i="6"/>
  <c r="AO767" i="6"/>
  <c r="AN767" i="6"/>
  <c r="AM767" i="6"/>
  <c r="AL767" i="6"/>
  <c r="AK767" i="6"/>
  <c r="AJ767" i="6"/>
  <c r="AI767" i="6"/>
  <c r="AH767" i="6"/>
  <c r="AG767" i="6"/>
  <c r="AF767" i="6"/>
  <c r="AE767" i="6"/>
  <c r="BN766" i="6"/>
  <c r="BA766" i="6"/>
  <c r="AZ766" i="6"/>
  <c r="AY766" i="6"/>
  <c r="AX766" i="6"/>
  <c r="AW766" i="6"/>
  <c r="AV766" i="6"/>
  <c r="AU766" i="6"/>
  <c r="AT766" i="6"/>
  <c r="AS766" i="6"/>
  <c r="AR766" i="6"/>
  <c r="AQ766" i="6"/>
  <c r="AP766" i="6"/>
  <c r="AO766" i="6"/>
  <c r="AN766" i="6"/>
  <c r="AM766" i="6"/>
  <c r="AL766" i="6"/>
  <c r="AK766" i="6"/>
  <c r="AJ766" i="6"/>
  <c r="AI766" i="6"/>
  <c r="AH766" i="6"/>
  <c r="AG766" i="6"/>
  <c r="AF766" i="6"/>
  <c r="AE766" i="6"/>
  <c r="BN765" i="6"/>
  <c r="BA765" i="6"/>
  <c r="AZ765" i="6"/>
  <c r="AY765" i="6"/>
  <c r="AX765" i="6"/>
  <c r="AW765" i="6"/>
  <c r="AV765" i="6"/>
  <c r="AU765" i="6"/>
  <c r="AT765" i="6"/>
  <c r="AS765" i="6"/>
  <c r="AR765" i="6"/>
  <c r="AQ765" i="6"/>
  <c r="AP765" i="6"/>
  <c r="AO765" i="6"/>
  <c r="AN765" i="6"/>
  <c r="AM765" i="6"/>
  <c r="AL765" i="6"/>
  <c r="AK765" i="6"/>
  <c r="AJ765" i="6"/>
  <c r="AI765" i="6"/>
  <c r="AH765" i="6"/>
  <c r="AG765" i="6"/>
  <c r="AF765" i="6"/>
  <c r="AE765" i="6"/>
  <c r="BN764" i="6"/>
  <c r="BA764" i="6"/>
  <c r="AZ764" i="6"/>
  <c r="AY764" i="6"/>
  <c r="AX764" i="6"/>
  <c r="AW764" i="6"/>
  <c r="AV764" i="6"/>
  <c r="AU764" i="6"/>
  <c r="AT764" i="6"/>
  <c r="AS764" i="6"/>
  <c r="AR764" i="6"/>
  <c r="AQ764" i="6"/>
  <c r="AP764" i="6"/>
  <c r="AO764" i="6"/>
  <c r="AN764" i="6"/>
  <c r="AM764" i="6"/>
  <c r="AL764" i="6"/>
  <c r="AK764" i="6"/>
  <c r="AJ764" i="6"/>
  <c r="AI764" i="6"/>
  <c r="AH764" i="6"/>
  <c r="AG764" i="6"/>
  <c r="AF764" i="6"/>
  <c r="AE764" i="6"/>
  <c r="BN763" i="6"/>
  <c r="BA763" i="6"/>
  <c r="AZ763" i="6"/>
  <c r="AY763" i="6"/>
  <c r="AX763" i="6"/>
  <c r="AW763" i="6"/>
  <c r="AV763" i="6"/>
  <c r="AU763" i="6"/>
  <c r="AT763" i="6"/>
  <c r="AS763" i="6"/>
  <c r="AR763" i="6"/>
  <c r="AQ763" i="6"/>
  <c r="AP763" i="6"/>
  <c r="AO763" i="6"/>
  <c r="AN763" i="6"/>
  <c r="AM763" i="6"/>
  <c r="AL763" i="6"/>
  <c r="AK763" i="6"/>
  <c r="AJ763" i="6"/>
  <c r="AI763" i="6"/>
  <c r="AH763" i="6"/>
  <c r="AG763" i="6"/>
  <c r="AF763" i="6"/>
  <c r="AE763" i="6"/>
  <c r="BN762" i="6"/>
  <c r="BA762" i="6"/>
  <c r="AZ762" i="6"/>
  <c r="AY762" i="6"/>
  <c r="AX762" i="6"/>
  <c r="AW762" i="6"/>
  <c r="AV762" i="6"/>
  <c r="AU762" i="6"/>
  <c r="AT762" i="6"/>
  <c r="AS762" i="6"/>
  <c r="AR762" i="6"/>
  <c r="AQ762" i="6"/>
  <c r="AP762" i="6"/>
  <c r="AO762" i="6"/>
  <c r="AN762" i="6"/>
  <c r="AM762" i="6"/>
  <c r="AL762" i="6"/>
  <c r="AK762" i="6"/>
  <c r="AJ762" i="6"/>
  <c r="AI762" i="6"/>
  <c r="AH762" i="6"/>
  <c r="AG762" i="6"/>
  <c r="AF762" i="6"/>
  <c r="AE762" i="6"/>
  <c r="BN761" i="6"/>
  <c r="BA761" i="6"/>
  <c r="AZ761" i="6"/>
  <c r="AY761" i="6"/>
  <c r="AX761" i="6"/>
  <c r="AW761" i="6"/>
  <c r="AV761" i="6"/>
  <c r="AU761" i="6"/>
  <c r="AT761" i="6"/>
  <c r="AS761" i="6"/>
  <c r="AR761" i="6"/>
  <c r="AQ761" i="6"/>
  <c r="AP761" i="6"/>
  <c r="AO761" i="6"/>
  <c r="AN761" i="6"/>
  <c r="AM761" i="6"/>
  <c r="AL761" i="6"/>
  <c r="AK761" i="6"/>
  <c r="AJ761" i="6"/>
  <c r="AI761" i="6"/>
  <c r="AH761" i="6"/>
  <c r="AG761" i="6"/>
  <c r="AF761" i="6"/>
  <c r="AE761" i="6"/>
  <c r="BN760" i="6"/>
  <c r="BA760" i="6"/>
  <c r="AZ760" i="6"/>
  <c r="AY760" i="6"/>
  <c r="AX760" i="6"/>
  <c r="AW760" i="6"/>
  <c r="AV760" i="6"/>
  <c r="AU760" i="6"/>
  <c r="AT760" i="6"/>
  <c r="AS760" i="6"/>
  <c r="AR760" i="6"/>
  <c r="AQ760" i="6"/>
  <c r="AP760" i="6"/>
  <c r="AO760" i="6"/>
  <c r="AN760" i="6"/>
  <c r="AM760" i="6"/>
  <c r="AL760" i="6"/>
  <c r="AK760" i="6"/>
  <c r="AJ760" i="6"/>
  <c r="AI760" i="6"/>
  <c r="AH760" i="6"/>
  <c r="AG760" i="6"/>
  <c r="AF760" i="6"/>
  <c r="AE760" i="6"/>
  <c r="BN759" i="6"/>
  <c r="BA759" i="6"/>
  <c r="AZ759" i="6"/>
  <c r="AY759" i="6"/>
  <c r="AX759" i="6"/>
  <c r="AW759" i="6"/>
  <c r="AV759" i="6"/>
  <c r="AU759" i="6"/>
  <c r="AT759" i="6"/>
  <c r="AS759" i="6"/>
  <c r="AR759" i="6"/>
  <c r="AQ759" i="6"/>
  <c r="AP759" i="6"/>
  <c r="AO759" i="6"/>
  <c r="AN759" i="6"/>
  <c r="AM759" i="6"/>
  <c r="AL759" i="6"/>
  <c r="AK759" i="6"/>
  <c r="AJ759" i="6"/>
  <c r="AI759" i="6"/>
  <c r="AH759" i="6"/>
  <c r="AG759" i="6"/>
  <c r="AF759" i="6"/>
  <c r="AE759" i="6"/>
  <c r="BN758" i="6"/>
  <c r="BA758" i="6"/>
  <c r="AZ758" i="6"/>
  <c r="AY758" i="6"/>
  <c r="AX758" i="6"/>
  <c r="AW758" i="6"/>
  <c r="AV758" i="6"/>
  <c r="AU758" i="6"/>
  <c r="AT758" i="6"/>
  <c r="AS758" i="6"/>
  <c r="AR758" i="6"/>
  <c r="AQ758" i="6"/>
  <c r="AP758" i="6"/>
  <c r="AO758" i="6"/>
  <c r="AN758" i="6"/>
  <c r="AM758" i="6"/>
  <c r="AL758" i="6"/>
  <c r="AK758" i="6"/>
  <c r="AJ758" i="6"/>
  <c r="AI758" i="6"/>
  <c r="AH758" i="6"/>
  <c r="AG758" i="6"/>
  <c r="AF758" i="6"/>
  <c r="AE758" i="6"/>
  <c r="BN757" i="6"/>
  <c r="BA757" i="6"/>
  <c r="AZ757" i="6"/>
  <c r="AY757" i="6"/>
  <c r="AX757" i="6"/>
  <c r="AW757" i="6"/>
  <c r="AV757" i="6"/>
  <c r="AU757" i="6"/>
  <c r="AT757" i="6"/>
  <c r="AS757" i="6"/>
  <c r="AR757" i="6"/>
  <c r="AQ757" i="6"/>
  <c r="AP757" i="6"/>
  <c r="AO757" i="6"/>
  <c r="AN757" i="6"/>
  <c r="AM757" i="6"/>
  <c r="AL757" i="6"/>
  <c r="AK757" i="6"/>
  <c r="AJ757" i="6"/>
  <c r="AI757" i="6"/>
  <c r="AH757" i="6"/>
  <c r="AG757" i="6"/>
  <c r="AF757" i="6"/>
  <c r="AE757" i="6"/>
  <c r="BN756" i="6"/>
  <c r="BA756" i="6"/>
  <c r="AZ756" i="6"/>
  <c r="AY756" i="6"/>
  <c r="AX756" i="6"/>
  <c r="AW756" i="6"/>
  <c r="AV756" i="6"/>
  <c r="AU756" i="6"/>
  <c r="AT756" i="6"/>
  <c r="AS756" i="6"/>
  <c r="AR756" i="6"/>
  <c r="AQ756" i="6"/>
  <c r="AP756" i="6"/>
  <c r="AO756" i="6"/>
  <c r="AN756" i="6"/>
  <c r="AM756" i="6"/>
  <c r="AL756" i="6"/>
  <c r="AK756" i="6"/>
  <c r="AJ756" i="6"/>
  <c r="AI756" i="6"/>
  <c r="AH756" i="6"/>
  <c r="AG756" i="6"/>
  <c r="AF756" i="6"/>
  <c r="AE756" i="6"/>
  <c r="BN755" i="6"/>
  <c r="BA755" i="6"/>
  <c r="AZ755" i="6"/>
  <c r="AY755" i="6"/>
  <c r="AX755" i="6"/>
  <c r="AW755" i="6"/>
  <c r="AV755" i="6"/>
  <c r="AU755" i="6"/>
  <c r="AT755" i="6"/>
  <c r="AS755" i="6"/>
  <c r="AR755" i="6"/>
  <c r="AQ755" i="6"/>
  <c r="AP755" i="6"/>
  <c r="AO755" i="6"/>
  <c r="AN755" i="6"/>
  <c r="AM755" i="6"/>
  <c r="AL755" i="6"/>
  <c r="AK755" i="6"/>
  <c r="AJ755" i="6"/>
  <c r="AI755" i="6"/>
  <c r="AH755" i="6"/>
  <c r="AG755" i="6"/>
  <c r="AF755" i="6"/>
  <c r="AE755" i="6"/>
  <c r="BN754" i="6"/>
  <c r="BA754" i="6"/>
  <c r="AZ754" i="6"/>
  <c r="AY754" i="6"/>
  <c r="AX754" i="6"/>
  <c r="AW754" i="6"/>
  <c r="AV754" i="6"/>
  <c r="AU754" i="6"/>
  <c r="AT754" i="6"/>
  <c r="AS754" i="6"/>
  <c r="AR754" i="6"/>
  <c r="AQ754" i="6"/>
  <c r="AP754" i="6"/>
  <c r="AO754" i="6"/>
  <c r="AN754" i="6"/>
  <c r="AM754" i="6"/>
  <c r="AL754" i="6"/>
  <c r="AK754" i="6"/>
  <c r="AJ754" i="6"/>
  <c r="AI754" i="6"/>
  <c r="AH754" i="6"/>
  <c r="AG754" i="6"/>
  <c r="AF754" i="6"/>
  <c r="AE754" i="6"/>
  <c r="BN753" i="6"/>
  <c r="BA753" i="6"/>
  <c r="AZ753" i="6"/>
  <c r="AY753" i="6"/>
  <c r="AX753" i="6"/>
  <c r="AW753" i="6"/>
  <c r="AV753" i="6"/>
  <c r="AU753" i="6"/>
  <c r="AT753" i="6"/>
  <c r="AS753" i="6"/>
  <c r="AR753" i="6"/>
  <c r="AQ753" i="6"/>
  <c r="AP753" i="6"/>
  <c r="AO753" i="6"/>
  <c r="AN753" i="6"/>
  <c r="AM753" i="6"/>
  <c r="AL753" i="6"/>
  <c r="AK753" i="6"/>
  <c r="AJ753" i="6"/>
  <c r="AI753" i="6"/>
  <c r="AH753" i="6"/>
  <c r="AG753" i="6"/>
  <c r="AF753" i="6"/>
  <c r="AE753" i="6"/>
  <c r="BN752" i="6"/>
  <c r="BA752" i="6"/>
  <c r="AZ752" i="6"/>
  <c r="AY752" i="6"/>
  <c r="AX752" i="6"/>
  <c r="AW752" i="6"/>
  <c r="AV752" i="6"/>
  <c r="AU752" i="6"/>
  <c r="AT752" i="6"/>
  <c r="AS752" i="6"/>
  <c r="AR752" i="6"/>
  <c r="AQ752" i="6"/>
  <c r="AP752" i="6"/>
  <c r="AO752" i="6"/>
  <c r="AN752" i="6"/>
  <c r="AM752" i="6"/>
  <c r="AL752" i="6"/>
  <c r="AK752" i="6"/>
  <c r="AJ752" i="6"/>
  <c r="AI752" i="6"/>
  <c r="AH752" i="6"/>
  <c r="AG752" i="6"/>
  <c r="AF752" i="6"/>
  <c r="AE752" i="6"/>
  <c r="BN751" i="6"/>
  <c r="BA751" i="6"/>
  <c r="AZ751" i="6"/>
  <c r="AY751" i="6"/>
  <c r="AX751" i="6"/>
  <c r="AW751" i="6"/>
  <c r="AV751" i="6"/>
  <c r="AU751" i="6"/>
  <c r="AT751" i="6"/>
  <c r="AS751" i="6"/>
  <c r="AR751" i="6"/>
  <c r="AQ751" i="6"/>
  <c r="AP751" i="6"/>
  <c r="AO751" i="6"/>
  <c r="AN751" i="6"/>
  <c r="AM751" i="6"/>
  <c r="AL751" i="6"/>
  <c r="AK751" i="6"/>
  <c r="AJ751" i="6"/>
  <c r="AI751" i="6"/>
  <c r="AH751" i="6"/>
  <c r="AG751" i="6"/>
  <c r="AF751" i="6"/>
  <c r="AE751" i="6"/>
  <c r="BN750" i="6"/>
  <c r="BA750" i="6"/>
  <c r="AZ750" i="6"/>
  <c r="AY750" i="6"/>
  <c r="AX750" i="6"/>
  <c r="AW750" i="6"/>
  <c r="AV750" i="6"/>
  <c r="AU750" i="6"/>
  <c r="AT750" i="6"/>
  <c r="AS750" i="6"/>
  <c r="AR750" i="6"/>
  <c r="AQ750" i="6"/>
  <c r="AP750" i="6"/>
  <c r="AO750" i="6"/>
  <c r="AN750" i="6"/>
  <c r="AM750" i="6"/>
  <c r="AL750" i="6"/>
  <c r="AK750" i="6"/>
  <c r="AJ750" i="6"/>
  <c r="AI750" i="6"/>
  <c r="AH750" i="6"/>
  <c r="AG750" i="6"/>
  <c r="AF750" i="6"/>
  <c r="AE750" i="6"/>
  <c r="BN749" i="6"/>
  <c r="BA749" i="6"/>
  <c r="AZ749" i="6"/>
  <c r="AY749" i="6"/>
  <c r="AX749" i="6"/>
  <c r="AW749" i="6"/>
  <c r="AV749" i="6"/>
  <c r="AU749" i="6"/>
  <c r="AT749" i="6"/>
  <c r="AS749" i="6"/>
  <c r="AR749" i="6"/>
  <c r="AQ749" i="6"/>
  <c r="AP749" i="6"/>
  <c r="AO749" i="6"/>
  <c r="AN749" i="6"/>
  <c r="AM749" i="6"/>
  <c r="AL749" i="6"/>
  <c r="AK749" i="6"/>
  <c r="AJ749" i="6"/>
  <c r="AI749" i="6"/>
  <c r="AH749" i="6"/>
  <c r="AG749" i="6"/>
  <c r="AF749" i="6"/>
  <c r="AE749" i="6"/>
  <c r="BN748" i="6"/>
  <c r="BA748" i="6"/>
  <c r="AZ748" i="6"/>
  <c r="AY748" i="6"/>
  <c r="AX748" i="6"/>
  <c r="AW748" i="6"/>
  <c r="AV748" i="6"/>
  <c r="AU748" i="6"/>
  <c r="AT748" i="6"/>
  <c r="AS748" i="6"/>
  <c r="AR748" i="6"/>
  <c r="AQ748" i="6"/>
  <c r="AP748" i="6"/>
  <c r="AO748" i="6"/>
  <c r="AN748" i="6"/>
  <c r="AM748" i="6"/>
  <c r="AL748" i="6"/>
  <c r="AK748" i="6"/>
  <c r="AJ748" i="6"/>
  <c r="AI748" i="6"/>
  <c r="AH748" i="6"/>
  <c r="AG748" i="6"/>
  <c r="AF748" i="6"/>
  <c r="AE748" i="6"/>
  <c r="BN747" i="6"/>
  <c r="BA747" i="6"/>
  <c r="AZ747" i="6"/>
  <c r="AY747" i="6"/>
  <c r="AX747" i="6"/>
  <c r="AW747" i="6"/>
  <c r="AV747" i="6"/>
  <c r="AU747" i="6"/>
  <c r="AT747" i="6"/>
  <c r="AS747" i="6"/>
  <c r="AR747" i="6"/>
  <c r="AQ747" i="6"/>
  <c r="AP747" i="6"/>
  <c r="AO747" i="6"/>
  <c r="AN747" i="6"/>
  <c r="AM747" i="6"/>
  <c r="AL747" i="6"/>
  <c r="AK747" i="6"/>
  <c r="AJ747" i="6"/>
  <c r="AI747" i="6"/>
  <c r="AH747" i="6"/>
  <c r="AG747" i="6"/>
  <c r="AF747" i="6"/>
  <c r="AE747" i="6"/>
  <c r="BN746" i="6"/>
  <c r="BA746" i="6"/>
  <c r="AZ746" i="6"/>
  <c r="AY746" i="6"/>
  <c r="AX746" i="6"/>
  <c r="AW746" i="6"/>
  <c r="AV746" i="6"/>
  <c r="AU746" i="6"/>
  <c r="AT746" i="6"/>
  <c r="AS746" i="6"/>
  <c r="AR746" i="6"/>
  <c r="AQ746" i="6"/>
  <c r="AP746" i="6"/>
  <c r="AO746" i="6"/>
  <c r="AN746" i="6"/>
  <c r="AM746" i="6"/>
  <c r="AL746" i="6"/>
  <c r="AK746" i="6"/>
  <c r="AJ746" i="6"/>
  <c r="AI746" i="6"/>
  <c r="AH746" i="6"/>
  <c r="AG746" i="6"/>
  <c r="AF746" i="6"/>
  <c r="AE746" i="6"/>
  <c r="BN745" i="6"/>
  <c r="BA745" i="6"/>
  <c r="AZ745" i="6"/>
  <c r="AY745" i="6"/>
  <c r="AX745" i="6"/>
  <c r="AW745" i="6"/>
  <c r="AV745" i="6"/>
  <c r="AU745" i="6"/>
  <c r="AT745" i="6"/>
  <c r="AS745" i="6"/>
  <c r="AR745" i="6"/>
  <c r="AQ745" i="6"/>
  <c r="AP745" i="6"/>
  <c r="AO745" i="6"/>
  <c r="AN745" i="6"/>
  <c r="AM745" i="6"/>
  <c r="AL745" i="6"/>
  <c r="AK745" i="6"/>
  <c r="AJ745" i="6"/>
  <c r="AI745" i="6"/>
  <c r="AH745" i="6"/>
  <c r="AG745" i="6"/>
  <c r="AF745" i="6"/>
  <c r="AE745" i="6"/>
  <c r="BN744" i="6"/>
  <c r="BA744" i="6"/>
  <c r="AZ744" i="6"/>
  <c r="AY744" i="6"/>
  <c r="AX744" i="6"/>
  <c r="AW744" i="6"/>
  <c r="AV744" i="6"/>
  <c r="AU744" i="6"/>
  <c r="AT744" i="6"/>
  <c r="AS744" i="6"/>
  <c r="AR744" i="6"/>
  <c r="AQ744" i="6"/>
  <c r="AP744" i="6"/>
  <c r="AO744" i="6"/>
  <c r="AN744" i="6"/>
  <c r="AM744" i="6"/>
  <c r="AL744" i="6"/>
  <c r="AK744" i="6"/>
  <c r="AJ744" i="6"/>
  <c r="AI744" i="6"/>
  <c r="AH744" i="6"/>
  <c r="AG744" i="6"/>
  <c r="AF744" i="6"/>
  <c r="AE744" i="6"/>
  <c r="BN743" i="6"/>
  <c r="BA743" i="6"/>
  <c r="AZ743" i="6"/>
  <c r="AY743" i="6"/>
  <c r="AX743" i="6"/>
  <c r="AW743" i="6"/>
  <c r="AV743" i="6"/>
  <c r="AU743" i="6"/>
  <c r="AT743" i="6"/>
  <c r="AS743" i="6"/>
  <c r="AR743" i="6"/>
  <c r="AQ743" i="6"/>
  <c r="AP743" i="6"/>
  <c r="AO743" i="6"/>
  <c r="AN743" i="6"/>
  <c r="AM743" i="6"/>
  <c r="AL743" i="6"/>
  <c r="AK743" i="6"/>
  <c r="AJ743" i="6"/>
  <c r="AI743" i="6"/>
  <c r="AH743" i="6"/>
  <c r="AG743" i="6"/>
  <c r="AF743" i="6"/>
  <c r="AE743" i="6"/>
  <c r="BN742" i="6"/>
  <c r="BA742" i="6"/>
  <c r="AZ742" i="6"/>
  <c r="AY742" i="6"/>
  <c r="AX742" i="6"/>
  <c r="AW742" i="6"/>
  <c r="AV742" i="6"/>
  <c r="AU742" i="6"/>
  <c r="AT742" i="6"/>
  <c r="AS742" i="6"/>
  <c r="AR742" i="6"/>
  <c r="AQ742" i="6"/>
  <c r="AP742" i="6"/>
  <c r="AO742" i="6"/>
  <c r="AN742" i="6"/>
  <c r="AM742" i="6"/>
  <c r="AL742" i="6"/>
  <c r="AK742" i="6"/>
  <c r="AJ742" i="6"/>
  <c r="AI742" i="6"/>
  <c r="AH742" i="6"/>
  <c r="AG742" i="6"/>
  <c r="AF742" i="6"/>
  <c r="AE742" i="6"/>
  <c r="BN741" i="6"/>
  <c r="BA741" i="6"/>
  <c r="AZ741" i="6"/>
  <c r="AY741" i="6"/>
  <c r="AX741" i="6"/>
  <c r="AW741" i="6"/>
  <c r="AV741" i="6"/>
  <c r="AU741" i="6"/>
  <c r="AT741" i="6"/>
  <c r="AS741" i="6"/>
  <c r="AR741" i="6"/>
  <c r="AQ741" i="6"/>
  <c r="AP741" i="6"/>
  <c r="AO741" i="6"/>
  <c r="AN741" i="6"/>
  <c r="AM741" i="6"/>
  <c r="AL741" i="6"/>
  <c r="AK741" i="6"/>
  <c r="AJ741" i="6"/>
  <c r="AI741" i="6"/>
  <c r="AH741" i="6"/>
  <c r="AG741" i="6"/>
  <c r="AF741" i="6"/>
  <c r="AE741" i="6"/>
  <c r="BN740" i="6"/>
  <c r="BA740" i="6"/>
  <c r="AZ740" i="6"/>
  <c r="AY740" i="6"/>
  <c r="AX740" i="6"/>
  <c r="AW740" i="6"/>
  <c r="AV740" i="6"/>
  <c r="AU740" i="6"/>
  <c r="AT740" i="6"/>
  <c r="AS740" i="6"/>
  <c r="AR740" i="6"/>
  <c r="AQ740" i="6"/>
  <c r="AP740" i="6"/>
  <c r="AO740" i="6"/>
  <c r="AN740" i="6"/>
  <c r="AM740" i="6"/>
  <c r="AL740" i="6"/>
  <c r="AK740" i="6"/>
  <c r="AJ740" i="6"/>
  <c r="AI740" i="6"/>
  <c r="AH740" i="6"/>
  <c r="AG740" i="6"/>
  <c r="AF740" i="6"/>
  <c r="AE740" i="6"/>
  <c r="BN739" i="6"/>
  <c r="BA739" i="6"/>
  <c r="AZ739" i="6"/>
  <c r="AY739" i="6"/>
  <c r="AX739" i="6"/>
  <c r="AW739" i="6"/>
  <c r="AV739" i="6"/>
  <c r="AU739" i="6"/>
  <c r="AT739" i="6"/>
  <c r="AS739" i="6"/>
  <c r="AR739" i="6"/>
  <c r="AQ739" i="6"/>
  <c r="AP739" i="6"/>
  <c r="AO739" i="6"/>
  <c r="AN739" i="6"/>
  <c r="AM739" i="6"/>
  <c r="AL739" i="6"/>
  <c r="AK739" i="6"/>
  <c r="AJ739" i="6"/>
  <c r="AI739" i="6"/>
  <c r="AH739" i="6"/>
  <c r="AG739" i="6"/>
  <c r="AF739" i="6"/>
  <c r="AE739" i="6"/>
  <c r="BN738" i="6"/>
  <c r="BA738" i="6"/>
  <c r="AZ738" i="6"/>
  <c r="AY738" i="6"/>
  <c r="AX738" i="6"/>
  <c r="AW738" i="6"/>
  <c r="AV738" i="6"/>
  <c r="AU738" i="6"/>
  <c r="AT738" i="6"/>
  <c r="AS738" i="6"/>
  <c r="AR738" i="6"/>
  <c r="AQ738" i="6"/>
  <c r="AP738" i="6"/>
  <c r="AO738" i="6"/>
  <c r="AN738" i="6"/>
  <c r="AM738" i="6"/>
  <c r="AL738" i="6"/>
  <c r="AK738" i="6"/>
  <c r="AJ738" i="6"/>
  <c r="AI738" i="6"/>
  <c r="AH738" i="6"/>
  <c r="AG738" i="6"/>
  <c r="AF738" i="6"/>
  <c r="AE738" i="6"/>
  <c r="BN737" i="6"/>
  <c r="BA737" i="6"/>
  <c r="AZ737" i="6"/>
  <c r="AY737" i="6"/>
  <c r="AX737" i="6"/>
  <c r="AW737" i="6"/>
  <c r="AV737" i="6"/>
  <c r="AU737" i="6"/>
  <c r="AT737" i="6"/>
  <c r="AS737" i="6"/>
  <c r="AR737" i="6"/>
  <c r="AQ737" i="6"/>
  <c r="AP737" i="6"/>
  <c r="AO737" i="6"/>
  <c r="AN737" i="6"/>
  <c r="AM737" i="6"/>
  <c r="AL737" i="6"/>
  <c r="AK737" i="6"/>
  <c r="AJ737" i="6"/>
  <c r="AI737" i="6"/>
  <c r="AH737" i="6"/>
  <c r="AG737" i="6"/>
  <c r="AF737" i="6"/>
  <c r="AE737" i="6"/>
  <c r="BN736" i="6"/>
  <c r="BA736" i="6"/>
  <c r="AZ736" i="6"/>
  <c r="AY736" i="6"/>
  <c r="AX736" i="6"/>
  <c r="AW736" i="6"/>
  <c r="AV736" i="6"/>
  <c r="AU736" i="6"/>
  <c r="AT736" i="6"/>
  <c r="AS736" i="6"/>
  <c r="AR736" i="6"/>
  <c r="AQ736" i="6"/>
  <c r="AP736" i="6"/>
  <c r="AO736" i="6"/>
  <c r="AN736" i="6"/>
  <c r="AM736" i="6"/>
  <c r="AL736" i="6"/>
  <c r="AK736" i="6"/>
  <c r="AJ736" i="6"/>
  <c r="AI736" i="6"/>
  <c r="AH736" i="6"/>
  <c r="AG736" i="6"/>
  <c r="AF736" i="6"/>
  <c r="AE736" i="6"/>
  <c r="BN735" i="6"/>
  <c r="BA735" i="6"/>
  <c r="AZ735" i="6"/>
  <c r="AY735" i="6"/>
  <c r="AX735" i="6"/>
  <c r="AW735" i="6"/>
  <c r="AV735" i="6"/>
  <c r="AU735" i="6"/>
  <c r="AT735" i="6"/>
  <c r="AS735" i="6"/>
  <c r="AR735" i="6"/>
  <c r="AQ735" i="6"/>
  <c r="AP735" i="6"/>
  <c r="AO735" i="6"/>
  <c r="AN735" i="6"/>
  <c r="AM735" i="6"/>
  <c r="AL735" i="6"/>
  <c r="AK735" i="6"/>
  <c r="AJ735" i="6"/>
  <c r="AI735" i="6"/>
  <c r="AH735" i="6"/>
  <c r="AG735" i="6"/>
  <c r="AF735" i="6"/>
  <c r="AE735" i="6"/>
  <c r="BN734" i="6"/>
  <c r="BA734" i="6"/>
  <c r="AZ734" i="6"/>
  <c r="AY734" i="6"/>
  <c r="AX734" i="6"/>
  <c r="AW734" i="6"/>
  <c r="AV734" i="6"/>
  <c r="AU734" i="6"/>
  <c r="AT734" i="6"/>
  <c r="AS734" i="6"/>
  <c r="AR734" i="6"/>
  <c r="AQ734" i="6"/>
  <c r="AP734" i="6"/>
  <c r="AO734" i="6"/>
  <c r="AN734" i="6"/>
  <c r="AM734" i="6"/>
  <c r="AL734" i="6"/>
  <c r="AK734" i="6"/>
  <c r="AJ734" i="6"/>
  <c r="AI734" i="6"/>
  <c r="AH734" i="6"/>
  <c r="AG734" i="6"/>
  <c r="AF734" i="6"/>
  <c r="AE734" i="6"/>
  <c r="BN733" i="6"/>
  <c r="BA733" i="6"/>
  <c r="AZ733" i="6"/>
  <c r="AY733" i="6"/>
  <c r="AX733" i="6"/>
  <c r="AW733" i="6"/>
  <c r="AV733" i="6"/>
  <c r="AU733" i="6"/>
  <c r="AT733" i="6"/>
  <c r="AS733" i="6"/>
  <c r="AR733" i="6"/>
  <c r="AQ733" i="6"/>
  <c r="AP733" i="6"/>
  <c r="AO733" i="6"/>
  <c r="AN733" i="6"/>
  <c r="AM733" i="6"/>
  <c r="AL733" i="6"/>
  <c r="AK733" i="6"/>
  <c r="AJ733" i="6"/>
  <c r="AI733" i="6"/>
  <c r="AH733" i="6"/>
  <c r="AG733" i="6"/>
  <c r="AF733" i="6"/>
  <c r="AE733" i="6"/>
  <c r="BN732" i="6"/>
  <c r="BA732" i="6"/>
  <c r="AZ732" i="6"/>
  <c r="AY732" i="6"/>
  <c r="AX732" i="6"/>
  <c r="AW732" i="6"/>
  <c r="AV732" i="6"/>
  <c r="AU732" i="6"/>
  <c r="AT732" i="6"/>
  <c r="AS732" i="6"/>
  <c r="AR732" i="6"/>
  <c r="AQ732" i="6"/>
  <c r="AP732" i="6"/>
  <c r="AO732" i="6"/>
  <c r="AN732" i="6"/>
  <c r="AM732" i="6"/>
  <c r="AL732" i="6"/>
  <c r="AK732" i="6"/>
  <c r="AJ732" i="6"/>
  <c r="AI732" i="6"/>
  <c r="AH732" i="6"/>
  <c r="AG732" i="6"/>
  <c r="AF732" i="6"/>
  <c r="AE732" i="6"/>
  <c r="BN731" i="6"/>
  <c r="BA731" i="6"/>
  <c r="AZ731" i="6"/>
  <c r="AY731" i="6"/>
  <c r="AX731" i="6"/>
  <c r="AW731" i="6"/>
  <c r="AV731" i="6"/>
  <c r="AU731" i="6"/>
  <c r="AT731" i="6"/>
  <c r="AS731" i="6"/>
  <c r="AR731" i="6"/>
  <c r="AQ731" i="6"/>
  <c r="AP731" i="6"/>
  <c r="AO731" i="6"/>
  <c r="AN731" i="6"/>
  <c r="AM731" i="6"/>
  <c r="AL731" i="6"/>
  <c r="AK731" i="6"/>
  <c r="AJ731" i="6"/>
  <c r="AI731" i="6"/>
  <c r="AH731" i="6"/>
  <c r="AG731" i="6"/>
  <c r="AF731" i="6"/>
  <c r="AE731" i="6"/>
  <c r="BN730" i="6"/>
  <c r="BA730" i="6"/>
  <c r="AZ730" i="6"/>
  <c r="AY730" i="6"/>
  <c r="AX730" i="6"/>
  <c r="AW730" i="6"/>
  <c r="AV730" i="6"/>
  <c r="AU730" i="6"/>
  <c r="AT730" i="6"/>
  <c r="AS730" i="6"/>
  <c r="AR730" i="6"/>
  <c r="AQ730" i="6"/>
  <c r="AP730" i="6"/>
  <c r="AO730" i="6"/>
  <c r="AN730" i="6"/>
  <c r="AM730" i="6"/>
  <c r="AL730" i="6"/>
  <c r="AK730" i="6"/>
  <c r="AJ730" i="6"/>
  <c r="AI730" i="6"/>
  <c r="AH730" i="6"/>
  <c r="AG730" i="6"/>
  <c r="AF730" i="6"/>
  <c r="AE730" i="6"/>
  <c r="BN729" i="6"/>
  <c r="BA729" i="6"/>
  <c r="AZ729" i="6"/>
  <c r="AY729" i="6"/>
  <c r="AX729" i="6"/>
  <c r="AW729" i="6"/>
  <c r="AV729" i="6"/>
  <c r="AU729" i="6"/>
  <c r="AT729" i="6"/>
  <c r="AS729" i="6"/>
  <c r="AR729" i="6"/>
  <c r="AQ729" i="6"/>
  <c r="AP729" i="6"/>
  <c r="AO729" i="6"/>
  <c r="AN729" i="6"/>
  <c r="AM729" i="6"/>
  <c r="AL729" i="6"/>
  <c r="AK729" i="6"/>
  <c r="AJ729" i="6"/>
  <c r="AI729" i="6"/>
  <c r="AH729" i="6"/>
  <c r="AG729" i="6"/>
  <c r="AF729" i="6"/>
  <c r="AE729" i="6"/>
  <c r="BN728" i="6"/>
  <c r="BA728" i="6"/>
  <c r="AZ728" i="6"/>
  <c r="AY728" i="6"/>
  <c r="AX728" i="6"/>
  <c r="AW728" i="6"/>
  <c r="AV728" i="6"/>
  <c r="AU728" i="6"/>
  <c r="AT728" i="6"/>
  <c r="AS728" i="6"/>
  <c r="AR728" i="6"/>
  <c r="AQ728" i="6"/>
  <c r="AP728" i="6"/>
  <c r="AO728" i="6"/>
  <c r="AN728" i="6"/>
  <c r="AM728" i="6"/>
  <c r="AL728" i="6"/>
  <c r="AK728" i="6"/>
  <c r="AJ728" i="6"/>
  <c r="AI728" i="6"/>
  <c r="AH728" i="6"/>
  <c r="AG728" i="6"/>
  <c r="AF728" i="6"/>
  <c r="AE728" i="6"/>
  <c r="BN727" i="6"/>
  <c r="BA727" i="6"/>
  <c r="AZ727" i="6"/>
  <c r="AY727" i="6"/>
  <c r="AX727" i="6"/>
  <c r="AW727" i="6"/>
  <c r="AV727" i="6"/>
  <c r="AU727" i="6"/>
  <c r="AT727" i="6"/>
  <c r="AS727" i="6"/>
  <c r="AR727" i="6"/>
  <c r="AQ727" i="6"/>
  <c r="AP727" i="6"/>
  <c r="AO727" i="6"/>
  <c r="AN727" i="6"/>
  <c r="AM727" i="6"/>
  <c r="AL727" i="6"/>
  <c r="AK727" i="6"/>
  <c r="AJ727" i="6"/>
  <c r="AI727" i="6"/>
  <c r="AH727" i="6"/>
  <c r="AG727" i="6"/>
  <c r="AF727" i="6"/>
  <c r="AE727" i="6"/>
  <c r="BN726" i="6"/>
  <c r="BA726" i="6"/>
  <c r="AZ726" i="6"/>
  <c r="AY726" i="6"/>
  <c r="AX726" i="6"/>
  <c r="AW726" i="6"/>
  <c r="AV726" i="6"/>
  <c r="AU726" i="6"/>
  <c r="AT726" i="6"/>
  <c r="AS726" i="6"/>
  <c r="AR726" i="6"/>
  <c r="AQ726" i="6"/>
  <c r="AP726" i="6"/>
  <c r="AO726" i="6"/>
  <c r="AN726" i="6"/>
  <c r="AM726" i="6"/>
  <c r="AL726" i="6"/>
  <c r="AK726" i="6"/>
  <c r="AJ726" i="6"/>
  <c r="AI726" i="6"/>
  <c r="AH726" i="6"/>
  <c r="AG726" i="6"/>
  <c r="AF726" i="6"/>
  <c r="AE726" i="6"/>
  <c r="BN725" i="6"/>
  <c r="BA725" i="6"/>
  <c r="AZ725" i="6"/>
  <c r="AY725" i="6"/>
  <c r="AX725" i="6"/>
  <c r="AW725" i="6"/>
  <c r="AV725" i="6"/>
  <c r="AU725" i="6"/>
  <c r="AT725" i="6"/>
  <c r="AS725" i="6"/>
  <c r="AR725" i="6"/>
  <c r="AQ725" i="6"/>
  <c r="AP725" i="6"/>
  <c r="AO725" i="6"/>
  <c r="AN725" i="6"/>
  <c r="AM725" i="6"/>
  <c r="AL725" i="6"/>
  <c r="AK725" i="6"/>
  <c r="AJ725" i="6"/>
  <c r="AI725" i="6"/>
  <c r="AH725" i="6"/>
  <c r="AG725" i="6"/>
  <c r="AF725" i="6"/>
  <c r="AE725" i="6"/>
  <c r="BN724" i="6"/>
  <c r="BA724" i="6"/>
  <c r="AZ724" i="6"/>
  <c r="AY724" i="6"/>
  <c r="AX724" i="6"/>
  <c r="AW724" i="6"/>
  <c r="AV724" i="6"/>
  <c r="AU724" i="6"/>
  <c r="AT724" i="6"/>
  <c r="AS724" i="6"/>
  <c r="AR724" i="6"/>
  <c r="AQ724" i="6"/>
  <c r="AP724" i="6"/>
  <c r="AO724" i="6"/>
  <c r="AN724" i="6"/>
  <c r="AM724" i="6"/>
  <c r="AL724" i="6"/>
  <c r="AK724" i="6"/>
  <c r="AJ724" i="6"/>
  <c r="AI724" i="6"/>
  <c r="AH724" i="6"/>
  <c r="AG724" i="6"/>
  <c r="AF724" i="6"/>
  <c r="AE724" i="6"/>
  <c r="BN723" i="6"/>
  <c r="BA723" i="6"/>
  <c r="AZ723" i="6"/>
  <c r="AY723" i="6"/>
  <c r="AX723" i="6"/>
  <c r="AW723" i="6"/>
  <c r="AV723" i="6"/>
  <c r="AU723" i="6"/>
  <c r="AT723" i="6"/>
  <c r="AS723" i="6"/>
  <c r="AR723" i="6"/>
  <c r="AQ723" i="6"/>
  <c r="AP723" i="6"/>
  <c r="AO723" i="6"/>
  <c r="AN723" i="6"/>
  <c r="AM723" i="6"/>
  <c r="AL723" i="6"/>
  <c r="AK723" i="6"/>
  <c r="AJ723" i="6"/>
  <c r="AI723" i="6"/>
  <c r="AH723" i="6"/>
  <c r="AG723" i="6"/>
  <c r="AF723" i="6"/>
  <c r="AE723" i="6"/>
  <c r="BN722" i="6"/>
  <c r="BA722" i="6"/>
  <c r="AZ722" i="6"/>
  <c r="AY722" i="6"/>
  <c r="AX722" i="6"/>
  <c r="AW722" i="6"/>
  <c r="AV722" i="6"/>
  <c r="AU722" i="6"/>
  <c r="AT722" i="6"/>
  <c r="AS722" i="6"/>
  <c r="AR722" i="6"/>
  <c r="AQ722" i="6"/>
  <c r="AP722" i="6"/>
  <c r="AO722" i="6"/>
  <c r="AN722" i="6"/>
  <c r="AM722" i="6"/>
  <c r="AL722" i="6"/>
  <c r="AK722" i="6"/>
  <c r="AJ722" i="6"/>
  <c r="AI722" i="6"/>
  <c r="AH722" i="6"/>
  <c r="AG722" i="6"/>
  <c r="AF722" i="6"/>
  <c r="AE722" i="6"/>
  <c r="BN721" i="6"/>
  <c r="BA721" i="6"/>
  <c r="AZ721" i="6"/>
  <c r="AY721" i="6"/>
  <c r="AX721" i="6"/>
  <c r="AW721" i="6"/>
  <c r="AV721" i="6"/>
  <c r="AU721" i="6"/>
  <c r="AT721" i="6"/>
  <c r="AS721" i="6"/>
  <c r="AR721" i="6"/>
  <c r="AQ721" i="6"/>
  <c r="AP721" i="6"/>
  <c r="AO721" i="6"/>
  <c r="AN721" i="6"/>
  <c r="AM721" i="6"/>
  <c r="AL721" i="6"/>
  <c r="AK721" i="6"/>
  <c r="AJ721" i="6"/>
  <c r="AI721" i="6"/>
  <c r="AH721" i="6"/>
  <c r="AG721" i="6"/>
  <c r="AF721" i="6"/>
  <c r="AE721" i="6"/>
  <c r="BN720" i="6"/>
  <c r="BA720" i="6"/>
  <c r="AZ720" i="6"/>
  <c r="AY720" i="6"/>
  <c r="AX720" i="6"/>
  <c r="AW720" i="6"/>
  <c r="AV720" i="6"/>
  <c r="AU720" i="6"/>
  <c r="AT720" i="6"/>
  <c r="AS720" i="6"/>
  <c r="AR720" i="6"/>
  <c r="AQ720" i="6"/>
  <c r="AP720" i="6"/>
  <c r="AO720" i="6"/>
  <c r="AN720" i="6"/>
  <c r="AM720" i="6"/>
  <c r="AL720" i="6"/>
  <c r="AK720" i="6"/>
  <c r="AJ720" i="6"/>
  <c r="AI720" i="6"/>
  <c r="AH720" i="6"/>
  <c r="AG720" i="6"/>
  <c r="AF720" i="6"/>
  <c r="AE720" i="6"/>
  <c r="BN719" i="6"/>
  <c r="BA719" i="6"/>
  <c r="AZ719" i="6"/>
  <c r="AY719" i="6"/>
  <c r="AX719" i="6"/>
  <c r="AW719" i="6"/>
  <c r="AV719" i="6"/>
  <c r="AU719" i="6"/>
  <c r="AT719" i="6"/>
  <c r="AS719" i="6"/>
  <c r="AR719" i="6"/>
  <c r="AQ719" i="6"/>
  <c r="AP719" i="6"/>
  <c r="AO719" i="6"/>
  <c r="AN719" i="6"/>
  <c r="AM719" i="6"/>
  <c r="AL719" i="6"/>
  <c r="AK719" i="6"/>
  <c r="AJ719" i="6"/>
  <c r="AI719" i="6"/>
  <c r="AH719" i="6"/>
  <c r="AG719" i="6"/>
  <c r="AF719" i="6"/>
  <c r="AE719" i="6"/>
  <c r="BN718" i="6"/>
  <c r="BA718" i="6"/>
  <c r="AZ718" i="6"/>
  <c r="AY718" i="6"/>
  <c r="AX718" i="6"/>
  <c r="AW718" i="6"/>
  <c r="AV718" i="6"/>
  <c r="AU718" i="6"/>
  <c r="AT718" i="6"/>
  <c r="AS718" i="6"/>
  <c r="AR718" i="6"/>
  <c r="AQ718" i="6"/>
  <c r="AP718" i="6"/>
  <c r="AO718" i="6"/>
  <c r="AN718" i="6"/>
  <c r="AM718" i="6"/>
  <c r="AL718" i="6"/>
  <c r="AK718" i="6"/>
  <c r="AJ718" i="6"/>
  <c r="AI718" i="6"/>
  <c r="AH718" i="6"/>
  <c r="AG718" i="6"/>
  <c r="AF718" i="6"/>
  <c r="AE718" i="6"/>
  <c r="BN717" i="6"/>
  <c r="BA717" i="6"/>
  <c r="AZ717" i="6"/>
  <c r="AY717" i="6"/>
  <c r="AX717" i="6"/>
  <c r="AW717" i="6"/>
  <c r="AV717" i="6"/>
  <c r="AU717" i="6"/>
  <c r="AT717" i="6"/>
  <c r="AS717" i="6"/>
  <c r="AR717" i="6"/>
  <c r="AQ717" i="6"/>
  <c r="AP717" i="6"/>
  <c r="AO717" i="6"/>
  <c r="AN717" i="6"/>
  <c r="AM717" i="6"/>
  <c r="AL717" i="6"/>
  <c r="AK717" i="6"/>
  <c r="AJ717" i="6"/>
  <c r="AI717" i="6"/>
  <c r="AH717" i="6"/>
  <c r="AG717" i="6"/>
  <c r="AF717" i="6"/>
  <c r="AE717" i="6"/>
  <c r="BN716" i="6"/>
  <c r="BA716" i="6"/>
  <c r="AZ716" i="6"/>
  <c r="AY716" i="6"/>
  <c r="AX716" i="6"/>
  <c r="AW716" i="6"/>
  <c r="AV716" i="6"/>
  <c r="AU716" i="6"/>
  <c r="AT716" i="6"/>
  <c r="AS716" i="6"/>
  <c r="AR716" i="6"/>
  <c r="AQ716" i="6"/>
  <c r="AP716" i="6"/>
  <c r="AO716" i="6"/>
  <c r="AN716" i="6"/>
  <c r="AM716" i="6"/>
  <c r="AL716" i="6"/>
  <c r="AK716" i="6"/>
  <c r="AJ716" i="6"/>
  <c r="AI716" i="6"/>
  <c r="AH716" i="6"/>
  <c r="AG716" i="6"/>
  <c r="AF716" i="6"/>
  <c r="AE716" i="6"/>
  <c r="BN715" i="6"/>
  <c r="BA715" i="6"/>
  <c r="AZ715" i="6"/>
  <c r="AY715" i="6"/>
  <c r="AX715" i="6"/>
  <c r="AW715" i="6"/>
  <c r="AV715" i="6"/>
  <c r="AU715" i="6"/>
  <c r="AT715" i="6"/>
  <c r="AS715" i="6"/>
  <c r="AR715" i="6"/>
  <c r="AQ715" i="6"/>
  <c r="AP715" i="6"/>
  <c r="AO715" i="6"/>
  <c r="AN715" i="6"/>
  <c r="AM715" i="6"/>
  <c r="AL715" i="6"/>
  <c r="AK715" i="6"/>
  <c r="AJ715" i="6"/>
  <c r="AI715" i="6"/>
  <c r="AH715" i="6"/>
  <c r="AG715" i="6"/>
  <c r="AF715" i="6"/>
  <c r="AE715" i="6"/>
  <c r="BN714" i="6"/>
  <c r="BA714" i="6"/>
  <c r="AZ714" i="6"/>
  <c r="AY714" i="6"/>
  <c r="AX714" i="6"/>
  <c r="AW714" i="6"/>
  <c r="AV714" i="6"/>
  <c r="AU714" i="6"/>
  <c r="AT714" i="6"/>
  <c r="AS714" i="6"/>
  <c r="AR714" i="6"/>
  <c r="AQ714" i="6"/>
  <c r="AP714" i="6"/>
  <c r="AO714" i="6"/>
  <c r="AN714" i="6"/>
  <c r="AM714" i="6"/>
  <c r="AL714" i="6"/>
  <c r="AK714" i="6"/>
  <c r="AJ714" i="6"/>
  <c r="AI714" i="6"/>
  <c r="AH714" i="6"/>
  <c r="AG714" i="6"/>
  <c r="AF714" i="6"/>
  <c r="AE714" i="6"/>
  <c r="BN713" i="6"/>
  <c r="BA713" i="6"/>
  <c r="AZ713" i="6"/>
  <c r="AY713" i="6"/>
  <c r="AX713" i="6"/>
  <c r="AW713" i="6"/>
  <c r="AV713" i="6"/>
  <c r="AU713" i="6"/>
  <c r="AT713" i="6"/>
  <c r="AS713" i="6"/>
  <c r="AR713" i="6"/>
  <c r="AQ713" i="6"/>
  <c r="AP713" i="6"/>
  <c r="AO713" i="6"/>
  <c r="AN713" i="6"/>
  <c r="AM713" i="6"/>
  <c r="AL713" i="6"/>
  <c r="AK713" i="6"/>
  <c r="AJ713" i="6"/>
  <c r="AI713" i="6"/>
  <c r="AH713" i="6"/>
  <c r="AG713" i="6"/>
  <c r="AF713" i="6"/>
  <c r="AE713" i="6"/>
  <c r="BN712" i="6"/>
  <c r="BA712" i="6"/>
  <c r="AZ712" i="6"/>
  <c r="AY712" i="6"/>
  <c r="AX712" i="6"/>
  <c r="AW712" i="6"/>
  <c r="AV712" i="6"/>
  <c r="AU712" i="6"/>
  <c r="AT712" i="6"/>
  <c r="AS712" i="6"/>
  <c r="AR712" i="6"/>
  <c r="AQ712" i="6"/>
  <c r="AP712" i="6"/>
  <c r="AO712" i="6"/>
  <c r="AN712" i="6"/>
  <c r="AM712" i="6"/>
  <c r="AL712" i="6"/>
  <c r="AK712" i="6"/>
  <c r="AJ712" i="6"/>
  <c r="AI712" i="6"/>
  <c r="AH712" i="6"/>
  <c r="AG712" i="6"/>
  <c r="AF712" i="6"/>
  <c r="AE712" i="6"/>
  <c r="BN711" i="6"/>
  <c r="BA711" i="6"/>
  <c r="AZ711" i="6"/>
  <c r="AY711" i="6"/>
  <c r="AX711" i="6"/>
  <c r="AW711" i="6"/>
  <c r="AV711" i="6"/>
  <c r="AU711" i="6"/>
  <c r="AT711" i="6"/>
  <c r="AS711" i="6"/>
  <c r="AR711" i="6"/>
  <c r="AQ711" i="6"/>
  <c r="AP711" i="6"/>
  <c r="AO711" i="6"/>
  <c r="AN711" i="6"/>
  <c r="AM711" i="6"/>
  <c r="AL711" i="6"/>
  <c r="AK711" i="6"/>
  <c r="AJ711" i="6"/>
  <c r="AI711" i="6"/>
  <c r="AH711" i="6"/>
  <c r="AG711" i="6"/>
  <c r="AF711" i="6"/>
  <c r="AE711" i="6"/>
  <c r="BN710" i="6"/>
  <c r="BA710" i="6"/>
  <c r="AZ710" i="6"/>
  <c r="AY710" i="6"/>
  <c r="AX710" i="6"/>
  <c r="AW710" i="6"/>
  <c r="AV710" i="6"/>
  <c r="AU710" i="6"/>
  <c r="AT710" i="6"/>
  <c r="AS710" i="6"/>
  <c r="AR710" i="6"/>
  <c r="AQ710" i="6"/>
  <c r="AP710" i="6"/>
  <c r="AO710" i="6"/>
  <c r="AN710" i="6"/>
  <c r="AM710" i="6"/>
  <c r="AL710" i="6"/>
  <c r="AK710" i="6"/>
  <c r="AJ710" i="6"/>
  <c r="AI710" i="6"/>
  <c r="AH710" i="6"/>
  <c r="AG710" i="6"/>
  <c r="AF710" i="6"/>
  <c r="AE710" i="6"/>
  <c r="BN709" i="6"/>
  <c r="BA709" i="6"/>
  <c r="AZ709" i="6"/>
  <c r="AY709" i="6"/>
  <c r="AX709" i="6"/>
  <c r="AW709" i="6"/>
  <c r="AV709" i="6"/>
  <c r="AU709" i="6"/>
  <c r="AT709" i="6"/>
  <c r="AS709" i="6"/>
  <c r="AR709" i="6"/>
  <c r="AQ709" i="6"/>
  <c r="AP709" i="6"/>
  <c r="AO709" i="6"/>
  <c r="AN709" i="6"/>
  <c r="AM709" i="6"/>
  <c r="AL709" i="6"/>
  <c r="AK709" i="6"/>
  <c r="AJ709" i="6"/>
  <c r="AI709" i="6"/>
  <c r="AH709" i="6"/>
  <c r="AG709" i="6"/>
  <c r="AF709" i="6"/>
  <c r="AE709" i="6"/>
  <c r="BN708" i="6"/>
  <c r="BA708" i="6"/>
  <c r="AZ708" i="6"/>
  <c r="AY708" i="6"/>
  <c r="AX708" i="6"/>
  <c r="AW708" i="6"/>
  <c r="AV708" i="6"/>
  <c r="AU708" i="6"/>
  <c r="AT708" i="6"/>
  <c r="AS708" i="6"/>
  <c r="AR708" i="6"/>
  <c r="AQ708" i="6"/>
  <c r="AP708" i="6"/>
  <c r="AO708" i="6"/>
  <c r="AN708" i="6"/>
  <c r="AM708" i="6"/>
  <c r="AL708" i="6"/>
  <c r="AK708" i="6"/>
  <c r="AJ708" i="6"/>
  <c r="AI708" i="6"/>
  <c r="AH708" i="6"/>
  <c r="AG708" i="6"/>
  <c r="AF708" i="6"/>
  <c r="AE708" i="6"/>
  <c r="BN707" i="6"/>
  <c r="BA707" i="6"/>
  <c r="AZ707" i="6"/>
  <c r="AY707" i="6"/>
  <c r="AX707" i="6"/>
  <c r="AW707" i="6"/>
  <c r="AV707" i="6"/>
  <c r="AU707" i="6"/>
  <c r="AT707" i="6"/>
  <c r="AS707" i="6"/>
  <c r="AR707" i="6"/>
  <c r="AQ707" i="6"/>
  <c r="AP707" i="6"/>
  <c r="AO707" i="6"/>
  <c r="AN707" i="6"/>
  <c r="AM707" i="6"/>
  <c r="AL707" i="6"/>
  <c r="AK707" i="6"/>
  <c r="AJ707" i="6"/>
  <c r="AI707" i="6"/>
  <c r="AH707" i="6"/>
  <c r="AG707" i="6"/>
  <c r="AF707" i="6"/>
  <c r="AE707" i="6"/>
  <c r="BN706" i="6"/>
  <c r="BA706" i="6"/>
  <c r="AZ706" i="6"/>
  <c r="AY706" i="6"/>
  <c r="AX706" i="6"/>
  <c r="AW706" i="6"/>
  <c r="AV706" i="6"/>
  <c r="AU706" i="6"/>
  <c r="AT706" i="6"/>
  <c r="AS706" i="6"/>
  <c r="AR706" i="6"/>
  <c r="AQ706" i="6"/>
  <c r="AP706" i="6"/>
  <c r="AO706" i="6"/>
  <c r="AN706" i="6"/>
  <c r="AM706" i="6"/>
  <c r="AL706" i="6"/>
  <c r="AK706" i="6"/>
  <c r="AJ706" i="6"/>
  <c r="AI706" i="6"/>
  <c r="AH706" i="6"/>
  <c r="AG706" i="6"/>
  <c r="AF706" i="6"/>
  <c r="AE706" i="6"/>
  <c r="BN705" i="6"/>
  <c r="BA705" i="6"/>
  <c r="AZ705" i="6"/>
  <c r="AY705" i="6"/>
  <c r="AX705" i="6"/>
  <c r="AW705" i="6"/>
  <c r="AV705" i="6"/>
  <c r="AU705" i="6"/>
  <c r="AT705" i="6"/>
  <c r="AS705" i="6"/>
  <c r="AR705" i="6"/>
  <c r="AQ705" i="6"/>
  <c r="AP705" i="6"/>
  <c r="AO705" i="6"/>
  <c r="AN705" i="6"/>
  <c r="AM705" i="6"/>
  <c r="AL705" i="6"/>
  <c r="AK705" i="6"/>
  <c r="AJ705" i="6"/>
  <c r="AI705" i="6"/>
  <c r="AH705" i="6"/>
  <c r="AG705" i="6"/>
  <c r="AF705" i="6"/>
  <c r="AE705" i="6"/>
  <c r="BN704" i="6"/>
  <c r="BA704" i="6"/>
  <c r="AZ704" i="6"/>
  <c r="AY704" i="6"/>
  <c r="AX704" i="6"/>
  <c r="AW704" i="6"/>
  <c r="AV704" i="6"/>
  <c r="AU704" i="6"/>
  <c r="AT704" i="6"/>
  <c r="AS704" i="6"/>
  <c r="AR704" i="6"/>
  <c r="AQ704" i="6"/>
  <c r="AP704" i="6"/>
  <c r="AO704" i="6"/>
  <c r="AN704" i="6"/>
  <c r="AM704" i="6"/>
  <c r="AL704" i="6"/>
  <c r="AK704" i="6"/>
  <c r="AJ704" i="6"/>
  <c r="AI704" i="6"/>
  <c r="AH704" i="6"/>
  <c r="AG704" i="6"/>
  <c r="AF704" i="6"/>
  <c r="AE704" i="6"/>
  <c r="BN703" i="6"/>
  <c r="BA703" i="6"/>
  <c r="AZ703" i="6"/>
  <c r="AY703" i="6"/>
  <c r="AX703" i="6"/>
  <c r="AW703" i="6"/>
  <c r="AV703" i="6"/>
  <c r="AU703" i="6"/>
  <c r="AT703" i="6"/>
  <c r="AS703" i="6"/>
  <c r="AR703" i="6"/>
  <c r="AQ703" i="6"/>
  <c r="AP703" i="6"/>
  <c r="AO703" i="6"/>
  <c r="AN703" i="6"/>
  <c r="AM703" i="6"/>
  <c r="AL703" i="6"/>
  <c r="AK703" i="6"/>
  <c r="AJ703" i="6"/>
  <c r="AI703" i="6"/>
  <c r="AH703" i="6"/>
  <c r="AG703" i="6"/>
  <c r="AF703" i="6"/>
  <c r="AE703" i="6"/>
  <c r="BN702" i="6"/>
  <c r="BA702" i="6"/>
  <c r="AZ702" i="6"/>
  <c r="AY702" i="6"/>
  <c r="AX702" i="6"/>
  <c r="AW702" i="6"/>
  <c r="AV702" i="6"/>
  <c r="AU702" i="6"/>
  <c r="AT702" i="6"/>
  <c r="AS702" i="6"/>
  <c r="AR702" i="6"/>
  <c r="AQ702" i="6"/>
  <c r="AP702" i="6"/>
  <c r="AO702" i="6"/>
  <c r="AN702" i="6"/>
  <c r="AM702" i="6"/>
  <c r="AL702" i="6"/>
  <c r="AK702" i="6"/>
  <c r="AJ702" i="6"/>
  <c r="AI702" i="6"/>
  <c r="AH702" i="6"/>
  <c r="AG702" i="6"/>
  <c r="AF702" i="6"/>
  <c r="AE702" i="6"/>
  <c r="BN701" i="6"/>
  <c r="BA701" i="6"/>
  <c r="AZ701" i="6"/>
  <c r="AY701" i="6"/>
  <c r="AX701" i="6"/>
  <c r="AW701" i="6"/>
  <c r="AV701" i="6"/>
  <c r="AU701" i="6"/>
  <c r="AT701" i="6"/>
  <c r="AS701" i="6"/>
  <c r="AR701" i="6"/>
  <c r="AQ701" i="6"/>
  <c r="AP701" i="6"/>
  <c r="AO701" i="6"/>
  <c r="AN701" i="6"/>
  <c r="AM701" i="6"/>
  <c r="AL701" i="6"/>
  <c r="AK701" i="6"/>
  <c r="AJ701" i="6"/>
  <c r="AI701" i="6"/>
  <c r="AH701" i="6"/>
  <c r="AG701" i="6"/>
  <c r="AF701" i="6"/>
  <c r="AE701" i="6"/>
  <c r="BN700" i="6"/>
  <c r="BA700" i="6"/>
  <c r="AZ700" i="6"/>
  <c r="AY700" i="6"/>
  <c r="AX700" i="6"/>
  <c r="AW700" i="6"/>
  <c r="AV700" i="6"/>
  <c r="AU700" i="6"/>
  <c r="AT700" i="6"/>
  <c r="AS700" i="6"/>
  <c r="AR700" i="6"/>
  <c r="AQ700" i="6"/>
  <c r="AP700" i="6"/>
  <c r="AO700" i="6"/>
  <c r="AN700" i="6"/>
  <c r="AM700" i="6"/>
  <c r="AL700" i="6"/>
  <c r="AK700" i="6"/>
  <c r="AJ700" i="6"/>
  <c r="AI700" i="6"/>
  <c r="AH700" i="6"/>
  <c r="AG700" i="6"/>
  <c r="AF700" i="6"/>
  <c r="AE700" i="6"/>
  <c r="BN699" i="6"/>
  <c r="BA699" i="6"/>
  <c r="AZ699" i="6"/>
  <c r="AY699" i="6"/>
  <c r="AX699" i="6"/>
  <c r="AW699" i="6"/>
  <c r="AV699" i="6"/>
  <c r="AU699" i="6"/>
  <c r="AT699" i="6"/>
  <c r="AS699" i="6"/>
  <c r="AR699" i="6"/>
  <c r="AQ699" i="6"/>
  <c r="AP699" i="6"/>
  <c r="AO699" i="6"/>
  <c r="AN699" i="6"/>
  <c r="AM699" i="6"/>
  <c r="AL699" i="6"/>
  <c r="AK699" i="6"/>
  <c r="AJ699" i="6"/>
  <c r="AI699" i="6"/>
  <c r="AH699" i="6"/>
  <c r="AG699" i="6"/>
  <c r="AF699" i="6"/>
  <c r="AE699" i="6"/>
  <c r="BN698" i="6"/>
  <c r="BA698" i="6"/>
  <c r="AZ698" i="6"/>
  <c r="AY698" i="6"/>
  <c r="AX698" i="6"/>
  <c r="AW698" i="6"/>
  <c r="AV698" i="6"/>
  <c r="AU698" i="6"/>
  <c r="AT698" i="6"/>
  <c r="AS698" i="6"/>
  <c r="AR698" i="6"/>
  <c r="AQ698" i="6"/>
  <c r="AP698" i="6"/>
  <c r="AO698" i="6"/>
  <c r="AN698" i="6"/>
  <c r="AM698" i="6"/>
  <c r="AL698" i="6"/>
  <c r="AK698" i="6"/>
  <c r="AJ698" i="6"/>
  <c r="AI698" i="6"/>
  <c r="AH698" i="6"/>
  <c r="AG698" i="6"/>
  <c r="AF698" i="6"/>
  <c r="AE698" i="6"/>
  <c r="BN697" i="6"/>
  <c r="BA697" i="6"/>
  <c r="AZ697" i="6"/>
  <c r="AY697" i="6"/>
  <c r="AX697" i="6"/>
  <c r="AW697" i="6"/>
  <c r="AV697" i="6"/>
  <c r="AU697" i="6"/>
  <c r="AT697" i="6"/>
  <c r="AS697" i="6"/>
  <c r="AR697" i="6"/>
  <c r="AQ697" i="6"/>
  <c r="AP697" i="6"/>
  <c r="AO697" i="6"/>
  <c r="AN697" i="6"/>
  <c r="AM697" i="6"/>
  <c r="AL697" i="6"/>
  <c r="AK697" i="6"/>
  <c r="AJ697" i="6"/>
  <c r="AI697" i="6"/>
  <c r="AH697" i="6"/>
  <c r="AG697" i="6"/>
  <c r="AF697" i="6"/>
  <c r="AE697" i="6"/>
  <c r="BN696" i="6"/>
  <c r="BA696" i="6"/>
  <c r="AZ696" i="6"/>
  <c r="AY696" i="6"/>
  <c r="AX696" i="6"/>
  <c r="AW696" i="6"/>
  <c r="AV696" i="6"/>
  <c r="AU696" i="6"/>
  <c r="AT696" i="6"/>
  <c r="AS696" i="6"/>
  <c r="AR696" i="6"/>
  <c r="AQ696" i="6"/>
  <c r="AP696" i="6"/>
  <c r="AO696" i="6"/>
  <c r="AN696" i="6"/>
  <c r="AM696" i="6"/>
  <c r="AL696" i="6"/>
  <c r="AK696" i="6"/>
  <c r="AJ696" i="6"/>
  <c r="AI696" i="6"/>
  <c r="AH696" i="6"/>
  <c r="AG696" i="6"/>
  <c r="AF696" i="6"/>
  <c r="AE696" i="6"/>
  <c r="BN695" i="6"/>
  <c r="BA695" i="6"/>
  <c r="AZ695" i="6"/>
  <c r="AY695" i="6"/>
  <c r="AX695" i="6"/>
  <c r="AW695" i="6"/>
  <c r="AV695" i="6"/>
  <c r="AU695" i="6"/>
  <c r="AT695" i="6"/>
  <c r="AS695" i="6"/>
  <c r="AR695" i="6"/>
  <c r="AQ695" i="6"/>
  <c r="AP695" i="6"/>
  <c r="AO695" i="6"/>
  <c r="AN695" i="6"/>
  <c r="AM695" i="6"/>
  <c r="AL695" i="6"/>
  <c r="AK695" i="6"/>
  <c r="AJ695" i="6"/>
  <c r="AI695" i="6"/>
  <c r="AH695" i="6"/>
  <c r="AG695" i="6"/>
  <c r="AF695" i="6"/>
  <c r="AE695" i="6"/>
  <c r="BN694" i="6"/>
  <c r="BA694" i="6"/>
  <c r="AZ694" i="6"/>
  <c r="AY694" i="6"/>
  <c r="AX694" i="6"/>
  <c r="AW694" i="6"/>
  <c r="AV694" i="6"/>
  <c r="AU694" i="6"/>
  <c r="AT694" i="6"/>
  <c r="AS694" i="6"/>
  <c r="AR694" i="6"/>
  <c r="AQ694" i="6"/>
  <c r="AP694" i="6"/>
  <c r="AO694" i="6"/>
  <c r="AN694" i="6"/>
  <c r="AM694" i="6"/>
  <c r="AL694" i="6"/>
  <c r="AK694" i="6"/>
  <c r="AJ694" i="6"/>
  <c r="AI694" i="6"/>
  <c r="AH694" i="6"/>
  <c r="AG694" i="6"/>
  <c r="AF694" i="6"/>
  <c r="AE694" i="6"/>
  <c r="BN693" i="6"/>
  <c r="BA693" i="6"/>
  <c r="AZ693" i="6"/>
  <c r="AY693" i="6"/>
  <c r="AX693" i="6"/>
  <c r="AW693" i="6"/>
  <c r="AV693" i="6"/>
  <c r="AU693" i="6"/>
  <c r="AT693" i="6"/>
  <c r="AS693" i="6"/>
  <c r="AR693" i="6"/>
  <c r="AQ693" i="6"/>
  <c r="AP693" i="6"/>
  <c r="AO693" i="6"/>
  <c r="AN693" i="6"/>
  <c r="AM693" i="6"/>
  <c r="AL693" i="6"/>
  <c r="AK693" i="6"/>
  <c r="AJ693" i="6"/>
  <c r="AI693" i="6"/>
  <c r="AH693" i="6"/>
  <c r="AG693" i="6"/>
  <c r="AF693" i="6"/>
  <c r="AE693" i="6"/>
  <c r="BN692" i="6"/>
  <c r="BA692" i="6"/>
  <c r="AZ692" i="6"/>
  <c r="AY692" i="6"/>
  <c r="AX692" i="6"/>
  <c r="AW692" i="6"/>
  <c r="AV692" i="6"/>
  <c r="AU692" i="6"/>
  <c r="AT692" i="6"/>
  <c r="AS692" i="6"/>
  <c r="AR692" i="6"/>
  <c r="AQ692" i="6"/>
  <c r="AP692" i="6"/>
  <c r="AO692" i="6"/>
  <c r="AN692" i="6"/>
  <c r="AM692" i="6"/>
  <c r="AL692" i="6"/>
  <c r="AK692" i="6"/>
  <c r="AJ692" i="6"/>
  <c r="AI692" i="6"/>
  <c r="AH692" i="6"/>
  <c r="AG692" i="6"/>
  <c r="AF692" i="6"/>
  <c r="AE692" i="6"/>
  <c r="BN691" i="6"/>
  <c r="BA691" i="6"/>
  <c r="AZ691" i="6"/>
  <c r="AY691" i="6"/>
  <c r="AX691" i="6"/>
  <c r="AW691" i="6"/>
  <c r="AV691" i="6"/>
  <c r="AU691" i="6"/>
  <c r="AT691" i="6"/>
  <c r="AS691" i="6"/>
  <c r="AR691" i="6"/>
  <c r="AQ691" i="6"/>
  <c r="AP691" i="6"/>
  <c r="AO691" i="6"/>
  <c r="AN691" i="6"/>
  <c r="AM691" i="6"/>
  <c r="AL691" i="6"/>
  <c r="AK691" i="6"/>
  <c r="AJ691" i="6"/>
  <c r="AI691" i="6"/>
  <c r="AH691" i="6"/>
  <c r="AG691" i="6"/>
  <c r="AF691" i="6"/>
  <c r="AE691" i="6"/>
  <c r="BN690" i="6"/>
  <c r="BA690" i="6"/>
  <c r="AZ690" i="6"/>
  <c r="AY690" i="6"/>
  <c r="AX690" i="6"/>
  <c r="AW690" i="6"/>
  <c r="AV690" i="6"/>
  <c r="AU690" i="6"/>
  <c r="AT690" i="6"/>
  <c r="AS690" i="6"/>
  <c r="AR690" i="6"/>
  <c r="AQ690" i="6"/>
  <c r="AP690" i="6"/>
  <c r="AO690" i="6"/>
  <c r="AN690" i="6"/>
  <c r="AM690" i="6"/>
  <c r="AL690" i="6"/>
  <c r="AK690" i="6"/>
  <c r="AJ690" i="6"/>
  <c r="AI690" i="6"/>
  <c r="AH690" i="6"/>
  <c r="AG690" i="6"/>
  <c r="AF690" i="6"/>
  <c r="AE690" i="6"/>
  <c r="BN689" i="6"/>
  <c r="BA689" i="6"/>
  <c r="AZ689" i="6"/>
  <c r="AY689" i="6"/>
  <c r="AX689" i="6"/>
  <c r="AW689" i="6"/>
  <c r="AV689" i="6"/>
  <c r="AU689" i="6"/>
  <c r="AT689" i="6"/>
  <c r="AS689" i="6"/>
  <c r="AR689" i="6"/>
  <c r="AQ689" i="6"/>
  <c r="AP689" i="6"/>
  <c r="AO689" i="6"/>
  <c r="AN689" i="6"/>
  <c r="AM689" i="6"/>
  <c r="AL689" i="6"/>
  <c r="AK689" i="6"/>
  <c r="AJ689" i="6"/>
  <c r="AI689" i="6"/>
  <c r="AH689" i="6"/>
  <c r="AG689" i="6"/>
  <c r="AF689" i="6"/>
  <c r="AE689" i="6"/>
  <c r="BN688" i="6"/>
  <c r="BA688" i="6"/>
  <c r="AZ688" i="6"/>
  <c r="AY688" i="6"/>
  <c r="AX688" i="6"/>
  <c r="AW688" i="6"/>
  <c r="AV688" i="6"/>
  <c r="AU688" i="6"/>
  <c r="AT688" i="6"/>
  <c r="AS688" i="6"/>
  <c r="AR688" i="6"/>
  <c r="AQ688" i="6"/>
  <c r="AP688" i="6"/>
  <c r="AO688" i="6"/>
  <c r="AN688" i="6"/>
  <c r="AM688" i="6"/>
  <c r="AL688" i="6"/>
  <c r="AK688" i="6"/>
  <c r="AJ688" i="6"/>
  <c r="AI688" i="6"/>
  <c r="AH688" i="6"/>
  <c r="AG688" i="6"/>
  <c r="AF688" i="6"/>
  <c r="AE688" i="6"/>
  <c r="BN687" i="6"/>
  <c r="BA687" i="6"/>
  <c r="AZ687" i="6"/>
  <c r="AY687" i="6"/>
  <c r="AX687" i="6"/>
  <c r="AW687" i="6"/>
  <c r="AV687" i="6"/>
  <c r="AU687" i="6"/>
  <c r="AT687" i="6"/>
  <c r="AS687" i="6"/>
  <c r="AR687" i="6"/>
  <c r="AQ687" i="6"/>
  <c r="AP687" i="6"/>
  <c r="AO687" i="6"/>
  <c r="AN687" i="6"/>
  <c r="AM687" i="6"/>
  <c r="AL687" i="6"/>
  <c r="AK687" i="6"/>
  <c r="AJ687" i="6"/>
  <c r="AI687" i="6"/>
  <c r="AH687" i="6"/>
  <c r="AG687" i="6"/>
  <c r="AF687" i="6"/>
  <c r="AE687" i="6"/>
  <c r="BN686" i="6"/>
  <c r="BA686" i="6"/>
  <c r="AZ686" i="6"/>
  <c r="AY686" i="6"/>
  <c r="AX686" i="6"/>
  <c r="AW686" i="6"/>
  <c r="AV686" i="6"/>
  <c r="AU686" i="6"/>
  <c r="AT686" i="6"/>
  <c r="AS686" i="6"/>
  <c r="AR686" i="6"/>
  <c r="AQ686" i="6"/>
  <c r="AP686" i="6"/>
  <c r="AO686" i="6"/>
  <c r="AN686" i="6"/>
  <c r="AM686" i="6"/>
  <c r="AL686" i="6"/>
  <c r="AK686" i="6"/>
  <c r="AJ686" i="6"/>
  <c r="AI686" i="6"/>
  <c r="AH686" i="6"/>
  <c r="AG686" i="6"/>
  <c r="AF686" i="6"/>
  <c r="AE686" i="6"/>
  <c r="BN685" i="6"/>
  <c r="BA685" i="6"/>
  <c r="AZ685" i="6"/>
  <c r="AY685" i="6"/>
  <c r="AX685" i="6"/>
  <c r="AW685" i="6"/>
  <c r="AV685" i="6"/>
  <c r="AU685" i="6"/>
  <c r="AT685" i="6"/>
  <c r="AS685" i="6"/>
  <c r="AR685" i="6"/>
  <c r="AQ685" i="6"/>
  <c r="AP685" i="6"/>
  <c r="AO685" i="6"/>
  <c r="AN685" i="6"/>
  <c r="AM685" i="6"/>
  <c r="AL685" i="6"/>
  <c r="AK685" i="6"/>
  <c r="AJ685" i="6"/>
  <c r="AI685" i="6"/>
  <c r="AH685" i="6"/>
  <c r="AG685" i="6"/>
  <c r="AF685" i="6"/>
  <c r="AE685" i="6"/>
  <c r="BN684" i="6"/>
  <c r="BA684" i="6"/>
  <c r="AZ684" i="6"/>
  <c r="AY684" i="6"/>
  <c r="AX684" i="6"/>
  <c r="AW684" i="6"/>
  <c r="AV684" i="6"/>
  <c r="AU684" i="6"/>
  <c r="AT684" i="6"/>
  <c r="AS684" i="6"/>
  <c r="AR684" i="6"/>
  <c r="AQ684" i="6"/>
  <c r="AP684" i="6"/>
  <c r="AO684" i="6"/>
  <c r="AN684" i="6"/>
  <c r="AM684" i="6"/>
  <c r="AL684" i="6"/>
  <c r="AK684" i="6"/>
  <c r="AJ684" i="6"/>
  <c r="AI684" i="6"/>
  <c r="AH684" i="6"/>
  <c r="AG684" i="6"/>
  <c r="AF684" i="6"/>
  <c r="AE684" i="6"/>
  <c r="BN683" i="6"/>
  <c r="BA683" i="6"/>
  <c r="AZ683" i="6"/>
  <c r="AY683" i="6"/>
  <c r="AX683" i="6"/>
  <c r="AW683" i="6"/>
  <c r="AV683" i="6"/>
  <c r="AU683" i="6"/>
  <c r="AT683" i="6"/>
  <c r="AS683" i="6"/>
  <c r="AR683" i="6"/>
  <c r="AQ683" i="6"/>
  <c r="AP683" i="6"/>
  <c r="AO683" i="6"/>
  <c r="AN683" i="6"/>
  <c r="AM683" i="6"/>
  <c r="AL683" i="6"/>
  <c r="AK683" i="6"/>
  <c r="AJ683" i="6"/>
  <c r="AI683" i="6"/>
  <c r="AH683" i="6"/>
  <c r="AG683" i="6"/>
  <c r="AF683" i="6"/>
  <c r="AE683" i="6"/>
  <c r="BN682" i="6"/>
  <c r="BA682" i="6"/>
  <c r="AZ682" i="6"/>
  <c r="AY682" i="6"/>
  <c r="AX682" i="6"/>
  <c r="AW682" i="6"/>
  <c r="AV682" i="6"/>
  <c r="AU682" i="6"/>
  <c r="AT682" i="6"/>
  <c r="AS682" i="6"/>
  <c r="AR682" i="6"/>
  <c r="AQ682" i="6"/>
  <c r="AP682" i="6"/>
  <c r="AO682" i="6"/>
  <c r="AN682" i="6"/>
  <c r="AM682" i="6"/>
  <c r="AL682" i="6"/>
  <c r="AK682" i="6"/>
  <c r="AJ682" i="6"/>
  <c r="AI682" i="6"/>
  <c r="AH682" i="6"/>
  <c r="AG682" i="6"/>
  <c r="AF682" i="6"/>
  <c r="AE682" i="6"/>
  <c r="BN681" i="6"/>
  <c r="BA681" i="6"/>
  <c r="AZ681" i="6"/>
  <c r="AY681" i="6"/>
  <c r="AX681" i="6"/>
  <c r="AW681" i="6"/>
  <c r="AV681" i="6"/>
  <c r="AU681" i="6"/>
  <c r="AT681" i="6"/>
  <c r="AS681" i="6"/>
  <c r="AR681" i="6"/>
  <c r="AQ681" i="6"/>
  <c r="AP681" i="6"/>
  <c r="AO681" i="6"/>
  <c r="AN681" i="6"/>
  <c r="AM681" i="6"/>
  <c r="AL681" i="6"/>
  <c r="AK681" i="6"/>
  <c r="AJ681" i="6"/>
  <c r="AI681" i="6"/>
  <c r="AH681" i="6"/>
  <c r="AG681" i="6"/>
  <c r="AF681" i="6"/>
  <c r="AE681" i="6"/>
  <c r="BN680" i="6"/>
  <c r="BA680" i="6"/>
  <c r="AZ680" i="6"/>
  <c r="AY680" i="6"/>
  <c r="AX680" i="6"/>
  <c r="AW680" i="6"/>
  <c r="AV680" i="6"/>
  <c r="AU680" i="6"/>
  <c r="AT680" i="6"/>
  <c r="AS680" i="6"/>
  <c r="AR680" i="6"/>
  <c r="AQ680" i="6"/>
  <c r="AP680" i="6"/>
  <c r="AO680" i="6"/>
  <c r="AN680" i="6"/>
  <c r="AM680" i="6"/>
  <c r="AL680" i="6"/>
  <c r="AK680" i="6"/>
  <c r="AJ680" i="6"/>
  <c r="AI680" i="6"/>
  <c r="AH680" i="6"/>
  <c r="AG680" i="6"/>
  <c r="AF680" i="6"/>
  <c r="AE680" i="6"/>
  <c r="BN679" i="6"/>
  <c r="BA679" i="6"/>
  <c r="AZ679" i="6"/>
  <c r="AY679" i="6"/>
  <c r="AX679" i="6"/>
  <c r="AW679" i="6"/>
  <c r="AV679" i="6"/>
  <c r="AU679" i="6"/>
  <c r="AT679" i="6"/>
  <c r="AS679" i="6"/>
  <c r="AR679" i="6"/>
  <c r="AQ679" i="6"/>
  <c r="AP679" i="6"/>
  <c r="AO679" i="6"/>
  <c r="AN679" i="6"/>
  <c r="AM679" i="6"/>
  <c r="AL679" i="6"/>
  <c r="AK679" i="6"/>
  <c r="AJ679" i="6"/>
  <c r="AI679" i="6"/>
  <c r="AH679" i="6"/>
  <c r="AG679" i="6"/>
  <c r="AF679" i="6"/>
  <c r="AE679" i="6"/>
  <c r="BN678" i="6"/>
  <c r="BA678" i="6"/>
  <c r="AZ678" i="6"/>
  <c r="AY678" i="6"/>
  <c r="AX678" i="6"/>
  <c r="AW678" i="6"/>
  <c r="AV678" i="6"/>
  <c r="AU678" i="6"/>
  <c r="AT678" i="6"/>
  <c r="AS678" i="6"/>
  <c r="AR678" i="6"/>
  <c r="AQ678" i="6"/>
  <c r="AP678" i="6"/>
  <c r="AO678" i="6"/>
  <c r="AN678" i="6"/>
  <c r="AM678" i="6"/>
  <c r="AL678" i="6"/>
  <c r="AK678" i="6"/>
  <c r="AJ678" i="6"/>
  <c r="AI678" i="6"/>
  <c r="AH678" i="6"/>
  <c r="AG678" i="6"/>
  <c r="AF678" i="6"/>
  <c r="AE678" i="6"/>
  <c r="BN677" i="6"/>
  <c r="BA677" i="6"/>
  <c r="AZ677" i="6"/>
  <c r="AY677" i="6"/>
  <c r="AX677" i="6"/>
  <c r="AW677" i="6"/>
  <c r="AV677" i="6"/>
  <c r="AU677" i="6"/>
  <c r="AT677" i="6"/>
  <c r="AS677" i="6"/>
  <c r="AR677" i="6"/>
  <c r="AQ677" i="6"/>
  <c r="AP677" i="6"/>
  <c r="AO677" i="6"/>
  <c r="AN677" i="6"/>
  <c r="AM677" i="6"/>
  <c r="AL677" i="6"/>
  <c r="AK677" i="6"/>
  <c r="AJ677" i="6"/>
  <c r="AI677" i="6"/>
  <c r="AH677" i="6"/>
  <c r="AG677" i="6"/>
  <c r="AF677" i="6"/>
  <c r="AE677" i="6"/>
  <c r="BN676" i="6"/>
  <c r="BA676" i="6"/>
  <c r="AZ676" i="6"/>
  <c r="AY676" i="6"/>
  <c r="AX676" i="6"/>
  <c r="AW676" i="6"/>
  <c r="AV676" i="6"/>
  <c r="AU676" i="6"/>
  <c r="AT676" i="6"/>
  <c r="AS676" i="6"/>
  <c r="AR676" i="6"/>
  <c r="AQ676" i="6"/>
  <c r="AP676" i="6"/>
  <c r="AO676" i="6"/>
  <c r="AN676" i="6"/>
  <c r="AM676" i="6"/>
  <c r="AL676" i="6"/>
  <c r="AK676" i="6"/>
  <c r="AJ676" i="6"/>
  <c r="AI676" i="6"/>
  <c r="AH676" i="6"/>
  <c r="AG676" i="6"/>
  <c r="AF676" i="6"/>
  <c r="AE676" i="6"/>
  <c r="BN675" i="6"/>
  <c r="BA675" i="6"/>
  <c r="AZ675" i="6"/>
  <c r="AY675" i="6"/>
  <c r="AX675" i="6"/>
  <c r="AW675" i="6"/>
  <c r="AV675" i="6"/>
  <c r="AU675" i="6"/>
  <c r="AT675" i="6"/>
  <c r="AS675" i="6"/>
  <c r="AR675" i="6"/>
  <c r="AQ675" i="6"/>
  <c r="AP675" i="6"/>
  <c r="AO675" i="6"/>
  <c r="AN675" i="6"/>
  <c r="AM675" i="6"/>
  <c r="AL675" i="6"/>
  <c r="AK675" i="6"/>
  <c r="AJ675" i="6"/>
  <c r="AI675" i="6"/>
  <c r="AH675" i="6"/>
  <c r="AG675" i="6"/>
  <c r="AF675" i="6"/>
  <c r="AE675" i="6"/>
  <c r="BN674" i="6"/>
  <c r="BA674" i="6"/>
  <c r="AZ674" i="6"/>
  <c r="AY674" i="6"/>
  <c r="AX674" i="6"/>
  <c r="AW674" i="6"/>
  <c r="AV674" i="6"/>
  <c r="AU674" i="6"/>
  <c r="AT674" i="6"/>
  <c r="AS674" i="6"/>
  <c r="AR674" i="6"/>
  <c r="AQ674" i="6"/>
  <c r="AP674" i="6"/>
  <c r="AO674" i="6"/>
  <c r="AN674" i="6"/>
  <c r="AM674" i="6"/>
  <c r="AL674" i="6"/>
  <c r="AK674" i="6"/>
  <c r="AJ674" i="6"/>
  <c r="AI674" i="6"/>
  <c r="AH674" i="6"/>
  <c r="AG674" i="6"/>
  <c r="AF674" i="6"/>
  <c r="AE674" i="6"/>
  <c r="BN673" i="6"/>
  <c r="BA673" i="6"/>
  <c r="AZ673" i="6"/>
  <c r="AY673" i="6"/>
  <c r="AX673" i="6"/>
  <c r="AW673" i="6"/>
  <c r="AV673" i="6"/>
  <c r="AU673" i="6"/>
  <c r="AT673" i="6"/>
  <c r="AS673" i="6"/>
  <c r="AR673" i="6"/>
  <c r="AQ673" i="6"/>
  <c r="AP673" i="6"/>
  <c r="AO673" i="6"/>
  <c r="AN673" i="6"/>
  <c r="AM673" i="6"/>
  <c r="AL673" i="6"/>
  <c r="AK673" i="6"/>
  <c r="AJ673" i="6"/>
  <c r="AI673" i="6"/>
  <c r="AH673" i="6"/>
  <c r="AG673" i="6"/>
  <c r="AF673" i="6"/>
  <c r="AE673" i="6"/>
  <c r="BN672" i="6"/>
  <c r="BA672" i="6"/>
  <c r="AZ672" i="6"/>
  <c r="AY672" i="6"/>
  <c r="AX672" i="6"/>
  <c r="AW672" i="6"/>
  <c r="AV672" i="6"/>
  <c r="AU672" i="6"/>
  <c r="AT672" i="6"/>
  <c r="AS672" i="6"/>
  <c r="AR672" i="6"/>
  <c r="AQ672" i="6"/>
  <c r="AP672" i="6"/>
  <c r="AO672" i="6"/>
  <c r="AN672" i="6"/>
  <c r="AM672" i="6"/>
  <c r="AL672" i="6"/>
  <c r="AK672" i="6"/>
  <c r="AJ672" i="6"/>
  <c r="AI672" i="6"/>
  <c r="AH672" i="6"/>
  <c r="AG672" i="6"/>
  <c r="AF672" i="6"/>
  <c r="AE672" i="6"/>
  <c r="BN671" i="6"/>
  <c r="BA671" i="6"/>
  <c r="AZ671" i="6"/>
  <c r="AY671" i="6"/>
  <c r="AX671" i="6"/>
  <c r="AW671" i="6"/>
  <c r="AV671" i="6"/>
  <c r="AU671" i="6"/>
  <c r="AT671" i="6"/>
  <c r="AS671" i="6"/>
  <c r="AR671" i="6"/>
  <c r="AQ671" i="6"/>
  <c r="AP671" i="6"/>
  <c r="AO671" i="6"/>
  <c r="AN671" i="6"/>
  <c r="AM671" i="6"/>
  <c r="AL671" i="6"/>
  <c r="AK671" i="6"/>
  <c r="AJ671" i="6"/>
  <c r="AI671" i="6"/>
  <c r="AH671" i="6"/>
  <c r="AG671" i="6"/>
  <c r="AF671" i="6"/>
  <c r="AE671" i="6"/>
  <c r="BN670" i="6"/>
  <c r="BA670" i="6"/>
  <c r="AZ670" i="6"/>
  <c r="AY670" i="6"/>
  <c r="AX670" i="6"/>
  <c r="AW670" i="6"/>
  <c r="AV670" i="6"/>
  <c r="AU670" i="6"/>
  <c r="AT670" i="6"/>
  <c r="AS670" i="6"/>
  <c r="AR670" i="6"/>
  <c r="AQ670" i="6"/>
  <c r="AP670" i="6"/>
  <c r="AO670" i="6"/>
  <c r="AN670" i="6"/>
  <c r="AM670" i="6"/>
  <c r="AL670" i="6"/>
  <c r="AK670" i="6"/>
  <c r="AJ670" i="6"/>
  <c r="AI670" i="6"/>
  <c r="AH670" i="6"/>
  <c r="AG670" i="6"/>
  <c r="AF670" i="6"/>
  <c r="AE670" i="6"/>
  <c r="BN669" i="6"/>
  <c r="BA669" i="6"/>
  <c r="AZ669" i="6"/>
  <c r="AY669" i="6"/>
  <c r="AX669" i="6"/>
  <c r="AW669" i="6"/>
  <c r="AV669" i="6"/>
  <c r="AU669" i="6"/>
  <c r="AT669" i="6"/>
  <c r="AS669" i="6"/>
  <c r="AR669" i="6"/>
  <c r="AQ669" i="6"/>
  <c r="AP669" i="6"/>
  <c r="AO669" i="6"/>
  <c r="AN669" i="6"/>
  <c r="AM669" i="6"/>
  <c r="AL669" i="6"/>
  <c r="AK669" i="6"/>
  <c r="AJ669" i="6"/>
  <c r="AI669" i="6"/>
  <c r="AH669" i="6"/>
  <c r="AG669" i="6"/>
  <c r="AF669" i="6"/>
  <c r="AE669" i="6"/>
  <c r="BN668" i="6"/>
  <c r="BA668" i="6"/>
  <c r="AZ668" i="6"/>
  <c r="AY668" i="6"/>
  <c r="AX668" i="6"/>
  <c r="AW668" i="6"/>
  <c r="AV668" i="6"/>
  <c r="AU668" i="6"/>
  <c r="AT668" i="6"/>
  <c r="AS668" i="6"/>
  <c r="AR668" i="6"/>
  <c r="AQ668" i="6"/>
  <c r="AP668" i="6"/>
  <c r="AO668" i="6"/>
  <c r="AN668" i="6"/>
  <c r="AM668" i="6"/>
  <c r="AL668" i="6"/>
  <c r="AK668" i="6"/>
  <c r="AJ668" i="6"/>
  <c r="AI668" i="6"/>
  <c r="AH668" i="6"/>
  <c r="AG668" i="6"/>
  <c r="AF668" i="6"/>
  <c r="AE668" i="6"/>
  <c r="BN667" i="6"/>
  <c r="BA667" i="6"/>
  <c r="AZ667" i="6"/>
  <c r="AY667" i="6"/>
  <c r="AX667" i="6"/>
  <c r="AW667" i="6"/>
  <c r="AV667" i="6"/>
  <c r="AU667" i="6"/>
  <c r="AT667" i="6"/>
  <c r="AS667" i="6"/>
  <c r="AR667" i="6"/>
  <c r="AQ667" i="6"/>
  <c r="AP667" i="6"/>
  <c r="AO667" i="6"/>
  <c r="AN667" i="6"/>
  <c r="AM667" i="6"/>
  <c r="AL667" i="6"/>
  <c r="AK667" i="6"/>
  <c r="AJ667" i="6"/>
  <c r="AI667" i="6"/>
  <c r="AH667" i="6"/>
  <c r="AG667" i="6"/>
  <c r="AF667" i="6"/>
  <c r="AE667" i="6"/>
  <c r="BN666" i="6"/>
  <c r="BA666" i="6"/>
  <c r="AZ666" i="6"/>
  <c r="AY666" i="6"/>
  <c r="AX666" i="6"/>
  <c r="AW666" i="6"/>
  <c r="AV666" i="6"/>
  <c r="AU666" i="6"/>
  <c r="AT666" i="6"/>
  <c r="AS666" i="6"/>
  <c r="AR666" i="6"/>
  <c r="AQ666" i="6"/>
  <c r="AP666" i="6"/>
  <c r="AO666" i="6"/>
  <c r="AN666" i="6"/>
  <c r="AM666" i="6"/>
  <c r="AL666" i="6"/>
  <c r="AK666" i="6"/>
  <c r="AJ666" i="6"/>
  <c r="AI666" i="6"/>
  <c r="AH666" i="6"/>
  <c r="AG666" i="6"/>
  <c r="AF666" i="6"/>
  <c r="AE666" i="6"/>
  <c r="BN665" i="6"/>
  <c r="BA665" i="6"/>
  <c r="AZ665" i="6"/>
  <c r="AY665" i="6"/>
  <c r="AX665" i="6"/>
  <c r="AW665" i="6"/>
  <c r="AV665" i="6"/>
  <c r="AU665" i="6"/>
  <c r="AT665" i="6"/>
  <c r="AS665" i="6"/>
  <c r="AR665" i="6"/>
  <c r="AQ665" i="6"/>
  <c r="AP665" i="6"/>
  <c r="AO665" i="6"/>
  <c r="AN665" i="6"/>
  <c r="AM665" i="6"/>
  <c r="AL665" i="6"/>
  <c r="AK665" i="6"/>
  <c r="AJ665" i="6"/>
  <c r="AI665" i="6"/>
  <c r="AH665" i="6"/>
  <c r="AG665" i="6"/>
  <c r="AF665" i="6"/>
  <c r="AE665" i="6"/>
  <c r="BN664" i="6"/>
  <c r="BA664" i="6"/>
  <c r="AZ664" i="6"/>
  <c r="AY664" i="6"/>
  <c r="AX664" i="6"/>
  <c r="AW664" i="6"/>
  <c r="AV664" i="6"/>
  <c r="AU664" i="6"/>
  <c r="AT664" i="6"/>
  <c r="AS664" i="6"/>
  <c r="AR664" i="6"/>
  <c r="AQ664" i="6"/>
  <c r="AP664" i="6"/>
  <c r="AO664" i="6"/>
  <c r="AN664" i="6"/>
  <c r="AM664" i="6"/>
  <c r="AL664" i="6"/>
  <c r="AK664" i="6"/>
  <c r="AJ664" i="6"/>
  <c r="AI664" i="6"/>
  <c r="AH664" i="6"/>
  <c r="AG664" i="6"/>
  <c r="AF664" i="6"/>
  <c r="AE664" i="6"/>
  <c r="BN663" i="6"/>
  <c r="BA663" i="6"/>
  <c r="AZ663" i="6"/>
  <c r="AY663" i="6"/>
  <c r="AX663" i="6"/>
  <c r="AW663" i="6"/>
  <c r="AV663" i="6"/>
  <c r="AU663" i="6"/>
  <c r="AT663" i="6"/>
  <c r="AS663" i="6"/>
  <c r="AR663" i="6"/>
  <c r="AQ663" i="6"/>
  <c r="AP663" i="6"/>
  <c r="AO663" i="6"/>
  <c r="AN663" i="6"/>
  <c r="AM663" i="6"/>
  <c r="AL663" i="6"/>
  <c r="AK663" i="6"/>
  <c r="AJ663" i="6"/>
  <c r="AI663" i="6"/>
  <c r="AH663" i="6"/>
  <c r="AG663" i="6"/>
  <c r="AF663" i="6"/>
  <c r="AE663" i="6"/>
  <c r="BN662" i="6"/>
  <c r="BA662" i="6"/>
  <c r="AZ662" i="6"/>
  <c r="AY662" i="6"/>
  <c r="AX662" i="6"/>
  <c r="AW662" i="6"/>
  <c r="AV662" i="6"/>
  <c r="AU662" i="6"/>
  <c r="AT662" i="6"/>
  <c r="AS662" i="6"/>
  <c r="AR662" i="6"/>
  <c r="AQ662" i="6"/>
  <c r="AP662" i="6"/>
  <c r="AO662" i="6"/>
  <c r="AN662" i="6"/>
  <c r="AM662" i="6"/>
  <c r="AL662" i="6"/>
  <c r="AK662" i="6"/>
  <c r="AJ662" i="6"/>
  <c r="AI662" i="6"/>
  <c r="AH662" i="6"/>
  <c r="AG662" i="6"/>
  <c r="AF662" i="6"/>
  <c r="AE662" i="6"/>
  <c r="BN661" i="6"/>
  <c r="BA661" i="6"/>
  <c r="AZ661" i="6"/>
  <c r="AY661" i="6"/>
  <c r="AX661" i="6"/>
  <c r="AW661" i="6"/>
  <c r="AV661" i="6"/>
  <c r="AU661" i="6"/>
  <c r="AT661" i="6"/>
  <c r="AS661" i="6"/>
  <c r="AR661" i="6"/>
  <c r="AQ661" i="6"/>
  <c r="AP661" i="6"/>
  <c r="AO661" i="6"/>
  <c r="AN661" i="6"/>
  <c r="AM661" i="6"/>
  <c r="AL661" i="6"/>
  <c r="AK661" i="6"/>
  <c r="AJ661" i="6"/>
  <c r="AI661" i="6"/>
  <c r="AH661" i="6"/>
  <c r="AG661" i="6"/>
  <c r="AF661" i="6"/>
  <c r="AE661" i="6"/>
  <c r="BN660" i="6"/>
  <c r="BA660" i="6"/>
  <c r="AZ660" i="6"/>
  <c r="AY660" i="6"/>
  <c r="AX660" i="6"/>
  <c r="AW660" i="6"/>
  <c r="AV660" i="6"/>
  <c r="AU660" i="6"/>
  <c r="AT660" i="6"/>
  <c r="AS660" i="6"/>
  <c r="AR660" i="6"/>
  <c r="AQ660" i="6"/>
  <c r="AP660" i="6"/>
  <c r="AO660" i="6"/>
  <c r="AN660" i="6"/>
  <c r="AM660" i="6"/>
  <c r="AL660" i="6"/>
  <c r="AK660" i="6"/>
  <c r="AJ660" i="6"/>
  <c r="AI660" i="6"/>
  <c r="AH660" i="6"/>
  <c r="AG660" i="6"/>
  <c r="AF660" i="6"/>
  <c r="AE660" i="6"/>
  <c r="BN659" i="6"/>
  <c r="BA659" i="6"/>
  <c r="AZ659" i="6"/>
  <c r="AY659" i="6"/>
  <c r="AX659" i="6"/>
  <c r="AW659" i="6"/>
  <c r="AV659" i="6"/>
  <c r="AU659" i="6"/>
  <c r="AT659" i="6"/>
  <c r="AS659" i="6"/>
  <c r="AR659" i="6"/>
  <c r="AQ659" i="6"/>
  <c r="AP659" i="6"/>
  <c r="AO659" i="6"/>
  <c r="AN659" i="6"/>
  <c r="AM659" i="6"/>
  <c r="AL659" i="6"/>
  <c r="AK659" i="6"/>
  <c r="AJ659" i="6"/>
  <c r="AI659" i="6"/>
  <c r="AH659" i="6"/>
  <c r="AG659" i="6"/>
  <c r="AF659" i="6"/>
  <c r="AE659" i="6"/>
  <c r="BN658" i="6"/>
  <c r="BA658" i="6"/>
  <c r="AZ658" i="6"/>
  <c r="AY658" i="6"/>
  <c r="AX658" i="6"/>
  <c r="AW658" i="6"/>
  <c r="AV658" i="6"/>
  <c r="AU658" i="6"/>
  <c r="AT658" i="6"/>
  <c r="AS658" i="6"/>
  <c r="AR658" i="6"/>
  <c r="AQ658" i="6"/>
  <c r="AP658" i="6"/>
  <c r="AO658" i="6"/>
  <c r="AN658" i="6"/>
  <c r="AM658" i="6"/>
  <c r="AL658" i="6"/>
  <c r="AK658" i="6"/>
  <c r="AJ658" i="6"/>
  <c r="AI658" i="6"/>
  <c r="AH658" i="6"/>
  <c r="AG658" i="6"/>
  <c r="AF658" i="6"/>
  <c r="AE658" i="6"/>
  <c r="BN657" i="6"/>
  <c r="BA657" i="6"/>
  <c r="AZ657" i="6"/>
  <c r="AY657" i="6"/>
  <c r="AX657" i="6"/>
  <c r="AW657" i="6"/>
  <c r="AV657" i="6"/>
  <c r="AU657" i="6"/>
  <c r="AT657" i="6"/>
  <c r="AS657" i="6"/>
  <c r="AR657" i="6"/>
  <c r="AQ657" i="6"/>
  <c r="AP657" i="6"/>
  <c r="AO657" i="6"/>
  <c r="AN657" i="6"/>
  <c r="AM657" i="6"/>
  <c r="AL657" i="6"/>
  <c r="AK657" i="6"/>
  <c r="AJ657" i="6"/>
  <c r="AI657" i="6"/>
  <c r="AH657" i="6"/>
  <c r="AG657" i="6"/>
  <c r="AF657" i="6"/>
  <c r="AE657" i="6"/>
  <c r="BN656" i="6"/>
  <c r="BA656" i="6"/>
  <c r="AZ656" i="6"/>
  <c r="AY656" i="6"/>
  <c r="AX656" i="6"/>
  <c r="AW656" i="6"/>
  <c r="AV656" i="6"/>
  <c r="AU656" i="6"/>
  <c r="AT656" i="6"/>
  <c r="AS656" i="6"/>
  <c r="AR656" i="6"/>
  <c r="AQ656" i="6"/>
  <c r="AP656" i="6"/>
  <c r="AO656" i="6"/>
  <c r="AN656" i="6"/>
  <c r="AM656" i="6"/>
  <c r="AL656" i="6"/>
  <c r="AK656" i="6"/>
  <c r="AJ656" i="6"/>
  <c r="AI656" i="6"/>
  <c r="AH656" i="6"/>
  <c r="AG656" i="6"/>
  <c r="AF656" i="6"/>
  <c r="AE656" i="6"/>
  <c r="BN655" i="6"/>
  <c r="BA655" i="6"/>
  <c r="AZ655" i="6"/>
  <c r="AY655" i="6"/>
  <c r="AX655" i="6"/>
  <c r="AW655" i="6"/>
  <c r="AV655" i="6"/>
  <c r="AU655" i="6"/>
  <c r="AT655" i="6"/>
  <c r="AS655" i="6"/>
  <c r="AR655" i="6"/>
  <c r="AQ655" i="6"/>
  <c r="AP655" i="6"/>
  <c r="AO655" i="6"/>
  <c r="AN655" i="6"/>
  <c r="AM655" i="6"/>
  <c r="AL655" i="6"/>
  <c r="AK655" i="6"/>
  <c r="AJ655" i="6"/>
  <c r="AI655" i="6"/>
  <c r="AH655" i="6"/>
  <c r="AG655" i="6"/>
  <c r="AF655" i="6"/>
  <c r="AE655" i="6"/>
  <c r="BN654" i="6"/>
  <c r="BA654" i="6"/>
  <c r="AZ654" i="6"/>
  <c r="AY654" i="6"/>
  <c r="AX654" i="6"/>
  <c r="AW654" i="6"/>
  <c r="AV654" i="6"/>
  <c r="AU654" i="6"/>
  <c r="AT654" i="6"/>
  <c r="AS654" i="6"/>
  <c r="AR654" i="6"/>
  <c r="AQ654" i="6"/>
  <c r="AP654" i="6"/>
  <c r="AO654" i="6"/>
  <c r="AN654" i="6"/>
  <c r="AM654" i="6"/>
  <c r="AL654" i="6"/>
  <c r="AK654" i="6"/>
  <c r="AJ654" i="6"/>
  <c r="AI654" i="6"/>
  <c r="AH654" i="6"/>
  <c r="AG654" i="6"/>
  <c r="AF654" i="6"/>
  <c r="AE654" i="6"/>
  <c r="BN653" i="6"/>
  <c r="BA653" i="6"/>
  <c r="AZ653" i="6"/>
  <c r="AY653" i="6"/>
  <c r="AX653" i="6"/>
  <c r="AW653" i="6"/>
  <c r="AV653" i="6"/>
  <c r="AU653" i="6"/>
  <c r="AT653" i="6"/>
  <c r="AS653" i="6"/>
  <c r="AR653" i="6"/>
  <c r="AQ653" i="6"/>
  <c r="AP653" i="6"/>
  <c r="AO653" i="6"/>
  <c r="AN653" i="6"/>
  <c r="AM653" i="6"/>
  <c r="AL653" i="6"/>
  <c r="AK653" i="6"/>
  <c r="AJ653" i="6"/>
  <c r="AI653" i="6"/>
  <c r="AH653" i="6"/>
  <c r="AG653" i="6"/>
  <c r="AF653" i="6"/>
  <c r="AE653" i="6"/>
  <c r="BN652" i="6"/>
  <c r="BA652" i="6"/>
  <c r="AZ652" i="6"/>
  <c r="AY652" i="6"/>
  <c r="AX652" i="6"/>
  <c r="AW652" i="6"/>
  <c r="AV652" i="6"/>
  <c r="AU652" i="6"/>
  <c r="AT652" i="6"/>
  <c r="AS652" i="6"/>
  <c r="AR652" i="6"/>
  <c r="AQ652" i="6"/>
  <c r="AP652" i="6"/>
  <c r="AO652" i="6"/>
  <c r="AN652" i="6"/>
  <c r="AM652" i="6"/>
  <c r="AL652" i="6"/>
  <c r="AK652" i="6"/>
  <c r="AJ652" i="6"/>
  <c r="AI652" i="6"/>
  <c r="AH652" i="6"/>
  <c r="AG652" i="6"/>
  <c r="AF652" i="6"/>
  <c r="AE652" i="6"/>
  <c r="BN651" i="6"/>
  <c r="BA651" i="6"/>
  <c r="AZ651" i="6"/>
  <c r="AY651" i="6"/>
  <c r="AX651" i="6"/>
  <c r="AW651" i="6"/>
  <c r="AV651" i="6"/>
  <c r="AU651" i="6"/>
  <c r="AT651" i="6"/>
  <c r="AS651" i="6"/>
  <c r="AR651" i="6"/>
  <c r="AQ651" i="6"/>
  <c r="AP651" i="6"/>
  <c r="AO651" i="6"/>
  <c r="AN651" i="6"/>
  <c r="AM651" i="6"/>
  <c r="AL651" i="6"/>
  <c r="AK651" i="6"/>
  <c r="AJ651" i="6"/>
  <c r="AI651" i="6"/>
  <c r="AH651" i="6"/>
  <c r="AG651" i="6"/>
  <c r="AF651" i="6"/>
  <c r="AE651" i="6"/>
  <c r="BN650" i="6"/>
  <c r="BA650" i="6"/>
  <c r="AZ650" i="6"/>
  <c r="AY650" i="6"/>
  <c r="AX650" i="6"/>
  <c r="AW650" i="6"/>
  <c r="AV650" i="6"/>
  <c r="AU650" i="6"/>
  <c r="AT650" i="6"/>
  <c r="AS650" i="6"/>
  <c r="AR650" i="6"/>
  <c r="AQ650" i="6"/>
  <c r="AP650" i="6"/>
  <c r="AO650" i="6"/>
  <c r="AN650" i="6"/>
  <c r="AM650" i="6"/>
  <c r="AL650" i="6"/>
  <c r="AK650" i="6"/>
  <c r="AJ650" i="6"/>
  <c r="AI650" i="6"/>
  <c r="AH650" i="6"/>
  <c r="AG650" i="6"/>
  <c r="AF650" i="6"/>
  <c r="AE650" i="6"/>
  <c r="BN649" i="6"/>
  <c r="BA649" i="6"/>
  <c r="AZ649" i="6"/>
  <c r="AY649" i="6"/>
  <c r="AX649" i="6"/>
  <c r="AW649" i="6"/>
  <c r="AV649" i="6"/>
  <c r="AU649" i="6"/>
  <c r="AT649" i="6"/>
  <c r="AS649" i="6"/>
  <c r="AR649" i="6"/>
  <c r="AQ649" i="6"/>
  <c r="AP649" i="6"/>
  <c r="AO649" i="6"/>
  <c r="AN649" i="6"/>
  <c r="AM649" i="6"/>
  <c r="AL649" i="6"/>
  <c r="AK649" i="6"/>
  <c r="AJ649" i="6"/>
  <c r="AI649" i="6"/>
  <c r="AH649" i="6"/>
  <c r="AG649" i="6"/>
  <c r="AF649" i="6"/>
  <c r="AE649" i="6"/>
  <c r="BN648" i="6"/>
  <c r="BA648" i="6"/>
  <c r="AZ648" i="6"/>
  <c r="AY648" i="6"/>
  <c r="AX648" i="6"/>
  <c r="AW648" i="6"/>
  <c r="AV648" i="6"/>
  <c r="AU648" i="6"/>
  <c r="AT648" i="6"/>
  <c r="AS648" i="6"/>
  <c r="AR648" i="6"/>
  <c r="AQ648" i="6"/>
  <c r="AP648" i="6"/>
  <c r="AO648" i="6"/>
  <c r="AN648" i="6"/>
  <c r="AM648" i="6"/>
  <c r="AL648" i="6"/>
  <c r="AK648" i="6"/>
  <c r="AJ648" i="6"/>
  <c r="AI648" i="6"/>
  <c r="AH648" i="6"/>
  <c r="AG648" i="6"/>
  <c r="AF648" i="6"/>
  <c r="AE648" i="6"/>
  <c r="BN647" i="6"/>
  <c r="BA647" i="6"/>
  <c r="AZ647" i="6"/>
  <c r="AY647" i="6"/>
  <c r="AX647" i="6"/>
  <c r="AW647" i="6"/>
  <c r="AV647" i="6"/>
  <c r="AU647" i="6"/>
  <c r="AT647" i="6"/>
  <c r="AS647" i="6"/>
  <c r="AR647" i="6"/>
  <c r="AQ647" i="6"/>
  <c r="AP647" i="6"/>
  <c r="AO647" i="6"/>
  <c r="AN647" i="6"/>
  <c r="AM647" i="6"/>
  <c r="AL647" i="6"/>
  <c r="AK647" i="6"/>
  <c r="AJ647" i="6"/>
  <c r="AI647" i="6"/>
  <c r="AH647" i="6"/>
  <c r="AG647" i="6"/>
  <c r="AF647" i="6"/>
  <c r="AE647" i="6"/>
  <c r="BN646" i="6"/>
  <c r="BA646" i="6"/>
  <c r="AZ646" i="6"/>
  <c r="AY646" i="6"/>
  <c r="AX646" i="6"/>
  <c r="AW646" i="6"/>
  <c r="AV646" i="6"/>
  <c r="AU646" i="6"/>
  <c r="AT646" i="6"/>
  <c r="AS646" i="6"/>
  <c r="AR646" i="6"/>
  <c r="AQ646" i="6"/>
  <c r="AP646" i="6"/>
  <c r="AO646" i="6"/>
  <c r="AN646" i="6"/>
  <c r="AM646" i="6"/>
  <c r="AL646" i="6"/>
  <c r="AK646" i="6"/>
  <c r="AJ646" i="6"/>
  <c r="AI646" i="6"/>
  <c r="AH646" i="6"/>
  <c r="AG646" i="6"/>
  <c r="AF646" i="6"/>
  <c r="AE646" i="6"/>
  <c r="BN645" i="6"/>
  <c r="BA645" i="6"/>
  <c r="AZ645" i="6"/>
  <c r="AY645" i="6"/>
  <c r="AX645" i="6"/>
  <c r="AW645" i="6"/>
  <c r="AV645" i="6"/>
  <c r="AU645" i="6"/>
  <c r="AT645" i="6"/>
  <c r="AS645" i="6"/>
  <c r="AR645" i="6"/>
  <c r="AQ645" i="6"/>
  <c r="AP645" i="6"/>
  <c r="AO645" i="6"/>
  <c r="AN645" i="6"/>
  <c r="AM645" i="6"/>
  <c r="AL645" i="6"/>
  <c r="AK645" i="6"/>
  <c r="AJ645" i="6"/>
  <c r="AI645" i="6"/>
  <c r="AH645" i="6"/>
  <c r="AG645" i="6"/>
  <c r="AF645" i="6"/>
  <c r="AE645" i="6"/>
  <c r="BN644" i="6"/>
  <c r="BA644" i="6"/>
  <c r="AZ644" i="6"/>
  <c r="AY644" i="6"/>
  <c r="AX644" i="6"/>
  <c r="AW644" i="6"/>
  <c r="AV644" i="6"/>
  <c r="AU644" i="6"/>
  <c r="AT644" i="6"/>
  <c r="AS644" i="6"/>
  <c r="AR644" i="6"/>
  <c r="AQ644" i="6"/>
  <c r="AP644" i="6"/>
  <c r="AO644" i="6"/>
  <c r="AN644" i="6"/>
  <c r="AM644" i="6"/>
  <c r="AL644" i="6"/>
  <c r="AK644" i="6"/>
  <c r="AJ644" i="6"/>
  <c r="AI644" i="6"/>
  <c r="AH644" i="6"/>
  <c r="AG644" i="6"/>
  <c r="AF644" i="6"/>
  <c r="AE644" i="6"/>
  <c r="BN643" i="6"/>
  <c r="BA643" i="6"/>
  <c r="AZ643" i="6"/>
  <c r="AY643" i="6"/>
  <c r="AX643" i="6"/>
  <c r="AW643" i="6"/>
  <c r="AV643" i="6"/>
  <c r="AU643" i="6"/>
  <c r="AT643" i="6"/>
  <c r="AS643" i="6"/>
  <c r="AR643" i="6"/>
  <c r="AQ643" i="6"/>
  <c r="AP643" i="6"/>
  <c r="AO643" i="6"/>
  <c r="AN643" i="6"/>
  <c r="AM643" i="6"/>
  <c r="AL643" i="6"/>
  <c r="AK643" i="6"/>
  <c r="AJ643" i="6"/>
  <c r="AI643" i="6"/>
  <c r="AH643" i="6"/>
  <c r="AG643" i="6"/>
  <c r="AF643" i="6"/>
  <c r="AE643" i="6"/>
  <c r="BN642" i="6"/>
  <c r="BA642" i="6"/>
  <c r="AZ642" i="6"/>
  <c r="AY642" i="6"/>
  <c r="AX642" i="6"/>
  <c r="AW642" i="6"/>
  <c r="AV642" i="6"/>
  <c r="AU642" i="6"/>
  <c r="AT642" i="6"/>
  <c r="AS642" i="6"/>
  <c r="AR642" i="6"/>
  <c r="AQ642" i="6"/>
  <c r="AP642" i="6"/>
  <c r="AO642" i="6"/>
  <c r="AN642" i="6"/>
  <c r="AM642" i="6"/>
  <c r="AL642" i="6"/>
  <c r="AK642" i="6"/>
  <c r="AJ642" i="6"/>
  <c r="AI642" i="6"/>
  <c r="AH642" i="6"/>
  <c r="AG642" i="6"/>
  <c r="AF642" i="6"/>
  <c r="AE642" i="6"/>
  <c r="BN641" i="6"/>
  <c r="BA641" i="6"/>
  <c r="AZ641" i="6"/>
  <c r="AY641" i="6"/>
  <c r="AX641" i="6"/>
  <c r="AW641" i="6"/>
  <c r="AV641" i="6"/>
  <c r="AU641" i="6"/>
  <c r="AT641" i="6"/>
  <c r="AS641" i="6"/>
  <c r="AR641" i="6"/>
  <c r="AQ641" i="6"/>
  <c r="AP641" i="6"/>
  <c r="AO641" i="6"/>
  <c r="AN641" i="6"/>
  <c r="AM641" i="6"/>
  <c r="AL641" i="6"/>
  <c r="AK641" i="6"/>
  <c r="AJ641" i="6"/>
  <c r="AI641" i="6"/>
  <c r="AH641" i="6"/>
  <c r="AG641" i="6"/>
  <c r="AF641" i="6"/>
  <c r="AE641" i="6"/>
  <c r="BN640" i="6"/>
  <c r="BA640" i="6"/>
  <c r="AZ640" i="6"/>
  <c r="AY640" i="6"/>
  <c r="AX640" i="6"/>
  <c r="AW640" i="6"/>
  <c r="AV640" i="6"/>
  <c r="AU640" i="6"/>
  <c r="AT640" i="6"/>
  <c r="AS640" i="6"/>
  <c r="AR640" i="6"/>
  <c r="AQ640" i="6"/>
  <c r="AP640" i="6"/>
  <c r="AO640" i="6"/>
  <c r="AN640" i="6"/>
  <c r="AM640" i="6"/>
  <c r="AL640" i="6"/>
  <c r="AK640" i="6"/>
  <c r="AJ640" i="6"/>
  <c r="AI640" i="6"/>
  <c r="AH640" i="6"/>
  <c r="AG640" i="6"/>
  <c r="AF640" i="6"/>
  <c r="AE640" i="6"/>
  <c r="BN639" i="6"/>
  <c r="BA639" i="6"/>
  <c r="AZ639" i="6"/>
  <c r="AY639" i="6"/>
  <c r="AX639" i="6"/>
  <c r="AW639" i="6"/>
  <c r="AV639" i="6"/>
  <c r="AU639" i="6"/>
  <c r="AT639" i="6"/>
  <c r="AS639" i="6"/>
  <c r="AR639" i="6"/>
  <c r="AQ639" i="6"/>
  <c r="AP639" i="6"/>
  <c r="AO639" i="6"/>
  <c r="AN639" i="6"/>
  <c r="AM639" i="6"/>
  <c r="AL639" i="6"/>
  <c r="AK639" i="6"/>
  <c r="AJ639" i="6"/>
  <c r="AI639" i="6"/>
  <c r="AH639" i="6"/>
  <c r="AG639" i="6"/>
  <c r="AF639" i="6"/>
  <c r="AE639" i="6"/>
  <c r="BN638" i="6"/>
  <c r="BA638" i="6"/>
  <c r="AZ638" i="6"/>
  <c r="AY638" i="6"/>
  <c r="AX638" i="6"/>
  <c r="AW638" i="6"/>
  <c r="AV638" i="6"/>
  <c r="AU638" i="6"/>
  <c r="AT638" i="6"/>
  <c r="AS638" i="6"/>
  <c r="AR638" i="6"/>
  <c r="AQ638" i="6"/>
  <c r="AP638" i="6"/>
  <c r="AO638" i="6"/>
  <c r="AN638" i="6"/>
  <c r="AM638" i="6"/>
  <c r="AL638" i="6"/>
  <c r="AK638" i="6"/>
  <c r="AJ638" i="6"/>
  <c r="AI638" i="6"/>
  <c r="AH638" i="6"/>
  <c r="AG638" i="6"/>
  <c r="AF638" i="6"/>
  <c r="AE638" i="6"/>
  <c r="BN637" i="6"/>
  <c r="BA637" i="6"/>
  <c r="AZ637" i="6"/>
  <c r="AY637" i="6"/>
  <c r="AX637" i="6"/>
  <c r="AW637" i="6"/>
  <c r="AV637" i="6"/>
  <c r="AU637" i="6"/>
  <c r="AT637" i="6"/>
  <c r="AS637" i="6"/>
  <c r="AR637" i="6"/>
  <c r="AQ637" i="6"/>
  <c r="AP637" i="6"/>
  <c r="AO637" i="6"/>
  <c r="AN637" i="6"/>
  <c r="AM637" i="6"/>
  <c r="AL637" i="6"/>
  <c r="AK637" i="6"/>
  <c r="AJ637" i="6"/>
  <c r="AI637" i="6"/>
  <c r="AH637" i="6"/>
  <c r="AG637" i="6"/>
  <c r="AF637" i="6"/>
  <c r="AE637" i="6"/>
  <c r="BN636" i="6"/>
  <c r="BA636" i="6"/>
  <c r="AZ636" i="6"/>
  <c r="AY636" i="6"/>
  <c r="AX636" i="6"/>
  <c r="AW636" i="6"/>
  <c r="AV636" i="6"/>
  <c r="AU636" i="6"/>
  <c r="AT636" i="6"/>
  <c r="AS636" i="6"/>
  <c r="AR636" i="6"/>
  <c r="AQ636" i="6"/>
  <c r="AP636" i="6"/>
  <c r="AO636" i="6"/>
  <c r="AN636" i="6"/>
  <c r="AM636" i="6"/>
  <c r="AL636" i="6"/>
  <c r="AK636" i="6"/>
  <c r="AJ636" i="6"/>
  <c r="AI636" i="6"/>
  <c r="AH636" i="6"/>
  <c r="AG636" i="6"/>
  <c r="AF636" i="6"/>
  <c r="AE636" i="6"/>
  <c r="BN635" i="6"/>
  <c r="BA635" i="6"/>
  <c r="AZ635" i="6"/>
  <c r="AY635" i="6"/>
  <c r="AX635" i="6"/>
  <c r="AW635" i="6"/>
  <c r="AV635" i="6"/>
  <c r="AU635" i="6"/>
  <c r="AT635" i="6"/>
  <c r="AS635" i="6"/>
  <c r="AR635" i="6"/>
  <c r="AQ635" i="6"/>
  <c r="AP635" i="6"/>
  <c r="AO635" i="6"/>
  <c r="AN635" i="6"/>
  <c r="AM635" i="6"/>
  <c r="AL635" i="6"/>
  <c r="AK635" i="6"/>
  <c r="AJ635" i="6"/>
  <c r="AI635" i="6"/>
  <c r="AH635" i="6"/>
  <c r="AG635" i="6"/>
  <c r="AF635" i="6"/>
  <c r="AE635" i="6"/>
  <c r="BN634" i="6"/>
  <c r="BA634" i="6"/>
  <c r="AZ634" i="6"/>
  <c r="AY634" i="6"/>
  <c r="AX634" i="6"/>
  <c r="AW634" i="6"/>
  <c r="AV634" i="6"/>
  <c r="AU634" i="6"/>
  <c r="AT634" i="6"/>
  <c r="AS634" i="6"/>
  <c r="AR634" i="6"/>
  <c r="AQ634" i="6"/>
  <c r="AP634" i="6"/>
  <c r="AO634" i="6"/>
  <c r="AN634" i="6"/>
  <c r="AM634" i="6"/>
  <c r="AL634" i="6"/>
  <c r="AK634" i="6"/>
  <c r="AJ634" i="6"/>
  <c r="AI634" i="6"/>
  <c r="AH634" i="6"/>
  <c r="AG634" i="6"/>
  <c r="AF634" i="6"/>
  <c r="AE634" i="6"/>
  <c r="BN633" i="6"/>
  <c r="BA633" i="6"/>
  <c r="AZ633" i="6"/>
  <c r="AY633" i="6"/>
  <c r="AX633" i="6"/>
  <c r="AW633" i="6"/>
  <c r="AV633" i="6"/>
  <c r="AU633" i="6"/>
  <c r="AT633" i="6"/>
  <c r="AS633" i="6"/>
  <c r="AR633" i="6"/>
  <c r="AQ633" i="6"/>
  <c r="AP633" i="6"/>
  <c r="AO633" i="6"/>
  <c r="AN633" i="6"/>
  <c r="AM633" i="6"/>
  <c r="AL633" i="6"/>
  <c r="AK633" i="6"/>
  <c r="AJ633" i="6"/>
  <c r="AI633" i="6"/>
  <c r="AH633" i="6"/>
  <c r="AG633" i="6"/>
  <c r="AF633" i="6"/>
  <c r="AE633" i="6"/>
  <c r="BN632" i="6"/>
  <c r="BA632" i="6"/>
  <c r="AZ632" i="6"/>
  <c r="AY632" i="6"/>
  <c r="AX632" i="6"/>
  <c r="AW632" i="6"/>
  <c r="AV632" i="6"/>
  <c r="AU632" i="6"/>
  <c r="AT632" i="6"/>
  <c r="AS632" i="6"/>
  <c r="AR632" i="6"/>
  <c r="AQ632" i="6"/>
  <c r="AP632" i="6"/>
  <c r="AO632" i="6"/>
  <c r="AN632" i="6"/>
  <c r="AM632" i="6"/>
  <c r="AL632" i="6"/>
  <c r="AK632" i="6"/>
  <c r="AJ632" i="6"/>
  <c r="AI632" i="6"/>
  <c r="AH632" i="6"/>
  <c r="AG632" i="6"/>
  <c r="AF632" i="6"/>
  <c r="AE632" i="6"/>
  <c r="BN631" i="6"/>
  <c r="BA631" i="6"/>
  <c r="AZ631" i="6"/>
  <c r="AY631" i="6"/>
  <c r="AX631" i="6"/>
  <c r="AW631" i="6"/>
  <c r="AV631" i="6"/>
  <c r="AU631" i="6"/>
  <c r="AT631" i="6"/>
  <c r="AS631" i="6"/>
  <c r="AR631" i="6"/>
  <c r="AQ631" i="6"/>
  <c r="AP631" i="6"/>
  <c r="AO631" i="6"/>
  <c r="AN631" i="6"/>
  <c r="AM631" i="6"/>
  <c r="AL631" i="6"/>
  <c r="AK631" i="6"/>
  <c r="AJ631" i="6"/>
  <c r="AI631" i="6"/>
  <c r="AH631" i="6"/>
  <c r="AG631" i="6"/>
  <c r="AF631" i="6"/>
  <c r="AE631" i="6"/>
  <c r="BN630" i="6"/>
  <c r="BA630" i="6"/>
  <c r="AZ630" i="6"/>
  <c r="AY630" i="6"/>
  <c r="AX630" i="6"/>
  <c r="AW630" i="6"/>
  <c r="AV630" i="6"/>
  <c r="AU630" i="6"/>
  <c r="AT630" i="6"/>
  <c r="AS630" i="6"/>
  <c r="AR630" i="6"/>
  <c r="AQ630" i="6"/>
  <c r="AP630" i="6"/>
  <c r="AO630" i="6"/>
  <c r="AN630" i="6"/>
  <c r="AM630" i="6"/>
  <c r="AL630" i="6"/>
  <c r="AK630" i="6"/>
  <c r="AJ630" i="6"/>
  <c r="AI630" i="6"/>
  <c r="AH630" i="6"/>
  <c r="AG630" i="6"/>
  <c r="AF630" i="6"/>
  <c r="AE630" i="6"/>
  <c r="BN629" i="6"/>
  <c r="BA629" i="6"/>
  <c r="AZ629" i="6"/>
  <c r="AY629" i="6"/>
  <c r="AX629" i="6"/>
  <c r="AW629" i="6"/>
  <c r="AV629" i="6"/>
  <c r="AU629" i="6"/>
  <c r="AT629" i="6"/>
  <c r="AS629" i="6"/>
  <c r="AR629" i="6"/>
  <c r="AQ629" i="6"/>
  <c r="AP629" i="6"/>
  <c r="AO629" i="6"/>
  <c r="AN629" i="6"/>
  <c r="AM629" i="6"/>
  <c r="AL629" i="6"/>
  <c r="AK629" i="6"/>
  <c r="AJ629" i="6"/>
  <c r="AI629" i="6"/>
  <c r="AH629" i="6"/>
  <c r="AG629" i="6"/>
  <c r="AF629" i="6"/>
  <c r="AE629" i="6"/>
  <c r="BN628" i="6"/>
  <c r="BA628" i="6"/>
  <c r="AZ628" i="6"/>
  <c r="AY628" i="6"/>
  <c r="AX628" i="6"/>
  <c r="AW628" i="6"/>
  <c r="AV628" i="6"/>
  <c r="AU628" i="6"/>
  <c r="AT628" i="6"/>
  <c r="AS628" i="6"/>
  <c r="AR628" i="6"/>
  <c r="AQ628" i="6"/>
  <c r="AP628" i="6"/>
  <c r="AO628" i="6"/>
  <c r="AN628" i="6"/>
  <c r="AM628" i="6"/>
  <c r="AL628" i="6"/>
  <c r="AK628" i="6"/>
  <c r="AJ628" i="6"/>
  <c r="AI628" i="6"/>
  <c r="AH628" i="6"/>
  <c r="AG628" i="6"/>
  <c r="AF628" i="6"/>
  <c r="AE628" i="6"/>
  <c r="BN627" i="6"/>
  <c r="BA627" i="6"/>
  <c r="AZ627" i="6"/>
  <c r="AY627" i="6"/>
  <c r="AX627" i="6"/>
  <c r="AW627" i="6"/>
  <c r="AV627" i="6"/>
  <c r="AU627" i="6"/>
  <c r="AT627" i="6"/>
  <c r="AS627" i="6"/>
  <c r="AR627" i="6"/>
  <c r="AQ627" i="6"/>
  <c r="AP627" i="6"/>
  <c r="AO627" i="6"/>
  <c r="AN627" i="6"/>
  <c r="AM627" i="6"/>
  <c r="AL627" i="6"/>
  <c r="AK627" i="6"/>
  <c r="AJ627" i="6"/>
  <c r="AI627" i="6"/>
  <c r="AH627" i="6"/>
  <c r="AG627" i="6"/>
  <c r="AF627" i="6"/>
  <c r="AE627" i="6"/>
  <c r="BN626" i="6"/>
  <c r="BA626" i="6"/>
  <c r="AZ626" i="6"/>
  <c r="AY626" i="6"/>
  <c r="AX626" i="6"/>
  <c r="AW626" i="6"/>
  <c r="AV626" i="6"/>
  <c r="AU626" i="6"/>
  <c r="AT626" i="6"/>
  <c r="AS626" i="6"/>
  <c r="AR626" i="6"/>
  <c r="AQ626" i="6"/>
  <c r="AP626" i="6"/>
  <c r="AO626" i="6"/>
  <c r="AN626" i="6"/>
  <c r="AM626" i="6"/>
  <c r="AL626" i="6"/>
  <c r="AK626" i="6"/>
  <c r="AJ626" i="6"/>
  <c r="AI626" i="6"/>
  <c r="AH626" i="6"/>
  <c r="AG626" i="6"/>
  <c r="AF626" i="6"/>
  <c r="AE626" i="6"/>
  <c r="BN625" i="6"/>
  <c r="BA625" i="6"/>
  <c r="AZ625" i="6"/>
  <c r="AY625" i="6"/>
  <c r="AX625" i="6"/>
  <c r="AW625" i="6"/>
  <c r="AV625" i="6"/>
  <c r="AU625" i="6"/>
  <c r="AT625" i="6"/>
  <c r="AS625" i="6"/>
  <c r="AR625" i="6"/>
  <c r="AQ625" i="6"/>
  <c r="AP625" i="6"/>
  <c r="AO625" i="6"/>
  <c r="AN625" i="6"/>
  <c r="AM625" i="6"/>
  <c r="AL625" i="6"/>
  <c r="AK625" i="6"/>
  <c r="AJ625" i="6"/>
  <c r="AI625" i="6"/>
  <c r="AH625" i="6"/>
  <c r="AG625" i="6"/>
  <c r="AF625" i="6"/>
  <c r="AE625" i="6"/>
  <c r="BN624" i="6"/>
  <c r="BA624" i="6"/>
  <c r="AZ624" i="6"/>
  <c r="AY624" i="6"/>
  <c r="AX624" i="6"/>
  <c r="AW624" i="6"/>
  <c r="AV624" i="6"/>
  <c r="AU624" i="6"/>
  <c r="AT624" i="6"/>
  <c r="AS624" i="6"/>
  <c r="AR624" i="6"/>
  <c r="AQ624" i="6"/>
  <c r="AP624" i="6"/>
  <c r="AO624" i="6"/>
  <c r="AN624" i="6"/>
  <c r="AM624" i="6"/>
  <c r="AL624" i="6"/>
  <c r="AK624" i="6"/>
  <c r="AJ624" i="6"/>
  <c r="AI624" i="6"/>
  <c r="AH624" i="6"/>
  <c r="AG624" i="6"/>
  <c r="AF624" i="6"/>
  <c r="AE624" i="6"/>
  <c r="BN623" i="6"/>
  <c r="BA623" i="6"/>
  <c r="AZ623" i="6"/>
  <c r="AY623" i="6"/>
  <c r="AX623" i="6"/>
  <c r="AW623" i="6"/>
  <c r="AV623" i="6"/>
  <c r="AU623" i="6"/>
  <c r="AT623" i="6"/>
  <c r="AS623" i="6"/>
  <c r="AR623" i="6"/>
  <c r="AQ623" i="6"/>
  <c r="AP623" i="6"/>
  <c r="AO623" i="6"/>
  <c r="AN623" i="6"/>
  <c r="AM623" i="6"/>
  <c r="AL623" i="6"/>
  <c r="AK623" i="6"/>
  <c r="AJ623" i="6"/>
  <c r="AI623" i="6"/>
  <c r="AH623" i="6"/>
  <c r="AG623" i="6"/>
  <c r="AF623" i="6"/>
  <c r="AE623" i="6"/>
  <c r="BN622" i="6"/>
  <c r="BA622" i="6"/>
  <c r="AZ622" i="6"/>
  <c r="AY622" i="6"/>
  <c r="AX622" i="6"/>
  <c r="AW622" i="6"/>
  <c r="AV622" i="6"/>
  <c r="AU622" i="6"/>
  <c r="AT622" i="6"/>
  <c r="AS622" i="6"/>
  <c r="AR622" i="6"/>
  <c r="AQ622" i="6"/>
  <c r="AP622" i="6"/>
  <c r="AO622" i="6"/>
  <c r="AN622" i="6"/>
  <c r="AM622" i="6"/>
  <c r="AL622" i="6"/>
  <c r="AK622" i="6"/>
  <c r="AJ622" i="6"/>
  <c r="AI622" i="6"/>
  <c r="AH622" i="6"/>
  <c r="AG622" i="6"/>
  <c r="AF622" i="6"/>
  <c r="AE622" i="6"/>
  <c r="BN621" i="6"/>
  <c r="BA621" i="6"/>
  <c r="AZ621" i="6"/>
  <c r="AY621" i="6"/>
  <c r="AX621" i="6"/>
  <c r="AW621" i="6"/>
  <c r="AV621" i="6"/>
  <c r="AU621" i="6"/>
  <c r="AT621" i="6"/>
  <c r="AS621" i="6"/>
  <c r="AR621" i="6"/>
  <c r="AQ621" i="6"/>
  <c r="AP621" i="6"/>
  <c r="AO621" i="6"/>
  <c r="AN621" i="6"/>
  <c r="AM621" i="6"/>
  <c r="AL621" i="6"/>
  <c r="AK621" i="6"/>
  <c r="AJ621" i="6"/>
  <c r="AI621" i="6"/>
  <c r="AH621" i="6"/>
  <c r="AG621" i="6"/>
  <c r="AF621" i="6"/>
  <c r="AE621" i="6"/>
  <c r="BN620" i="6"/>
  <c r="BA620" i="6"/>
  <c r="AZ620" i="6"/>
  <c r="AY620" i="6"/>
  <c r="AX620" i="6"/>
  <c r="AW620" i="6"/>
  <c r="AV620" i="6"/>
  <c r="AU620" i="6"/>
  <c r="AT620" i="6"/>
  <c r="AS620" i="6"/>
  <c r="AR620" i="6"/>
  <c r="AQ620" i="6"/>
  <c r="AP620" i="6"/>
  <c r="AO620" i="6"/>
  <c r="AN620" i="6"/>
  <c r="AM620" i="6"/>
  <c r="AL620" i="6"/>
  <c r="AK620" i="6"/>
  <c r="AJ620" i="6"/>
  <c r="AI620" i="6"/>
  <c r="AH620" i="6"/>
  <c r="AG620" i="6"/>
  <c r="AF620" i="6"/>
  <c r="AE620" i="6"/>
  <c r="BN619" i="6"/>
  <c r="BA619" i="6"/>
  <c r="AZ619" i="6"/>
  <c r="AY619" i="6"/>
  <c r="AX619" i="6"/>
  <c r="AW619" i="6"/>
  <c r="AV619" i="6"/>
  <c r="AU619" i="6"/>
  <c r="AT619" i="6"/>
  <c r="AS619" i="6"/>
  <c r="AR619" i="6"/>
  <c r="AQ619" i="6"/>
  <c r="AP619" i="6"/>
  <c r="AO619" i="6"/>
  <c r="AN619" i="6"/>
  <c r="AM619" i="6"/>
  <c r="AL619" i="6"/>
  <c r="AK619" i="6"/>
  <c r="AJ619" i="6"/>
  <c r="AI619" i="6"/>
  <c r="AH619" i="6"/>
  <c r="AG619" i="6"/>
  <c r="AF619" i="6"/>
  <c r="AE619" i="6"/>
  <c r="BN618" i="6"/>
  <c r="BA618" i="6"/>
  <c r="AZ618" i="6"/>
  <c r="AY618" i="6"/>
  <c r="AX618" i="6"/>
  <c r="AW618" i="6"/>
  <c r="AV618" i="6"/>
  <c r="AU618" i="6"/>
  <c r="AT618" i="6"/>
  <c r="AS618" i="6"/>
  <c r="AR618" i="6"/>
  <c r="AQ618" i="6"/>
  <c r="AP618" i="6"/>
  <c r="AO618" i="6"/>
  <c r="AN618" i="6"/>
  <c r="AM618" i="6"/>
  <c r="AL618" i="6"/>
  <c r="AK618" i="6"/>
  <c r="AJ618" i="6"/>
  <c r="AI618" i="6"/>
  <c r="AH618" i="6"/>
  <c r="AG618" i="6"/>
  <c r="AF618" i="6"/>
  <c r="AE618" i="6"/>
  <c r="BN617" i="6"/>
  <c r="BA617" i="6"/>
  <c r="AZ617" i="6"/>
  <c r="AY617" i="6"/>
  <c r="AX617" i="6"/>
  <c r="AW617" i="6"/>
  <c r="AV617" i="6"/>
  <c r="AU617" i="6"/>
  <c r="AT617" i="6"/>
  <c r="AS617" i="6"/>
  <c r="AR617" i="6"/>
  <c r="AQ617" i="6"/>
  <c r="AP617" i="6"/>
  <c r="AO617" i="6"/>
  <c r="AN617" i="6"/>
  <c r="AM617" i="6"/>
  <c r="AL617" i="6"/>
  <c r="AK617" i="6"/>
  <c r="AJ617" i="6"/>
  <c r="AI617" i="6"/>
  <c r="AH617" i="6"/>
  <c r="AG617" i="6"/>
  <c r="AF617" i="6"/>
  <c r="AE617" i="6"/>
  <c r="BN616" i="6"/>
  <c r="BA616" i="6"/>
  <c r="AZ616" i="6"/>
  <c r="AY616" i="6"/>
  <c r="AX616" i="6"/>
  <c r="AW616" i="6"/>
  <c r="AV616" i="6"/>
  <c r="AU616" i="6"/>
  <c r="AT616" i="6"/>
  <c r="AS616" i="6"/>
  <c r="AR616" i="6"/>
  <c r="AQ616" i="6"/>
  <c r="AP616" i="6"/>
  <c r="AO616" i="6"/>
  <c r="AN616" i="6"/>
  <c r="AM616" i="6"/>
  <c r="AL616" i="6"/>
  <c r="AK616" i="6"/>
  <c r="AJ616" i="6"/>
  <c r="AI616" i="6"/>
  <c r="AH616" i="6"/>
  <c r="AG616" i="6"/>
  <c r="AF616" i="6"/>
  <c r="AE616" i="6"/>
  <c r="BN615" i="6"/>
  <c r="BA615" i="6"/>
  <c r="AZ615" i="6"/>
  <c r="AY615" i="6"/>
  <c r="AX615" i="6"/>
  <c r="AW615" i="6"/>
  <c r="AV615" i="6"/>
  <c r="AU615" i="6"/>
  <c r="AT615" i="6"/>
  <c r="AS615" i="6"/>
  <c r="AR615" i="6"/>
  <c r="AQ615" i="6"/>
  <c r="AP615" i="6"/>
  <c r="AO615" i="6"/>
  <c r="AN615" i="6"/>
  <c r="AM615" i="6"/>
  <c r="AL615" i="6"/>
  <c r="AK615" i="6"/>
  <c r="AJ615" i="6"/>
  <c r="AI615" i="6"/>
  <c r="AH615" i="6"/>
  <c r="AG615" i="6"/>
  <c r="AF615" i="6"/>
  <c r="AE615" i="6"/>
  <c r="BN614" i="6"/>
  <c r="BA614" i="6"/>
  <c r="AZ614" i="6"/>
  <c r="AY614" i="6"/>
  <c r="AX614" i="6"/>
  <c r="AW614" i="6"/>
  <c r="AV614" i="6"/>
  <c r="AU614" i="6"/>
  <c r="AT614" i="6"/>
  <c r="AS614" i="6"/>
  <c r="AR614" i="6"/>
  <c r="AQ614" i="6"/>
  <c r="AP614" i="6"/>
  <c r="AO614" i="6"/>
  <c r="AN614" i="6"/>
  <c r="AM614" i="6"/>
  <c r="AL614" i="6"/>
  <c r="AK614" i="6"/>
  <c r="AJ614" i="6"/>
  <c r="AI614" i="6"/>
  <c r="AH614" i="6"/>
  <c r="AG614" i="6"/>
  <c r="AF614" i="6"/>
  <c r="AE614" i="6"/>
  <c r="BN613" i="6"/>
  <c r="BA613" i="6"/>
  <c r="AZ613" i="6"/>
  <c r="AY613" i="6"/>
  <c r="AX613" i="6"/>
  <c r="AW613" i="6"/>
  <c r="AV613" i="6"/>
  <c r="AU613" i="6"/>
  <c r="AT613" i="6"/>
  <c r="AS613" i="6"/>
  <c r="AR613" i="6"/>
  <c r="AQ613" i="6"/>
  <c r="AP613" i="6"/>
  <c r="AO613" i="6"/>
  <c r="AN613" i="6"/>
  <c r="AM613" i="6"/>
  <c r="AL613" i="6"/>
  <c r="AK613" i="6"/>
  <c r="AJ613" i="6"/>
  <c r="AI613" i="6"/>
  <c r="AH613" i="6"/>
  <c r="AG613" i="6"/>
  <c r="AF613" i="6"/>
  <c r="AE613" i="6"/>
  <c r="BN612" i="6"/>
  <c r="BA612" i="6"/>
  <c r="AZ612" i="6"/>
  <c r="AY612" i="6"/>
  <c r="AX612" i="6"/>
  <c r="AW612" i="6"/>
  <c r="AV612" i="6"/>
  <c r="AU612" i="6"/>
  <c r="AT612" i="6"/>
  <c r="AS612" i="6"/>
  <c r="AR612" i="6"/>
  <c r="AQ612" i="6"/>
  <c r="AP612" i="6"/>
  <c r="AO612" i="6"/>
  <c r="AN612" i="6"/>
  <c r="AM612" i="6"/>
  <c r="AL612" i="6"/>
  <c r="AK612" i="6"/>
  <c r="AJ612" i="6"/>
  <c r="AI612" i="6"/>
  <c r="AH612" i="6"/>
  <c r="AG612" i="6"/>
  <c r="AF612" i="6"/>
  <c r="AE612" i="6"/>
  <c r="BN611" i="6"/>
  <c r="BA611" i="6"/>
  <c r="AZ611" i="6"/>
  <c r="AY611" i="6"/>
  <c r="AX611" i="6"/>
  <c r="AW611" i="6"/>
  <c r="AV611" i="6"/>
  <c r="AU611" i="6"/>
  <c r="AT611" i="6"/>
  <c r="AS611" i="6"/>
  <c r="AR611" i="6"/>
  <c r="AQ611" i="6"/>
  <c r="AP611" i="6"/>
  <c r="AO611" i="6"/>
  <c r="AN611" i="6"/>
  <c r="AM611" i="6"/>
  <c r="AL611" i="6"/>
  <c r="AK611" i="6"/>
  <c r="AJ611" i="6"/>
  <c r="AI611" i="6"/>
  <c r="AH611" i="6"/>
  <c r="AG611" i="6"/>
  <c r="AF611" i="6"/>
  <c r="AE611" i="6"/>
  <c r="BN610" i="6"/>
  <c r="BA610" i="6"/>
  <c r="AZ610" i="6"/>
  <c r="AY610" i="6"/>
  <c r="AX610" i="6"/>
  <c r="AW610" i="6"/>
  <c r="AV610" i="6"/>
  <c r="AU610" i="6"/>
  <c r="AT610" i="6"/>
  <c r="AS610" i="6"/>
  <c r="AR610" i="6"/>
  <c r="AQ610" i="6"/>
  <c r="AP610" i="6"/>
  <c r="AO610" i="6"/>
  <c r="AN610" i="6"/>
  <c r="AM610" i="6"/>
  <c r="AL610" i="6"/>
  <c r="AK610" i="6"/>
  <c r="AJ610" i="6"/>
  <c r="AI610" i="6"/>
  <c r="AH610" i="6"/>
  <c r="AG610" i="6"/>
  <c r="AF610" i="6"/>
  <c r="AE610" i="6"/>
  <c r="BN609" i="6"/>
  <c r="BA609" i="6"/>
  <c r="AZ609" i="6"/>
  <c r="AY609" i="6"/>
  <c r="AX609" i="6"/>
  <c r="AW609" i="6"/>
  <c r="AV609" i="6"/>
  <c r="AU609" i="6"/>
  <c r="AT609" i="6"/>
  <c r="AS609" i="6"/>
  <c r="AR609" i="6"/>
  <c r="AQ609" i="6"/>
  <c r="AP609" i="6"/>
  <c r="AO609" i="6"/>
  <c r="AN609" i="6"/>
  <c r="AM609" i="6"/>
  <c r="AL609" i="6"/>
  <c r="AK609" i="6"/>
  <c r="AJ609" i="6"/>
  <c r="AI609" i="6"/>
  <c r="AH609" i="6"/>
  <c r="AG609" i="6"/>
  <c r="AF609" i="6"/>
  <c r="AE609" i="6"/>
  <c r="BN608" i="6"/>
  <c r="BA608" i="6"/>
  <c r="AZ608" i="6"/>
  <c r="AY608" i="6"/>
  <c r="AX608" i="6"/>
  <c r="AW608" i="6"/>
  <c r="AV608" i="6"/>
  <c r="AU608" i="6"/>
  <c r="AT608" i="6"/>
  <c r="AS608" i="6"/>
  <c r="AR608" i="6"/>
  <c r="AQ608" i="6"/>
  <c r="AP608" i="6"/>
  <c r="AO608" i="6"/>
  <c r="AN608" i="6"/>
  <c r="AM608" i="6"/>
  <c r="AL608" i="6"/>
  <c r="AK608" i="6"/>
  <c r="AJ608" i="6"/>
  <c r="AI608" i="6"/>
  <c r="AH608" i="6"/>
  <c r="AG608" i="6"/>
  <c r="AF608" i="6"/>
  <c r="AE608" i="6"/>
  <c r="BN607" i="6"/>
  <c r="BA607" i="6"/>
  <c r="AZ607" i="6"/>
  <c r="AY607" i="6"/>
  <c r="AX607" i="6"/>
  <c r="AW607" i="6"/>
  <c r="AV607" i="6"/>
  <c r="AU607" i="6"/>
  <c r="AT607" i="6"/>
  <c r="AS607" i="6"/>
  <c r="AR607" i="6"/>
  <c r="AQ607" i="6"/>
  <c r="AP607" i="6"/>
  <c r="AO607" i="6"/>
  <c r="AN607" i="6"/>
  <c r="AM607" i="6"/>
  <c r="AL607" i="6"/>
  <c r="AK607" i="6"/>
  <c r="AJ607" i="6"/>
  <c r="AI607" i="6"/>
  <c r="AH607" i="6"/>
  <c r="AG607" i="6"/>
  <c r="AF607" i="6"/>
  <c r="AE607" i="6"/>
  <c r="BN606" i="6"/>
  <c r="BA606" i="6"/>
  <c r="AZ606" i="6"/>
  <c r="AY606" i="6"/>
  <c r="AX606" i="6"/>
  <c r="AW606" i="6"/>
  <c r="AV606" i="6"/>
  <c r="AU606" i="6"/>
  <c r="AT606" i="6"/>
  <c r="AS606" i="6"/>
  <c r="AR606" i="6"/>
  <c r="AQ606" i="6"/>
  <c r="AP606" i="6"/>
  <c r="AO606" i="6"/>
  <c r="AN606" i="6"/>
  <c r="AM606" i="6"/>
  <c r="AL606" i="6"/>
  <c r="AK606" i="6"/>
  <c r="AJ606" i="6"/>
  <c r="AI606" i="6"/>
  <c r="AH606" i="6"/>
  <c r="AG606" i="6"/>
  <c r="AF606" i="6"/>
  <c r="AE606" i="6"/>
  <c r="BN605" i="6"/>
  <c r="BA605" i="6"/>
  <c r="AZ605" i="6"/>
  <c r="AY605" i="6"/>
  <c r="AX605" i="6"/>
  <c r="AW605" i="6"/>
  <c r="AV605" i="6"/>
  <c r="AU605" i="6"/>
  <c r="AT605" i="6"/>
  <c r="AS605" i="6"/>
  <c r="AR605" i="6"/>
  <c r="AQ605" i="6"/>
  <c r="AP605" i="6"/>
  <c r="AO605" i="6"/>
  <c r="AN605" i="6"/>
  <c r="AM605" i="6"/>
  <c r="AL605" i="6"/>
  <c r="AK605" i="6"/>
  <c r="AJ605" i="6"/>
  <c r="AI605" i="6"/>
  <c r="AH605" i="6"/>
  <c r="AG605" i="6"/>
  <c r="AF605" i="6"/>
  <c r="AE605" i="6"/>
  <c r="BN604" i="6"/>
  <c r="BA604" i="6"/>
  <c r="AZ604" i="6"/>
  <c r="AY604" i="6"/>
  <c r="AX604" i="6"/>
  <c r="AW604" i="6"/>
  <c r="AV604" i="6"/>
  <c r="AU604" i="6"/>
  <c r="AT604" i="6"/>
  <c r="AS604" i="6"/>
  <c r="AR604" i="6"/>
  <c r="AQ604" i="6"/>
  <c r="AP604" i="6"/>
  <c r="AO604" i="6"/>
  <c r="AN604" i="6"/>
  <c r="AM604" i="6"/>
  <c r="AL604" i="6"/>
  <c r="AK604" i="6"/>
  <c r="AJ604" i="6"/>
  <c r="AI604" i="6"/>
  <c r="AH604" i="6"/>
  <c r="AG604" i="6"/>
  <c r="AF604" i="6"/>
  <c r="AE604" i="6"/>
  <c r="BN603" i="6"/>
  <c r="BA603" i="6"/>
  <c r="AZ603" i="6"/>
  <c r="AY603" i="6"/>
  <c r="AX603" i="6"/>
  <c r="AW603" i="6"/>
  <c r="AV603" i="6"/>
  <c r="AU603" i="6"/>
  <c r="AT603" i="6"/>
  <c r="AS603" i="6"/>
  <c r="AR603" i="6"/>
  <c r="AQ603" i="6"/>
  <c r="AP603" i="6"/>
  <c r="AO603" i="6"/>
  <c r="AN603" i="6"/>
  <c r="AM603" i="6"/>
  <c r="AL603" i="6"/>
  <c r="AK603" i="6"/>
  <c r="AJ603" i="6"/>
  <c r="AI603" i="6"/>
  <c r="AH603" i="6"/>
  <c r="AG603" i="6"/>
  <c r="AF603" i="6"/>
  <c r="AE603" i="6"/>
  <c r="BN602" i="6"/>
  <c r="BA602" i="6"/>
  <c r="AZ602" i="6"/>
  <c r="AY602" i="6"/>
  <c r="AX602" i="6"/>
  <c r="AW602" i="6"/>
  <c r="AV602" i="6"/>
  <c r="AU602" i="6"/>
  <c r="AT602" i="6"/>
  <c r="AS602" i="6"/>
  <c r="AR602" i="6"/>
  <c r="AQ602" i="6"/>
  <c r="AP602" i="6"/>
  <c r="AO602" i="6"/>
  <c r="AN602" i="6"/>
  <c r="AM602" i="6"/>
  <c r="AL602" i="6"/>
  <c r="AK602" i="6"/>
  <c r="AJ602" i="6"/>
  <c r="AI602" i="6"/>
  <c r="AH602" i="6"/>
  <c r="AG602" i="6"/>
  <c r="AF602" i="6"/>
  <c r="AE602" i="6"/>
  <c r="BN601" i="6"/>
  <c r="BA601" i="6"/>
  <c r="AZ601" i="6"/>
  <c r="AY601" i="6"/>
  <c r="AX601" i="6"/>
  <c r="AW601" i="6"/>
  <c r="AV601" i="6"/>
  <c r="AU601" i="6"/>
  <c r="AT601" i="6"/>
  <c r="AS601" i="6"/>
  <c r="AR601" i="6"/>
  <c r="AQ601" i="6"/>
  <c r="AP601" i="6"/>
  <c r="AO601" i="6"/>
  <c r="AN601" i="6"/>
  <c r="AM601" i="6"/>
  <c r="AL601" i="6"/>
  <c r="AK601" i="6"/>
  <c r="AJ601" i="6"/>
  <c r="AI601" i="6"/>
  <c r="AH601" i="6"/>
  <c r="AG601" i="6"/>
  <c r="AF601" i="6"/>
  <c r="AE601" i="6"/>
  <c r="BN600" i="6"/>
  <c r="BA600" i="6"/>
  <c r="AZ600" i="6"/>
  <c r="AY600" i="6"/>
  <c r="AX600" i="6"/>
  <c r="AW600" i="6"/>
  <c r="AV600" i="6"/>
  <c r="AU600" i="6"/>
  <c r="AT600" i="6"/>
  <c r="AS600" i="6"/>
  <c r="AR600" i="6"/>
  <c r="AQ600" i="6"/>
  <c r="AP600" i="6"/>
  <c r="AO600" i="6"/>
  <c r="AN600" i="6"/>
  <c r="AM600" i="6"/>
  <c r="AL600" i="6"/>
  <c r="AK600" i="6"/>
  <c r="AJ600" i="6"/>
  <c r="AI600" i="6"/>
  <c r="AH600" i="6"/>
  <c r="AG600" i="6"/>
  <c r="AF600" i="6"/>
  <c r="AE600" i="6"/>
  <c r="BN599" i="6"/>
  <c r="BA599" i="6"/>
  <c r="AZ599" i="6"/>
  <c r="AY599" i="6"/>
  <c r="AX599" i="6"/>
  <c r="AW599" i="6"/>
  <c r="AV599" i="6"/>
  <c r="AU599" i="6"/>
  <c r="AT599" i="6"/>
  <c r="AS599" i="6"/>
  <c r="AR599" i="6"/>
  <c r="AQ599" i="6"/>
  <c r="AP599" i="6"/>
  <c r="AO599" i="6"/>
  <c r="AN599" i="6"/>
  <c r="AM599" i="6"/>
  <c r="AL599" i="6"/>
  <c r="AK599" i="6"/>
  <c r="AJ599" i="6"/>
  <c r="AI599" i="6"/>
  <c r="AH599" i="6"/>
  <c r="AG599" i="6"/>
  <c r="AF599" i="6"/>
  <c r="AE599" i="6"/>
  <c r="BN598" i="6"/>
  <c r="BA598" i="6"/>
  <c r="AZ598" i="6"/>
  <c r="AY598" i="6"/>
  <c r="AX598" i="6"/>
  <c r="AW598" i="6"/>
  <c r="AV598" i="6"/>
  <c r="AU598" i="6"/>
  <c r="AT598" i="6"/>
  <c r="AS598" i="6"/>
  <c r="AR598" i="6"/>
  <c r="AQ598" i="6"/>
  <c r="AP598" i="6"/>
  <c r="AO598" i="6"/>
  <c r="AN598" i="6"/>
  <c r="AM598" i="6"/>
  <c r="AL598" i="6"/>
  <c r="AK598" i="6"/>
  <c r="AJ598" i="6"/>
  <c r="AI598" i="6"/>
  <c r="AH598" i="6"/>
  <c r="AG598" i="6"/>
  <c r="AF598" i="6"/>
  <c r="AE598" i="6"/>
  <c r="BN597" i="6"/>
  <c r="BA597" i="6"/>
  <c r="AZ597" i="6"/>
  <c r="AY597" i="6"/>
  <c r="AX597" i="6"/>
  <c r="AW597" i="6"/>
  <c r="AV597" i="6"/>
  <c r="AU597" i="6"/>
  <c r="AT597" i="6"/>
  <c r="AS597" i="6"/>
  <c r="AR597" i="6"/>
  <c r="AQ597" i="6"/>
  <c r="AP597" i="6"/>
  <c r="AO597" i="6"/>
  <c r="AN597" i="6"/>
  <c r="AM597" i="6"/>
  <c r="AL597" i="6"/>
  <c r="AK597" i="6"/>
  <c r="AJ597" i="6"/>
  <c r="AI597" i="6"/>
  <c r="AH597" i="6"/>
  <c r="AG597" i="6"/>
  <c r="AF597" i="6"/>
  <c r="AE597" i="6"/>
  <c r="BN596" i="6"/>
  <c r="BA596" i="6"/>
  <c r="AZ596" i="6"/>
  <c r="AY596" i="6"/>
  <c r="AX596" i="6"/>
  <c r="AW596" i="6"/>
  <c r="AV596" i="6"/>
  <c r="AU596" i="6"/>
  <c r="AT596" i="6"/>
  <c r="AS596" i="6"/>
  <c r="AR596" i="6"/>
  <c r="AQ596" i="6"/>
  <c r="AP596" i="6"/>
  <c r="AO596" i="6"/>
  <c r="AN596" i="6"/>
  <c r="AM596" i="6"/>
  <c r="AL596" i="6"/>
  <c r="AK596" i="6"/>
  <c r="AJ596" i="6"/>
  <c r="AI596" i="6"/>
  <c r="AH596" i="6"/>
  <c r="AG596" i="6"/>
  <c r="AF596" i="6"/>
  <c r="AE596" i="6"/>
  <c r="BN595" i="6"/>
  <c r="BA595" i="6"/>
  <c r="AZ595" i="6"/>
  <c r="AY595" i="6"/>
  <c r="AX595" i="6"/>
  <c r="AW595" i="6"/>
  <c r="AV595" i="6"/>
  <c r="AU595" i="6"/>
  <c r="AT595" i="6"/>
  <c r="AS595" i="6"/>
  <c r="AR595" i="6"/>
  <c r="AQ595" i="6"/>
  <c r="AP595" i="6"/>
  <c r="AO595" i="6"/>
  <c r="AN595" i="6"/>
  <c r="AM595" i="6"/>
  <c r="AL595" i="6"/>
  <c r="AK595" i="6"/>
  <c r="AJ595" i="6"/>
  <c r="AI595" i="6"/>
  <c r="AH595" i="6"/>
  <c r="AG595" i="6"/>
  <c r="AF595" i="6"/>
  <c r="AE595" i="6"/>
  <c r="BN594" i="6"/>
  <c r="BA594" i="6"/>
  <c r="AZ594" i="6"/>
  <c r="AY594" i="6"/>
  <c r="AX594" i="6"/>
  <c r="AW594" i="6"/>
  <c r="AV594" i="6"/>
  <c r="AU594" i="6"/>
  <c r="AT594" i="6"/>
  <c r="AS594" i="6"/>
  <c r="AR594" i="6"/>
  <c r="AQ594" i="6"/>
  <c r="AP594" i="6"/>
  <c r="AO594" i="6"/>
  <c r="AN594" i="6"/>
  <c r="AM594" i="6"/>
  <c r="AL594" i="6"/>
  <c r="AK594" i="6"/>
  <c r="AJ594" i="6"/>
  <c r="AI594" i="6"/>
  <c r="AH594" i="6"/>
  <c r="AG594" i="6"/>
  <c r="AF594" i="6"/>
  <c r="AE594" i="6"/>
  <c r="BN593" i="6"/>
  <c r="BA593" i="6"/>
  <c r="AZ593" i="6"/>
  <c r="AY593" i="6"/>
  <c r="AX593" i="6"/>
  <c r="AW593" i="6"/>
  <c r="AV593" i="6"/>
  <c r="AU593" i="6"/>
  <c r="AT593" i="6"/>
  <c r="AS593" i="6"/>
  <c r="AR593" i="6"/>
  <c r="AQ593" i="6"/>
  <c r="AP593" i="6"/>
  <c r="AO593" i="6"/>
  <c r="AN593" i="6"/>
  <c r="AM593" i="6"/>
  <c r="AL593" i="6"/>
  <c r="AK593" i="6"/>
  <c r="AJ593" i="6"/>
  <c r="AI593" i="6"/>
  <c r="AH593" i="6"/>
  <c r="AG593" i="6"/>
  <c r="AF593" i="6"/>
  <c r="AE593" i="6"/>
  <c r="BN592" i="6"/>
  <c r="BA592" i="6"/>
  <c r="AZ592" i="6"/>
  <c r="AY592" i="6"/>
  <c r="AX592" i="6"/>
  <c r="AW592" i="6"/>
  <c r="AV592" i="6"/>
  <c r="AU592" i="6"/>
  <c r="AT592" i="6"/>
  <c r="AS592" i="6"/>
  <c r="AR592" i="6"/>
  <c r="AQ592" i="6"/>
  <c r="AP592" i="6"/>
  <c r="AO592" i="6"/>
  <c r="AN592" i="6"/>
  <c r="AM592" i="6"/>
  <c r="AL592" i="6"/>
  <c r="AK592" i="6"/>
  <c r="AJ592" i="6"/>
  <c r="AI592" i="6"/>
  <c r="AH592" i="6"/>
  <c r="AG592" i="6"/>
  <c r="AF592" i="6"/>
  <c r="AE592" i="6"/>
  <c r="BN591" i="6"/>
  <c r="BA591" i="6"/>
  <c r="AZ591" i="6"/>
  <c r="AY591" i="6"/>
  <c r="AX591" i="6"/>
  <c r="AW591" i="6"/>
  <c r="AV591" i="6"/>
  <c r="AU591" i="6"/>
  <c r="AT591" i="6"/>
  <c r="AS591" i="6"/>
  <c r="AR591" i="6"/>
  <c r="AQ591" i="6"/>
  <c r="AP591" i="6"/>
  <c r="AO591" i="6"/>
  <c r="AN591" i="6"/>
  <c r="AM591" i="6"/>
  <c r="AL591" i="6"/>
  <c r="AK591" i="6"/>
  <c r="AJ591" i="6"/>
  <c r="AI591" i="6"/>
  <c r="AH591" i="6"/>
  <c r="AG591" i="6"/>
  <c r="AF591" i="6"/>
  <c r="AE591" i="6"/>
  <c r="BN590" i="6"/>
  <c r="BA590" i="6"/>
  <c r="AZ590" i="6"/>
  <c r="AY590" i="6"/>
  <c r="AX590" i="6"/>
  <c r="AW590" i="6"/>
  <c r="AV590" i="6"/>
  <c r="AU590" i="6"/>
  <c r="AT590" i="6"/>
  <c r="AS590" i="6"/>
  <c r="AR590" i="6"/>
  <c r="AQ590" i="6"/>
  <c r="AP590" i="6"/>
  <c r="AO590" i="6"/>
  <c r="AN590" i="6"/>
  <c r="AM590" i="6"/>
  <c r="AL590" i="6"/>
  <c r="AK590" i="6"/>
  <c r="AJ590" i="6"/>
  <c r="AI590" i="6"/>
  <c r="AH590" i="6"/>
  <c r="AG590" i="6"/>
  <c r="AF590" i="6"/>
  <c r="AE590" i="6"/>
  <c r="BN589" i="6"/>
  <c r="BA589" i="6"/>
  <c r="AZ589" i="6"/>
  <c r="AY589" i="6"/>
  <c r="AX589" i="6"/>
  <c r="AW589" i="6"/>
  <c r="AV589" i="6"/>
  <c r="AU589" i="6"/>
  <c r="AT589" i="6"/>
  <c r="AS589" i="6"/>
  <c r="AR589" i="6"/>
  <c r="AQ589" i="6"/>
  <c r="AP589" i="6"/>
  <c r="AO589" i="6"/>
  <c r="AN589" i="6"/>
  <c r="AM589" i="6"/>
  <c r="AL589" i="6"/>
  <c r="AK589" i="6"/>
  <c r="AJ589" i="6"/>
  <c r="AI589" i="6"/>
  <c r="AH589" i="6"/>
  <c r="AG589" i="6"/>
  <c r="AF589" i="6"/>
  <c r="AE589" i="6"/>
  <c r="BN588" i="6"/>
  <c r="BA588" i="6"/>
  <c r="AZ588" i="6"/>
  <c r="AY588" i="6"/>
  <c r="AX588" i="6"/>
  <c r="AW588" i="6"/>
  <c r="AV588" i="6"/>
  <c r="AU588" i="6"/>
  <c r="AT588" i="6"/>
  <c r="AS588" i="6"/>
  <c r="AR588" i="6"/>
  <c r="AQ588" i="6"/>
  <c r="AP588" i="6"/>
  <c r="AO588" i="6"/>
  <c r="AN588" i="6"/>
  <c r="AM588" i="6"/>
  <c r="AL588" i="6"/>
  <c r="AK588" i="6"/>
  <c r="AJ588" i="6"/>
  <c r="AI588" i="6"/>
  <c r="AH588" i="6"/>
  <c r="AG588" i="6"/>
  <c r="AF588" i="6"/>
  <c r="AE588" i="6"/>
  <c r="BN587" i="6"/>
  <c r="BA587" i="6"/>
  <c r="AZ587" i="6"/>
  <c r="AY587" i="6"/>
  <c r="AX587" i="6"/>
  <c r="AW587" i="6"/>
  <c r="AV587" i="6"/>
  <c r="AU587" i="6"/>
  <c r="AT587" i="6"/>
  <c r="AS587" i="6"/>
  <c r="AR587" i="6"/>
  <c r="AQ587" i="6"/>
  <c r="AP587" i="6"/>
  <c r="AO587" i="6"/>
  <c r="AN587" i="6"/>
  <c r="AM587" i="6"/>
  <c r="AL587" i="6"/>
  <c r="AK587" i="6"/>
  <c r="AJ587" i="6"/>
  <c r="AI587" i="6"/>
  <c r="AH587" i="6"/>
  <c r="AG587" i="6"/>
  <c r="AF587" i="6"/>
  <c r="AE587" i="6"/>
  <c r="BN586" i="6"/>
  <c r="BA586" i="6"/>
  <c r="AZ586" i="6"/>
  <c r="AY586" i="6"/>
  <c r="AX586" i="6"/>
  <c r="AW586" i="6"/>
  <c r="AV586" i="6"/>
  <c r="AU586" i="6"/>
  <c r="AT586" i="6"/>
  <c r="AS586" i="6"/>
  <c r="AR586" i="6"/>
  <c r="AQ586" i="6"/>
  <c r="AP586" i="6"/>
  <c r="AO586" i="6"/>
  <c r="AN586" i="6"/>
  <c r="AM586" i="6"/>
  <c r="AL586" i="6"/>
  <c r="AK586" i="6"/>
  <c r="AJ586" i="6"/>
  <c r="AI586" i="6"/>
  <c r="AH586" i="6"/>
  <c r="AG586" i="6"/>
  <c r="AF586" i="6"/>
  <c r="AE586" i="6"/>
  <c r="BN585" i="6"/>
  <c r="BA585" i="6"/>
  <c r="AZ585" i="6"/>
  <c r="AY585" i="6"/>
  <c r="AX585" i="6"/>
  <c r="AW585" i="6"/>
  <c r="AV585" i="6"/>
  <c r="AU585" i="6"/>
  <c r="AT585" i="6"/>
  <c r="AS585" i="6"/>
  <c r="AR585" i="6"/>
  <c r="AQ585" i="6"/>
  <c r="AP585" i="6"/>
  <c r="AO585" i="6"/>
  <c r="AN585" i="6"/>
  <c r="AM585" i="6"/>
  <c r="AL585" i="6"/>
  <c r="AK585" i="6"/>
  <c r="AJ585" i="6"/>
  <c r="AI585" i="6"/>
  <c r="AH585" i="6"/>
  <c r="AG585" i="6"/>
  <c r="AF585" i="6"/>
  <c r="AE585" i="6"/>
  <c r="BN584" i="6"/>
  <c r="BA584" i="6"/>
  <c r="AZ584" i="6"/>
  <c r="AY584" i="6"/>
  <c r="AX584" i="6"/>
  <c r="AW584" i="6"/>
  <c r="AV584" i="6"/>
  <c r="AU584" i="6"/>
  <c r="AT584" i="6"/>
  <c r="AS584" i="6"/>
  <c r="AR584" i="6"/>
  <c r="AQ584" i="6"/>
  <c r="AP584" i="6"/>
  <c r="AO584" i="6"/>
  <c r="AN584" i="6"/>
  <c r="AM584" i="6"/>
  <c r="AL584" i="6"/>
  <c r="AK584" i="6"/>
  <c r="AJ584" i="6"/>
  <c r="AI584" i="6"/>
  <c r="AH584" i="6"/>
  <c r="AG584" i="6"/>
  <c r="AF584" i="6"/>
  <c r="AE584" i="6"/>
  <c r="BN583" i="6"/>
  <c r="BA583" i="6"/>
  <c r="AZ583" i="6"/>
  <c r="AY583" i="6"/>
  <c r="AX583" i="6"/>
  <c r="AW583" i="6"/>
  <c r="AV583" i="6"/>
  <c r="AU583" i="6"/>
  <c r="AT583" i="6"/>
  <c r="AS583" i="6"/>
  <c r="AR583" i="6"/>
  <c r="AQ583" i="6"/>
  <c r="AP583" i="6"/>
  <c r="AO583" i="6"/>
  <c r="AN583" i="6"/>
  <c r="AM583" i="6"/>
  <c r="AL583" i="6"/>
  <c r="AK583" i="6"/>
  <c r="AJ583" i="6"/>
  <c r="AI583" i="6"/>
  <c r="AH583" i="6"/>
  <c r="AG583" i="6"/>
  <c r="AF583" i="6"/>
  <c r="AE583" i="6"/>
  <c r="BN582" i="6"/>
  <c r="BA582" i="6"/>
  <c r="AZ582" i="6"/>
  <c r="AY582" i="6"/>
  <c r="AX582" i="6"/>
  <c r="AW582" i="6"/>
  <c r="AV582" i="6"/>
  <c r="AU582" i="6"/>
  <c r="AT582" i="6"/>
  <c r="AS582" i="6"/>
  <c r="AR582" i="6"/>
  <c r="AQ582" i="6"/>
  <c r="AP582" i="6"/>
  <c r="AO582" i="6"/>
  <c r="AN582" i="6"/>
  <c r="AM582" i="6"/>
  <c r="AL582" i="6"/>
  <c r="AK582" i="6"/>
  <c r="AJ582" i="6"/>
  <c r="AI582" i="6"/>
  <c r="AH582" i="6"/>
  <c r="AG582" i="6"/>
  <c r="AF582" i="6"/>
  <c r="AE582" i="6"/>
  <c r="BN581" i="6"/>
  <c r="BA581" i="6"/>
  <c r="AZ581" i="6"/>
  <c r="AY581" i="6"/>
  <c r="AX581" i="6"/>
  <c r="AW581" i="6"/>
  <c r="AV581" i="6"/>
  <c r="AU581" i="6"/>
  <c r="AT581" i="6"/>
  <c r="AS581" i="6"/>
  <c r="AR581" i="6"/>
  <c r="AQ581" i="6"/>
  <c r="AP581" i="6"/>
  <c r="AO581" i="6"/>
  <c r="AN581" i="6"/>
  <c r="AM581" i="6"/>
  <c r="AL581" i="6"/>
  <c r="AK581" i="6"/>
  <c r="AJ581" i="6"/>
  <c r="AI581" i="6"/>
  <c r="AH581" i="6"/>
  <c r="AG581" i="6"/>
  <c r="AF581" i="6"/>
  <c r="AE581" i="6"/>
  <c r="BN580" i="6"/>
  <c r="BA580" i="6"/>
  <c r="AZ580" i="6"/>
  <c r="AY580" i="6"/>
  <c r="AX580" i="6"/>
  <c r="AW580" i="6"/>
  <c r="AV580" i="6"/>
  <c r="AU580" i="6"/>
  <c r="AT580" i="6"/>
  <c r="AS580" i="6"/>
  <c r="AR580" i="6"/>
  <c r="AQ580" i="6"/>
  <c r="AP580" i="6"/>
  <c r="AO580" i="6"/>
  <c r="AN580" i="6"/>
  <c r="AM580" i="6"/>
  <c r="AL580" i="6"/>
  <c r="AK580" i="6"/>
  <c r="AJ580" i="6"/>
  <c r="AI580" i="6"/>
  <c r="AH580" i="6"/>
  <c r="AG580" i="6"/>
  <c r="AF580" i="6"/>
  <c r="AE580" i="6"/>
  <c r="BN579" i="6"/>
  <c r="BA579" i="6"/>
  <c r="AZ579" i="6"/>
  <c r="AY579" i="6"/>
  <c r="AX579" i="6"/>
  <c r="AW579" i="6"/>
  <c r="AV579" i="6"/>
  <c r="AU579" i="6"/>
  <c r="AT579" i="6"/>
  <c r="AS579" i="6"/>
  <c r="AR579" i="6"/>
  <c r="AQ579" i="6"/>
  <c r="AP579" i="6"/>
  <c r="AO579" i="6"/>
  <c r="AN579" i="6"/>
  <c r="AM579" i="6"/>
  <c r="AL579" i="6"/>
  <c r="AK579" i="6"/>
  <c r="AJ579" i="6"/>
  <c r="AI579" i="6"/>
  <c r="AH579" i="6"/>
  <c r="AG579" i="6"/>
  <c r="AF579" i="6"/>
  <c r="AE579" i="6"/>
  <c r="BN578" i="6"/>
  <c r="BA578" i="6"/>
  <c r="AZ578" i="6"/>
  <c r="AY578" i="6"/>
  <c r="AX578" i="6"/>
  <c r="AW578" i="6"/>
  <c r="AV578" i="6"/>
  <c r="AU578" i="6"/>
  <c r="AT578" i="6"/>
  <c r="AS578" i="6"/>
  <c r="AR578" i="6"/>
  <c r="AQ578" i="6"/>
  <c r="AP578" i="6"/>
  <c r="AO578" i="6"/>
  <c r="AN578" i="6"/>
  <c r="AM578" i="6"/>
  <c r="AL578" i="6"/>
  <c r="AK578" i="6"/>
  <c r="AJ578" i="6"/>
  <c r="AI578" i="6"/>
  <c r="AH578" i="6"/>
  <c r="AG578" i="6"/>
  <c r="AF578" i="6"/>
  <c r="AE578" i="6"/>
  <c r="BN577" i="6"/>
  <c r="BA577" i="6"/>
  <c r="AZ577" i="6"/>
  <c r="AY577" i="6"/>
  <c r="AX577" i="6"/>
  <c r="AW577" i="6"/>
  <c r="AV577" i="6"/>
  <c r="AU577" i="6"/>
  <c r="AT577" i="6"/>
  <c r="AS577" i="6"/>
  <c r="AR577" i="6"/>
  <c r="AQ577" i="6"/>
  <c r="AP577" i="6"/>
  <c r="AO577" i="6"/>
  <c r="AN577" i="6"/>
  <c r="AM577" i="6"/>
  <c r="AL577" i="6"/>
  <c r="AK577" i="6"/>
  <c r="AJ577" i="6"/>
  <c r="AI577" i="6"/>
  <c r="AH577" i="6"/>
  <c r="AG577" i="6"/>
  <c r="AF577" i="6"/>
  <c r="AE577" i="6"/>
  <c r="BN576" i="6"/>
  <c r="BA576" i="6"/>
  <c r="AZ576" i="6"/>
  <c r="AY576" i="6"/>
  <c r="AX576" i="6"/>
  <c r="AW576" i="6"/>
  <c r="AV576" i="6"/>
  <c r="AU576" i="6"/>
  <c r="AT576" i="6"/>
  <c r="AS576" i="6"/>
  <c r="AR576" i="6"/>
  <c r="AQ576" i="6"/>
  <c r="AP576" i="6"/>
  <c r="AO576" i="6"/>
  <c r="AN576" i="6"/>
  <c r="AM576" i="6"/>
  <c r="AL576" i="6"/>
  <c r="AK576" i="6"/>
  <c r="AJ576" i="6"/>
  <c r="AI576" i="6"/>
  <c r="AH576" i="6"/>
  <c r="AG576" i="6"/>
  <c r="AF576" i="6"/>
  <c r="AE576" i="6"/>
  <c r="BN575" i="6"/>
  <c r="BA575" i="6"/>
  <c r="AZ575" i="6"/>
  <c r="AY575" i="6"/>
  <c r="AX575" i="6"/>
  <c r="AW575" i="6"/>
  <c r="AV575" i="6"/>
  <c r="AU575" i="6"/>
  <c r="AT575" i="6"/>
  <c r="AS575" i="6"/>
  <c r="AR575" i="6"/>
  <c r="AQ575" i="6"/>
  <c r="AP575" i="6"/>
  <c r="AO575" i="6"/>
  <c r="AN575" i="6"/>
  <c r="AM575" i="6"/>
  <c r="AL575" i="6"/>
  <c r="AK575" i="6"/>
  <c r="AJ575" i="6"/>
  <c r="AI575" i="6"/>
  <c r="AH575" i="6"/>
  <c r="AG575" i="6"/>
  <c r="AF575" i="6"/>
  <c r="AE575" i="6"/>
  <c r="BN574" i="6"/>
  <c r="BA574" i="6"/>
  <c r="AZ574" i="6"/>
  <c r="AY574" i="6"/>
  <c r="AX574" i="6"/>
  <c r="AW574" i="6"/>
  <c r="AV574" i="6"/>
  <c r="AU574" i="6"/>
  <c r="AT574" i="6"/>
  <c r="AS574" i="6"/>
  <c r="AR574" i="6"/>
  <c r="AQ574" i="6"/>
  <c r="AP574" i="6"/>
  <c r="AO574" i="6"/>
  <c r="AN574" i="6"/>
  <c r="AM574" i="6"/>
  <c r="AL574" i="6"/>
  <c r="AK574" i="6"/>
  <c r="AJ574" i="6"/>
  <c r="AI574" i="6"/>
  <c r="AH574" i="6"/>
  <c r="AG574" i="6"/>
  <c r="AF574" i="6"/>
  <c r="AE574" i="6"/>
  <c r="BN573" i="6"/>
  <c r="BA573" i="6"/>
  <c r="AZ573" i="6"/>
  <c r="AY573" i="6"/>
  <c r="AX573" i="6"/>
  <c r="AW573" i="6"/>
  <c r="AV573" i="6"/>
  <c r="AU573" i="6"/>
  <c r="AT573" i="6"/>
  <c r="AS573" i="6"/>
  <c r="AR573" i="6"/>
  <c r="AQ573" i="6"/>
  <c r="AP573" i="6"/>
  <c r="AO573" i="6"/>
  <c r="AN573" i="6"/>
  <c r="AM573" i="6"/>
  <c r="AL573" i="6"/>
  <c r="AK573" i="6"/>
  <c r="AJ573" i="6"/>
  <c r="AI573" i="6"/>
  <c r="AH573" i="6"/>
  <c r="AG573" i="6"/>
  <c r="AF573" i="6"/>
  <c r="AE573" i="6"/>
  <c r="BN572" i="6"/>
  <c r="BA572" i="6"/>
  <c r="AZ572" i="6"/>
  <c r="AY572" i="6"/>
  <c r="AX572" i="6"/>
  <c r="AW572" i="6"/>
  <c r="AV572" i="6"/>
  <c r="AU572" i="6"/>
  <c r="AT572" i="6"/>
  <c r="AS572" i="6"/>
  <c r="AR572" i="6"/>
  <c r="AQ572" i="6"/>
  <c r="AP572" i="6"/>
  <c r="AO572" i="6"/>
  <c r="AN572" i="6"/>
  <c r="AM572" i="6"/>
  <c r="AL572" i="6"/>
  <c r="AK572" i="6"/>
  <c r="AJ572" i="6"/>
  <c r="AI572" i="6"/>
  <c r="AH572" i="6"/>
  <c r="AG572" i="6"/>
  <c r="AF572" i="6"/>
  <c r="AE572" i="6"/>
  <c r="BN571" i="6"/>
  <c r="BA571" i="6"/>
  <c r="AZ571" i="6"/>
  <c r="AY571" i="6"/>
  <c r="AX571" i="6"/>
  <c r="AW571" i="6"/>
  <c r="AV571" i="6"/>
  <c r="AU571" i="6"/>
  <c r="AT571" i="6"/>
  <c r="AS571" i="6"/>
  <c r="AR571" i="6"/>
  <c r="AQ571" i="6"/>
  <c r="AP571" i="6"/>
  <c r="AO571" i="6"/>
  <c r="AN571" i="6"/>
  <c r="AM571" i="6"/>
  <c r="AL571" i="6"/>
  <c r="AK571" i="6"/>
  <c r="AJ571" i="6"/>
  <c r="AI571" i="6"/>
  <c r="AH571" i="6"/>
  <c r="AG571" i="6"/>
  <c r="AF571" i="6"/>
  <c r="AE571" i="6"/>
  <c r="BN570" i="6"/>
  <c r="BA570" i="6"/>
  <c r="AZ570" i="6"/>
  <c r="AY570" i="6"/>
  <c r="AX570" i="6"/>
  <c r="AW570" i="6"/>
  <c r="AV570" i="6"/>
  <c r="AU570" i="6"/>
  <c r="AT570" i="6"/>
  <c r="AS570" i="6"/>
  <c r="AR570" i="6"/>
  <c r="AQ570" i="6"/>
  <c r="AP570" i="6"/>
  <c r="AO570" i="6"/>
  <c r="AN570" i="6"/>
  <c r="AM570" i="6"/>
  <c r="AL570" i="6"/>
  <c r="AK570" i="6"/>
  <c r="AJ570" i="6"/>
  <c r="AI570" i="6"/>
  <c r="AH570" i="6"/>
  <c r="AG570" i="6"/>
  <c r="AF570" i="6"/>
  <c r="AE570" i="6"/>
  <c r="BN569" i="6"/>
  <c r="BA569" i="6"/>
  <c r="AZ569" i="6"/>
  <c r="AY569" i="6"/>
  <c r="AX569" i="6"/>
  <c r="AW569" i="6"/>
  <c r="AV569" i="6"/>
  <c r="AU569" i="6"/>
  <c r="AT569" i="6"/>
  <c r="AS569" i="6"/>
  <c r="AR569" i="6"/>
  <c r="AQ569" i="6"/>
  <c r="AP569" i="6"/>
  <c r="AO569" i="6"/>
  <c r="AN569" i="6"/>
  <c r="AM569" i="6"/>
  <c r="AL569" i="6"/>
  <c r="AK569" i="6"/>
  <c r="AJ569" i="6"/>
  <c r="AI569" i="6"/>
  <c r="AH569" i="6"/>
  <c r="AG569" i="6"/>
  <c r="AF569" i="6"/>
  <c r="AE569" i="6"/>
  <c r="BN568" i="6"/>
  <c r="BA568" i="6"/>
  <c r="AZ568" i="6"/>
  <c r="AY568" i="6"/>
  <c r="AX568" i="6"/>
  <c r="AW568" i="6"/>
  <c r="AV568" i="6"/>
  <c r="AU568" i="6"/>
  <c r="AT568" i="6"/>
  <c r="AS568" i="6"/>
  <c r="AR568" i="6"/>
  <c r="AQ568" i="6"/>
  <c r="AP568" i="6"/>
  <c r="AO568" i="6"/>
  <c r="AN568" i="6"/>
  <c r="AM568" i="6"/>
  <c r="AL568" i="6"/>
  <c r="AK568" i="6"/>
  <c r="AJ568" i="6"/>
  <c r="AI568" i="6"/>
  <c r="AH568" i="6"/>
  <c r="AG568" i="6"/>
  <c r="AF568" i="6"/>
  <c r="AE568" i="6"/>
  <c r="BN567" i="6"/>
  <c r="BA567" i="6"/>
  <c r="AZ567" i="6"/>
  <c r="AY567" i="6"/>
  <c r="AX567" i="6"/>
  <c r="AW567" i="6"/>
  <c r="AV567" i="6"/>
  <c r="AU567" i="6"/>
  <c r="AT567" i="6"/>
  <c r="AS567" i="6"/>
  <c r="AR567" i="6"/>
  <c r="AQ567" i="6"/>
  <c r="AP567" i="6"/>
  <c r="AO567" i="6"/>
  <c r="AN567" i="6"/>
  <c r="AM567" i="6"/>
  <c r="AL567" i="6"/>
  <c r="AK567" i="6"/>
  <c r="AJ567" i="6"/>
  <c r="AI567" i="6"/>
  <c r="AH567" i="6"/>
  <c r="AG567" i="6"/>
  <c r="AF567" i="6"/>
  <c r="AE567" i="6"/>
  <c r="BN566" i="6"/>
  <c r="BA566" i="6"/>
  <c r="AZ566" i="6"/>
  <c r="AY566" i="6"/>
  <c r="AX566" i="6"/>
  <c r="AW566" i="6"/>
  <c r="AV566" i="6"/>
  <c r="AU566" i="6"/>
  <c r="AT566" i="6"/>
  <c r="AS566" i="6"/>
  <c r="AR566" i="6"/>
  <c r="AQ566" i="6"/>
  <c r="AP566" i="6"/>
  <c r="AO566" i="6"/>
  <c r="AN566" i="6"/>
  <c r="AM566" i="6"/>
  <c r="AL566" i="6"/>
  <c r="AK566" i="6"/>
  <c r="AJ566" i="6"/>
  <c r="AI566" i="6"/>
  <c r="AH566" i="6"/>
  <c r="AG566" i="6"/>
  <c r="AF566" i="6"/>
  <c r="AE566" i="6"/>
  <c r="BN565" i="6"/>
  <c r="BA565" i="6"/>
  <c r="AZ565" i="6"/>
  <c r="AY565" i="6"/>
  <c r="AX565" i="6"/>
  <c r="AW565" i="6"/>
  <c r="AV565" i="6"/>
  <c r="AU565" i="6"/>
  <c r="AT565" i="6"/>
  <c r="AS565" i="6"/>
  <c r="AR565" i="6"/>
  <c r="AQ565" i="6"/>
  <c r="AP565" i="6"/>
  <c r="AO565" i="6"/>
  <c r="AN565" i="6"/>
  <c r="AM565" i="6"/>
  <c r="AL565" i="6"/>
  <c r="AK565" i="6"/>
  <c r="AJ565" i="6"/>
  <c r="AI565" i="6"/>
  <c r="AH565" i="6"/>
  <c r="AG565" i="6"/>
  <c r="AF565" i="6"/>
  <c r="AE565" i="6"/>
  <c r="BN564" i="6"/>
  <c r="BA564" i="6"/>
  <c r="AZ564" i="6"/>
  <c r="AY564" i="6"/>
  <c r="AX564" i="6"/>
  <c r="AW564" i="6"/>
  <c r="AV564" i="6"/>
  <c r="AU564" i="6"/>
  <c r="AT564" i="6"/>
  <c r="AS564" i="6"/>
  <c r="AR564" i="6"/>
  <c r="AQ564" i="6"/>
  <c r="AP564" i="6"/>
  <c r="AO564" i="6"/>
  <c r="AN564" i="6"/>
  <c r="AM564" i="6"/>
  <c r="AL564" i="6"/>
  <c r="AK564" i="6"/>
  <c r="AJ564" i="6"/>
  <c r="AI564" i="6"/>
  <c r="AH564" i="6"/>
  <c r="AG564" i="6"/>
  <c r="AF564" i="6"/>
  <c r="AE564" i="6"/>
  <c r="BN563" i="6"/>
  <c r="BA563" i="6"/>
  <c r="AZ563" i="6"/>
  <c r="AY563" i="6"/>
  <c r="AX563" i="6"/>
  <c r="AW563" i="6"/>
  <c r="AV563" i="6"/>
  <c r="AU563" i="6"/>
  <c r="AT563" i="6"/>
  <c r="AS563" i="6"/>
  <c r="AR563" i="6"/>
  <c r="AQ563" i="6"/>
  <c r="AP563" i="6"/>
  <c r="AO563" i="6"/>
  <c r="AN563" i="6"/>
  <c r="AM563" i="6"/>
  <c r="AL563" i="6"/>
  <c r="AK563" i="6"/>
  <c r="AJ563" i="6"/>
  <c r="AI563" i="6"/>
  <c r="AH563" i="6"/>
  <c r="AG563" i="6"/>
  <c r="AF563" i="6"/>
  <c r="AE563" i="6"/>
  <c r="BN562" i="6"/>
  <c r="BA562" i="6"/>
  <c r="AZ562" i="6"/>
  <c r="AY562" i="6"/>
  <c r="AX562" i="6"/>
  <c r="AW562" i="6"/>
  <c r="AV562" i="6"/>
  <c r="AU562" i="6"/>
  <c r="AT562" i="6"/>
  <c r="AS562" i="6"/>
  <c r="AR562" i="6"/>
  <c r="AQ562" i="6"/>
  <c r="AP562" i="6"/>
  <c r="AO562" i="6"/>
  <c r="AN562" i="6"/>
  <c r="AM562" i="6"/>
  <c r="AL562" i="6"/>
  <c r="AK562" i="6"/>
  <c r="AJ562" i="6"/>
  <c r="AI562" i="6"/>
  <c r="AH562" i="6"/>
  <c r="AG562" i="6"/>
  <c r="AF562" i="6"/>
  <c r="AE562" i="6"/>
  <c r="BN561" i="6"/>
  <c r="BA561" i="6"/>
  <c r="AZ561" i="6"/>
  <c r="AY561" i="6"/>
  <c r="AX561" i="6"/>
  <c r="AW561" i="6"/>
  <c r="AV561" i="6"/>
  <c r="AU561" i="6"/>
  <c r="AT561" i="6"/>
  <c r="AS561" i="6"/>
  <c r="AR561" i="6"/>
  <c r="AQ561" i="6"/>
  <c r="AP561" i="6"/>
  <c r="AO561" i="6"/>
  <c r="AN561" i="6"/>
  <c r="AM561" i="6"/>
  <c r="AL561" i="6"/>
  <c r="AK561" i="6"/>
  <c r="AJ561" i="6"/>
  <c r="AI561" i="6"/>
  <c r="AH561" i="6"/>
  <c r="AG561" i="6"/>
  <c r="AF561" i="6"/>
  <c r="AE561" i="6"/>
  <c r="BN560" i="6"/>
  <c r="BA560" i="6"/>
  <c r="AZ560" i="6"/>
  <c r="AY560" i="6"/>
  <c r="AX560" i="6"/>
  <c r="AW560" i="6"/>
  <c r="AV560" i="6"/>
  <c r="AU560" i="6"/>
  <c r="AT560" i="6"/>
  <c r="AS560" i="6"/>
  <c r="AR560" i="6"/>
  <c r="AQ560" i="6"/>
  <c r="AP560" i="6"/>
  <c r="AO560" i="6"/>
  <c r="AN560" i="6"/>
  <c r="AM560" i="6"/>
  <c r="AL560" i="6"/>
  <c r="AK560" i="6"/>
  <c r="AJ560" i="6"/>
  <c r="AI560" i="6"/>
  <c r="AH560" i="6"/>
  <c r="AG560" i="6"/>
  <c r="AF560" i="6"/>
  <c r="AE560" i="6"/>
  <c r="BN559" i="6"/>
  <c r="BA559" i="6"/>
  <c r="AZ559" i="6"/>
  <c r="AY559" i="6"/>
  <c r="AX559" i="6"/>
  <c r="AW559" i="6"/>
  <c r="AV559" i="6"/>
  <c r="AU559" i="6"/>
  <c r="AT559" i="6"/>
  <c r="AS559" i="6"/>
  <c r="AR559" i="6"/>
  <c r="AQ559" i="6"/>
  <c r="AP559" i="6"/>
  <c r="AO559" i="6"/>
  <c r="AN559" i="6"/>
  <c r="AM559" i="6"/>
  <c r="AL559" i="6"/>
  <c r="AK559" i="6"/>
  <c r="AJ559" i="6"/>
  <c r="AI559" i="6"/>
  <c r="AH559" i="6"/>
  <c r="AG559" i="6"/>
  <c r="AF559" i="6"/>
  <c r="AE559" i="6"/>
  <c r="BN558" i="6"/>
  <c r="BA558" i="6"/>
  <c r="AZ558" i="6"/>
  <c r="AY558" i="6"/>
  <c r="AX558" i="6"/>
  <c r="AW558" i="6"/>
  <c r="AV558" i="6"/>
  <c r="AU558" i="6"/>
  <c r="AT558" i="6"/>
  <c r="AS558" i="6"/>
  <c r="AR558" i="6"/>
  <c r="AQ558" i="6"/>
  <c r="AP558" i="6"/>
  <c r="AO558" i="6"/>
  <c r="AN558" i="6"/>
  <c r="AM558" i="6"/>
  <c r="AL558" i="6"/>
  <c r="AK558" i="6"/>
  <c r="AJ558" i="6"/>
  <c r="AI558" i="6"/>
  <c r="AH558" i="6"/>
  <c r="AG558" i="6"/>
  <c r="AF558" i="6"/>
  <c r="AE558" i="6"/>
  <c r="BN557" i="6"/>
  <c r="BA557" i="6"/>
  <c r="AZ557" i="6"/>
  <c r="AY557" i="6"/>
  <c r="AX557" i="6"/>
  <c r="AW557" i="6"/>
  <c r="AV557" i="6"/>
  <c r="AU557" i="6"/>
  <c r="AT557" i="6"/>
  <c r="AS557" i="6"/>
  <c r="AR557" i="6"/>
  <c r="AQ557" i="6"/>
  <c r="AP557" i="6"/>
  <c r="AO557" i="6"/>
  <c r="AN557" i="6"/>
  <c r="AM557" i="6"/>
  <c r="AL557" i="6"/>
  <c r="AK557" i="6"/>
  <c r="AJ557" i="6"/>
  <c r="AI557" i="6"/>
  <c r="AH557" i="6"/>
  <c r="AG557" i="6"/>
  <c r="AF557" i="6"/>
  <c r="AE557" i="6"/>
  <c r="BN556" i="6"/>
  <c r="BA556" i="6"/>
  <c r="AZ556" i="6"/>
  <c r="AY556" i="6"/>
  <c r="AX556" i="6"/>
  <c r="AW556" i="6"/>
  <c r="AV556" i="6"/>
  <c r="AU556" i="6"/>
  <c r="AT556" i="6"/>
  <c r="AS556" i="6"/>
  <c r="AR556" i="6"/>
  <c r="AQ556" i="6"/>
  <c r="AP556" i="6"/>
  <c r="AO556" i="6"/>
  <c r="AN556" i="6"/>
  <c r="AM556" i="6"/>
  <c r="AL556" i="6"/>
  <c r="AK556" i="6"/>
  <c r="AJ556" i="6"/>
  <c r="AI556" i="6"/>
  <c r="AH556" i="6"/>
  <c r="AG556" i="6"/>
  <c r="AF556" i="6"/>
  <c r="AE556" i="6"/>
  <c r="BN555" i="6"/>
  <c r="BA555" i="6"/>
  <c r="AZ555" i="6"/>
  <c r="AY555" i="6"/>
  <c r="AX555" i="6"/>
  <c r="AW555" i="6"/>
  <c r="AV555" i="6"/>
  <c r="AU555" i="6"/>
  <c r="AT555" i="6"/>
  <c r="AS555" i="6"/>
  <c r="AR555" i="6"/>
  <c r="AQ555" i="6"/>
  <c r="AP555" i="6"/>
  <c r="AO555" i="6"/>
  <c r="AN555" i="6"/>
  <c r="AM555" i="6"/>
  <c r="AL555" i="6"/>
  <c r="AK555" i="6"/>
  <c r="AJ555" i="6"/>
  <c r="AI555" i="6"/>
  <c r="AH555" i="6"/>
  <c r="AG555" i="6"/>
  <c r="AF555" i="6"/>
  <c r="AE555" i="6"/>
  <c r="BN554" i="6"/>
  <c r="BA554" i="6"/>
  <c r="AZ554" i="6"/>
  <c r="AY554" i="6"/>
  <c r="AX554" i="6"/>
  <c r="AW554" i="6"/>
  <c r="AV554" i="6"/>
  <c r="AU554" i="6"/>
  <c r="AT554" i="6"/>
  <c r="AS554" i="6"/>
  <c r="AR554" i="6"/>
  <c r="AQ554" i="6"/>
  <c r="AP554" i="6"/>
  <c r="AO554" i="6"/>
  <c r="AN554" i="6"/>
  <c r="AM554" i="6"/>
  <c r="AL554" i="6"/>
  <c r="AK554" i="6"/>
  <c r="AJ554" i="6"/>
  <c r="AI554" i="6"/>
  <c r="AH554" i="6"/>
  <c r="AG554" i="6"/>
  <c r="AF554" i="6"/>
  <c r="AE554" i="6"/>
  <c r="BN553" i="6"/>
  <c r="BA553" i="6"/>
  <c r="AZ553" i="6"/>
  <c r="AY553" i="6"/>
  <c r="AX553" i="6"/>
  <c r="AW553" i="6"/>
  <c r="AV553" i="6"/>
  <c r="AU553" i="6"/>
  <c r="AT553" i="6"/>
  <c r="AS553" i="6"/>
  <c r="AR553" i="6"/>
  <c r="AQ553" i="6"/>
  <c r="AP553" i="6"/>
  <c r="AO553" i="6"/>
  <c r="AN553" i="6"/>
  <c r="AM553" i="6"/>
  <c r="AL553" i="6"/>
  <c r="AK553" i="6"/>
  <c r="AJ553" i="6"/>
  <c r="AI553" i="6"/>
  <c r="AH553" i="6"/>
  <c r="AG553" i="6"/>
  <c r="AF553" i="6"/>
  <c r="AE553" i="6"/>
  <c r="BN552" i="6"/>
  <c r="BA552" i="6"/>
  <c r="AZ552" i="6"/>
  <c r="AY552" i="6"/>
  <c r="AX552" i="6"/>
  <c r="AW552" i="6"/>
  <c r="AV552" i="6"/>
  <c r="AU552" i="6"/>
  <c r="AT552" i="6"/>
  <c r="AS552" i="6"/>
  <c r="AR552" i="6"/>
  <c r="AQ552" i="6"/>
  <c r="AP552" i="6"/>
  <c r="AO552" i="6"/>
  <c r="AN552" i="6"/>
  <c r="AM552" i="6"/>
  <c r="AL552" i="6"/>
  <c r="AK552" i="6"/>
  <c r="AJ552" i="6"/>
  <c r="AI552" i="6"/>
  <c r="AH552" i="6"/>
  <c r="AG552" i="6"/>
  <c r="AF552" i="6"/>
  <c r="AE552" i="6"/>
  <c r="BN551" i="6"/>
  <c r="BA551" i="6"/>
  <c r="AZ551" i="6"/>
  <c r="AY551" i="6"/>
  <c r="AX551" i="6"/>
  <c r="AW551" i="6"/>
  <c r="AV551" i="6"/>
  <c r="AU551" i="6"/>
  <c r="AT551" i="6"/>
  <c r="AS551" i="6"/>
  <c r="AR551" i="6"/>
  <c r="AQ551" i="6"/>
  <c r="AP551" i="6"/>
  <c r="AO551" i="6"/>
  <c r="AN551" i="6"/>
  <c r="AM551" i="6"/>
  <c r="AL551" i="6"/>
  <c r="AK551" i="6"/>
  <c r="AJ551" i="6"/>
  <c r="AI551" i="6"/>
  <c r="AH551" i="6"/>
  <c r="AG551" i="6"/>
  <c r="AF551" i="6"/>
  <c r="AE551" i="6"/>
  <c r="BN550" i="6"/>
  <c r="BA550" i="6"/>
  <c r="AZ550" i="6"/>
  <c r="AY550" i="6"/>
  <c r="AX550" i="6"/>
  <c r="AW550" i="6"/>
  <c r="AV550" i="6"/>
  <c r="AU550" i="6"/>
  <c r="AT550" i="6"/>
  <c r="AS550" i="6"/>
  <c r="AR550" i="6"/>
  <c r="AQ550" i="6"/>
  <c r="AP550" i="6"/>
  <c r="AO550" i="6"/>
  <c r="AN550" i="6"/>
  <c r="AM550" i="6"/>
  <c r="AL550" i="6"/>
  <c r="AK550" i="6"/>
  <c r="AJ550" i="6"/>
  <c r="AI550" i="6"/>
  <c r="AH550" i="6"/>
  <c r="AG550" i="6"/>
  <c r="AF550" i="6"/>
  <c r="AE550" i="6"/>
  <c r="BN549" i="6"/>
  <c r="BA549" i="6"/>
  <c r="AZ549" i="6"/>
  <c r="AY549" i="6"/>
  <c r="AX549" i="6"/>
  <c r="AW549" i="6"/>
  <c r="AV549" i="6"/>
  <c r="AU549" i="6"/>
  <c r="AT549" i="6"/>
  <c r="AS549" i="6"/>
  <c r="AR549" i="6"/>
  <c r="AQ549" i="6"/>
  <c r="AP549" i="6"/>
  <c r="AO549" i="6"/>
  <c r="AN549" i="6"/>
  <c r="AM549" i="6"/>
  <c r="AL549" i="6"/>
  <c r="AK549" i="6"/>
  <c r="AJ549" i="6"/>
  <c r="AI549" i="6"/>
  <c r="AH549" i="6"/>
  <c r="AG549" i="6"/>
  <c r="AF549" i="6"/>
  <c r="AE549" i="6"/>
  <c r="BN548" i="6"/>
  <c r="BA548" i="6"/>
  <c r="AZ548" i="6"/>
  <c r="AY548" i="6"/>
  <c r="AX548" i="6"/>
  <c r="AW548" i="6"/>
  <c r="AV548" i="6"/>
  <c r="AU548" i="6"/>
  <c r="AT548" i="6"/>
  <c r="AS548" i="6"/>
  <c r="AR548" i="6"/>
  <c r="AQ548" i="6"/>
  <c r="AP548" i="6"/>
  <c r="AO548" i="6"/>
  <c r="AN548" i="6"/>
  <c r="AM548" i="6"/>
  <c r="AL548" i="6"/>
  <c r="AK548" i="6"/>
  <c r="AJ548" i="6"/>
  <c r="AI548" i="6"/>
  <c r="AH548" i="6"/>
  <c r="AG548" i="6"/>
  <c r="AF548" i="6"/>
  <c r="AE548" i="6"/>
  <c r="BN547" i="6"/>
  <c r="BA547" i="6"/>
  <c r="AZ547" i="6"/>
  <c r="AY547" i="6"/>
  <c r="AX547" i="6"/>
  <c r="AW547" i="6"/>
  <c r="AV547" i="6"/>
  <c r="AU547" i="6"/>
  <c r="AT547" i="6"/>
  <c r="AS547" i="6"/>
  <c r="AR547" i="6"/>
  <c r="AQ547" i="6"/>
  <c r="AP547" i="6"/>
  <c r="AO547" i="6"/>
  <c r="AN547" i="6"/>
  <c r="AM547" i="6"/>
  <c r="AL547" i="6"/>
  <c r="AK547" i="6"/>
  <c r="AJ547" i="6"/>
  <c r="AI547" i="6"/>
  <c r="AH547" i="6"/>
  <c r="AG547" i="6"/>
  <c r="AF547" i="6"/>
  <c r="AE547" i="6"/>
  <c r="BN546" i="6"/>
  <c r="BA546" i="6"/>
  <c r="AZ546" i="6"/>
  <c r="AY546" i="6"/>
  <c r="AX546" i="6"/>
  <c r="AW546" i="6"/>
  <c r="AV546" i="6"/>
  <c r="AU546" i="6"/>
  <c r="AT546" i="6"/>
  <c r="AS546" i="6"/>
  <c r="AR546" i="6"/>
  <c r="AQ546" i="6"/>
  <c r="AP546" i="6"/>
  <c r="AO546" i="6"/>
  <c r="AN546" i="6"/>
  <c r="AM546" i="6"/>
  <c r="AL546" i="6"/>
  <c r="AK546" i="6"/>
  <c r="AJ546" i="6"/>
  <c r="AI546" i="6"/>
  <c r="AH546" i="6"/>
  <c r="AG546" i="6"/>
  <c r="AF546" i="6"/>
  <c r="AE546" i="6"/>
  <c r="BN545" i="6"/>
  <c r="BA545" i="6"/>
  <c r="AZ545" i="6"/>
  <c r="AY545" i="6"/>
  <c r="AX545" i="6"/>
  <c r="AW545" i="6"/>
  <c r="AV545" i="6"/>
  <c r="AU545" i="6"/>
  <c r="AT545" i="6"/>
  <c r="AS545" i="6"/>
  <c r="AR545" i="6"/>
  <c r="AQ545" i="6"/>
  <c r="AP545" i="6"/>
  <c r="AO545" i="6"/>
  <c r="AN545" i="6"/>
  <c r="AM545" i="6"/>
  <c r="AL545" i="6"/>
  <c r="AK545" i="6"/>
  <c r="AJ545" i="6"/>
  <c r="AI545" i="6"/>
  <c r="AH545" i="6"/>
  <c r="AG545" i="6"/>
  <c r="AF545" i="6"/>
  <c r="AE545" i="6"/>
  <c r="BN544" i="6"/>
  <c r="BA544" i="6"/>
  <c r="AZ544" i="6"/>
  <c r="AY544" i="6"/>
  <c r="AX544" i="6"/>
  <c r="AW544" i="6"/>
  <c r="AV544" i="6"/>
  <c r="AU544" i="6"/>
  <c r="AT544" i="6"/>
  <c r="AS544" i="6"/>
  <c r="AR544" i="6"/>
  <c r="AQ544" i="6"/>
  <c r="AP544" i="6"/>
  <c r="AO544" i="6"/>
  <c r="AN544" i="6"/>
  <c r="AM544" i="6"/>
  <c r="AL544" i="6"/>
  <c r="AK544" i="6"/>
  <c r="AJ544" i="6"/>
  <c r="AI544" i="6"/>
  <c r="AH544" i="6"/>
  <c r="AG544" i="6"/>
  <c r="AF544" i="6"/>
  <c r="AE544" i="6"/>
  <c r="BN543" i="6"/>
  <c r="BA543" i="6"/>
  <c r="AZ543" i="6"/>
  <c r="AY543" i="6"/>
  <c r="AX543" i="6"/>
  <c r="AW543" i="6"/>
  <c r="AV543" i="6"/>
  <c r="AU543" i="6"/>
  <c r="AT543" i="6"/>
  <c r="AS543" i="6"/>
  <c r="AR543" i="6"/>
  <c r="AQ543" i="6"/>
  <c r="AP543" i="6"/>
  <c r="AO543" i="6"/>
  <c r="AN543" i="6"/>
  <c r="AM543" i="6"/>
  <c r="AL543" i="6"/>
  <c r="AK543" i="6"/>
  <c r="AJ543" i="6"/>
  <c r="AI543" i="6"/>
  <c r="AH543" i="6"/>
  <c r="AG543" i="6"/>
  <c r="AF543" i="6"/>
  <c r="AE543" i="6"/>
  <c r="BN542" i="6"/>
  <c r="BA542" i="6"/>
  <c r="AZ542" i="6"/>
  <c r="AY542" i="6"/>
  <c r="AX542" i="6"/>
  <c r="AW542" i="6"/>
  <c r="AV542" i="6"/>
  <c r="AU542" i="6"/>
  <c r="AT542" i="6"/>
  <c r="AS542" i="6"/>
  <c r="AR542" i="6"/>
  <c r="AQ542" i="6"/>
  <c r="AP542" i="6"/>
  <c r="AO542" i="6"/>
  <c r="AN542" i="6"/>
  <c r="AM542" i="6"/>
  <c r="AL542" i="6"/>
  <c r="AK542" i="6"/>
  <c r="AJ542" i="6"/>
  <c r="AI542" i="6"/>
  <c r="AH542" i="6"/>
  <c r="AG542" i="6"/>
  <c r="AF542" i="6"/>
  <c r="AE542" i="6"/>
  <c r="BN541" i="6"/>
  <c r="BA541" i="6"/>
  <c r="AZ541" i="6"/>
  <c r="AY541" i="6"/>
  <c r="AX541" i="6"/>
  <c r="AW541" i="6"/>
  <c r="AV541" i="6"/>
  <c r="AU541" i="6"/>
  <c r="AT541" i="6"/>
  <c r="AS541" i="6"/>
  <c r="AR541" i="6"/>
  <c r="AQ541" i="6"/>
  <c r="AP541" i="6"/>
  <c r="AO541" i="6"/>
  <c r="AN541" i="6"/>
  <c r="AM541" i="6"/>
  <c r="AL541" i="6"/>
  <c r="AK541" i="6"/>
  <c r="AJ541" i="6"/>
  <c r="AI541" i="6"/>
  <c r="AH541" i="6"/>
  <c r="AG541" i="6"/>
  <c r="AF541" i="6"/>
  <c r="AE541" i="6"/>
  <c r="BN540" i="6"/>
  <c r="BA540" i="6"/>
  <c r="AZ540" i="6"/>
  <c r="AY540" i="6"/>
  <c r="AX540" i="6"/>
  <c r="AW540" i="6"/>
  <c r="AV540" i="6"/>
  <c r="AU540" i="6"/>
  <c r="AT540" i="6"/>
  <c r="AS540" i="6"/>
  <c r="AR540" i="6"/>
  <c r="AQ540" i="6"/>
  <c r="AP540" i="6"/>
  <c r="AO540" i="6"/>
  <c r="AN540" i="6"/>
  <c r="AM540" i="6"/>
  <c r="AL540" i="6"/>
  <c r="AK540" i="6"/>
  <c r="AJ540" i="6"/>
  <c r="AI540" i="6"/>
  <c r="AH540" i="6"/>
  <c r="AG540" i="6"/>
  <c r="AF540" i="6"/>
  <c r="AE540" i="6"/>
  <c r="BN539" i="6"/>
  <c r="BA539" i="6"/>
  <c r="AZ539" i="6"/>
  <c r="AY539" i="6"/>
  <c r="AX539" i="6"/>
  <c r="AW539" i="6"/>
  <c r="AV539" i="6"/>
  <c r="AU539" i="6"/>
  <c r="AT539" i="6"/>
  <c r="AS539" i="6"/>
  <c r="AR539" i="6"/>
  <c r="AQ539" i="6"/>
  <c r="AP539" i="6"/>
  <c r="AO539" i="6"/>
  <c r="AN539" i="6"/>
  <c r="AM539" i="6"/>
  <c r="AL539" i="6"/>
  <c r="AK539" i="6"/>
  <c r="AJ539" i="6"/>
  <c r="AI539" i="6"/>
  <c r="AH539" i="6"/>
  <c r="AG539" i="6"/>
  <c r="AF539" i="6"/>
  <c r="AE539" i="6"/>
  <c r="BN538" i="6"/>
  <c r="BA538" i="6"/>
  <c r="AZ538" i="6"/>
  <c r="AY538" i="6"/>
  <c r="AX538" i="6"/>
  <c r="AW538" i="6"/>
  <c r="AV538" i="6"/>
  <c r="AU538" i="6"/>
  <c r="AT538" i="6"/>
  <c r="AS538" i="6"/>
  <c r="AR538" i="6"/>
  <c r="AQ538" i="6"/>
  <c r="AP538" i="6"/>
  <c r="AO538" i="6"/>
  <c r="AN538" i="6"/>
  <c r="AM538" i="6"/>
  <c r="AL538" i="6"/>
  <c r="AK538" i="6"/>
  <c r="AJ538" i="6"/>
  <c r="AI538" i="6"/>
  <c r="AH538" i="6"/>
  <c r="AG538" i="6"/>
  <c r="AF538" i="6"/>
  <c r="AE538" i="6"/>
  <c r="BN537" i="6"/>
  <c r="BA537" i="6"/>
  <c r="AZ537" i="6"/>
  <c r="AY537" i="6"/>
  <c r="AX537" i="6"/>
  <c r="AW537" i="6"/>
  <c r="AV537" i="6"/>
  <c r="AU537" i="6"/>
  <c r="AT537" i="6"/>
  <c r="AS537" i="6"/>
  <c r="AR537" i="6"/>
  <c r="AQ537" i="6"/>
  <c r="AP537" i="6"/>
  <c r="AO537" i="6"/>
  <c r="AN537" i="6"/>
  <c r="AM537" i="6"/>
  <c r="AL537" i="6"/>
  <c r="AK537" i="6"/>
  <c r="AJ537" i="6"/>
  <c r="AI537" i="6"/>
  <c r="AH537" i="6"/>
  <c r="AG537" i="6"/>
  <c r="AF537" i="6"/>
  <c r="AE537" i="6"/>
  <c r="BN536" i="6"/>
  <c r="BA536" i="6"/>
  <c r="AZ536" i="6"/>
  <c r="AY536" i="6"/>
  <c r="AX536" i="6"/>
  <c r="AW536" i="6"/>
  <c r="AV536" i="6"/>
  <c r="AU536" i="6"/>
  <c r="AT536" i="6"/>
  <c r="AS536" i="6"/>
  <c r="AR536" i="6"/>
  <c r="AQ536" i="6"/>
  <c r="AP536" i="6"/>
  <c r="AO536" i="6"/>
  <c r="AN536" i="6"/>
  <c r="AM536" i="6"/>
  <c r="AL536" i="6"/>
  <c r="AK536" i="6"/>
  <c r="AJ536" i="6"/>
  <c r="AI536" i="6"/>
  <c r="AH536" i="6"/>
  <c r="AG536" i="6"/>
  <c r="AF536" i="6"/>
  <c r="AE536" i="6"/>
  <c r="BN535" i="6"/>
  <c r="BA535" i="6"/>
  <c r="AZ535" i="6"/>
  <c r="AY535" i="6"/>
  <c r="AX535" i="6"/>
  <c r="AW535" i="6"/>
  <c r="AV535" i="6"/>
  <c r="AU535" i="6"/>
  <c r="AT535" i="6"/>
  <c r="AS535" i="6"/>
  <c r="AR535" i="6"/>
  <c r="AQ535" i="6"/>
  <c r="AP535" i="6"/>
  <c r="AO535" i="6"/>
  <c r="AN535" i="6"/>
  <c r="AM535" i="6"/>
  <c r="AL535" i="6"/>
  <c r="AK535" i="6"/>
  <c r="AJ535" i="6"/>
  <c r="AI535" i="6"/>
  <c r="AH535" i="6"/>
  <c r="AG535" i="6"/>
  <c r="AF535" i="6"/>
  <c r="AE535" i="6"/>
  <c r="BN534" i="6"/>
  <c r="BA534" i="6"/>
  <c r="AZ534" i="6"/>
  <c r="AY534" i="6"/>
  <c r="AX534" i="6"/>
  <c r="AW534" i="6"/>
  <c r="AV534" i="6"/>
  <c r="AU534" i="6"/>
  <c r="AT534" i="6"/>
  <c r="AS534" i="6"/>
  <c r="AR534" i="6"/>
  <c r="AQ534" i="6"/>
  <c r="AP534" i="6"/>
  <c r="AO534" i="6"/>
  <c r="AN534" i="6"/>
  <c r="AM534" i="6"/>
  <c r="AL534" i="6"/>
  <c r="AK534" i="6"/>
  <c r="AJ534" i="6"/>
  <c r="AI534" i="6"/>
  <c r="AH534" i="6"/>
  <c r="AG534" i="6"/>
  <c r="AF534" i="6"/>
  <c r="AE534" i="6"/>
  <c r="BN533" i="6"/>
  <c r="BA533" i="6"/>
  <c r="AZ533" i="6"/>
  <c r="AY533" i="6"/>
  <c r="AX533" i="6"/>
  <c r="AW533" i="6"/>
  <c r="AV533" i="6"/>
  <c r="AU533" i="6"/>
  <c r="AT533" i="6"/>
  <c r="AS533" i="6"/>
  <c r="AR533" i="6"/>
  <c r="AQ533" i="6"/>
  <c r="AP533" i="6"/>
  <c r="AO533" i="6"/>
  <c r="AN533" i="6"/>
  <c r="AM533" i="6"/>
  <c r="AL533" i="6"/>
  <c r="AK533" i="6"/>
  <c r="AJ533" i="6"/>
  <c r="AI533" i="6"/>
  <c r="AH533" i="6"/>
  <c r="AG533" i="6"/>
  <c r="AF533" i="6"/>
  <c r="AE533" i="6"/>
  <c r="BN532" i="6"/>
  <c r="BA532" i="6"/>
  <c r="AZ532" i="6"/>
  <c r="AY532" i="6"/>
  <c r="AX532" i="6"/>
  <c r="AW532" i="6"/>
  <c r="AV532" i="6"/>
  <c r="AU532" i="6"/>
  <c r="AT532" i="6"/>
  <c r="AS532" i="6"/>
  <c r="AR532" i="6"/>
  <c r="AQ532" i="6"/>
  <c r="AP532" i="6"/>
  <c r="AO532" i="6"/>
  <c r="AN532" i="6"/>
  <c r="AM532" i="6"/>
  <c r="AL532" i="6"/>
  <c r="AK532" i="6"/>
  <c r="AJ532" i="6"/>
  <c r="AI532" i="6"/>
  <c r="AH532" i="6"/>
  <c r="AG532" i="6"/>
  <c r="AF532" i="6"/>
  <c r="AE532" i="6"/>
  <c r="BN531" i="6"/>
  <c r="BA531" i="6"/>
  <c r="AZ531" i="6"/>
  <c r="AY531" i="6"/>
  <c r="AX531" i="6"/>
  <c r="AW531" i="6"/>
  <c r="AV531" i="6"/>
  <c r="AU531" i="6"/>
  <c r="AT531" i="6"/>
  <c r="AS531" i="6"/>
  <c r="AR531" i="6"/>
  <c r="AQ531" i="6"/>
  <c r="AP531" i="6"/>
  <c r="AO531" i="6"/>
  <c r="AN531" i="6"/>
  <c r="AM531" i="6"/>
  <c r="AL531" i="6"/>
  <c r="AK531" i="6"/>
  <c r="AJ531" i="6"/>
  <c r="AI531" i="6"/>
  <c r="AH531" i="6"/>
  <c r="AG531" i="6"/>
  <c r="AF531" i="6"/>
  <c r="AE531" i="6"/>
  <c r="BN530" i="6"/>
  <c r="BA530" i="6"/>
  <c r="AZ530" i="6"/>
  <c r="AY530" i="6"/>
  <c r="AX530" i="6"/>
  <c r="AW530" i="6"/>
  <c r="AV530" i="6"/>
  <c r="AU530" i="6"/>
  <c r="AT530" i="6"/>
  <c r="AS530" i="6"/>
  <c r="AR530" i="6"/>
  <c r="AQ530" i="6"/>
  <c r="AP530" i="6"/>
  <c r="AO530" i="6"/>
  <c r="AN530" i="6"/>
  <c r="AM530" i="6"/>
  <c r="AL530" i="6"/>
  <c r="AK530" i="6"/>
  <c r="AJ530" i="6"/>
  <c r="AI530" i="6"/>
  <c r="AH530" i="6"/>
  <c r="AG530" i="6"/>
  <c r="AF530" i="6"/>
  <c r="AE530" i="6"/>
  <c r="BN529" i="6"/>
  <c r="BA529" i="6"/>
  <c r="AZ529" i="6"/>
  <c r="AY529" i="6"/>
  <c r="AX529" i="6"/>
  <c r="AW529" i="6"/>
  <c r="AV529" i="6"/>
  <c r="AU529" i="6"/>
  <c r="AT529" i="6"/>
  <c r="AS529" i="6"/>
  <c r="AR529" i="6"/>
  <c r="AQ529" i="6"/>
  <c r="AP529" i="6"/>
  <c r="AO529" i="6"/>
  <c r="AN529" i="6"/>
  <c r="AM529" i="6"/>
  <c r="AL529" i="6"/>
  <c r="AK529" i="6"/>
  <c r="AJ529" i="6"/>
  <c r="AI529" i="6"/>
  <c r="AH529" i="6"/>
  <c r="AG529" i="6"/>
  <c r="AF529" i="6"/>
  <c r="AE529" i="6"/>
  <c r="BN528" i="6"/>
  <c r="BA528" i="6"/>
  <c r="AZ528" i="6"/>
  <c r="AY528" i="6"/>
  <c r="AX528" i="6"/>
  <c r="AW528" i="6"/>
  <c r="AV528" i="6"/>
  <c r="AU528" i="6"/>
  <c r="AT528" i="6"/>
  <c r="AS528" i="6"/>
  <c r="AR528" i="6"/>
  <c r="AQ528" i="6"/>
  <c r="AP528" i="6"/>
  <c r="AO528" i="6"/>
  <c r="AN528" i="6"/>
  <c r="AM528" i="6"/>
  <c r="AL528" i="6"/>
  <c r="AK528" i="6"/>
  <c r="AJ528" i="6"/>
  <c r="AI528" i="6"/>
  <c r="AH528" i="6"/>
  <c r="AG528" i="6"/>
  <c r="AF528" i="6"/>
  <c r="AE528" i="6"/>
  <c r="BN527" i="6"/>
  <c r="BA527" i="6"/>
  <c r="AZ527" i="6"/>
  <c r="AY527" i="6"/>
  <c r="AX527" i="6"/>
  <c r="AW527" i="6"/>
  <c r="AV527" i="6"/>
  <c r="AU527" i="6"/>
  <c r="AT527" i="6"/>
  <c r="AS527" i="6"/>
  <c r="AR527" i="6"/>
  <c r="AQ527" i="6"/>
  <c r="AP527" i="6"/>
  <c r="AO527" i="6"/>
  <c r="AN527" i="6"/>
  <c r="AM527" i="6"/>
  <c r="AL527" i="6"/>
  <c r="AK527" i="6"/>
  <c r="AJ527" i="6"/>
  <c r="AI527" i="6"/>
  <c r="AH527" i="6"/>
  <c r="AG527" i="6"/>
  <c r="AF527" i="6"/>
  <c r="AE527" i="6"/>
  <c r="BN526" i="6"/>
  <c r="BA526" i="6"/>
  <c r="AZ526" i="6"/>
  <c r="AY526" i="6"/>
  <c r="AX526" i="6"/>
  <c r="AW526" i="6"/>
  <c r="AV526" i="6"/>
  <c r="AU526" i="6"/>
  <c r="AT526" i="6"/>
  <c r="AS526" i="6"/>
  <c r="AR526" i="6"/>
  <c r="AQ526" i="6"/>
  <c r="AP526" i="6"/>
  <c r="AO526" i="6"/>
  <c r="AN526" i="6"/>
  <c r="AM526" i="6"/>
  <c r="AL526" i="6"/>
  <c r="AK526" i="6"/>
  <c r="AJ526" i="6"/>
  <c r="AI526" i="6"/>
  <c r="AH526" i="6"/>
  <c r="AG526" i="6"/>
  <c r="AF526" i="6"/>
  <c r="AE526" i="6"/>
  <c r="BN525" i="6"/>
  <c r="BA525" i="6"/>
  <c r="AZ525" i="6"/>
  <c r="AY525" i="6"/>
  <c r="AX525" i="6"/>
  <c r="AW525" i="6"/>
  <c r="AV525" i="6"/>
  <c r="AU525" i="6"/>
  <c r="AT525" i="6"/>
  <c r="AS525" i="6"/>
  <c r="AR525" i="6"/>
  <c r="AQ525" i="6"/>
  <c r="AP525" i="6"/>
  <c r="AO525" i="6"/>
  <c r="AN525" i="6"/>
  <c r="AM525" i="6"/>
  <c r="AL525" i="6"/>
  <c r="AK525" i="6"/>
  <c r="AJ525" i="6"/>
  <c r="AI525" i="6"/>
  <c r="AH525" i="6"/>
  <c r="AG525" i="6"/>
  <c r="AF525" i="6"/>
  <c r="AE525" i="6"/>
  <c r="BN524" i="6"/>
  <c r="BA524" i="6"/>
  <c r="AZ524" i="6"/>
  <c r="AY524" i="6"/>
  <c r="AX524" i="6"/>
  <c r="AW524" i="6"/>
  <c r="AV524" i="6"/>
  <c r="AU524" i="6"/>
  <c r="AT524" i="6"/>
  <c r="AS524" i="6"/>
  <c r="AR524" i="6"/>
  <c r="AQ524" i="6"/>
  <c r="AP524" i="6"/>
  <c r="AO524" i="6"/>
  <c r="AN524" i="6"/>
  <c r="AM524" i="6"/>
  <c r="AL524" i="6"/>
  <c r="AK524" i="6"/>
  <c r="AJ524" i="6"/>
  <c r="AI524" i="6"/>
  <c r="AH524" i="6"/>
  <c r="AG524" i="6"/>
  <c r="AF524" i="6"/>
  <c r="AE524" i="6"/>
  <c r="BN523" i="6"/>
  <c r="BA523" i="6"/>
  <c r="AZ523" i="6"/>
  <c r="AY523" i="6"/>
  <c r="AX523" i="6"/>
  <c r="AW523" i="6"/>
  <c r="AV523" i="6"/>
  <c r="AU523" i="6"/>
  <c r="AT523" i="6"/>
  <c r="AS523" i="6"/>
  <c r="AR523" i="6"/>
  <c r="AQ523" i="6"/>
  <c r="AP523" i="6"/>
  <c r="AO523" i="6"/>
  <c r="AN523" i="6"/>
  <c r="AM523" i="6"/>
  <c r="AL523" i="6"/>
  <c r="AK523" i="6"/>
  <c r="AJ523" i="6"/>
  <c r="AI523" i="6"/>
  <c r="AH523" i="6"/>
  <c r="AG523" i="6"/>
  <c r="AF523" i="6"/>
  <c r="AE523" i="6"/>
  <c r="BN522" i="6"/>
  <c r="BA522" i="6"/>
  <c r="AZ522" i="6"/>
  <c r="AY522" i="6"/>
  <c r="AX522" i="6"/>
  <c r="AW522" i="6"/>
  <c r="AV522" i="6"/>
  <c r="AU522" i="6"/>
  <c r="AT522" i="6"/>
  <c r="AS522" i="6"/>
  <c r="AR522" i="6"/>
  <c r="AQ522" i="6"/>
  <c r="AP522" i="6"/>
  <c r="AO522" i="6"/>
  <c r="AN522" i="6"/>
  <c r="AM522" i="6"/>
  <c r="AL522" i="6"/>
  <c r="AK522" i="6"/>
  <c r="AJ522" i="6"/>
  <c r="AI522" i="6"/>
  <c r="AH522" i="6"/>
  <c r="AG522" i="6"/>
  <c r="AF522" i="6"/>
  <c r="AE522" i="6"/>
  <c r="BN521" i="6"/>
  <c r="BA521" i="6"/>
  <c r="AZ521" i="6"/>
  <c r="AY521" i="6"/>
  <c r="AX521" i="6"/>
  <c r="AW521" i="6"/>
  <c r="AV521" i="6"/>
  <c r="AU521" i="6"/>
  <c r="AT521" i="6"/>
  <c r="AS521" i="6"/>
  <c r="AR521" i="6"/>
  <c r="AQ521" i="6"/>
  <c r="AP521" i="6"/>
  <c r="AO521" i="6"/>
  <c r="AN521" i="6"/>
  <c r="AM521" i="6"/>
  <c r="AL521" i="6"/>
  <c r="AK521" i="6"/>
  <c r="AJ521" i="6"/>
  <c r="AI521" i="6"/>
  <c r="AH521" i="6"/>
  <c r="AG521" i="6"/>
  <c r="AF521" i="6"/>
  <c r="AE521" i="6"/>
  <c r="BN520" i="6"/>
  <c r="BA520" i="6"/>
  <c r="AZ520" i="6"/>
  <c r="AY520" i="6"/>
  <c r="AX520" i="6"/>
  <c r="AW520" i="6"/>
  <c r="AV520" i="6"/>
  <c r="AU520" i="6"/>
  <c r="AT520" i="6"/>
  <c r="AS520" i="6"/>
  <c r="AR520" i="6"/>
  <c r="AQ520" i="6"/>
  <c r="AP520" i="6"/>
  <c r="AO520" i="6"/>
  <c r="AN520" i="6"/>
  <c r="AM520" i="6"/>
  <c r="AL520" i="6"/>
  <c r="AK520" i="6"/>
  <c r="AJ520" i="6"/>
  <c r="AI520" i="6"/>
  <c r="AH520" i="6"/>
  <c r="AG520" i="6"/>
  <c r="AF520" i="6"/>
  <c r="AE520" i="6"/>
  <c r="BN519" i="6"/>
  <c r="BA519" i="6"/>
  <c r="AZ519" i="6"/>
  <c r="AY519" i="6"/>
  <c r="AX519" i="6"/>
  <c r="AW519" i="6"/>
  <c r="AV519" i="6"/>
  <c r="AU519" i="6"/>
  <c r="AT519" i="6"/>
  <c r="AS519" i="6"/>
  <c r="AR519" i="6"/>
  <c r="AQ519" i="6"/>
  <c r="AP519" i="6"/>
  <c r="AO519" i="6"/>
  <c r="AN519" i="6"/>
  <c r="AM519" i="6"/>
  <c r="AL519" i="6"/>
  <c r="AK519" i="6"/>
  <c r="AJ519" i="6"/>
  <c r="AI519" i="6"/>
  <c r="AH519" i="6"/>
  <c r="AG519" i="6"/>
  <c r="AF519" i="6"/>
  <c r="AE519" i="6"/>
  <c r="BN518" i="6"/>
  <c r="BA518" i="6"/>
  <c r="AZ518" i="6"/>
  <c r="AY518" i="6"/>
  <c r="AX518" i="6"/>
  <c r="AW518" i="6"/>
  <c r="AV518" i="6"/>
  <c r="AU518" i="6"/>
  <c r="AT518" i="6"/>
  <c r="AS518" i="6"/>
  <c r="AR518" i="6"/>
  <c r="AQ518" i="6"/>
  <c r="AP518" i="6"/>
  <c r="AO518" i="6"/>
  <c r="AN518" i="6"/>
  <c r="AM518" i="6"/>
  <c r="AL518" i="6"/>
  <c r="AK518" i="6"/>
  <c r="AJ518" i="6"/>
  <c r="AI518" i="6"/>
  <c r="AH518" i="6"/>
  <c r="AG518" i="6"/>
  <c r="AF518" i="6"/>
  <c r="AE518" i="6"/>
  <c r="BN517" i="6"/>
  <c r="BA517" i="6"/>
  <c r="AZ517" i="6"/>
  <c r="AY517" i="6"/>
  <c r="AX517" i="6"/>
  <c r="AW517" i="6"/>
  <c r="AV517" i="6"/>
  <c r="AU517" i="6"/>
  <c r="AT517" i="6"/>
  <c r="AS517" i="6"/>
  <c r="AR517" i="6"/>
  <c r="AQ517" i="6"/>
  <c r="AP517" i="6"/>
  <c r="AO517" i="6"/>
  <c r="AN517" i="6"/>
  <c r="AM517" i="6"/>
  <c r="AL517" i="6"/>
  <c r="AK517" i="6"/>
  <c r="AJ517" i="6"/>
  <c r="AI517" i="6"/>
  <c r="AH517" i="6"/>
  <c r="AG517" i="6"/>
  <c r="AF517" i="6"/>
  <c r="AE517" i="6"/>
  <c r="BN516" i="6"/>
  <c r="BA516" i="6"/>
  <c r="AZ516" i="6"/>
  <c r="AY516" i="6"/>
  <c r="AX516" i="6"/>
  <c r="AW516" i="6"/>
  <c r="AV516" i="6"/>
  <c r="AU516" i="6"/>
  <c r="AT516" i="6"/>
  <c r="AS516" i="6"/>
  <c r="AR516" i="6"/>
  <c r="AQ516" i="6"/>
  <c r="AP516" i="6"/>
  <c r="AO516" i="6"/>
  <c r="AN516" i="6"/>
  <c r="AM516" i="6"/>
  <c r="AL516" i="6"/>
  <c r="AK516" i="6"/>
  <c r="AJ516" i="6"/>
  <c r="AI516" i="6"/>
  <c r="AH516" i="6"/>
  <c r="AG516" i="6"/>
  <c r="AF516" i="6"/>
  <c r="AE516" i="6"/>
  <c r="BN515" i="6"/>
  <c r="BA515" i="6"/>
  <c r="AZ515" i="6"/>
  <c r="AY515" i="6"/>
  <c r="AX515" i="6"/>
  <c r="AW515" i="6"/>
  <c r="AV515" i="6"/>
  <c r="AU515" i="6"/>
  <c r="AT515" i="6"/>
  <c r="AS515" i="6"/>
  <c r="AR515" i="6"/>
  <c r="AQ515" i="6"/>
  <c r="AP515" i="6"/>
  <c r="AO515" i="6"/>
  <c r="AN515" i="6"/>
  <c r="AM515" i="6"/>
  <c r="AL515" i="6"/>
  <c r="AK515" i="6"/>
  <c r="AJ515" i="6"/>
  <c r="AI515" i="6"/>
  <c r="AH515" i="6"/>
  <c r="AG515" i="6"/>
  <c r="AF515" i="6"/>
  <c r="AE515" i="6"/>
  <c r="BN514" i="6"/>
  <c r="BA514" i="6"/>
  <c r="AZ514" i="6"/>
  <c r="AY514" i="6"/>
  <c r="AX514" i="6"/>
  <c r="AW514" i="6"/>
  <c r="AV514" i="6"/>
  <c r="AU514" i="6"/>
  <c r="AT514" i="6"/>
  <c r="AS514" i="6"/>
  <c r="AR514" i="6"/>
  <c r="AQ514" i="6"/>
  <c r="AP514" i="6"/>
  <c r="AO514" i="6"/>
  <c r="AN514" i="6"/>
  <c r="AM514" i="6"/>
  <c r="AL514" i="6"/>
  <c r="AK514" i="6"/>
  <c r="AJ514" i="6"/>
  <c r="AI514" i="6"/>
  <c r="AH514" i="6"/>
  <c r="AG514" i="6"/>
  <c r="AF514" i="6"/>
  <c r="AE514" i="6"/>
  <c r="BN513" i="6"/>
  <c r="BA513" i="6"/>
  <c r="AZ513" i="6"/>
  <c r="AY513" i="6"/>
  <c r="AX513" i="6"/>
  <c r="AW513" i="6"/>
  <c r="AV513" i="6"/>
  <c r="AU513" i="6"/>
  <c r="AT513" i="6"/>
  <c r="AS513" i="6"/>
  <c r="AR513" i="6"/>
  <c r="AQ513" i="6"/>
  <c r="AP513" i="6"/>
  <c r="AO513" i="6"/>
  <c r="AN513" i="6"/>
  <c r="AM513" i="6"/>
  <c r="AL513" i="6"/>
  <c r="AK513" i="6"/>
  <c r="AJ513" i="6"/>
  <c r="AI513" i="6"/>
  <c r="AH513" i="6"/>
  <c r="AG513" i="6"/>
  <c r="AF513" i="6"/>
  <c r="AE513" i="6"/>
  <c r="BN512" i="6"/>
  <c r="BA512" i="6"/>
  <c r="AZ512" i="6"/>
  <c r="AY512" i="6"/>
  <c r="AX512" i="6"/>
  <c r="AW512" i="6"/>
  <c r="AV512" i="6"/>
  <c r="AU512" i="6"/>
  <c r="AT512" i="6"/>
  <c r="AS512" i="6"/>
  <c r="AR512" i="6"/>
  <c r="AQ512" i="6"/>
  <c r="AP512" i="6"/>
  <c r="AO512" i="6"/>
  <c r="AN512" i="6"/>
  <c r="AM512" i="6"/>
  <c r="AL512" i="6"/>
  <c r="AK512" i="6"/>
  <c r="AJ512" i="6"/>
  <c r="AI512" i="6"/>
  <c r="AH512" i="6"/>
  <c r="AG512" i="6"/>
  <c r="AF512" i="6"/>
  <c r="AE512" i="6"/>
  <c r="BN511" i="6"/>
  <c r="BA511" i="6"/>
  <c r="AZ511" i="6"/>
  <c r="AY511" i="6"/>
  <c r="AX511" i="6"/>
  <c r="AW511" i="6"/>
  <c r="AV511" i="6"/>
  <c r="AU511" i="6"/>
  <c r="AT511" i="6"/>
  <c r="AS511" i="6"/>
  <c r="AR511" i="6"/>
  <c r="AQ511" i="6"/>
  <c r="AP511" i="6"/>
  <c r="AO511" i="6"/>
  <c r="AN511" i="6"/>
  <c r="AM511" i="6"/>
  <c r="AL511" i="6"/>
  <c r="AK511" i="6"/>
  <c r="AJ511" i="6"/>
  <c r="AI511" i="6"/>
  <c r="AH511" i="6"/>
  <c r="AG511" i="6"/>
  <c r="AF511" i="6"/>
  <c r="AE511" i="6"/>
  <c r="BN510" i="6"/>
  <c r="BA510" i="6"/>
  <c r="AZ510" i="6"/>
  <c r="AY510" i="6"/>
  <c r="AX510" i="6"/>
  <c r="AW510" i="6"/>
  <c r="AV510" i="6"/>
  <c r="AU510" i="6"/>
  <c r="AT510" i="6"/>
  <c r="AS510" i="6"/>
  <c r="AR510" i="6"/>
  <c r="AQ510" i="6"/>
  <c r="AP510" i="6"/>
  <c r="AO510" i="6"/>
  <c r="AN510" i="6"/>
  <c r="AM510" i="6"/>
  <c r="AL510" i="6"/>
  <c r="AK510" i="6"/>
  <c r="AJ510" i="6"/>
  <c r="AI510" i="6"/>
  <c r="AH510" i="6"/>
  <c r="AG510" i="6"/>
  <c r="AF510" i="6"/>
  <c r="AE510" i="6"/>
  <c r="BN509" i="6"/>
  <c r="BA509" i="6"/>
  <c r="AZ509" i="6"/>
  <c r="AY509" i="6"/>
  <c r="AX509" i="6"/>
  <c r="AW509" i="6"/>
  <c r="AV509" i="6"/>
  <c r="AU509" i="6"/>
  <c r="AT509" i="6"/>
  <c r="AS509" i="6"/>
  <c r="AR509" i="6"/>
  <c r="AQ509" i="6"/>
  <c r="AP509" i="6"/>
  <c r="AO509" i="6"/>
  <c r="AN509" i="6"/>
  <c r="AM509" i="6"/>
  <c r="AL509" i="6"/>
  <c r="AK509" i="6"/>
  <c r="AJ509" i="6"/>
  <c r="AI509" i="6"/>
  <c r="AH509" i="6"/>
  <c r="AG509" i="6"/>
  <c r="AF509" i="6"/>
  <c r="AE509" i="6"/>
  <c r="BN508" i="6"/>
  <c r="BA508" i="6"/>
  <c r="AZ508" i="6"/>
  <c r="AY508" i="6"/>
  <c r="AX508" i="6"/>
  <c r="AW508" i="6"/>
  <c r="AV508" i="6"/>
  <c r="AU508" i="6"/>
  <c r="AT508" i="6"/>
  <c r="AS508" i="6"/>
  <c r="AR508" i="6"/>
  <c r="AQ508" i="6"/>
  <c r="AP508" i="6"/>
  <c r="AO508" i="6"/>
  <c r="AN508" i="6"/>
  <c r="AM508" i="6"/>
  <c r="AL508" i="6"/>
  <c r="AK508" i="6"/>
  <c r="AJ508" i="6"/>
  <c r="AI508" i="6"/>
  <c r="AH508" i="6"/>
  <c r="AG508" i="6"/>
  <c r="AF508" i="6"/>
  <c r="AE508" i="6"/>
  <c r="BN507" i="6"/>
  <c r="BA507" i="6"/>
  <c r="AZ507" i="6"/>
  <c r="AY507" i="6"/>
  <c r="AX507" i="6"/>
  <c r="AW507" i="6"/>
  <c r="AV507" i="6"/>
  <c r="AU507" i="6"/>
  <c r="AT507" i="6"/>
  <c r="AS507" i="6"/>
  <c r="AR507" i="6"/>
  <c r="AQ507" i="6"/>
  <c r="AP507" i="6"/>
  <c r="AO507" i="6"/>
  <c r="AN507" i="6"/>
  <c r="AM507" i="6"/>
  <c r="AL507" i="6"/>
  <c r="AK507" i="6"/>
  <c r="AJ507" i="6"/>
  <c r="AI507" i="6"/>
  <c r="AH507" i="6"/>
  <c r="AG507" i="6"/>
  <c r="AF507" i="6"/>
  <c r="AE507" i="6"/>
  <c r="BN506" i="6"/>
  <c r="BA506" i="6"/>
  <c r="AZ506" i="6"/>
  <c r="AY506" i="6"/>
  <c r="AX506" i="6"/>
  <c r="AW506" i="6"/>
  <c r="AV506" i="6"/>
  <c r="AU506" i="6"/>
  <c r="AT506" i="6"/>
  <c r="AS506" i="6"/>
  <c r="AR506" i="6"/>
  <c r="AQ506" i="6"/>
  <c r="AP506" i="6"/>
  <c r="AO506" i="6"/>
  <c r="AN506" i="6"/>
  <c r="AM506" i="6"/>
  <c r="AL506" i="6"/>
  <c r="AK506" i="6"/>
  <c r="AJ506" i="6"/>
  <c r="AI506" i="6"/>
  <c r="AH506" i="6"/>
  <c r="AG506" i="6"/>
  <c r="AF506" i="6"/>
  <c r="AE506" i="6"/>
  <c r="BN505" i="6"/>
  <c r="BA505" i="6"/>
  <c r="AZ505" i="6"/>
  <c r="AY505" i="6"/>
  <c r="AX505" i="6"/>
  <c r="AW505" i="6"/>
  <c r="AV505" i="6"/>
  <c r="AU505" i="6"/>
  <c r="AT505" i="6"/>
  <c r="AS505" i="6"/>
  <c r="AR505" i="6"/>
  <c r="AQ505" i="6"/>
  <c r="AP505" i="6"/>
  <c r="AO505" i="6"/>
  <c r="AN505" i="6"/>
  <c r="AM505" i="6"/>
  <c r="AL505" i="6"/>
  <c r="AK505" i="6"/>
  <c r="AJ505" i="6"/>
  <c r="AI505" i="6"/>
  <c r="AH505" i="6"/>
  <c r="AG505" i="6"/>
  <c r="AF505" i="6"/>
  <c r="AE505" i="6"/>
  <c r="BN504" i="6"/>
  <c r="BA504" i="6"/>
  <c r="AZ504" i="6"/>
  <c r="AY504" i="6"/>
  <c r="AX504" i="6"/>
  <c r="AW504" i="6"/>
  <c r="AV504" i="6"/>
  <c r="AU504" i="6"/>
  <c r="AT504" i="6"/>
  <c r="AS504" i="6"/>
  <c r="AR504" i="6"/>
  <c r="AQ504" i="6"/>
  <c r="AP504" i="6"/>
  <c r="AO504" i="6"/>
  <c r="AN504" i="6"/>
  <c r="AM504" i="6"/>
  <c r="AL504" i="6"/>
  <c r="AK504" i="6"/>
  <c r="AJ504" i="6"/>
  <c r="AI504" i="6"/>
  <c r="AH504" i="6"/>
  <c r="AG504" i="6"/>
  <c r="AF504" i="6"/>
  <c r="AE504" i="6"/>
  <c r="BN503" i="6"/>
  <c r="BA503" i="6"/>
  <c r="AZ503" i="6"/>
  <c r="AY503" i="6"/>
  <c r="AX503" i="6"/>
  <c r="AW503" i="6"/>
  <c r="AV503" i="6"/>
  <c r="AU503" i="6"/>
  <c r="AT503" i="6"/>
  <c r="AS503" i="6"/>
  <c r="AR503" i="6"/>
  <c r="AQ503" i="6"/>
  <c r="AP503" i="6"/>
  <c r="AO503" i="6"/>
  <c r="AN503" i="6"/>
  <c r="AM503" i="6"/>
  <c r="AL503" i="6"/>
  <c r="AK503" i="6"/>
  <c r="AJ503" i="6"/>
  <c r="AI503" i="6"/>
  <c r="AH503" i="6"/>
  <c r="AG503" i="6"/>
  <c r="AF503" i="6"/>
  <c r="AE503" i="6"/>
  <c r="BN502" i="6"/>
  <c r="BA502" i="6"/>
  <c r="AZ502" i="6"/>
  <c r="AY502" i="6"/>
  <c r="AX502" i="6"/>
  <c r="AW502" i="6"/>
  <c r="AV502" i="6"/>
  <c r="AU502" i="6"/>
  <c r="AT502" i="6"/>
  <c r="AS502" i="6"/>
  <c r="AR502" i="6"/>
  <c r="AQ502" i="6"/>
  <c r="AP502" i="6"/>
  <c r="AO502" i="6"/>
  <c r="AN502" i="6"/>
  <c r="AM502" i="6"/>
  <c r="AL502" i="6"/>
  <c r="AK502" i="6"/>
  <c r="AJ502" i="6"/>
  <c r="AI502" i="6"/>
  <c r="AH502" i="6"/>
  <c r="AG502" i="6"/>
  <c r="AF502" i="6"/>
  <c r="AE502" i="6"/>
  <c r="BN501" i="6"/>
  <c r="BA501" i="6"/>
  <c r="AZ501" i="6"/>
  <c r="AY501" i="6"/>
  <c r="AX501" i="6"/>
  <c r="AW501" i="6"/>
  <c r="AV501" i="6"/>
  <c r="AU501" i="6"/>
  <c r="AT501" i="6"/>
  <c r="AS501" i="6"/>
  <c r="AR501" i="6"/>
  <c r="AQ501" i="6"/>
  <c r="AP501" i="6"/>
  <c r="AO501" i="6"/>
  <c r="AN501" i="6"/>
  <c r="AM501" i="6"/>
  <c r="AL501" i="6"/>
  <c r="AK501" i="6"/>
  <c r="AJ501" i="6"/>
  <c r="AI501" i="6"/>
  <c r="AH501" i="6"/>
  <c r="AG501" i="6"/>
  <c r="AF501" i="6"/>
  <c r="AE501" i="6"/>
  <c r="BN500" i="6"/>
  <c r="BA500" i="6"/>
  <c r="AZ500" i="6"/>
  <c r="AY500" i="6"/>
  <c r="AX500" i="6"/>
  <c r="AW500" i="6"/>
  <c r="AV500" i="6"/>
  <c r="AU500" i="6"/>
  <c r="AT500" i="6"/>
  <c r="AS500" i="6"/>
  <c r="AR500" i="6"/>
  <c r="AQ500" i="6"/>
  <c r="AP500" i="6"/>
  <c r="AO500" i="6"/>
  <c r="AN500" i="6"/>
  <c r="AM500" i="6"/>
  <c r="AL500" i="6"/>
  <c r="AK500" i="6"/>
  <c r="AJ500" i="6"/>
  <c r="AI500" i="6"/>
  <c r="AH500" i="6"/>
  <c r="AG500" i="6"/>
  <c r="AF500" i="6"/>
  <c r="AE500" i="6"/>
  <c r="BN499" i="6"/>
  <c r="BA499" i="6"/>
  <c r="AZ499" i="6"/>
  <c r="AY499" i="6"/>
  <c r="AX499" i="6"/>
  <c r="AW499" i="6"/>
  <c r="AV499" i="6"/>
  <c r="AU499" i="6"/>
  <c r="AT499" i="6"/>
  <c r="AS499" i="6"/>
  <c r="AR499" i="6"/>
  <c r="AQ499" i="6"/>
  <c r="AP499" i="6"/>
  <c r="AO499" i="6"/>
  <c r="AN499" i="6"/>
  <c r="AM499" i="6"/>
  <c r="AL499" i="6"/>
  <c r="AK499" i="6"/>
  <c r="AJ499" i="6"/>
  <c r="AI499" i="6"/>
  <c r="AH499" i="6"/>
  <c r="AG499" i="6"/>
  <c r="AF499" i="6"/>
  <c r="AE499" i="6"/>
  <c r="BN498" i="6"/>
  <c r="BA498" i="6"/>
  <c r="AZ498" i="6"/>
  <c r="AY498" i="6"/>
  <c r="AX498" i="6"/>
  <c r="AW498" i="6"/>
  <c r="AV498" i="6"/>
  <c r="AU498" i="6"/>
  <c r="AT498" i="6"/>
  <c r="AS498" i="6"/>
  <c r="AR498" i="6"/>
  <c r="AQ498" i="6"/>
  <c r="AP498" i="6"/>
  <c r="AO498" i="6"/>
  <c r="AN498" i="6"/>
  <c r="AM498" i="6"/>
  <c r="AL498" i="6"/>
  <c r="AK498" i="6"/>
  <c r="AJ498" i="6"/>
  <c r="AI498" i="6"/>
  <c r="AH498" i="6"/>
  <c r="AG498" i="6"/>
  <c r="AF498" i="6"/>
  <c r="AE498" i="6"/>
  <c r="BN497" i="6"/>
  <c r="BA497" i="6"/>
  <c r="AZ497" i="6"/>
  <c r="AY497" i="6"/>
  <c r="AX497" i="6"/>
  <c r="AW497" i="6"/>
  <c r="AV497" i="6"/>
  <c r="AU497" i="6"/>
  <c r="AT497" i="6"/>
  <c r="AS497" i="6"/>
  <c r="AR497" i="6"/>
  <c r="AQ497" i="6"/>
  <c r="AP497" i="6"/>
  <c r="AO497" i="6"/>
  <c r="AN497" i="6"/>
  <c r="AM497" i="6"/>
  <c r="AL497" i="6"/>
  <c r="AK497" i="6"/>
  <c r="AJ497" i="6"/>
  <c r="AI497" i="6"/>
  <c r="AH497" i="6"/>
  <c r="AG497" i="6"/>
  <c r="AF497" i="6"/>
  <c r="AE497" i="6"/>
  <c r="BN496" i="6"/>
  <c r="BA496" i="6"/>
  <c r="AZ496" i="6"/>
  <c r="AY496" i="6"/>
  <c r="AX496" i="6"/>
  <c r="AW496" i="6"/>
  <c r="AV496" i="6"/>
  <c r="AU496" i="6"/>
  <c r="AT496" i="6"/>
  <c r="AS496" i="6"/>
  <c r="AR496" i="6"/>
  <c r="AQ496" i="6"/>
  <c r="AP496" i="6"/>
  <c r="AO496" i="6"/>
  <c r="AN496" i="6"/>
  <c r="AM496" i="6"/>
  <c r="AL496" i="6"/>
  <c r="AK496" i="6"/>
  <c r="AJ496" i="6"/>
  <c r="AI496" i="6"/>
  <c r="AH496" i="6"/>
  <c r="AG496" i="6"/>
  <c r="AF496" i="6"/>
  <c r="AE496" i="6"/>
  <c r="BN495" i="6"/>
  <c r="BA495" i="6"/>
  <c r="AZ495" i="6"/>
  <c r="AY495" i="6"/>
  <c r="AX495" i="6"/>
  <c r="AW495" i="6"/>
  <c r="AV495" i="6"/>
  <c r="AU495" i="6"/>
  <c r="AT495" i="6"/>
  <c r="AS495" i="6"/>
  <c r="AR495" i="6"/>
  <c r="AQ495" i="6"/>
  <c r="AP495" i="6"/>
  <c r="AO495" i="6"/>
  <c r="AN495" i="6"/>
  <c r="AM495" i="6"/>
  <c r="AL495" i="6"/>
  <c r="AK495" i="6"/>
  <c r="AJ495" i="6"/>
  <c r="AI495" i="6"/>
  <c r="AH495" i="6"/>
  <c r="AG495" i="6"/>
  <c r="AF495" i="6"/>
  <c r="AE495" i="6"/>
  <c r="BN494" i="6"/>
  <c r="BA494" i="6"/>
  <c r="AZ494" i="6"/>
  <c r="AY494" i="6"/>
  <c r="AX494" i="6"/>
  <c r="AW494" i="6"/>
  <c r="AV494" i="6"/>
  <c r="AU494" i="6"/>
  <c r="AT494" i="6"/>
  <c r="AS494" i="6"/>
  <c r="AR494" i="6"/>
  <c r="AQ494" i="6"/>
  <c r="AP494" i="6"/>
  <c r="AO494" i="6"/>
  <c r="AN494" i="6"/>
  <c r="AM494" i="6"/>
  <c r="AL494" i="6"/>
  <c r="AK494" i="6"/>
  <c r="AJ494" i="6"/>
  <c r="AI494" i="6"/>
  <c r="AH494" i="6"/>
  <c r="AG494" i="6"/>
  <c r="AF494" i="6"/>
  <c r="AE494" i="6"/>
  <c r="BN493" i="6"/>
  <c r="BA493" i="6"/>
  <c r="AZ493" i="6"/>
  <c r="AY493" i="6"/>
  <c r="AX493" i="6"/>
  <c r="AW493" i="6"/>
  <c r="AV493" i="6"/>
  <c r="AU493" i="6"/>
  <c r="AT493" i="6"/>
  <c r="AS493" i="6"/>
  <c r="AR493" i="6"/>
  <c r="AQ493" i="6"/>
  <c r="AP493" i="6"/>
  <c r="AO493" i="6"/>
  <c r="AN493" i="6"/>
  <c r="AM493" i="6"/>
  <c r="AL493" i="6"/>
  <c r="AK493" i="6"/>
  <c r="AJ493" i="6"/>
  <c r="AI493" i="6"/>
  <c r="AH493" i="6"/>
  <c r="AG493" i="6"/>
  <c r="AF493" i="6"/>
  <c r="AE493" i="6"/>
  <c r="BN492" i="6"/>
  <c r="BA492" i="6"/>
  <c r="AZ492" i="6"/>
  <c r="AY492" i="6"/>
  <c r="AX492" i="6"/>
  <c r="AW492" i="6"/>
  <c r="AV492" i="6"/>
  <c r="AU492" i="6"/>
  <c r="AT492" i="6"/>
  <c r="AS492" i="6"/>
  <c r="AR492" i="6"/>
  <c r="AQ492" i="6"/>
  <c r="AP492" i="6"/>
  <c r="AO492" i="6"/>
  <c r="AN492" i="6"/>
  <c r="AM492" i="6"/>
  <c r="AL492" i="6"/>
  <c r="AK492" i="6"/>
  <c r="AJ492" i="6"/>
  <c r="AI492" i="6"/>
  <c r="AH492" i="6"/>
  <c r="AG492" i="6"/>
  <c r="AF492" i="6"/>
  <c r="AE492" i="6"/>
  <c r="BN491" i="6"/>
  <c r="BA491" i="6"/>
  <c r="AZ491" i="6"/>
  <c r="AY491" i="6"/>
  <c r="AX491" i="6"/>
  <c r="AW491" i="6"/>
  <c r="AV491" i="6"/>
  <c r="AU491" i="6"/>
  <c r="AT491" i="6"/>
  <c r="AS491" i="6"/>
  <c r="AR491" i="6"/>
  <c r="AQ491" i="6"/>
  <c r="AP491" i="6"/>
  <c r="AO491" i="6"/>
  <c r="AN491" i="6"/>
  <c r="AM491" i="6"/>
  <c r="AL491" i="6"/>
  <c r="AK491" i="6"/>
  <c r="AJ491" i="6"/>
  <c r="AI491" i="6"/>
  <c r="AH491" i="6"/>
  <c r="AG491" i="6"/>
  <c r="AF491" i="6"/>
  <c r="AE491" i="6"/>
  <c r="BN490" i="6"/>
  <c r="BA490" i="6"/>
  <c r="AZ490" i="6"/>
  <c r="AY490" i="6"/>
  <c r="AX490" i="6"/>
  <c r="AW490" i="6"/>
  <c r="AV490" i="6"/>
  <c r="AU490" i="6"/>
  <c r="AT490" i="6"/>
  <c r="AS490" i="6"/>
  <c r="AR490" i="6"/>
  <c r="AQ490" i="6"/>
  <c r="AP490" i="6"/>
  <c r="AO490" i="6"/>
  <c r="AN490" i="6"/>
  <c r="AM490" i="6"/>
  <c r="AL490" i="6"/>
  <c r="AK490" i="6"/>
  <c r="AJ490" i="6"/>
  <c r="AI490" i="6"/>
  <c r="AH490" i="6"/>
  <c r="AG490" i="6"/>
  <c r="AF490" i="6"/>
  <c r="AE490" i="6"/>
  <c r="BN489" i="6"/>
  <c r="BA489" i="6"/>
  <c r="AZ489" i="6"/>
  <c r="AY489" i="6"/>
  <c r="AX489" i="6"/>
  <c r="AW489" i="6"/>
  <c r="AV489" i="6"/>
  <c r="AU489" i="6"/>
  <c r="AT489" i="6"/>
  <c r="AS489" i="6"/>
  <c r="AR489" i="6"/>
  <c r="AQ489" i="6"/>
  <c r="AP489" i="6"/>
  <c r="AO489" i="6"/>
  <c r="AN489" i="6"/>
  <c r="AM489" i="6"/>
  <c r="AL489" i="6"/>
  <c r="AK489" i="6"/>
  <c r="AJ489" i="6"/>
  <c r="AI489" i="6"/>
  <c r="AH489" i="6"/>
  <c r="AG489" i="6"/>
  <c r="AF489" i="6"/>
  <c r="AE489" i="6"/>
  <c r="BN488" i="6"/>
  <c r="BA488" i="6"/>
  <c r="AZ488" i="6"/>
  <c r="AY488" i="6"/>
  <c r="AX488" i="6"/>
  <c r="AW488" i="6"/>
  <c r="AV488" i="6"/>
  <c r="AU488" i="6"/>
  <c r="AT488" i="6"/>
  <c r="AS488" i="6"/>
  <c r="AR488" i="6"/>
  <c r="AQ488" i="6"/>
  <c r="AP488" i="6"/>
  <c r="AO488" i="6"/>
  <c r="AN488" i="6"/>
  <c r="AM488" i="6"/>
  <c r="AL488" i="6"/>
  <c r="AK488" i="6"/>
  <c r="AJ488" i="6"/>
  <c r="AI488" i="6"/>
  <c r="AH488" i="6"/>
  <c r="AG488" i="6"/>
  <c r="AF488" i="6"/>
  <c r="AE488" i="6"/>
  <c r="BN487" i="6"/>
  <c r="BA487" i="6"/>
  <c r="AZ487" i="6"/>
  <c r="AY487" i="6"/>
  <c r="AX487" i="6"/>
  <c r="AW487" i="6"/>
  <c r="AV487" i="6"/>
  <c r="AU487" i="6"/>
  <c r="AT487" i="6"/>
  <c r="AS487" i="6"/>
  <c r="AR487" i="6"/>
  <c r="AQ487" i="6"/>
  <c r="AP487" i="6"/>
  <c r="AO487" i="6"/>
  <c r="AN487" i="6"/>
  <c r="AM487" i="6"/>
  <c r="AL487" i="6"/>
  <c r="AK487" i="6"/>
  <c r="AJ487" i="6"/>
  <c r="AI487" i="6"/>
  <c r="AH487" i="6"/>
  <c r="AG487" i="6"/>
  <c r="AF487" i="6"/>
  <c r="AE487" i="6"/>
  <c r="BN486" i="6"/>
  <c r="BA486" i="6"/>
  <c r="AZ486" i="6"/>
  <c r="AY486" i="6"/>
  <c r="AX486" i="6"/>
  <c r="AW486" i="6"/>
  <c r="AV486" i="6"/>
  <c r="AU486" i="6"/>
  <c r="AT486" i="6"/>
  <c r="AS486" i="6"/>
  <c r="AR486" i="6"/>
  <c r="AQ486" i="6"/>
  <c r="AP486" i="6"/>
  <c r="AO486" i="6"/>
  <c r="AN486" i="6"/>
  <c r="AM486" i="6"/>
  <c r="AL486" i="6"/>
  <c r="AK486" i="6"/>
  <c r="AJ486" i="6"/>
  <c r="AI486" i="6"/>
  <c r="AH486" i="6"/>
  <c r="AG486" i="6"/>
  <c r="AF486" i="6"/>
  <c r="AE486" i="6"/>
  <c r="BN485" i="6"/>
  <c r="BA485" i="6"/>
  <c r="AZ485" i="6"/>
  <c r="AY485" i="6"/>
  <c r="AX485" i="6"/>
  <c r="AW485" i="6"/>
  <c r="AV485" i="6"/>
  <c r="AU485" i="6"/>
  <c r="AT485" i="6"/>
  <c r="AS485" i="6"/>
  <c r="AR485" i="6"/>
  <c r="AQ485" i="6"/>
  <c r="AP485" i="6"/>
  <c r="AO485" i="6"/>
  <c r="AN485" i="6"/>
  <c r="AM485" i="6"/>
  <c r="AL485" i="6"/>
  <c r="AK485" i="6"/>
  <c r="AJ485" i="6"/>
  <c r="AI485" i="6"/>
  <c r="AH485" i="6"/>
  <c r="AG485" i="6"/>
  <c r="AF485" i="6"/>
  <c r="AE485" i="6"/>
  <c r="BN484" i="6"/>
  <c r="BA484" i="6"/>
  <c r="AZ484" i="6"/>
  <c r="AY484" i="6"/>
  <c r="AX484" i="6"/>
  <c r="AW484" i="6"/>
  <c r="AV484" i="6"/>
  <c r="AU484" i="6"/>
  <c r="AT484" i="6"/>
  <c r="AS484" i="6"/>
  <c r="AR484" i="6"/>
  <c r="AQ484" i="6"/>
  <c r="AP484" i="6"/>
  <c r="AO484" i="6"/>
  <c r="AN484" i="6"/>
  <c r="AM484" i="6"/>
  <c r="AL484" i="6"/>
  <c r="AK484" i="6"/>
  <c r="AJ484" i="6"/>
  <c r="AI484" i="6"/>
  <c r="AH484" i="6"/>
  <c r="AG484" i="6"/>
  <c r="AF484" i="6"/>
  <c r="AE484" i="6"/>
  <c r="BN483" i="6"/>
  <c r="BA483" i="6"/>
  <c r="AZ483" i="6"/>
  <c r="AY483" i="6"/>
  <c r="AX483" i="6"/>
  <c r="AW483" i="6"/>
  <c r="AV483" i="6"/>
  <c r="AU483" i="6"/>
  <c r="AT483" i="6"/>
  <c r="AS483" i="6"/>
  <c r="AR483" i="6"/>
  <c r="AQ483" i="6"/>
  <c r="AP483" i="6"/>
  <c r="AO483" i="6"/>
  <c r="AN483" i="6"/>
  <c r="AM483" i="6"/>
  <c r="AL483" i="6"/>
  <c r="AK483" i="6"/>
  <c r="AJ483" i="6"/>
  <c r="AI483" i="6"/>
  <c r="AH483" i="6"/>
  <c r="AG483" i="6"/>
  <c r="AF483" i="6"/>
  <c r="AE483" i="6"/>
  <c r="BN482" i="6"/>
  <c r="BA482" i="6"/>
  <c r="AZ482" i="6"/>
  <c r="AY482" i="6"/>
  <c r="AX482" i="6"/>
  <c r="AW482" i="6"/>
  <c r="AV482" i="6"/>
  <c r="AU482" i="6"/>
  <c r="AT482" i="6"/>
  <c r="AS482" i="6"/>
  <c r="AR482" i="6"/>
  <c r="AQ482" i="6"/>
  <c r="AP482" i="6"/>
  <c r="AO482" i="6"/>
  <c r="AN482" i="6"/>
  <c r="AM482" i="6"/>
  <c r="AL482" i="6"/>
  <c r="AK482" i="6"/>
  <c r="AJ482" i="6"/>
  <c r="AI482" i="6"/>
  <c r="AH482" i="6"/>
  <c r="AG482" i="6"/>
  <c r="AF482" i="6"/>
  <c r="AE482" i="6"/>
  <c r="BN481" i="6"/>
  <c r="BA481" i="6"/>
  <c r="AZ481" i="6"/>
  <c r="AY481" i="6"/>
  <c r="AX481" i="6"/>
  <c r="AW481" i="6"/>
  <c r="AV481" i="6"/>
  <c r="AU481" i="6"/>
  <c r="AT481" i="6"/>
  <c r="AS481" i="6"/>
  <c r="AR481" i="6"/>
  <c r="AQ481" i="6"/>
  <c r="AP481" i="6"/>
  <c r="AO481" i="6"/>
  <c r="AN481" i="6"/>
  <c r="AM481" i="6"/>
  <c r="AL481" i="6"/>
  <c r="AK481" i="6"/>
  <c r="AJ481" i="6"/>
  <c r="AI481" i="6"/>
  <c r="AH481" i="6"/>
  <c r="AG481" i="6"/>
  <c r="AF481" i="6"/>
  <c r="AE481" i="6"/>
  <c r="BN480" i="6"/>
  <c r="BA480" i="6"/>
  <c r="AZ480" i="6"/>
  <c r="AY480" i="6"/>
  <c r="AX480" i="6"/>
  <c r="AW480" i="6"/>
  <c r="AV480" i="6"/>
  <c r="AU480" i="6"/>
  <c r="AT480" i="6"/>
  <c r="AS480" i="6"/>
  <c r="AR480" i="6"/>
  <c r="AQ480" i="6"/>
  <c r="AP480" i="6"/>
  <c r="AO480" i="6"/>
  <c r="AN480" i="6"/>
  <c r="AM480" i="6"/>
  <c r="AL480" i="6"/>
  <c r="AK480" i="6"/>
  <c r="AJ480" i="6"/>
  <c r="AI480" i="6"/>
  <c r="AH480" i="6"/>
  <c r="AG480" i="6"/>
  <c r="AF480" i="6"/>
  <c r="AE480" i="6"/>
  <c r="BN479" i="6"/>
  <c r="BA479" i="6"/>
  <c r="AZ479" i="6"/>
  <c r="AY479" i="6"/>
  <c r="AX479" i="6"/>
  <c r="AW479" i="6"/>
  <c r="AV479" i="6"/>
  <c r="AU479" i="6"/>
  <c r="AT479" i="6"/>
  <c r="AS479" i="6"/>
  <c r="AR479" i="6"/>
  <c r="AQ479" i="6"/>
  <c r="AP479" i="6"/>
  <c r="AO479" i="6"/>
  <c r="AN479" i="6"/>
  <c r="AM479" i="6"/>
  <c r="AL479" i="6"/>
  <c r="AK479" i="6"/>
  <c r="AJ479" i="6"/>
  <c r="AI479" i="6"/>
  <c r="AH479" i="6"/>
  <c r="AG479" i="6"/>
  <c r="AF479" i="6"/>
  <c r="AE479" i="6"/>
  <c r="BN478" i="6"/>
  <c r="BA478" i="6"/>
  <c r="AZ478" i="6"/>
  <c r="AY478" i="6"/>
  <c r="AX478" i="6"/>
  <c r="AW478" i="6"/>
  <c r="AV478" i="6"/>
  <c r="AU478" i="6"/>
  <c r="AT478" i="6"/>
  <c r="AS478" i="6"/>
  <c r="AR478" i="6"/>
  <c r="AQ478" i="6"/>
  <c r="AP478" i="6"/>
  <c r="AO478" i="6"/>
  <c r="AN478" i="6"/>
  <c r="AM478" i="6"/>
  <c r="AL478" i="6"/>
  <c r="AK478" i="6"/>
  <c r="AJ478" i="6"/>
  <c r="AI478" i="6"/>
  <c r="AH478" i="6"/>
  <c r="AG478" i="6"/>
  <c r="AF478" i="6"/>
  <c r="AE478" i="6"/>
  <c r="BN477" i="6"/>
  <c r="BA477" i="6"/>
  <c r="AZ477" i="6"/>
  <c r="AY477" i="6"/>
  <c r="AX477" i="6"/>
  <c r="AW477" i="6"/>
  <c r="AV477" i="6"/>
  <c r="AU477" i="6"/>
  <c r="AT477" i="6"/>
  <c r="AS477" i="6"/>
  <c r="AR477" i="6"/>
  <c r="AQ477" i="6"/>
  <c r="AP477" i="6"/>
  <c r="AO477" i="6"/>
  <c r="AN477" i="6"/>
  <c r="AM477" i="6"/>
  <c r="AL477" i="6"/>
  <c r="AK477" i="6"/>
  <c r="AJ477" i="6"/>
  <c r="AI477" i="6"/>
  <c r="AH477" i="6"/>
  <c r="AG477" i="6"/>
  <c r="AF477" i="6"/>
  <c r="AE477" i="6"/>
  <c r="BN476" i="6"/>
  <c r="BA476" i="6"/>
  <c r="AZ476" i="6"/>
  <c r="AY476" i="6"/>
  <c r="AX476" i="6"/>
  <c r="AW476" i="6"/>
  <c r="AV476" i="6"/>
  <c r="AU476" i="6"/>
  <c r="AT476" i="6"/>
  <c r="AS476" i="6"/>
  <c r="AR476" i="6"/>
  <c r="AQ476" i="6"/>
  <c r="AP476" i="6"/>
  <c r="AO476" i="6"/>
  <c r="AN476" i="6"/>
  <c r="AM476" i="6"/>
  <c r="AL476" i="6"/>
  <c r="AK476" i="6"/>
  <c r="AJ476" i="6"/>
  <c r="AI476" i="6"/>
  <c r="AH476" i="6"/>
  <c r="AG476" i="6"/>
  <c r="AF476" i="6"/>
  <c r="AE476" i="6"/>
  <c r="BN475" i="6"/>
  <c r="BA475" i="6"/>
  <c r="AZ475" i="6"/>
  <c r="AY475" i="6"/>
  <c r="AX475" i="6"/>
  <c r="AW475" i="6"/>
  <c r="AV475" i="6"/>
  <c r="AU475" i="6"/>
  <c r="AT475" i="6"/>
  <c r="AS475" i="6"/>
  <c r="AR475" i="6"/>
  <c r="AQ475" i="6"/>
  <c r="AP475" i="6"/>
  <c r="AO475" i="6"/>
  <c r="AN475" i="6"/>
  <c r="AM475" i="6"/>
  <c r="AL475" i="6"/>
  <c r="AK475" i="6"/>
  <c r="AJ475" i="6"/>
  <c r="AI475" i="6"/>
  <c r="AH475" i="6"/>
  <c r="AG475" i="6"/>
  <c r="AF475" i="6"/>
  <c r="AE475" i="6"/>
  <c r="BN474" i="6"/>
  <c r="BA474" i="6"/>
  <c r="AZ474" i="6"/>
  <c r="AY474" i="6"/>
  <c r="AX474" i="6"/>
  <c r="AW474" i="6"/>
  <c r="AV474" i="6"/>
  <c r="AU474" i="6"/>
  <c r="AT474" i="6"/>
  <c r="AS474" i="6"/>
  <c r="AR474" i="6"/>
  <c r="AQ474" i="6"/>
  <c r="AP474" i="6"/>
  <c r="AO474" i="6"/>
  <c r="AN474" i="6"/>
  <c r="AM474" i="6"/>
  <c r="AL474" i="6"/>
  <c r="AK474" i="6"/>
  <c r="AJ474" i="6"/>
  <c r="AI474" i="6"/>
  <c r="AH474" i="6"/>
  <c r="AG474" i="6"/>
  <c r="AF474" i="6"/>
  <c r="AE474" i="6"/>
  <c r="BN473" i="6"/>
  <c r="BA473" i="6"/>
  <c r="AZ473" i="6"/>
  <c r="AY473" i="6"/>
  <c r="AX473" i="6"/>
  <c r="AW473" i="6"/>
  <c r="AV473" i="6"/>
  <c r="AU473" i="6"/>
  <c r="AT473" i="6"/>
  <c r="AS473" i="6"/>
  <c r="AR473" i="6"/>
  <c r="AQ473" i="6"/>
  <c r="AP473" i="6"/>
  <c r="AO473" i="6"/>
  <c r="AN473" i="6"/>
  <c r="AM473" i="6"/>
  <c r="AL473" i="6"/>
  <c r="AK473" i="6"/>
  <c r="AJ473" i="6"/>
  <c r="AI473" i="6"/>
  <c r="AH473" i="6"/>
  <c r="AG473" i="6"/>
  <c r="AF473" i="6"/>
  <c r="AE473" i="6"/>
  <c r="BN472" i="6"/>
  <c r="BA472" i="6"/>
  <c r="AZ472" i="6"/>
  <c r="AY472" i="6"/>
  <c r="AX472" i="6"/>
  <c r="AW472" i="6"/>
  <c r="AV472" i="6"/>
  <c r="AU472" i="6"/>
  <c r="AT472" i="6"/>
  <c r="AS472" i="6"/>
  <c r="AR472" i="6"/>
  <c r="AQ472" i="6"/>
  <c r="AP472" i="6"/>
  <c r="AO472" i="6"/>
  <c r="AN472" i="6"/>
  <c r="AM472" i="6"/>
  <c r="AL472" i="6"/>
  <c r="AK472" i="6"/>
  <c r="AJ472" i="6"/>
  <c r="AI472" i="6"/>
  <c r="AH472" i="6"/>
  <c r="AG472" i="6"/>
  <c r="AF472" i="6"/>
  <c r="AE472" i="6"/>
  <c r="BN471" i="6"/>
  <c r="BA471" i="6"/>
  <c r="AZ471" i="6"/>
  <c r="AY471" i="6"/>
  <c r="AX471" i="6"/>
  <c r="AW471" i="6"/>
  <c r="AV471" i="6"/>
  <c r="AU471" i="6"/>
  <c r="AT471" i="6"/>
  <c r="AS471" i="6"/>
  <c r="AR471" i="6"/>
  <c r="AQ471" i="6"/>
  <c r="AP471" i="6"/>
  <c r="AO471" i="6"/>
  <c r="AN471" i="6"/>
  <c r="AM471" i="6"/>
  <c r="AL471" i="6"/>
  <c r="AK471" i="6"/>
  <c r="AJ471" i="6"/>
  <c r="AI471" i="6"/>
  <c r="AH471" i="6"/>
  <c r="AG471" i="6"/>
  <c r="AF471" i="6"/>
  <c r="AE471" i="6"/>
  <c r="BN470" i="6"/>
  <c r="BA470" i="6"/>
  <c r="AZ470" i="6"/>
  <c r="AY470" i="6"/>
  <c r="AX470" i="6"/>
  <c r="AW470" i="6"/>
  <c r="AV470" i="6"/>
  <c r="AU470" i="6"/>
  <c r="AT470" i="6"/>
  <c r="AS470" i="6"/>
  <c r="AR470" i="6"/>
  <c r="AQ470" i="6"/>
  <c r="AP470" i="6"/>
  <c r="AO470" i="6"/>
  <c r="AN470" i="6"/>
  <c r="AM470" i="6"/>
  <c r="AL470" i="6"/>
  <c r="AK470" i="6"/>
  <c r="AJ470" i="6"/>
  <c r="AI470" i="6"/>
  <c r="AH470" i="6"/>
  <c r="AG470" i="6"/>
  <c r="AF470" i="6"/>
  <c r="AE470" i="6"/>
  <c r="BN469" i="6"/>
  <c r="BA469" i="6"/>
  <c r="AZ469" i="6"/>
  <c r="AY469" i="6"/>
  <c r="AX469" i="6"/>
  <c r="AW469" i="6"/>
  <c r="AV469" i="6"/>
  <c r="AU469" i="6"/>
  <c r="AT469" i="6"/>
  <c r="AS469" i="6"/>
  <c r="AR469" i="6"/>
  <c r="AQ469" i="6"/>
  <c r="AP469" i="6"/>
  <c r="AO469" i="6"/>
  <c r="AN469" i="6"/>
  <c r="AM469" i="6"/>
  <c r="AL469" i="6"/>
  <c r="AK469" i="6"/>
  <c r="AJ469" i="6"/>
  <c r="AI469" i="6"/>
  <c r="AH469" i="6"/>
  <c r="AG469" i="6"/>
  <c r="AF469" i="6"/>
  <c r="AE469" i="6"/>
  <c r="BN468" i="6"/>
  <c r="BA468" i="6"/>
  <c r="AZ468" i="6"/>
  <c r="AY468" i="6"/>
  <c r="AX468" i="6"/>
  <c r="AW468" i="6"/>
  <c r="AV468" i="6"/>
  <c r="AU468" i="6"/>
  <c r="AT468" i="6"/>
  <c r="AS468" i="6"/>
  <c r="AR468" i="6"/>
  <c r="AQ468" i="6"/>
  <c r="AP468" i="6"/>
  <c r="AO468" i="6"/>
  <c r="AN468" i="6"/>
  <c r="AM468" i="6"/>
  <c r="AL468" i="6"/>
  <c r="AK468" i="6"/>
  <c r="AJ468" i="6"/>
  <c r="AI468" i="6"/>
  <c r="AH468" i="6"/>
  <c r="AG468" i="6"/>
  <c r="AF468" i="6"/>
  <c r="AE468" i="6"/>
  <c r="BN467" i="6"/>
  <c r="BA467" i="6"/>
  <c r="AZ467" i="6"/>
  <c r="AY467" i="6"/>
  <c r="AX467" i="6"/>
  <c r="AW467" i="6"/>
  <c r="AV467" i="6"/>
  <c r="AU467" i="6"/>
  <c r="AT467" i="6"/>
  <c r="AS467" i="6"/>
  <c r="AR467" i="6"/>
  <c r="AQ467" i="6"/>
  <c r="AP467" i="6"/>
  <c r="AO467" i="6"/>
  <c r="AN467" i="6"/>
  <c r="AM467" i="6"/>
  <c r="AL467" i="6"/>
  <c r="AK467" i="6"/>
  <c r="AJ467" i="6"/>
  <c r="AI467" i="6"/>
  <c r="AH467" i="6"/>
  <c r="AG467" i="6"/>
  <c r="AF467" i="6"/>
  <c r="AE467" i="6"/>
  <c r="BN466" i="6"/>
  <c r="BA466" i="6"/>
  <c r="AZ466" i="6"/>
  <c r="AY466" i="6"/>
  <c r="AX466" i="6"/>
  <c r="AW466" i="6"/>
  <c r="AV466" i="6"/>
  <c r="AU466" i="6"/>
  <c r="AT466" i="6"/>
  <c r="AS466" i="6"/>
  <c r="AR466" i="6"/>
  <c r="AQ466" i="6"/>
  <c r="AP466" i="6"/>
  <c r="AO466" i="6"/>
  <c r="AN466" i="6"/>
  <c r="AM466" i="6"/>
  <c r="AL466" i="6"/>
  <c r="AK466" i="6"/>
  <c r="AJ466" i="6"/>
  <c r="AI466" i="6"/>
  <c r="AH466" i="6"/>
  <c r="AG466" i="6"/>
  <c r="AF466" i="6"/>
  <c r="AE466" i="6"/>
  <c r="BN465" i="6"/>
  <c r="BA465" i="6"/>
  <c r="AZ465" i="6"/>
  <c r="AY465" i="6"/>
  <c r="AX465" i="6"/>
  <c r="AW465" i="6"/>
  <c r="AV465" i="6"/>
  <c r="AU465" i="6"/>
  <c r="AT465" i="6"/>
  <c r="AS465" i="6"/>
  <c r="AR465" i="6"/>
  <c r="AQ465" i="6"/>
  <c r="AP465" i="6"/>
  <c r="AO465" i="6"/>
  <c r="AN465" i="6"/>
  <c r="AM465" i="6"/>
  <c r="AL465" i="6"/>
  <c r="AK465" i="6"/>
  <c r="AJ465" i="6"/>
  <c r="AI465" i="6"/>
  <c r="AH465" i="6"/>
  <c r="AG465" i="6"/>
  <c r="AF465" i="6"/>
  <c r="AE465" i="6"/>
  <c r="BN464" i="6"/>
  <c r="BA464" i="6"/>
  <c r="AZ464" i="6"/>
  <c r="AY464" i="6"/>
  <c r="AX464" i="6"/>
  <c r="AW464" i="6"/>
  <c r="AV464" i="6"/>
  <c r="AU464" i="6"/>
  <c r="AT464" i="6"/>
  <c r="AS464" i="6"/>
  <c r="AR464" i="6"/>
  <c r="AQ464" i="6"/>
  <c r="AP464" i="6"/>
  <c r="AO464" i="6"/>
  <c r="AN464" i="6"/>
  <c r="AM464" i="6"/>
  <c r="AL464" i="6"/>
  <c r="AK464" i="6"/>
  <c r="AJ464" i="6"/>
  <c r="AI464" i="6"/>
  <c r="AH464" i="6"/>
  <c r="AG464" i="6"/>
  <c r="AF464" i="6"/>
  <c r="AE464" i="6"/>
  <c r="BN463" i="6"/>
  <c r="BA463" i="6"/>
  <c r="AZ463" i="6"/>
  <c r="AY463" i="6"/>
  <c r="AX463" i="6"/>
  <c r="AW463" i="6"/>
  <c r="AV463" i="6"/>
  <c r="AU463" i="6"/>
  <c r="AT463" i="6"/>
  <c r="AS463" i="6"/>
  <c r="AR463" i="6"/>
  <c r="AQ463" i="6"/>
  <c r="AP463" i="6"/>
  <c r="AO463" i="6"/>
  <c r="AN463" i="6"/>
  <c r="AM463" i="6"/>
  <c r="AL463" i="6"/>
  <c r="AK463" i="6"/>
  <c r="AJ463" i="6"/>
  <c r="AI463" i="6"/>
  <c r="AH463" i="6"/>
  <c r="AG463" i="6"/>
  <c r="AF463" i="6"/>
  <c r="AE463" i="6"/>
  <c r="BN462" i="6"/>
  <c r="BA462" i="6"/>
  <c r="AZ462" i="6"/>
  <c r="AY462" i="6"/>
  <c r="AX462" i="6"/>
  <c r="AW462" i="6"/>
  <c r="AV462" i="6"/>
  <c r="AU462" i="6"/>
  <c r="AT462" i="6"/>
  <c r="AS462" i="6"/>
  <c r="AR462" i="6"/>
  <c r="AQ462" i="6"/>
  <c r="AP462" i="6"/>
  <c r="AO462" i="6"/>
  <c r="AN462" i="6"/>
  <c r="AM462" i="6"/>
  <c r="AL462" i="6"/>
  <c r="AK462" i="6"/>
  <c r="AJ462" i="6"/>
  <c r="AI462" i="6"/>
  <c r="AH462" i="6"/>
  <c r="AG462" i="6"/>
  <c r="AF462" i="6"/>
  <c r="AE462" i="6"/>
  <c r="BN461" i="6"/>
  <c r="BA461" i="6"/>
  <c r="AZ461" i="6"/>
  <c r="AY461" i="6"/>
  <c r="AX461" i="6"/>
  <c r="AW461" i="6"/>
  <c r="AV461" i="6"/>
  <c r="AU461" i="6"/>
  <c r="AT461" i="6"/>
  <c r="AS461" i="6"/>
  <c r="AR461" i="6"/>
  <c r="AQ461" i="6"/>
  <c r="AP461" i="6"/>
  <c r="AO461" i="6"/>
  <c r="AN461" i="6"/>
  <c r="AM461" i="6"/>
  <c r="AL461" i="6"/>
  <c r="AK461" i="6"/>
  <c r="AJ461" i="6"/>
  <c r="AI461" i="6"/>
  <c r="AH461" i="6"/>
  <c r="AG461" i="6"/>
  <c r="AF461" i="6"/>
  <c r="AE461" i="6"/>
  <c r="BN460" i="6"/>
  <c r="BA460" i="6"/>
  <c r="AZ460" i="6"/>
  <c r="AY460" i="6"/>
  <c r="AX460" i="6"/>
  <c r="AW460" i="6"/>
  <c r="AV460" i="6"/>
  <c r="AU460" i="6"/>
  <c r="AT460" i="6"/>
  <c r="AS460" i="6"/>
  <c r="AR460" i="6"/>
  <c r="AQ460" i="6"/>
  <c r="AP460" i="6"/>
  <c r="AO460" i="6"/>
  <c r="AN460" i="6"/>
  <c r="AM460" i="6"/>
  <c r="AL460" i="6"/>
  <c r="AK460" i="6"/>
  <c r="AJ460" i="6"/>
  <c r="AI460" i="6"/>
  <c r="AH460" i="6"/>
  <c r="AG460" i="6"/>
  <c r="AF460" i="6"/>
  <c r="AE460" i="6"/>
  <c r="BN459" i="6"/>
  <c r="BA459" i="6"/>
  <c r="AZ459" i="6"/>
  <c r="AY459" i="6"/>
  <c r="AX459" i="6"/>
  <c r="AW459" i="6"/>
  <c r="AV459" i="6"/>
  <c r="AU459" i="6"/>
  <c r="AT459" i="6"/>
  <c r="AS459" i="6"/>
  <c r="AR459" i="6"/>
  <c r="AQ459" i="6"/>
  <c r="AP459" i="6"/>
  <c r="AO459" i="6"/>
  <c r="AN459" i="6"/>
  <c r="AM459" i="6"/>
  <c r="AL459" i="6"/>
  <c r="AK459" i="6"/>
  <c r="AJ459" i="6"/>
  <c r="AI459" i="6"/>
  <c r="AH459" i="6"/>
  <c r="AG459" i="6"/>
  <c r="AF459" i="6"/>
  <c r="AE459" i="6"/>
  <c r="BN458" i="6"/>
  <c r="BA458" i="6"/>
  <c r="AZ458" i="6"/>
  <c r="AY458" i="6"/>
  <c r="AX458" i="6"/>
  <c r="AW458" i="6"/>
  <c r="AV458" i="6"/>
  <c r="AU458" i="6"/>
  <c r="AT458" i="6"/>
  <c r="AS458" i="6"/>
  <c r="AR458" i="6"/>
  <c r="AQ458" i="6"/>
  <c r="AP458" i="6"/>
  <c r="AO458" i="6"/>
  <c r="AN458" i="6"/>
  <c r="AM458" i="6"/>
  <c r="AL458" i="6"/>
  <c r="AK458" i="6"/>
  <c r="AJ458" i="6"/>
  <c r="AI458" i="6"/>
  <c r="AH458" i="6"/>
  <c r="AG458" i="6"/>
  <c r="AF458" i="6"/>
  <c r="AE458" i="6"/>
  <c r="BN457" i="6"/>
  <c r="BA457" i="6"/>
  <c r="AZ457" i="6"/>
  <c r="AY457" i="6"/>
  <c r="AX457" i="6"/>
  <c r="AW457" i="6"/>
  <c r="AV457" i="6"/>
  <c r="AU457" i="6"/>
  <c r="AT457" i="6"/>
  <c r="AS457" i="6"/>
  <c r="AR457" i="6"/>
  <c r="AQ457" i="6"/>
  <c r="AP457" i="6"/>
  <c r="AO457" i="6"/>
  <c r="AN457" i="6"/>
  <c r="AM457" i="6"/>
  <c r="AL457" i="6"/>
  <c r="AK457" i="6"/>
  <c r="AJ457" i="6"/>
  <c r="AI457" i="6"/>
  <c r="AH457" i="6"/>
  <c r="AG457" i="6"/>
  <c r="AF457" i="6"/>
  <c r="AE457" i="6"/>
  <c r="BN456" i="6"/>
  <c r="BA456" i="6"/>
  <c r="AZ456" i="6"/>
  <c r="AY456" i="6"/>
  <c r="AX456" i="6"/>
  <c r="AW456" i="6"/>
  <c r="AV456" i="6"/>
  <c r="AU456" i="6"/>
  <c r="AT456" i="6"/>
  <c r="AS456" i="6"/>
  <c r="AR456" i="6"/>
  <c r="AQ456" i="6"/>
  <c r="AP456" i="6"/>
  <c r="AO456" i="6"/>
  <c r="AN456" i="6"/>
  <c r="AM456" i="6"/>
  <c r="AL456" i="6"/>
  <c r="AK456" i="6"/>
  <c r="AJ456" i="6"/>
  <c r="AI456" i="6"/>
  <c r="AH456" i="6"/>
  <c r="AG456" i="6"/>
  <c r="AF456" i="6"/>
  <c r="AE456" i="6"/>
  <c r="BN455" i="6"/>
  <c r="BA455" i="6"/>
  <c r="AZ455" i="6"/>
  <c r="AY455" i="6"/>
  <c r="AX455" i="6"/>
  <c r="AW455" i="6"/>
  <c r="AV455" i="6"/>
  <c r="AU455" i="6"/>
  <c r="AT455" i="6"/>
  <c r="AS455" i="6"/>
  <c r="AR455" i="6"/>
  <c r="AQ455" i="6"/>
  <c r="AP455" i="6"/>
  <c r="AO455" i="6"/>
  <c r="AN455" i="6"/>
  <c r="AM455" i="6"/>
  <c r="AL455" i="6"/>
  <c r="AK455" i="6"/>
  <c r="AJ455" i="6"/>
  <c r="AI455" i="6"/>
  <c r="AH455" i="6"/>
  <c r="AG455" i="6"/>
  <c r="AF455" i="6"/>
  <c r="AE455" i="6"/>
  <c r="BN454" i="6"/>
  <c r="BA454" i="6"/>
  <c r="AZ454" i="6"/>
  <c r="AY454" i="6"/>
  <c r="AX454" i="6"/>
  <c r="AW454" i="6"/>
  <c r="AV454" i="6"/>
  <c r="AU454" i="6"/>
  <c r="AT454" i="6"/>
  <c r="AS454" i="6"/>
  <c r="AR454" i="6"/>
  <c r="AQ454" i="6"/>
  <c r="AP454" i="6"/>
  <c r="AO454" i="6"/>
  <c r="AN454" i="6"/>
  <c r="AM454" i="6"/>
  <c r="AL454" i="6"/>
  <c r="AK454" i="6"/>
  <c r="AJ454" i="6"/>
  <c r="AI454" i="6"/>
  <c r="AH454" i="6"/>
  <c r="AG454" i="6"/>
  <c r="AF454" i="6"/>
  <c r="AE454" i="6"/>
  <c r="BN453" i="6"/>
  <c r="BA453" i="6"/>
  <c r="AZ453" i="6"/>
  <c r="AY453" i="6"/>
  <c r="AX453" i="6"/>
  <c r="AW453" i="6"/>
  <c r="AV453" i="6"/>
  <c r="AU453" i="6"/>
  <c r="AT453" i="6"/>
  <c r="AS453" i="6"/>
  <c r="AR453" i="6"/>
  <c r="AQ453" i="6"/>
  <c r="AP453" i="6"/>
  <c r="AO453" i="6"/>
  <c r="AN453" i="6"/>
  <c r="AM453" i="6"/>
  <c r="AL453" i="6"/>
  <c r="AK453" i="6"/>
  <c r="AJ453" i="6"/>
  <c r="AI453" i="6"/>
  <c r="AH453" i="6"/>
  <c r="AG453" i="6"/>
  <c r="AF453" i="6"/>
  <c r="AE453" i="6"/>
  <c r="BN452" i="6"/>
  <c r="BA452" i="6"/>
  <c r="AZ452" i="6"/>
  <c r="AY452" i="6"/>
  <c r="AX452" i="6"/>
  <c r="AW452" i="6"/>
  <c r="AV452" i="6"/>
  <c r="AU452" i="6"/>
  <c r="AT452" i="6"/>
  <c r="AS452" i="6"/>
  <c r="AR452" i="6"/>
  <c r="AQ452" i="6"/>
  <c r="AP452" i="6"/>
  <c r="AO452" i="6"/>
  <c r="AN452" i="6"/>
  <c r="AM452" i="6"/>
  <c r="AL452" i="6"/>
  <c r="AK452" i="6"/>
  <c r="AJ452" i="6"/>
  <c r="AI452" i="6"/>
  <c r="AH452" i="6"/>
  <c r="AG452" i="6"/>
  <c r="AF452" i="6"/>
  <c r="AE452" i="6"/>
  <c r="BN451" i="6"/>
  <c r="BA451" i="6"/>
  <c r="AZ451" i="6"/>
  <c r="AY451" i="6"/>
  <c r="AX451" i="6"/>
  <c r="AW451" i="6"/>
  <c r="AV451" i="6"/>
  <c r="AU451" i="6"/>
  <c r="AT451" i="6"/>
  <c r="AS451" i="6"/>
  <c r="AR451" i="6"/>
  <c r="AQ451" i="6"/>
  <c r="AP451" i="6"/>
  <c r="AO451" i="6"/>
  <c r="AN451" i="6"/>
  <c r="AM451" i="6"/>
  <c r="AL451" i="6"/>
  <c r="AK451" i="6"/>
  <c r="AJ451" i="6"/>
  <c r="AI451" i="6"/>
  <c r="AH451" i="6"/>
  <c r="AG451" i="6"/>
  <c r="AF451" i="6"/>
  <c r="AE451" i="6"/>
  <c r="BN450" i="6"/>
  <c r="BA450" i="6"/>
  <c r="AZ450" i="6"/>
  <c r="AY450" i="6"/>
  <c r="AX450" i="6"/>
  <c r="AW450" i="6"/>
  <c r="AV450" i="6"/>
  <c r="AU450" i="6"/>
  <c r="AT450" i="6"/>
  <c r="AS450" i="6"/>
  <c r="AR450" i="6"/>
  <c r="AQ450" i="6"/>
  <c r="AP450" i="6"/>
  <c r="AO450" i="6"/>
  <c r="AN450" i="6"/>
  <c r="AM450" i="6"/>
  <c r="AL450" i="6"/>
  <c r="AK450" i="6"/>
  <c r="AJ450" i="6"/>
  <c r="AI450" i="6"/>
  <c r="AH450" i="6"/>
  <c r="AG450" i="6"/>
  <c r="AF450" i="6"/>
  <c r="AE450" i="6"/>
  <c r="BN449" i="6"/>
  <c r="BA449" i="6"/>
  <c r="AZ449" i="6"/>
  <c r="AY449" i="6"/>
  <c r="AX449" i="6"/>
  <c r="AW449" i="6"/>
  <c r="AV449" i="6"/>
  <c r="AU449" i="6"/>
  <c r="AT449" i="6"/>
  <c r="AS449" i="6"/>
  <c r="AR449" i="6"/>
  <c r="AQ449" i="6"/>
  <c r="AP449" i="6"/>
  <c r="AO449" i="6"/>
  <c r="AN449" i="6"/>
  <c r="AM449" i="6"/>
  <c r="AL449" i="6"/>
  <c r="AK449" i="6"/>
  <c r="AJ449" i="6"/>
  <c r="AI449" i="6"/>
  <c r="AH449" i="6"/>
  <c r="AG449" i="6"/>
  <c r="AF449" i="6"/>
  <c r="AE449" i="6"/>
  <c r="BN448" i="6"/>
  <c r="BA448" i="6"/>
  <c r="AZ448" i="6"/>
  <c r="AY448" i="6"/>
  <c r="AX448" i="6"/>
  <c r="AW448" i="6"/>
  <c r="AV448" i="6"/>
  <c r="AU448" i="6"/>
  <c r="AT448" i="6"/>
  <c r="AS448" i="6"/>
  <c r="AR448" i="6"/>
  <c r="AQ448" i="6"/>
  <c r="AP448" i="6"/>
  <c r="AO448" i="6"/>
  <c r="AN448" i="6"/>
  <c r="AM448" i="6"/>
  <c r="AL448" i="6"/>
  <c r="AK448" i="6"/>
  <c r="AJ448" i="6"/>
  <c r="AI448" i="6"/>
  <c r="AH448" i="6"/>
  <c r="AG448" i="6"/>
  <c r="AF448" i="6"/>
  <c r="AE448" i="6"/>
  <c r="BN447" i="6"/>
  <c r="BA447" i="6"/>
  <c r="AZ447" i="6"/>
  <c r="AY447" i="6"/>
  <c r="AX447" i="6"/>
  <c r="AW447" i="6"/>
  <c r="AV447" i="6"/>
  <c r="AU447" i="6"/>
  <c r="AT447" i="6"/>
  <c r="AS447" i="6"/>
  <c r="AR447" i="6"/>
  <c r="AQ447" i="6"/>
  <c r="AP447" i="6"/>
  <c r="AO447" i="6"/>
  <c r="AN447" i="6"/>
  <c r="AM447" i="6"/>
  <c r="AL447" i="6"/>
  <c r="AK447" i="6"/>
  <c r="AJ447" i="6"/>
  <c r="AI447" i="6"/>
  <c r="AH447" i="6"/>
  <c r="AG447" i="6"/>
  <c r="AF447" i="6"/>
  <c r="AE447" i="6"/>
  <c r="BN446" i="6"/>
  <c r="BA446" i="6"/>
  <c r="AZ446" i="6"/>
  <c r="AY446" i="6"/>
  <c r="AX446" i="6"/>
  <c r="AW446" i="6"/>
  <c r="AV446" i="6"/>
  <c r="AU446" i="6"/>
  <c r="AT446" i="6"/>
  <c r="AS446" i="6"/>
  <c r="AR446" i="6"/>
  <c r="AQ446" i="6"/>
  <c r="AP446" i="6"/>
  <c r="AO446" i="6"/>
  <c r="AN446" i="6"/>
  <c r="AM446" i="6"/>
  <c r="AL446" i="6"/>
  <c r="AK446" i="6"/>
  <c r="AJ446" i="6"/>
  <c r="AI446" i="6"/>
  <c r="AH446" i="6"/>
  <c r="AG446" i="6"/>
  <c r="AF446" i="6"/>
  <c r="AE446" i="6"/>
  <c r="BN445" i="6"/>
  <c r="BA445" i="6"/>
  <c r="AZ445" i="6"/>
  <c r="AY445" i="6"/>
  <c r="AX445" i="6"/>
  <c r="AW445" i="6"/>
  <c r="AV445" i="6"/>
  <c r="AU445" i="6"/>
  <c r="AT445" i="6"/>
  <c r="AS445" i="6"/>
  <c r="AR445" i="6"/>
  <c r="AQ445" i="6"/>
  <c r="AP445" i="6"/>
  <c r="AO445" i="6"/>
  <c r="AN445" i="6"/>
  <c r="AM445" i="6"/>
  <c r="AL445" i="6"/>
  <c r="AK445" i="6"/>
  <c r="AJ445" i="6"/>
  <c r="AI445" i="6"/>
  <c r="AH445" i="6"/>
  <c r="AG445" i="6"/>
  <c r="AF445" i="6"/>
  <c r="AE445" i="6"/>
  <c r="BN444" i="6"/>
  <c r="BA444" i="6"/>
  <c r="AZ444" i="6"/>
  <c r="AY444" i="6"/>
  <c r="AX444" i="6"/>
  <c r="AW444" i="6"/>
  <c r="AV444" i="6"/>
  <c r="AU444" i="6"/>
  <c r="AT444" i="6"/>
  <c r="AS444" i="6"/>
  <c r="AR444" i="6"/>
  <c r="AQ444" i="6"/>
  <c r="AP444" i="6"/>
  <c r="AO444" i="6"/>
  <c r="AN444" i="6"/>
  <c r="AM444" i="6"/>
  <c r="AL444" i="6"/>
  <c r="AK444" i="6"/>
  <c r="AJ444" i="6"/>
  <c r="AI444" i="6"/>
  <c r="AH444" i="6"/>
  <c r="AG444" i="6"/>
  <c r="AF444" i="6"/>
  <c r="AE444" i="6"/>
  <c r="BN443" i="6"/>
  <c r="BA443" i="6"/>
  <c r="AZ443" i="6"/>
  <c r="AY443" i="6"/>
  <c r="AX443" i="6"/>
  <c r="AW443" i="6"/>
  <c r="AV443" i="6"/>
  <c r="AU443" i="6"/>
  <c r="AT443" i="6"/>
  <c r="AS443" i="6"/>
  <c r="AR443" i="6"/>
  <c r="AQ443" i="6"/>
  <c r="AP443" i="6"/>
  <c r="AO443" i="6"/>
  <c r="AN443" i="6"/>
  <c r="AM443" i="6"/>
  <c r="AL443" i="6"/>
  <c r="AK443" i="6"/>
  <c r="AJ443" i="6"/>
  <c r="AI443" i="6"/>
  <c r="AH443" i="6"/>
  <c r="AG443" i="6"/>
  <c r="AF443" i="6"/>
  <c r="AE443" i="6"/>
  <c r="BN442" i="6"/>
  <c r="BA442" i="6"/>
  <c r="AZ442" i="6"/>
  <c r="AY442" i="6"/>
  <c r="AX442" i="6"/>
  <c r="AW442" i="6"/>
  <c r="AV442" i="6"/>
  <c r="AU442" i="6"/>
  <c r="AT442" i="6"/>
  <c r="AS442" i="6"/>
  <c r="AR442" i="6"/>
  <c r="AQ442" i="6"/>
  <c r="AP442" i="6"/>
  <c r="AO442" i="6"/>
  <c r="AN442" i="6"/>
  <c r="AM442" i="6"/>
  <c r="AL442" i="6"/>
  <c r="AK442" i="6"/>
  <c r="AJ442" i="6"/>
  <c r="AI442" i="6"/>
  <c r="AH442" i="6"/>
  <c r="AG442" i="6"/>
  <c r="AF442" i="6"/>
  <c r="AE442" i="6"/>
  <c r="BN441" i="6"/>
  <c r="BA441" i="6"/>
  <c r="AZ441" i="6"/>
  <c r="AY441" i="6"/>
  <c r="AX441" i="6"/>
  <c r="AW441" i="6"/>
  <c r="AV441" i="6"/>
  <c r="AU441" i="6"/>
  <c r="AT441" i="6"/>
  <c r="AS441" i="6"/>
  <c r="AR441" i="6"/>
  <c r="AQ441" i="6"/>
  <c r="AP441" i="6"/>
  <c r="AO441" i="6"/>
  <c r="AN441" i="6"/>
  <c r="AM441" i="6"/>
  <c r="AL441" i="6"/>
  <c r="AK441" i="6"/>
  <c r="AJ441" i="6"/>
  <c r="AI441" i="6"/>
  <c r="AH441" i="6"/>
  <c r="AG441" i="6"/>
  <c r="AF441" i="6"/>
  <c r="AE441" i="6"/>
  <c r="BN440" i="6"/>
  <c r="BA440" i="6"/>
  <c r="AZ440" i="6"/>
  <c r="AY440" i="6"/>
  <c r="AX440" i="6"/>
  <c r="AW440" i="6"/>
  <c r="AV440" i="6"/>
  <c r="AU440" i="6"/>
  <c r="AT440" i="6"/>
  <c r="AS440" i="6"/>
  <c r="AR440" i="6"/>
  <c r="AQ440" i="6"/>
  <c r="AP440" i="6"/>
  <c r="AO440" i="6"/>
  <c r="AN440" i="6"/>
  <c r="AM440" i="6"/>
  <c r="AL440" i="6"/>
  <c r="AK440" i="6"/>
  <c r="AJ440" i="6"/>
  <c r="AI440" i="6"/>
  <c r="AH440" i="6"/>
  <c r="AG440" i="6"/>
  <c r="AF440" i="6"/>
  <c r="AE440" i="6"/>
  <c r="BN439" i="6"/>
  <c r="BA439" i="6"/>
  <c r="AZ439" i="6"/>
  <c r="AY439" i="6"/>
  <c r="AX439" i="6"/>
  <c r="AW439" i="6"/>
  <c r="AV439" i="6"/>
  <c r="AU439" i="6"/>
  <c r="AT439" i="6"/>
  <c r="AS439" i="6"/>
  <c r="AR439" i="6"/>
  <c r="AQ439" i="6"/>
  <c r="AP439" i="6"/>
  <c r="AO439" i="6"/>
  <c r="AN439" i="6"/>
  <c r="AM439" i="6"/>
  <c r="AL439" i="6"/>
  <c r="AK439" i="6"/>
  <c r="AJ439" i="6"/>
  <c r="AI439" i="6"/>
  <c r="AH439" i="6"/>
  <c r="AG439" i="6"/>
  <c r="AF439" i="6"/>
  <c r="AE439" i="6"/>
  <c r="BN438" i="6"/>
  <c r="BA438" i="6"/>
  <c r="AZ438" i="6"/>
  <c r="AY438" i="6"/>
  <c r="AX438" i="6"/>
  <c r="AW438" i="6"/>
  <c r="AV438" i="6"/>
  <c r="AU438" i="6"/>
  <c r="AT438" i="6"/>
  <c r="AS438" i="6"/>
  <c r="AR438" i="6"/>
  <c r="AQ438" i="6"/>
  <c r="AP438" i="6"/>
  <c r="AO438" i="6"/>
  <c r="AN438" i="6"/>
  <c r="AM438" i="6"/>
  <c r="AL438" i="6"/>
  <c r="AK438" i="6"/>
  <c r="AJ438" i="6"/>
  <c r="AI438" i="6"/>
  <c r="AH438" i="6"/>
  <c r="AG438" i="6"/>
  <c r="AF438" i="6"/>
  <c r="AE438" i="6"/>
  <c r="BN437" i="6"/>
  <c r="BA437" i="6"/>
  <c r="AZ437" i="6"/>
  <c r="AY437" i="6"/>
  <c r="AX437" i="6"/>
  <c r="AW437" i="6"/>
  <c r="AV437" i="6"/>
  <c r="AU437" i="6"/>
  <c r="AT437" i="6"/>
  <c r="AS437" i="6"/>
  <c r="AR437" i="6"/>
  <c r="AQ437" i="6"/>
  <c r="AP437" i="6"/>
  <c r="AO437" i="6"/>
  <c r="AN437" i="6"/>
  <c r="AM437" i="6"/>
  <c r="AL437" i="6"/>
  <c r="AK437" i="6"/>
  <c r="AJ437" i="6"/>
  <c r="AI437" i="6"/>
  <c r="AH437" i="6"/>
  <c r="AG437" i="6"/>
  <c r="AF437" i="6"/>
  <c r="AE437" i="6"/>
  <c r="BN436" i="6"/>
  <c r="BA436" i="6"/>
  <c r="AZ436" i="6"/>
  <c r="AY436" i="6"/>
  <c r="AX436" i="6"/>
  <c r="AW436" i="6"/>
  <c r="AV436" i="6"/>
  <c r="AU436" i="6"/>
  <c r="AT436" i="6"/>
  <c r="AS436" i="6"/>
  <c r="AR436" i="6"/>
  <c r="AQ436" i="6"/>
  <c r="AP436" i="6"/>
  <c r="AO436" i="6"/>
  <c r="AN436" i="6"/>
  <c r="AM436" i="6"/>
  <c r="AL436" i="6"/>
  <c r="AK436" i="6"/>
  <c r="AJ436" i="6"/>
  <c r="AI436" i="6"/>
  <c r="AH436" i="6"/>
  <c r="AG436" i="6"/>
  <c r="AF436" i="6"/>
  <c r="AE436" i="6"/>
  <c r="BN435" i="6"/>
  <c r="BA435" i="6"/>
  <c r="AZ435" i="6"/>
  <c r="AY435" i="6"/>
  <c r="AX435" i="6"/>
  <c r="AW435" i="6"/>
  <c r="AV435" i="6"/>
  <c r="AU435" i="6"/>
  <c r="AT435" i="6"/>
  <c r="AS435" i="6"/>
  <c r="AR435" i="6"/>
  <c r="AQ435" i="6"/>
  <c r="AP435" i="6"/>
  <c r="AO435" i="6"/>
  <c r="AN435" i="6"/>
  <c r="AM435" i="6"/>
  <c r="AL435" i="6"/>
  <c r="AK435" i="6"/>
  <c r="AJ435" i="6"/>
  <c r="AI435" i="6"/>
  <c r="AH435" i="6"/>
  <c r="AG435" i="6"/>
  <c r="AF435" i="6"/>
  <c r="AE435" i="6"/>
  <c r="BN434" i="6"/>
  <c r="BA434" i="6"/>
  <c r="AZ434" i="6"/>
  <c r="AY434" i="6"/>
  <c r="AX434" i="6"/>
  <c r="AW434" i="6"/>
  <c r="AV434" i="6"/>
  <c r="AU434" i="6"/>
  <c r="AT434" i="6"/>
  <c r="AS434" i="6"/>
  <c r="AR434" i="6"/>
  <c r="AQ434" i="6"/>
  <c r="AP434" i="6"/>
  <c r="AO434" i="6"/>
  <c r="AN434" i="6"/>
  <c r="AM434" i="6"/>
  <c r="AL434" i="6"/>
  <c r="AK434" i="6"/>
  <c r="AJ434" i="6"/>
  <c r="AI434" i="6"/>
  <c r="AH434" i="6"/>
  <c r="AG434" i="6"/>
  <c r="AF434" i="6"/>
  <c r="AE434" i="6"/>
  <c r="BN433" i="6"/>
  <c r="BA433" i="6"/>
  <c r="AZ433" i="6"/>
  <c r="AY433" i="6"/>
  <c r="AX433" i="6"/>
  <c r="AW433" i="6"/>
  <c r="AV433" i="6"/>
  <c r="AU433" i="6"/>
  <c r="AT433" i="6"/>
  <c r="AS433" i="6"/>
  <c r="AR433" i="6"/>
  <c r="AQ433" i="6"/>
  <c r="AP433" i="6"/>
  <c r="AO433" i="6"/>
  <c r="AN433" i="6"/>
  <c r="AM433" i="6"/>
  <c r="AL433" i="6"/>
  <c r="AK433" i="6"/>
  <c r="AJ433" i="6"/>
  <c r="AI433" i="6"/>
  <c r="AH433" i="6"/>
  <c r="AG433" i="6"/>
  <c r="AF433" i="6"/>
  <c r="AE433" i="6"/>
  <c r="BN432" i="6"/>
  <c r="BA432" i="6"/>
  <c r="AZ432" i="6"/>
  <c r="AY432" i="6"/>
  <c r="AX432" i="6"/>
  <c r="AW432" i="6"/>
  <c r="AV432" i="6"/>
  <c r="AU432" i="6"/>
  <c r="AT432" i="6"/>
  <c r="AS432" i="6"/>
  <c r="AR432" i="6"/>
  <c r="AQ432" i="6"/>
  <c r="AP432" i="6"/>
  <c r="AO432" i="6"/>
  <c r="AN432" i="6"/>
  <c r="AM432" i="6"/>
  <c r="AL432" i="6"/>
  <c r="AK432" i="6"/>
  <c r="AJ432" i="6"/>
  <c r="AI432" i="6"/>
  <c r="AH432" i="6"/>
  <c r="AG432" i="6"/>
  <c r="AF432" i="6"/>
  <c r="AE432" i="6"/>
  <c r="BN431" i="6"/>
  <c r="BA431" i="6"/>
  <c r="AZ431" i="6"/>
  <c r="AY431" i="6"/>
  <c r="AX431" i="6"/>
  <c r="AW431" i="6"/>
  <c r="AV431" i="6"/>
  <c r="AU431" i="6"/>
  <c r="AT431" i="6"/>
  <c r="AS431" i="6"/>
  <c r="AR431" i="6"/>
  <c r="AQ431" i="6"/>
  <c r="AP431" i="6"/>
  <c r="AO431" i="6"/>
  <c r="AN431" i="6"/>
  <c r="AM431" i="6"/>
  <c r="AL431" i="6"/>
  <c r="AK431" i="6"/>
  <c r="AJ431" i="6"/>
  <c r="AI431" i="6"/>
  <c r="AH431" i="6"/>
  <c r="AG431" i="6"/>
  <c r="AF431" i="6"/>
  <c r="AE431" i="6"/>
  <c r="BN430" i="6"/>
  <c r="BA430" i="6"/>
  <c r="AZ430" i="6"/>
  <c r="AY430" i="6"/>
  <c r="AX430" i="6"/>
  <c r="AW430" i="6"/>
  <c r="AV430" i="6"/>
  <c r="AU430" i="6"/>
  <c r="AT430" i="6"/>
  <c r="AS430" i="6"/>
  <c r="AR430" i="6"/>
  <c r="AQ430" i="6"/>
  <c r="AP430" i="6"/>
  <c r="AO430" i="6"/>
  <c r="AN430" i="6"/>
  <c r="AM430" i="6"/>
  <c r="AL430" i="6"/>
  <c r="AK430" i="6"/>
  <c r="AJ430" i="6"/>
  <c r="AI430" i="6"/>
  <c r="AH430" i="6"/>
  <c r="AG430" i="6"/>
  <c r="AF430" i="6"/>
  <c r="AE430" i="6"/>
  <c r="BN429" i="6"/>
  <c r="BA429" i="6"/>
  <c r="AZ429" i="6"/>
  <c r="AY429" i="6"/>
  <c r="AX429" i="6"/>
  <c r="AW429" i="6"/>
  <c r="AV429" i="6"/>
  <c r="AU429" i="6"/>
  <c r="AT429" i="6"/>
  <c r="AS429" i="6"/>
  <c r="AR429" i="6"/>
  <c r="AQ429" i="6"/>
  <c r="AP429" i="6"/>
  <c r="AO429" i="6"/>
  <c r="AN429" i="6"/>
  <c r="AM429" i="6"/>
  <c r="AL429" i="6"/>
  <c r="AK429" i="6"/>
  <c r="AJ429" i="6"/>
  <c r="AI429" i="6"/>
  <c r="AH429" i="6"/>
  <c r="AG429" i="6"/>
  <c r="AF429" i="6"/>
  <c r="AE429" i="6"/>
  <c r="BN428" i="6"/>
  <c r="BA428" i="6"/>
  <c r="AZ428" i="6"/>
  <c r="AY428" i="6"/>
  <c r="AX428" i="6"/>
  <c r="AW428" i="6"/>
  <c r="AV428" i="6"/>
  <c r="AU428" i="6"/>
  <c r="AT428" i="6"/>
  <c r="AS428" i="6"/>
  <c r="AR428" i="6"/>
  <c r="AQ428" i="6"/>
  <c r="AP428" i="6"/>
  <c r="AO428" i="6"/>
  <c r="AN428" i="6"/>
  <c r="AM428" i="6"/>
  <c r="AL428" i="6"/>
  <c r="AK428" i="6"/>
  <c r="AJ428" i="6"/>
  <c r="AI428" i="6"/>
  <c r="AH428" i="6"/>
  <c r="AG428" i="6"/>
  <c r="AF428" i="6"/>
  <c r="AE428" i="6"/>
  <c r="BN427" i="6"/>
  <c r="BA427" i="6"/>
  <c r="AZ427" i="6"/>
  <c r="AY427" i="6"/>
  <c r="AX427" i="6"/>
  <c r="AW427" i="6"/>
  <c r="AV427" i="6"/>
  <c r="AU427" i="6"/>
  <c r="AT427" i="6"/>
  <c r="AS427" i="6"/>
  <c r="AR427" i="6"/>
  <c r="AQ427" i="6"/>
  <c r="AP427" i="6"/>
  <c r="AO427" i="6"/>
  <c r="AN427" i="6"/>
  <c r="AM427" i="6"/>
  <c r="AL427" i="6"/>
  <c r="AK427" i="6"/>
  <c r="AJ427" i="6"/>
  <c r="AI427" i="6"/>
  <c r="AH427" i="6"/>
  <c r="AG427" i="6"/>
  <c r="AF427" i="6"/>
  <c r="AE427" i="6"/>
  <c r="BN426" i="6"/>
  <c r="BA426" i="6"/>
  <c r="AZ426" i="6"/>
  <c r="AY426" i="6"/>
  <c r="AX426" i="6"/>
  <c r="AW426" i="6"/>
  <c r="AV426" i="6"/>
  <c r="AU426" i="6"/>
  <c r="AT426" i="6"/>
  <c r="AS426" i="6"/>
  <c r="AR426" i="6"/>
  <c r="AQ426" i="6"/>
  <c r="AP426" i="6"/>
  <c r="AO426" i="6"/>
  <c r="AN426" i="6"/>
  <c r="AM426" i="6"/>
  <c r="AL426" i="6"/>
  <c r="AK426" i="6"/>
  <c r="AJ426" i="6"/>
  <c r="AI426" i="6"/>
  <c r="AH426" i="6"/>
  <c r="AG426" i="6"/>
  <c r="AF426" i="6"/>
  <c r="AE426" i="6"/>
  <c r="BN425" i="6"/>
  <c r="BA425" i="6"/>
  <c r="AZ425" i="6"/>
  <c r="AY425" i="6"/>
  <c r="AX425" i="6"/>
  <c r="AW425" i="6"/>
  <c r="AV425" i="6"/>
  <c r="AU425" i="6"/>
  <c r="AT425" i="6"/>
  <c r="AS425" i="6"/>
  <c r="AR425" i="6"/>
  <c r="AQ425" i="6"/>
  <c r="AP425" i="6"/>
  <c r="AO425" i="6"/>
  <c r="AN425" i="6"/>
  <c r="AM425" i="6"/>
  <c r="AL425" i="6"/>
  <c r="AK425" i="6"/>
  <c r="AJ425" i="6"/>
  <c r="AI425" i="6"/>
  <c r="AH425" i="6"/>
  <c r="AG425" i="6"/>
  <c r="AF425" i="6"/>
  <c r="AE425" i="6"/>
  <c r="BN424" i="6"/>
  <c r="BA424" i="6"/>
  <c r="AZ424" i="6"/>
  <c r="AY424" i="6"/>
  <c r="AX424" i="6"/>
  <c r="AW424" i="6"/>
  <c r="AV424" i="6"/>
  <c r="AU424" i="6"/>
  <c r="AT424" i="6"/>
  <c r="AS424" i="6"/>
  <c r="AR424" i="6"/>
  <c r="AQ424" i="6"/>
  <c r="AP424" i="6"/>
  <c r="AO424" i="6"/>
  <c r="AN424" i="6"/>
  <c r="AM424" i="6"/>
  <c r="AL424" i="6"/>
  <c r="AK424" i="6"/>
  <c r="AJ424" i="6"/>
  <c r="AI424" i="6"/>
  <c r="AH424" i="6"/>
  <c r="AG424" i="6"/>
  <c r="AF424" i="6"/>
  <c r="AE424" i="6"/>
  <c r="BN423" i="6"/>
  <c r="BA423" i="6"/>
  <c r="AZ423" i="6"/>
  <c r="AY423" i="6"/>
  <c r="AX423" i="6"/>
  <c r="AW423" i="6"/>
  <c r="AV423" i="6"/>
  <c r="AU423" i="6"/>
  <c r="AT423" i="6"/>
  <c r="AS423" i="6"/>
  <c r="AR423" i="6"/>
  <c r="AQ423" i="6"/>
  <c r="AP423" i="6"/>
  <c r="AO423" i="6"/>
  <c r="AN423" i="6"/>
  <c r="AM423" i="6"/>
  <c r="AL423" i="6"/>
  <c r="AK423" i="6"/>
  <c r="AJ423" i="6"/>
  <c r="AI423" i="6"/>
  <c r="AH423" i="6"/>
  <c r="AG423" i="6"/>
  <c r="AF423" i="6"/>
  <c r="AE423" i="6"/>
  <c r="BN422" i="6"/>
  <c r="BA422" i="6"/>
  <c r="AZ422" i="6"/>
  <c r="AY422" i="6"/>
  <c r="AX422" i="6"/>
  <c r="AW422" i="6"/>
  <c r="AV422" i="6"/>
  <c r="AU422" i="6"/>
  <c r="AT422" i="6"/>
  <c r="AS422" i="6"/>
  <c r="AR422" i="6"/>
  <c r="AQ422" i="6"/>
  <c r="AP422" i="6"/>
  <c r="AO422" i="6"/>
  <c r="AN422" i="6"/>
  <c r="AM422" i="6"/>
  <c r="AL422" i="6"/>
  <c r="AK422" i="6"/>
  <c r="AJ422" i="6"/>
  <c r="AI422" i="6"/>
  <c r="AH422" i="6"/>
  <c r="AG422" i="6"/>
  <c r="AF422" i="6"/>
  <c r="AE422" i="6"/>
  <c r="BN421" i="6"/>
  <c r="BA421" i="6"/>
  <c r="AZ421" i="6"/>
  <c r="AY421" i="6"/>
  <c r="AX421" i="6"/>
  <c r="AW421" i="6"/>
  <c r="AV421" i="6"/>
  <c r="AU421" i="6"/>
  <c r="AT421" i="6"/>
  <c r="AS421" i="6"/>
  <c r="AR421" i="6"/>
  <c r="AQ421" i="6"/>
  <c r="AP421" i="6"/>
  <c r="AO421" i="6"/>
  <c r="AN421" i="6"/>
  <c r="AM421" i="6"/>
  <c r="AL421" i="6"/>
  <c r="AK421" i="6"/>
  <c r="AJ421" i="6"/>
  <c r="AI421" i="6"/>
  <c r="AH421" i="6"/>
  <c r="AG421" i="6"/>
  <c r="AF421" i="6"/>
  <c r="AE421" i="6"/>
  <c r="BN420" i="6"/>
  <c r="BA420" i="6"/>
  <c r="AZ420" i="6"/>
  <c r="AY420" i="6"/>
  <c r="AX420" i="6"/>
  <c r="AW420" i="6"/>
  <c r="AV420" i="6"/>
  <c r="AU420" i="6"/>
  <c r="AT420" i="6"/>
  <c r="AS420" i="6"/>
  <c r="AR420" i="6"/>
  <c r="AQ420" i="6"/>
  <c r="AP420" i="6"/>
  <c r="AO420" i="6"/>
  <c r="AN420" i="6"/>
  <c r="AM420" i="6"/>
  <c r="AL420" i="6"/>
  <c r="AK420" i="6"/>
  <c r="AJ420" i="6"/>
  <c r="AI420" i="6"/>
  <c r="AH420" i="6"/>
  <c r="AG420" i="6"/>
  <c r="AF420" i="6"/>
  <c r="AE420" i="6"/>
  <c r="BN419" i="6"/>
  <c r="BA419" i="6"/>
  <c r="AZ419" i="6"/>
  <c r="AY419" i="6"/>
  <c r="AX419" i="6"/>
  <c r="AW419" i="6"/>
  <c r="AV419" i="6"/>
  <c r="AU419" i="6"/>
  <c r="AT419" i="6"/>
  <c r="AS419" i="6"/>
  <c r="AR419" i="6"/>
  <c r="AQ419" i="6"/>
  <c r="AP419" i="6"/>
  <c r="AO419" i="6"/>
  <c r="AN419" i="6"/>
  <c r="AM419" i="6"/>
  <c r="AL419" i="6"/>
  <c r="AK419" i="6"/>
  <c r="AJ419" i="6"/>
  <c r="AI419" i="6"/>
  <c r="AH419" i="6"/>
  <c r="AG419" i="6"/>
  <c r="AF419" i="6"/>
  <c r="AE419" i="6"/>
  <c r="BN418" i="6"/>
  <c r="BA418" i="6"/>
  <c r="AZ418" i="6"/>
  <c r="AY418" i="6"/>
  <c r="AX418" i="6"/>
  <c r="AW418" i="6"/>
  <c r="AV418" i="6"/>
  <c r="AU418" i="6"/>
  <c r="AT418" i="6"/>
  <c r="AS418" i="6"/>
  <c r="AR418" i="6"/>
  <c r="AQ418" i="6"/>
  <c r="AP418" i="6"/>
  <c r="AO418" i="6"/>
  <c r="AN418" i="6"/>
  <c r="AM418" i="6"/>
  <c r="AL418" i="6"/>
  <c r="AK418" i="6"/>
  <c r="AJ418" i="6"/>
  <c r="AI418" i="6"/>
  <c r="AH418" i="6"/>
  <c r="AG418" i="6"/>
  <c r="AF418" i="6"/>
  <c r="AE418" i="6"/>
  <c r="BN417" i="6"/>
  <c r="BA417" i="6"/>
  <c r="AZ417" i="6"/>
  <c r="AY417" i="6"/>
  <c r="AX417" i="6"/>
  <c r="AW417" i="6"/>
  <c r="AV417" i="6"/>
  <c r="AU417" i="6"/>
  <c r="AT417" i="6"/>
  <c r="AS417" i="6"/>
  <c r="AR417" i="6"/>
  <c r="AQ417" i="6"/>
  <c r="AP417" i="6"/>
  <c r="AO417" i="6"/>
  <c r="AN417" i="6"/>
  <c r="AM417" i="6"/>
  <c r="AL417" i="6"/>
  <c r="AK417" i="6"/>
  <c r="AJ417" i="6"/>
  <c r="AI417" i="6"/>
  <c r="AH417" i="6"/>
  <c r="AG417" i="6"/>
  <c r="AF417" i="6"/>
  <c r="AE417" i="6"/>
  <c r="BN416" i="6"/>
  <c r="BA416" i="6"/>
  <c r="AZ416" i="6"/>
  <c r="AY416" i="6"/>
  <c r="AX416" i="6"/>
  <c r="AW416" i="6"/>
  <c r="AV416" i="6"/>
  <c r="AU416" i="6"/>
  <c r="AT416" i="6"/>
  <c r="AS416" i="6"/>
  <c r="AR416" i="6"/>
  <c r="AQ416" i="6"/>
  <c r="AP416" i="6"/>
  <c r="AO416" i="6"/>
  <c r="AN416" i="6"/>
  <c r="AM416" i="6"/>
  <c r="AL416" i="6"/>
  <c r="AK416" i="6"/>
  <c r="AJ416" i="6"/>
  <c r="AI416" i="6"/>
  <c r="AH416" i="6"/>
  <c r="AG416" i="6"/>
  <c r="AF416" i="6"/>
  <c r="AE416" i="6"/>
  <c r="BN415" i="6"/>
  <c r="BA415" i="6"/>
  <c r="AZ415" i="6"/>
  <c r="AY415" i="6"/>
  <c r="AX415" i="6"/>
  <c r="AW415" i="6"/>
  <c r="AV415" i="6"/>
  <c r="AU415" i="6"/>
  <c r="AT415" i="6"/>
  <c r="AS415" i="6"/>
  <c r="AR415" i="6"/>
  <c r="AQ415" i="6"/>
  <c r="AP415" i="6"/>
  <c r="AO415" i="6"/>
  <c r="AN415" i="6"/>
  <c r="AM415" i="6"/>
  <c r="AL415" i="6"/>
  <c r="AK415" i="6"/>
  <c r="AJ415" i="6"/>
  <c r="AI415" i="6"/>
  <c r="AH415" i="6"/>
  <c r="AG415" i="6"/>
  <c r="AF415" i="6"/>
  <c r="AE415" i="6"/>
  <c r="BN414" i="6"/>
  <c r="BA414" i="6"/>
  <c r="AZ414" i="6"/>
  <c r="AY414" i="6"/>
  <c r="AX414" i="6"/>
  <c r="AW414" i="6"/>
  <c r="AV414" i="6"/>
  <c r="AU414" i="6"/>
  <c r="AT414" i="6"/>
  <c r="AS414" i="6"/>
  <c r="AR414" i="6"/>
  <c r="AQ414" i="6"/>
  <c r="AP414" i="6"/>
  <c r="AO414" i="6"/>
  <c r="AN414" i="6"/>
  <c r="AM414" i="6"/>
  <c r="AL414" i="6"/>
  <c r="AK414" i="6"/>
  <c r="AJ414" i="6"/>
  <c r="AI414" i="6"/>
  <c r="AH414" i="6"/>
  <c r="AG414" i="6"/>
  <c r="AF414" i="6"/>
  <c r="AE414" i="6"/>
  <c r="BN413" i="6"/>
  <c r="BA413" i="6"/>
  <c r="AZ413" i="6"/>
  <c r="AY413" i="6"/>
  <c r="AX413" i="6"/>
  <c r="AW413" i="6"/>
  <c r="AV413" i="6"/>
  <c r="AU413" i="6"/>
  <c r="AT413" i="6"/>
  <c r="AS413" i="6"/>
  <c r="AR413" i="6"/>
  <c r="AQ413" i="6"/>
  <c r="AP413" i="6"/>
  <c r="AO413" i="6"/>
  <c r="AN413" i="6"/>
  <c r="AM413" i="6"/>
  <c r="AL413" i="6"/>
  <c r="AK413" i="6"/>
  <c r="AJ413" i="6"/>
  <c r="AI413" i="6"/>
  <c r="AH413" i="6"/>
  <c r="AG413" i="6"/>
  <c r="AF413" i="6"/>
  <c r="AE413" i="6"/>
  <c r="BN412" i="6"/>
  <c r="BA412" i="6"/>
  <c r="AZ412" i="6"/>
  <c r="AY412" i="6"/>
  <c r="AX412" i="6"/>
  <c r="AW412" i="6"/>
  <c r="AV412" i="6"/>
  <c r="AU412" i="6"/>
  <c r="AT412" i="6"/>
  <c r="AS412" i="6"/>
  <c r="AR412" i="6"/>
  <c r="AQ412" i="6"/>
  <c r="AP412" i="6"/>
  <c r="AO412" i="6"/>
  <c r="AN412" i="6"/>
  <c r="AM412" i="6"/>
  <c r="AL412" i="6"/>
  <c r="AK412" i="6"/>
  <c r="AJ412" i="6"/>
  <c r="AI412" i="6"/>
  <c r="AH412" i="6"/>
  <c r="AG412" i="6"/>
  <c r="AF412" i="6"/>
  <c r="AE412" i="6"/>
  <c r="BN411" i="6"/>
  <c r="BA411" i="6"/>
  <c r="AZ411" i="6"/>
  <c r="AY411" i="6"/>
  <c r="AX411" i="6"/>
  <c r="AW411" i="6"/>
  <c r="AV411" i="6"/>
  <c r="AU411" i="6"/>
  <c r="AT411" i="6"/>
  <c r="AS411" i="6"/>
  <c r="AR411" i="6"/>
  <c r="AQ411" i="6"/>
  <c r="AP411" i="6"/>
  <c r="AO411" i="6"/>
  <c r="AN411" i="6"/>
  <c r="AM411" i="6"/>
  <c r="AL411" i="6"/>
  <c r="AK411" i="6"/>
  <c r="AJ411" i="6"/>
  <c r="AI411" i="6"/>
  <c r="AH411" i="6"/>
  <c r="AG411" i="6"/>
  <c r="AF411" i="6"/>
  <c r="AE411" i="6"/>
  <c r="BN410" i="6"/>
  <c r="BA410" i="6"/>
  <c r="AZ410" i="6"/>
  <c r="AY410" i="6"/>
  <c r="AX410" i="6"/>
  <c r="AW410" i="6"/>
  <c r="AV410" i="6"/>
  <c r="AU410" i="6"/>
  <c r="AT410" i="6"/>
  <c r="AS410" i="6"/>
  <c r="AR410" i="6"/>
  <c r="AQ410" i="6"/>
  <c r="AP410" i="6"/>
  <c r="AO410" i="6"/>
  <c r="AN410" i="6"/>
  <c r="AM410" i="6"/>
  <c r="AL410" i="6"/>
  <c r="AK410" i="6"/>
  <c r="AJ410" i="6"/>
  <c r="AI410" i="6"/>
  <c r="AH410" i="6"/>
  <c r="AG410" i="6"/>
  <c r="AF410" i="6"/>
  <c r="AE410" i="6"/>
  <c r="BN409" i="6"/>
  <c r="BA409" i="6"/>
  <c r="AZ409" i="6"/>
  <c r="AY409" i="6"/>
  <c r="AX409" i="6"/>
  <c r="AW409" i="6"/>
  <c r="AV409" i="6"/>
  <c r="AU409" i="6"/>
  <c r="AT409" i="6"/>
  <c r="AS409" i="6"/>
  <c r="AR409" i="6"/>
  <c r="AQ409" i="6"/>
  <c r="AP409" i="6"/>
  <c r="AO409" i="6"/>
  <c r="AN409" i="6"/>
  <c r="AM409" i="6"/>
  <c r="AL409" i="6"/>
  <c r="AK409" i="6"/>
  <c r="AJ409" i="6"/>
  <c r="AI409" i="6"/>
  <c r="AH409" i="6"/>
  <c r="AG409" i="6"/>
  <c r="AF409" i="6"/>
  <c r="AE409" i="6"/>
  <c r="BN408" i="6"/>
  <c r="BA408" i="6"/>
  <c r="AZ408" i="6"/>
  <c r="AY408" i="6"/>
  <c r="AX408" i="6"/>
  <c r="AW408" i="6"/>
  <c r="AV408" i="6"/>
  <c r="AU408" i="6"/>
  <c r="AT408" i="6"/>
  <c r="AS408" i="6"/>
  <c r="AR408" i="6"/>
  <c r="AQ408" i="6"/>
  <c r="AP408" i="6"/>
  <c r="AO408" i="6"/>
  <c r="AN408" i="6"/>
  <c r="AM408" i="6"/>
  <c r="AL408" i="6"/>
  <c r="AK408" i="6"/>
  <c r="AJ408" i="6"/>
  <c r="AI408" i="6"/>
  <c r="AH408" i="6"/>
  <c r="AG408" i="6"/>
  <c r="AF408" i="6"/>
  <c r="AE408" i="6"/>
  <c r="BN407" i="6"/>
  <c r="BA407" i="6"/>
  <c r="AZ407" i="6"/>
  <c r="AY407" i="6"/>
  <c r="AX407" i="6"/>
  <c r="AW407" i="6"/>
  <c r="AV407" i="6"/>
  <c r="AU407" i="6"/>
  <c r="AT407" i="6"/>
  <c r="AS407" i="6"/>
  <c r="AR407" i="6"/>
  <c r="AQ407" i="6"/>
  <c r="AP407" i="6"/>
  <c r="AO407" i="6"/>
  <c r="AN407" i="6"/>
  <c r="AM407" i="6"/>
  <c r="AL407" i="6"/>
  <c r="AK407" i="6"/>
  <c r="AJ407" i="6"/>
  <c r="AI407" i="6"/>
  <c r="AH407" i="6"/>
  <c r="AG407" i="6"/>
  <c r="AF407" i="6"/>
  <c r="AE407" i="6"/>
  <c r="BN406" i="6"/>
  <c r="BA406" i="6"/>
  <c r="AZ406" i="6"/>
  <c r="AY406" i="6"/>
  <c r="AX406" i="6"/>
  <c r="AW406" i="6"/>
  <c r="AV406" i="6"/>
  <c r="AU406" i="6"/>
  <c r="AT406" i="6"/>
  <c r="AS406" i="6"/>
  <c r="AR406" i="6"/>
  <c r="AQ406" i="6"/>
  <c r="AP406" i="6"/>
  <c r="AO406" i="6"/>
  <c r="AN406" i="6"/>
  <c r="AM406" i="6"/>
  <c r="AL406" i="6"/>
  <c r="AK406" i="6"/>
  <c r="AJ406" i="6"/>
  <c r="AI406" i="6"/>
  <c r="AH406" i="6"/>
  <c r="AG406" i="6"/>
  <c r="AF406" i="6"/>
  <c r="AE406" i="6"/>
  <c r="BN405" i="6"/>
  <c r="BA405" i="6"/>
  <c r="AZ405" i="6"/>
  <c r="AY405" i="6"/>
  <c r="AX405" i="6"/>
  <c r="AW405" i="6"/>
  <c r="AV405" i="6"/>
  <c r="AU405" i="6"/>
  <c r="AT405" i="6"/>
  <c r="AS405" i="6"/>
  <c r="AR405" i="6"/>
  <c r="AQ405" i="6"/>
  <c r="AP405" i="6"/>
  <c r="AO405" i="6"/>
  <c r="AN405" i="6"/>
  <c r="AM405" i="6"/>
  <c r="AL405" i="6"/>
  <c r="AK405" i="6"/>
  <c r="AJ405" i="6"/>
  <c r="AI405" i="6"/>
  <c r="AH405" i="6"/>
  <c r="AG405" i="6"/>
  <c r="AF405" i="6"/>
  <c r="AE405" i="6"/>
  <c r="BN404" i="6"/>
  <c r="BA404" i="6"/>
  <c r="AZ404" i="6"/>
  <c r="AY404" i="6"/>
  <c r="AX404" i="6"/>
  <c r="AW404" i="6"/>
  <c r="AV404" i="6"/>
  <c r="AU404" i="6"/>
  <c r="AT404" i="6"/>
  <c r="AS404" i="6"/>
  <c r="AR404" i="6"/>
  <c r="AQ404" i="6"/>
  <c r="AP404" i="6"/>
  <c r="AO404" i="6"/>
  <c r="AN404" i="6"/>
  <c r="AM404" i="6"/>
  <c r="AL404" i="6"/>
  <c r="AK404" i="6"/>
  <c r="AJ404" i="6"/>
  <c r="AI404" i="6"/>
  <c r="AH404" i="6"/>
  <c r="AG404" i="6"/>
  <c r="AF404" i="6"/>
  <c r="AE404" i="6"/>
  <c r="BN403" i="6"/>
  <c r="BA403" i="6"/>
  <c r="AZ403" i="6"/>
  <c r="AY403" i="6"/>
  <c r="AX403" i="6"/>
  <c r="AW403" i="6"/>
  <c r="AV403" i="6"/>
  <c r="AU403" i="6"/>
  <c r="AT403" i="6"/>
  <c r="AS403" i="6"/>
  <c r="AR403" i="6"/>
  <c r="AQ403" i="6"/>
  <c r="AP403" i="6"/>
  <c r="AO403" i="6"/>
  <c r="AN403" i="6"/>
  <c r="AM403" i="6"/>
  <c r="AL403" i="6"/>
  <c r="AK403" i="6"/>
  <c r="AJ403" i="6"/>
  <c r="AI403" i="6"/>
  <c r="AH403" i="6"/>
  <c r="AG403" i="6"/>
  <c r="AF403" i="6"/>
  <c r="AE403" i="6"/>
  <c r="BN402" i="6"/>
  <c r="BA402" i="6"/>
  <c r="AZ402" i="6"/>
  <c r="AY402" i="6"/>
  <c r="AX402" i="6"/>
  <c r="AW402" i="6"/>
  <c r="AV402" i="6"/>
  <c r="AU402" i="6"/>
  <c r="AT402" i="6"/>
  <c r="AS402" i="6"/>
  <c r="AR402" i="6"/>
  <c r="AQ402" i="6"/>
  <c r="AP402" i="6"/>
  <c r="AO402" i="6"/>
  <c r="AN402" i="6"/>
  <c r="AM402" i="6"/>
  <c r="AL402" i="6"/>
  <c r="AK402" i="6"/>
  <c r="AJ402" i="6"/>
  <c r="AI402" i="6"/>
  <c r="AH402" i="6"/>
  <c r="AG402" i="6"/>
  <c r="AF402" i="6"/>
  <c r="AE402" i="6"/>
  <c r="BN401" i="6"/>
  <c r="BA401" i="6"/>
  <c r="AZ401" i="6"/>
  <c r="AY401" i="6"/>
  <c r="AX401" i="6"/>
  <c r="AW401" i="6"/>
  <c r="AV401" i="6"/>
  <c r="AU401" i="6"/>
  <c r="AT401" i="6"/>
  <c r="AS401" i="6"/>
  <c r="AR401" i="6"/>
  <c r="AQ401" i="6"/>
  <c r="AP401" i="6"/>
  <c r="AO401" i="6"/>
  <c r="AN401" i="6"/>
  <c r="AM401" i="6"/>
  <c r="AL401" i="6"/>
  <c r="AK401" i="6"/>
  <c r="AJ401" i="6"/>
  <c r="AI401" i="6"/>
  <c r="AH401" i="6"/>
  <c r="AG401" i="6"/>
  <c r="AF401" i="6"/>
  <c r="AE401" i="6"/>
  <c r="BN400" i="6"/>
  <c r="BA400" i="6"/>
  <c r="AZ400" i="6"/>
  <c r="AY400" i="6"/>
  <c r="AX400" i="6"/>
  <c r="AW400" i="6"/>
  <c r="AV400" i="6"/>
  <c r="AU400" i="6"/>
  <c r="AT400" i="6"/>
  <c r="AS400" i="6"/>
  <c r="AR400" i="6"/>
  <c r="AQ400" i="6"/>
  <c r="AP400" i="6"/>
  <c r="AO400" i="6"/>
  <c r="AN400" i="6"/>
  <c r="AM400" i="6"/>
  <c r="AL400" i="6"/>
  <c r="AK400" i="6"/>
  <c r="AJ400" i="6"/>
  <c r="AI400" i="6"/>
  <c r="AH400" i="6"/>
  <c r="AG400" i="6"/>
  <c r="AF400" i="6"/>
  <c r="AE400" i="6"/>
  <c r="BN399" i="6"/>
  <c r="BA399" i="6"/>
  <c r="AZ399" i="6"/>
  <c r="AY399" i="6"/>
  <c r="AX399" i="6"/>
  <c r="AW399" i="6"/>
  <c r="AV399" i="6"/>
  <c r="AU399" i="6"/>
  <c r="AT399" i="6"/>
  <c r="AS399" i="6"/>
  <c r="AR399" i="6"/>
  <c r="AQ399" i="6"/>
  <c r="AP399" i="6"/>
  <c r="AO399" i="6"/>
  <c r="AN399" i="6"/>
  <c r="AM399" i="6"/>
  <c r="AL399" i="6"/>
  <c r="AK399" i="6"/>
  <c r="AJ399" i="6"/>
  <c r="AI399" i="6"/>
  <c r="AH399" i="6"/>
  <c r="AG399" i="6"/>
  <c r="AF399" i="6"/>
  <c r="AE399" i="6"/>
  <c r="BN398" i="6"/>
  <c r="BA398" i="6"/>
  <c r="AZ398" i="6"/>
  <c r="AY398" i="6"/>
  <c r="AX398" i="6"/>
  <c r="AW398" i="6"/>
  <c r="AV398" i="6"/>
  <c r="AU398" i="6"/>
  <c r="AT398" i="6"/>
  <c r="AS398" i="6"/>
  <c r="AR398" i="6"/>
  <c r="AQ398" i="6"/>
  <c r="AP398" i="6"/>
  <c r="AO398" i="6"/>
  <c r="AN398" i="6"/>
  <c r="AM398" i="6"/>
  <c r="AL398" i="6"/>
  <c r="AK398" i="6"/>
  <c r="AJ398" i="6"/>
  <c r="AI398" i="6"/>
  <c r="AH398" i="6"/>
  <c r="AG398" i="6"/>
  <c r="AF398" i="6"/>
  <c r="AE398" i="6"/>
  <c r="BN397" i="6"/>
  <c r="BA397" i="6"/>
  <c r="AZ397" i="6"/>
  <c r="AY397" i="6"/>
  <c r="AX397" i="6"/>
  <c r="AW397" i="6"/>
  <c r="AV397" i="6"/>
  <c r="AU397" i="6"/>
  <c r="AT397" i="6"/>
  <c r="AS397" i="6"/>
  <c r="AR397" i="6"/>
  <c r="AQ397" i="6"/>
  <c r="AP397" i="6"/>
  <c r="AO397" i="6"/>
  <c r="AN397" i="6"/>
  <c r="AM397" i="6"/>
  <c r="AL397" i="6"/>
  <c r="AK397" i="6"/>
  <c r="AJ397" i="6"/>
  <c r="AI397" i="6"/>
  <c r="AH397" i="6"/>
  <c r="AG397" i="6"/>
  <c r="AF397" i="6"/>
  <c r="AE397" i="6"/>
  <c r="BN396" i="6"/>
  <c r="BA396" i="6"/>
  <c r="AZ396" i="6"/>
  <c r="AY396" i="6"/>
  <c r="AX396" i="6"/>
  <c r="AW396" i="6"/>
  <c r="AV396" i="6"/>
  <c r="AU396" i="6"/>
  <c r="AT396" i="6"/>
  <c r="AS396" i="6"/>
  <c r="AR396" i="6"/>
  <c r="AQ396" i="6"/>
  <c r="AP396" i="6"/>
  <c r="AO396" i="6"/>
  <c r="AN396" i="6"/>
  <c r="AM396" i="6"/>
  <c r="AL396" i="6"/>
  <c r="AK396" i="6"/>
  <c r="AJ396" i="6"/>
  <c r="AI396" i="6"/>
  <c r="AH396" i="6"/>
  <c r="AG396" i="6"/>
  <c r="AF396" i="6"/>
  <c r="AE396" i="6"/>
  <c r="BN395" i="6"/>
  <c r="BA395" i="6"/>
  <c r="AZ395" i="6"/>
  <c r="AY395" i="6"/>
  <c r="AX395" i="6"/>
  <c r="AW395" i="6"/>
  <c r="AV395" i="6"/>
  <c r="AU395" i="6"/>
  <c r="AT395" i="6"/>
  <c r="AS395" i="6"/>
  <c r="AR395" i="6"/>
  <c r="AQ395" i="6"/>
  <c r="AP395" i="6"/>
  <c r="AO395" i="6"/>
  <c r="AN395" i="6"/>
  <c r="AM395" i="6"/>
  <c r="AL395" i="6"/>
  <c r="AK395" i="6"/>
  <c r="AJ395" i="6"/>
  <c r="AI395" i="6"/>
  <c r="AH395" i="6"/>
  <c r="AG395" i="6"/>
  <c r="AF395" i="6"/>
  <c r="AE395" i="6"/>
  <c r="BN394" i="6"/>
  <c r="BA394" i="6"/>
  <c r="AZ394" i="6"/>
  <c r="AY394" i="6"/>
  <c r="AX394" i="6"/>
  <c r="AW394" i="6"/>
  <c r="AV394" i="6"/>
  <c r="AU394" i="6"/>
  <c r="AT394" i="6"/>
  <c r="AS394" i="6"/>
  <c r="AR394" i="6"/>
  <c r="AQ394" i="6"/>
  <c r="AP394" i="6"/>
  <c r="AO394" i="6"/>
  <c r="AN394" i="6"/>
  <c r="AM394" i="6"/>
  <c r="AL394" i="6"/>
  <c r="AK394" i="6"/>
  <c r="AJ394" i="6"/>
  <c r="AI394" i="6"/>
  <c r="AH394" i="6"/>
  <c r="AG394" i="6"/>
  <c r="AF394" i="6"/>
  <c r="AE394" i="6"/>
  <c r="BN393" i="6"/>
  <c r="BA393" i="6"/>
  <c r="AZ393" i="6"/>
  <c r="AY393" i="6"/>
  <c r="AX393" i="6"/>
  <c r="AW393" i="6"/>
  <c r="AV393" i="6"/>
  <c r="AU393" i="6"/>
  <c r="AT393" i="6"/>
  <c r="AS393" i="6"/>
  <c r="AR393" i="6"/>
  <c r="AQ393" i="6"/>
  <c r="AP393" i="6"/>
  <c r="AO393" i="6"/>
  <c r="AN393" i="6"/>
  <c r="AM393" i="6"/>
  <c r="AL393" i="6"/>
  <c r="AK393" i="6"/>
  <c r="AJ393" i="6"/>
  <c r="AI393" i="6"/>
  <c r="AH393" i="6"/>
  <c r="AG393" i="6"/>
  <c r="AF393" i="6"/>
  <c r="AE393" i="6"/>
  <c r="BN392" i="6"/>
  <c r="BA392" i="6"/>
  <c r="AZ392" i="6"/>
  <c r="AY392" i="6"/>
  <c r="AX392" i="6"/>
  <c r="AW392" i="6"/>
  <c r="AV392" i="6"/>
  <c r="AU392" i="6"/>
  <c r="AT392" i="6"/>
  <c r="AS392" i="6"/>
  <c r="AR392" i="6"/>
  <c r="AQ392" i="6"/>
  <c r="AP392" i="6"/>
  <c r="AO392" i="6"/>
  <c r="AN392" i="6"/>
  <c r="AM392" i="6"/>
  <c r="AL392" i="6"/>
  <c r="AK392" i="6"/>
  <c r="AJ392" i="6"/>
  <c r="AI392" i="6"/>
  <c r="AH392" i="6"/>
  <c r="AG392" i="6"/>
  <c r="AF392" i="6"/>
  <c r="AE392" i="6"/>
  <c r="BN391" i="6"/>
  <c r="BA391" i="6"/>
  <c r="AZ391" i="6"/>
  <c r="AY391" i="6"/>
  <c r="AX391" i="6"/>
  <c r="AW391" i="6"/>
  <c r="AV391" i="6"/>
  <c r="AU391" i="6"/>
  <c r="AT391" i="6"/>
  <c r="AS391" i="6"/>
  <c r="AR391" i="6"/>
  <c r="AQ391" i="6"/>
  <c r="AP391" i="6"/>
  <c r="AO391" i="6"/>
  <c r="AN391" i="6"/>
  <c r="AM391" i="6"/>
  <c r="AL391" i="6"/>
  <c r="AK391" i="6"/>
  <c r="AJ391" i="6"/>
  <c r="AI391" i="6"/>
  <c r="AH391" i="6"/>
  <c r="AG391" i="6"/>
  <c r="AF391" i="6"/>
  <c r="AE391" i="6"/>
  <c r="BN390" i="6"/>
  <c r="BA390" i="6"/>
  <c r="AZ390" i="6"/>
  <c r="AY390" i="6"/>
  <c r="AX390" i="6"/>
  <c r="AW390" i="6"/>
  <c r="AV390" i="6"/>
  <c r="AU390" i="6"/>
  <c r="AT390" i="6"/>
  <c r="AS390" i="6"/>
  <c r="AR390" i="6"/>
  <c r="AQ390" i="6"/>
  <c r="AP390" i="6"/>
  <c r="AO390" i="6"/>
  <c r="AN390" i="6"/>
  <c r="AM390" i="6"/>
  <c r="AL390" i="6"/>
  <c r="AK390" i="6"/>
  <c r="AJ390" i="6"/>
  <c r="AI390" i="6"/>
  <c r="AH390" i="6"/>
  <c r="AG390" i="6"/>
  <c r="AF390" i="6"/>
  <c r="AE390" i="6"/>
  <c r="BN389" i="6"/>
  <c r="BA389" i="6"/>
  <c r="AZ389" i="6"/>
  <c r="AY389" i="6"/>
  <c r="AX389" i="6"/>
  <c r="AW389" i="6"/>
  <c r="AV389" i="6"/>
  <c r="AU389" i="6"/>
  <c r="AT389" i="6"/>
  <c r="AS389" i="6"/>
  <c r="AR389" i="6"/>
  <c r="AQ389" i="6"/>
  <c r="AP389" i="6"/>
  <c r="AO389" i="6"/>
  <c r="AN389" i="6"/>
  <c r="AM389" i="6"/>
  <c r="AL389" i="6"/>
  <c r="AK389" i="6"/>
  <c r="AJ389" i="6"/>
  <c r="AI389" i="6"/>
  <c r="AH389" i="6"/>
  <c r="AG389" i="6"/>
  <c r="AF389" i="6"/>
  <c r="AE389" i="6"/>
  <c r="BN388" i="6"/>
  <c r="BA388" i="6"/>
  <c r="AZ388" i="6"/>
  <c r="AY388" i="6"/>
  <c r="AX388" i="6"/>
  <c r="AW388" i="6"/>
  <c r="AV388" i="6"/>
  <c r="AU388" i="6"/>
  <c r="AT388" i="6"/>
  <c r="AS388" i="6"/>
  <c r="AR388" i="6"/>
  <c r="AQ388" i="6"/>
  <c r="AP388" i="6"/>
  <c r="AO388" i="6"/>
  <c r="AN388" i="6"/>
  <c r="AM388" i="6"/>
  <c r="AL388" i="6"/>
  <c r="AK388" i="6"/>
  <c r="AJ388" i="6"/>
  <c r="AI388" i="6"/>
  <c r="AH388" i="6"/>
  <c r="AG388" i="6"/>
  <c r="AF388" i="6"/>
  <c r="AE388" i="6"/>
  <c r="BN387" i="6"/>
  <c r="BA387" i="6"/>
  <c r="AZ387" i="6"/>
  <c r="AY387" i="6"/>
  <c r="AX387" i="6"/>
  <c r="AW387" i="6"/>
  <c r="AV387" i="6"/>
  <c r="AU387" i="6"/>
  <c r="AT387" i="6"/>
  <c r="AS387" i="6"/>
  <c r="AR387" i="6"/>
  <c r="AQ387" i="6"/>
  <c r="AP387" i="6"/>
  <c r="AO387" i="6"/>
  <c r="AN387" i="6"/>
  <c r="AM387" i="6"/>
  <c r="AL387" i="6"/>
  <c r="AK387" i="6"/>
  <c r="AJ387" i="6"/>
  <c r="AI387" i="6"/>
  <c r="AH387" i="6"/>
  <c r="AG387" i="6"/>
  <c r="AF387" i="6"/>
  <c r="AE387" i="6"/>
  <c r="BN386" i="6"/>
  <c r="BA386" i="6"/>
  <c r="AZ386" i="6"/>
  <c r="AY386" i="6"/>
  <c r="AX386" i="6"/>
  <c r="AW386" i="6"/>
  <c r="AV386" i="6"/>
  <c r="AU386" i="6"/>
  <c r="AT386" i="6"/>
  <c r="AS386" i="6"/>
  <c r="AR386" i="6"/>
  <c r="AQ386" i="6"/>
  <c r="AP386" i="6"/>
  <c r="AO386" i="6"/>
  <c r="AN386" i="6"/>
  <c r="AM386" i="6"/>
  <c r="AL386" i="6"/>
  <c r="AK386" i="6"/>
  <c r="AJ386" i="6"/>
  <c r="AI386" i="6"/>
  <c r="AH386" i="6"/>
  <c r="AG386" i="6"/>
  <c r="AF386" i="6"/>
  <c r="AE386" i="6"/>
  <c r="BN385" i="6"/>
  <c r="BA385" i="6"/>
  <c r="AZ385" i="6"/>
  <c r="AY385" i="6"/>
  <c r="AX385" i="6"/>
  <c r="AW385" i="6"/>
  <c r="AV385" i="6"/>
  <c r="AU385" i="6"/>
  <c r="AT385" i="6"/>
  <c r="AS385" i="6"/>
  <c r="AR385" i="6"/>
  <c r="AQ385" i="6"/>
  <c r="AP385" i="6"/>
  <c r="AO385" i="6"/>
  <c r="AN385" i="6"/>
  <c r="AM385" i="6"/>
  <c r="AL385" i="6"/>
  <c r="AK385" i="6"/>
  <c r="AJ385" i="6"/>
  <c r="AI385" i="6"/>
  <c r="AH385" i="6"/>
  <c r="AG385" i="6"/>
  <c r="AF385" i="6"/>
  <c r="AE385" i="6"/>
  <c r="BN384" i="6"/>
  <c r="BA384" i="6"/>
  <c r="AZ384" i="6"/>
  <c r="AY384" i="6"/>
  <c r="AX384" i="6"/>
  <c r="AW384" i="6"/>
  <c r="AV384" i="6"/>
  <c r="AU384" i="6"/>
  <c r="AT384" i="6"/>
  <c r="AS384" i="6"/>
  <c r="AR384" i="6"/>
  <c r="AQ384" i="6"/>
  <c r="AP384" i="6"/>
  <c r="AO384" i="6"/>
  <c r="AN384" i="6"/>
  <c r="AM384" i="6"/>
  <c r="AL384" i="6"/>
  <c r="AK384" i="6"/>
  <c r="AJ384" i="6"/>
  <c r="AI384" i="6"/>
  <c r="AH384" i="6"/>
  <c r="AG384" i="6"/>
  <c r="AF384" i="6"/>
  <c r="AE384" i="6"/>
  <c r="BN383" i="6"/>
  <c r="BA383" i="6"/>
  <c r="AZ383" i="6"/>
  <c r="AY383" i="6"/>
  <c r="AX383" i="6"/>
  <c r="AW383" i="6"/>
  <c r="AV383" i="6"/>
  <c r="AU383" i="6"/>
  <c r="AT383" i="6"/>
  <c r="AS383" i="6"/>
  <c r="AR383" i="6"/>
  <c r="AQ383" i="6"/>
  <c r="AP383" i="6"/>
  <c r="AO383" i="6"/>
  <c r="AN383" i="6"/>
  <c r="AM383" i="6"/>
  <c r="AL383" i="6"/>
  <c r="AK383" i="6"/>
  <c r="AJ383" i="6"/>
  <c r="AI383" i="6"/>
  <c r="AH383" i="6"/>
  <c r="AG383" i="6"/>
  <c r="AF383" i="6"/>
  <c r="AE383" i="6"/>
  <c r="BN382" i="6"/>
  <c r="BA382" i="6"/>
  <c r="AZ382" i="6"/>
  <c r="AY382" i="6"/>
  <c r="AX382" i="6"/>
  <c r="AW382" i="6"/>
  <c r="AV382" i="6"/>
  <c r="AU382" i="6"/>
  <c r="AT382" i="6"/>
  <c r="AS382" i="6"/>
  <c r="AR382" i="6"/>
  <c r="AQ382" i="6"/>
  <c r="AP382" i="6"/>
  <c r="AO382" i="6"/>
  <c r="AN382" i="6"/>
  <c r="AM382" i="6"/>
  <c r="AL382" i="6"/>
  <c r="AK382" i="6"/>
  <c r="AJ382" i="6"/>
  <c r="AI382" i="6"/>
  <c r="AH382" i="6"/>
  <c r="AG382" i="6"/>
  <c r="AF382" i="6"/>
  <c r="AE382" i="6"/>
  <c r="BN381" i="6"/>
  <c r="BA381" i="6"/>
  <c r="AZ381" i="6"/>
  <c r="AY381" i="6"/>
  <c r="AX381" i="6"/>
  <c r="AW381" i="6"/>
  <c r="AV381" i="6"/>
  <c r="AU381" i="6"/>
  <c r="AT381" i="6"/>
  <c r="AS381" i="6"/>
  <c r="AR381" i="6"/>
  <c r="AQ381" i="6"/>
  <c r="AP381" i="6"/>
  <c r="AO381" i="6"/>
  <c r="AN381" i="6"/>
  <c r="AM381" i="6"/>
  <c r="AL381" i="6"/>
  <c r="AK381" i="6"/>
  <c r="AJ381" i="6"/>
  <c r="AI381" i="6"/>
  <c r="AH381" i="6"/>
  <c r="AG381" i="6"/>
  <c r="AF381" i="6"/>
  <c r="AE381" i="6"/>
  <c r="BN380" i="6"/>
  <c r="BA380" i="6"/>
  <c r="AZ380" i="6"/>
  <c r="AY380" i="6"/>
  <c r="AX380" i="6"/>
  <c r="AW380" i="6"/>
  <c r="AV380" i="6"/>
  <c r="AU380" i="6"/>
  <c r="AT380" i="6"/>
  <c r="AS380" i="6"/>
  <c r="AR380" i="6"/>
  <c r="AQ380" i="6"/>
  <c r="AP380" i="6"/>
  <c r="AO380" i="6"/>
  <c r="AN380" i="6"/>
  <c r="AM380" i="6"/>
  <c r="AL380" i="6"/>
  <c r="AK380" i="6"/>
  <c r="AJ380" i="6"/>
  <c r="AI380" i="6"/>
  <c r="AH380" i="6"/>
  <c r="AG380" i="6"/>
  <c r="AF380" i="6"/>
  <c r="AE380" i="6"/>
  <c r="BN379" i="6"/>
  <c r="BA379" i="6"/>
  <c r="AZ379" i="6"/>
  <c r="AY379" i="6"/>
  <c r="AX379" i="6"/>
  <c r="AW379" i="6"/>
  <c r="AV379" i="6"/>
  <c r="AU379" i="6"/>
  <c r="AT379" i="6"/>
  <c r="AS379" i="6"/>
  <c r="AR379" i="6"/>
  <c r="AQ379" i="6"/>
  <c r="AP379" i="6"/>
  <c r="AO379" i="6"/>
  <c r="AN379" i="6"/>
  <c r="AM379" i="6"/>
  <c r="AL379" i="6"/>
  <c r="AK379" i="6"/>
  <c r="AJ379" i="6"/>
  <c r="AI379" i="6"/>
  <c r="AH379" i="6"/>
  <c r="AG379" i="6"/>
  <c r="AF379" i="6"/>
  <c r="AE379" i="6"/>
  <c r="BN378" i="6"/>
  <c r="BA378" i="6"/>
  <c r="AZ378" i="6"/>
  <c r="AY378" i="6"/>
  <c r="AX378" i="6"/>
  <c r="AW378" i="6"/>
  <c r="AV378" i="6"/>
  <c r="AU378" i="6"/>
  <c r="AT378" i="6"/>
  <c r="AS378" i="6"/>
  <c r="AR378" i="6"/>
  <c r="AQ378" i="6"/>
  <c r="AP378" i="6"/>
  <c r="AO378" i="6"/>
  <c r="AN378" i="6"/>
  <c r="AM378" i="6"/>
  <c r="AL378" i="6"/>
  <c r="AK378" i="6"/>
  <c r="AJ378" i="6"/>
  <c r="AI378" i="6"/>
  <c r="AH378" i="6"/>
  <c r="AG378" i="6"/>
  <c r="AF378" i="6"/>
  <c r="AE378" i="6"/>
  <c r="BN377" i="6"/>
  <c r="BA377" i="6"/>
  <c r="AZ377" i="6"/>
  <c r="AY377" i="6"/>
  <c r="AX377" i="6"/>
  <c r="AW377" i="6"/>
  <c r="AV377" i="6"/>
  <c r="AU377" i="6"/>
  <c r="AT377" i="6"/>
  <c r="AS377" i="6"/>
  <c r="AR377" i="6"/>
  <c r="AQ377" i="6"/>
  <c r="AP377" i="6"/>
  <c r="AO377" i="6"/>
  <c r="AN377" i="6"/>
  <c r="AM377" i="6"/>
  <c r="AL377" i="6"/>
  <c r="AK377" i="6"/>
  <c r="AJ377" i="6"/>
  <c r="AI377" i="6"/>
  <c r="AH377" i="6"/>
  <c r="AG377" i="6"/>
  <c r="AF377" i="6"/>
  <c r="AE377" i="6"/>
  <c r="BN376" i="6"/>
  <c r="BA376" i="6"/>
  <c r="AZ376" i="6"/>
  <c r="AY376" i="6"/>
  <c r="AX376" i="6"/>
  <c r="AW376" i="6"/>
  <c r="AV376" i="6"/>
  <c r="AU376" i="6"/>
  <c r="AT376" i="6"/>
  <c r="AS376" i="6"/>
  <c r="AR376" i="6"/>
  <c r="AQ376" i="6"/>
  <c r="AP376" i="6"/>
  <c r="AO376" i="6"/>
  <c r="AN376" i="6"/>
  <c r="AM376" i="6"/>
  <c r="AL376" i="6"/>
  <c r="AK376" i="6"/>
  <c r="AJ376" i="6"/>
  <c r="AI376" i="6"/>
  <c r="AH376" i="6"/>
  <c r="AG376" i="6"/>
  <c r="AF376" i="6"/>
  <c r="AE376" i="6"/>
  <c r="BN375" i="6"/>
  <c r="BA375" i="6"/>
  <c r="AZ375" i="6"/>
  <c r="AY375" i="6"/>
  <c r="AX375" i="6"/>
  <c r="AW375" i="6"/>
  <c r="AV375" i="6"/>
  <c r="AU375" i="6"/>
  <c r="AT375" i="6"/>
  <c r="AS375" i="6"/>
  <c r="AR375" i="6"/>
  <c r="AQ375" i="6"/>
  <c r="AP375" i="6"/>
  <c r="AO375" i="6"/>
  <c r="AN375" i="6"/>
  <c r="AM375" i="6"/>
  <c r="AL375" i="6"/>
  <c r="AK375" i="6"/>
  <c r="AJ375" i="6"/>
  <c r="AI375" i="6"/>
  <c r="AH375" i="6"/>
  <c r="AG375" i="6"/>
  <c r="AF375" i="6"/>
  <c r="AE375" i="6"/>
  <c r="BN374" i="6"/>
  <c r="BA374" i="6"/>
  <c r="AZ374" i="6"/>
  <c r="AY374" i="6"/>
  <c r="AX374" i="6"/>
  <c r="AW374" i="6"/>
  <c r="AV374" i="6"/>
  <c r="AU374" i="6"/>
  <c r="AT374" i="6"/>
  <c r="AS374" i="6"/>
  <c r="AR374" i="6"/>
  <c r="AQ374" i="6"/>
  <c r="AP374" i="6"/>
  <c r="AO374" i="6"/>
  <c r="AN374" i="6"/>
  <c r="AM374" i="6"/>
  <c r="AL374" i="6"/>
  <c r="AK374" i="6"/>
  <c r="AJ374" i="6"/>
  <c r="AI374" i="6"/>
  <c r="AH374" i="6"/>
  <c r="AG374" i="6"/>
  <c r="AF374" i="6"/>
  <c r="AE374" i="6"/>
  <c r="BN373" i="6"/>
  <c r="BA373" i="6"/>
  <c r="AZ373" i="6"/>
  <c r="AY373" i="6"/>
  <c r="AX373" i="6"/>
  <c r="AW373" i="6"/>
  <c r="AV373" i="6"/>
  <c r="AU373" i="6"/>
  <c r="AT373" i="6"/>
  <c r="AS373" i="6"/>
  <c r="AR373" i="6"/>
  <c r="AQ373" i="6"/>
  <c r="AP373" i="6"/>
  <c r="AO373" i="6"/>
  <c r="AN373" i="6"/>
  <c r="AM373" i="6"/>
  <c r="AL373" i="6"/>
  <c r="AK373" i="6"/>
  <c r="AJ373" i="6"/>
  <c r="AI373" i="6"/>
  <c r="AH373" i="6"/>
  <c r="AG373" i="6"/>
  <c r="AF373" i="6"/>
  <c r="AE373" i="6"/>
  <c r="BN372" i="6"/>
  <c r="BA372" i="6"/>
  <c r="AZ372" i="6"/>
  <c r="AY372" i="6"/>
  <c r="AX372" i="6"/>
  <c r="AW372" i="6"/>
  <c r="AV372" i="6"/>
  <c r="AU372" i="6"/>
  <c r="AT372" i="6"/>
  <c r="AS372" i="6"/>
  <c r="AR372" i="6"/>
  <c r="AQ372" i="6"/>
  <c r="AP372" i="6"/>
  <c r="AO372" i="6"/>
  <c r="AN372" i="6"/>
  <c r="AM372" i="6"/>
  <c r="AL372" i="6"/>
  <c r="AK372" i="6"/>
  <c r="AJ372" i="6"/>
  <c r="AI372" i="6"/>
  <c r="AH372" i="6"/>
  <c r="AG372" i="6"/>
  <c r="AF372" i="6"/>
  <c r="AE372" i="6"/>
  <c r="BN371" i="6"/>
  <c r="BA371" i="6"/>
  <c r="AZ371" i="6"/>
  <c r="AY371" i="6"/>
  <c r="AX371" i="6"/>
  <c r="AW371" i="6"/>
  <c r="AV371" i="6"/>
  <c r="AU371" i="6"/>
  <c r="AT371" i="6"/>
  <c r="AS371" i="6"/>
  <c r="AR371" i="6"/>
  <c r="AQ371" i="6"/>
  <c r="AP371" i="6"/>
  <c r="AO371" i="6"/>
  <c r="AN371" i="6"/>
  <c r="AM371" i="6"/>
  <c r="AL371" i="6"/>
  <c r="AK371" i="6"/>
  <c r="AJ371" i="6"/>
  <c r="AI371" i="6"/>
  <c r="AH371" i="6"/>
  <c r="AG371" i="6"/>
  <c r="AF371" i="6"/>
  <c r="AE371" i="6"/>
  <c r="BN370" i="6"/>
  <c r="BA370" i="6"/>
  <c r="AZ370" i="6"/>
  <c r="AY370" i="6"/>
  <c r="AX370" i="6"/>
  <c r="AW370" i="6"/>
  <c r="AV370" i="6"/>
  <c r="AU370" i="6"/>
  <c r="AT370" i="6"/>
  <c r="AS370" i="6"/>
  <c r="AR370" i="6"/>
  <c r="AQ370" i="6"/>
  <c r="AP370" i="6"/>
  <c r="AO370" i="6"/>
  <c r="AN370" i="6"/>
  <c r="AM370" i="6"/>
  <c r="AL370" i="6"/>
  <c r="AK370" i="6"/>
  <c r="AJ370" i="6"/>
  <c r="AI370" i="6"/>
  <c r="AH370" i="6"/>
  <c r="AG370" i="6"/>
  <c r="AF370" i="6"/>
  <c r="AE370" i="6"/>
  <c r="BN369" i="6"/>
  <c r="BA369" i="6"/>
  <c r="AZ369" i="6"/>
  <c r="AY369" i="6"/>
  <c r="AX369" i="6"/>
  <c r="AW369" i="6"/>
  <c r="AV369" i="6"/>
  <c r="AU369" i="6"/>
  <c r="AT369" i="6"/>
  <c r="AS369" i="6"/>
  <c r="AR369" i="6"/>
  <c r="AQ369" i="6"/>
  <c r="AP369" i="6"/>
  <c r="AO369" i="6"/>
  <c r="AN369" i="6"/>
  <c r="AM369" i="6"/>
  <c r="AL369" i="6"/>
  <c r="AK369" i="6"/>
  <c r="AJ369" i="6"/>
  <c r="AI369" i="6"/>
  <c r="AH369" i="6"/>
  <c r="AG369" i="6"/>
  <c r="AF369" i="6"/>
  <c r="AE369" i="6"/>
  <c r="BN368" i="6"/>
  <c r="BA368" i="6"/>
  <c r="AZ368" i="6"/>
  <c r="AY368" i="6"/>
  <c r="AX368" i="6"/>
  <c r="AW368" i="6"/>
  <c r="AV368" i="6"/>
  <c r="AU368" i="6"/>
  <c r="AT368" i="6"/>
  <c r="AS368" i="6"/>
  <c r="AR368" i="6"/>
  <c r="AQ368" i="6"/>
  <c r="AP368" i="6"/>
  <c r="AO368" i="6"/>
  <c r="AN368" i="6"/>
  <c r="AM368" i="6"/>
  <c r="AL368" i="6"/>
  <c r="AK368" i="6"/>
  <c r="AJ368" i="6"/>
  <c r="AI368" i="6"/>
  <c r="AH368" i="6"/>
  <c r="AG368" i="6"/>
  <c r="AF368" i="6"/>
  <c r="AE368" i="6"/>
  <c r="BN367" i="6"/>
  <c r="BA367" i="6"/>
  <c r="AZ367" i="6"/>
  <c r="AY367" i="6"/>
  <c r="AX367" i="6"/>
  <c r="AW367" i="6"/>
  <c r="AV367" i="6"/>
  <c r="AU367" i="6"/>
  <c r="AT367" i="6"/>
  <c r="AS367" i="6"/>
  <c r="AR367" i="6"/>
  <c r="AQ367" i="6"/>
  <c r="AP367" i="6"/>
  <c r="AO367" i="6"/>
  <c r="AN367" i="6"/>
  <c r="AM367" i="6"/>
  <c r="AL367" i="6"/>
  <c r="AK367" i="6"/>
  <c r="AJ367" i="6"/>
  <c r="AI367" i="6"/>
  <c r="AH367" i="6"/>
  <c r="AG367" i="6"/>
  <c r="AF367" i="6"/>
  <c r="AE367" i="6"/>
  <c r="BN366" i="6"/>
  <c r="BA366" i="6"/>
  <c r="AZ366" i="6"/>
  <c r="AY366" i="6"/>
  <c r="AX366" i="6"/>
  <c r="AW366" i="6"/>
  <c r="AV366" i="6"/>
  <c r="AU366" i="6"/>
  <c r="AT366" i="6"/>
  <c r="AS366" i="6"/>
  <c r="AR366" i="6"/>
  <c r="AQ366" i="6"/>
  <c r="AP366" i="6"/>
  <c r="AO366" i="6"/>
  <c r="AN366" i="6"/>
  <c r="AM366" i="6"/>
  <c r="AL366" i="6"/>
  <c r="AK366" i="6"/>
  <c r="AJ366" i="6"/>
  <c r="AI366" i="6"/>
  <c r="AH366" i="6"/>
  <c r="AG366" i="6"/>
  <c r="AF366" i="6"/>
  <c r="AE366" i="6"/>
  <c r="BN365" i="6"/>
  <c r="BA365" i="6"/>
  <c r="AZ365" i="6"/>
  <c r="AY365" i="6"/>
  <c r="AX365" i="6"/>
  <c r="AW365" i="6"/>
  <c r="AV365" i="6"/>
  <c r="AU365" i="6"/>
  <c r="AT365" i="6"/>
  <c r="AS365" i="6"/>
  <c r="AR365" i="6"/>
  <c r="AQ365" i="6"/>
  <c r="AP365" i="6"/>
  <c r="AO365" i="6"/>
  <c r="AN365" i="6"/>
  <c r="AM365" i="6"/>
  <c r="AL365" i="6"/>
  <c r="AK365" i="6"/>
  <c r="AJ365" i="6"/>
  <c r="AI365" i="6"/>
  <c r="AH365" i="6"/>
  <c r="AG365" i="6"/>
  <c r="AF365" i="6"/>
  <c r="AE365" i="6"/>
  <c r="BN364" i="6"/>
  <c r="BA364" i="6"/>
  <c r="AZ364" i="6"/>
  <c r="AY364" i="6"/>
  <c r="AX364" i="6"/>
  <c r="AW364" i="6"/>
  <c r="AV364" i="6"/>
  <c r="AU364" i="6"/>
  <c r="AT364" i="6"/>
  <c r="AS364" i="6"/>
  <c r="AR364" i="6"/>
  <c r="AQ364" i="6"/>
  <c r="AP364" i="6"/>
  <c r="AO364" i="6"/>
  <c r="AN364" i="6"/>
  <c r="AM364" i="6"/>
  <c r="AL364" i="6"/>
  <c r="AK364" i="6"/>
  <c r="AJ364" i="6"/>
  <c r="AI364" i="6"/>
  <c r="AH364" i="6"/>
  <c r="AG364" i="6"/>
  <c r="AF364" i="6"/>
  <c r="AE364" i="6"/>
  <c r="BN363" i="6"/>
  <c r="BA363" i="6"/>
  <c r="AZ363" i="6"/>
  <c r="AY363" i="6"/>
  <c r="AX363" i="6"/>
  <c r="AW363" i="6"/>
  <c r="AV363" i="6"/>
  <c r="AU363" i="6"/>
  <c r="AT363" i="6"/>
  <c r="AS363" i="6"/>
  <c r="AR363" i="6"/>
  <c r="AQ363" i="6"/>
  <c r="AP363" i="6"/>
  <c r="AO363" i="6"/>
  <c r="AN363" i="6"/>
  <c r="AM363" i="6"/>
  <c r="AL363" i="6"/>
  <c r="AK363" i="6"/>
  <c r="AJ363" i="6"/>
  <c r="AI363" i="6"/>
  <c r="AH363" i="6"/>
  <c r="AG363" i="6"/>
  <c r="AF363" i="6"/>
  <c r="AE363" i="6"/>
  <c r="BN362" i="6"/>
  <c r="BA362" i="6"/>
  <c r="AZ362" i="6"/>
  <c r="AY362" i="6"/>
  <c r="AX362" i="6"/>
  <c r="AW362" i="6"/>
  <c r="AV362" i="6"/>
  <c r="AU362" i="6"/>
  <c r="AT362" i="6"/>
  <c r="AS362" i="6"/>
  <c r="AR362" i="6"/>
  <c r="AQ362" i="6"/>
  <c r="AP362" i="6"/>
  <c r="AO362" i="6"/>
  <c r="AN362" i="6"/>
  <c r="AM362" i="6"/>
  <c r="AL362" i="6"/>
  <c r="AK362" i="6"/>
  <c r="AJ362" i="6"/>
  <c r="AI362" i="6"/>
  <c r="AH362" i="6"/>
  <c r="AG362" i="6"/>
  <c r="AF362" i="6"/>
  <c r="AE362" i="6"/>
  <c r="BN361" i="6"/>
  <c r="BA361" i="6"/>
  <c r="AZ361" i="6"/>
  <c r="AY361" i="6"/>
  <c r="AX361" i="6"/>
  <c r="AW361" i="6"/>
  <c r="AV361" i="6"/>
  <c r="AU361" i="6"/>
  <c r="AT361" i="6"/>
  <c r="AS361" i="6"/>
  <c r="AR361" i="6"/>
  <c r="AQ361" i="6"/>
  <c r="AP361" i="6"/>
  <c r="AO361" i="6"/>
  <c r="AN361" i="6"/>
  <c r="AM361" i="6"/>
  <c r="AL361" i="6"/>
  <c r="AK361" i="6"/>
  <c r="AJ361" i="6"/>
  <c r="AI361" i="6"/>
  <c r="AH361" i="6"/>
  <c r="AG361" i="6"/>
  <c r="AF361" i="6"/>
  <c r="AE361" i="6"/>
  <c r="BN360" i="6"/>
  <c r="BA360" i="6"/>
  <c r="AZ360" i="6"/>
  <c r="AY360" i="6"/>
  <c r="AX360" i="6"/>
  <c r="AW360" i="6"/>
  <c r="AV360" i="6"/>
  <c r="AU360" i="6"/>
  <c r="AT360" i="6"/>
  <c r="AS360" i="6"/>
  <c r="AR360" i="6"/>
  <c r="AQ360" i="6"/>
  <c r="AP360" i="6"/>
  <c r="AO360" i="6"/>
  <c r="AN360" i="6"/>
  <c r="AM360" i="6"/>
  <c r="AL360" i="6"/>
  <c r="AK360" i="6"/>
  <c r="AJ360" i="6"/>
  <c r="AI360" i="6"/>
  <c r="AH360" i="6"/>
  <c r="AG360" i="6"/>
  <c r="AF360" i="6"/>
  <c r="AE360" i="6"/>
  <c r="BN359" i="6"/>
  <c r="BA359" i="6"/>
  <c r="AZ359" i="6"/>
  <c r="AY359" i="6"/>
  <c r="AX359" i="6"/>
  <c r="AW359" i="6"/>
  <c r="AV359" i="6"/>
  <c r="AU359" i="6"/>
  <c r="AT359" i="6"/>
  <c r="AS359" i="6"/>
  <c r="AR359" i="6"/>
  <c r="AQ359" i="6"/>
  <c r="AP359" i="6"/>
  <c r="AO359" i="6"/>
  <c r="AN359" i="6"/>
  <c r="AM359" i="6"/>
  <c r="AL359" i="6"/>
  <c r="AK359" i="6"/>
  <c r="AJ359" i="6"/>
  <c r="AI359" i="6"/>
  <c r="AH359" i="6"/>
  <c r="AG359" i="6"/>
  <c r="AF359" i="6"/>
  <c r="AE359" i="6"/>
  <c r="BN358" i="6"/>
  <c r="BA358" i="6"/>
  <c r="AZ358" i="6"/>
  <c r="AY358" i="6"/>
  <c r="AX358" i="6"/>
  <c r="AW358" i="6"/>
  <c r="AV358" i="6"/>
  <c r="AU358" i="6"/>
  <c r="AT358" i="6"/>
  <c r="AS358" i="6"/>
  <c r="AR358" i="6"/>
  <c r="AQ358" i="6"/>
  <c r="AP358" i="6"/>
  <c r="AO358" i="6"/>
  <c r="AN358" i="6"/>
  <c r="AM358" i="6"/>
  <c r="AL358" i="6"/>
  <c r="AK358" i="6"/>
  <c r="AJ358" i="6"/>
  <c r="AI358" i="6"/>
  <c r="AH358" i="6"/>
  <c r="AG358" i="6"/>
  <c r="AF358" i="6"/>
  <c r="AE358" i="6"/>
  <c r="BN357" i="6"/>
  <c r="BA357" i="6"/>
  <c r="AZ357" i="6"/>
  <c r="AY357" i="6"/>
  <c r="AX357" i="6"/>
  <c r="AW357" i="6"/>
  <c r="AV357" i="6"/>
  <c r="AU357" i="6"/>
  <c r="AT357" i="6"/>
  <c r="AS357" i="6"/>
  <c r="AR357" i="6"/>
  <c r="AQ357" i="6"/>
  <c r="AP357" i="6"/>
  <c r="AO357" i="6"/>
  <c r="AN357" i="6"/>
  <c r="AM357" i="6"/>
  <c r="AL357" i="6"/>
  <c r="AK357" i="6"/>
  <c r="AJ357" i="6"/>
  <c r="AI357" i="6"/>
  <c r="AH357" i="6"/>
  <c r="AG357" i="6"/>
  <c r="AF357" i="6"/>
  <c r="AE357" i="6"/>
  <c r="BN356" i="6"/>
  <c r="BA356" i="6"/>
  <c r="AZ356" i="6"/>
  <c r="AY356" i="6"/>
  <c r="AX356" i="6"/>
  <c r="AW356" i="6"/>
  <c r="AV356" i="6"/>
  <c r="AU356" i="6"/>
  <c r="AT356" i="6"/>
  <c r="AS356" i="6"/>
  <c r="AR356" i="6"/>
  <c r="AQ356" i="6"/>
  <c r="AP356" i="6"/>
  <c r="AO356" i="6"/>
  <c r="AN356" i="6"/>
  <c r="AM356" i="6"/>
  <c r="AL356" i="6"/>
  <c r="AK356" i="6"/>
  <c r="AJ356" i="6"/>
  <c r="AI356" i="6"/>
  <c r="AH356" i="6"/>
  <c r="AG356" i="6"/>
  <c r="AF356" i="6"/>
  <c r="AE356" i="6"/>
  <c r="BN355" i="6"/>
  <c r="BA355" i="6"/>
  <c r="AZ355" i="6"/>
  <c r="AY355" i="6"/>
  <c r="AX355" i="6"/>
  <c r="AW355" i="6"/>
  <c r="AV355" i="6"/>
  <c r="AU355" i="6"/>
  <c r="AT355" i="6"/>
  <c r="AS355" i="6"/>
  <c r="AR355" i="6"/>
  <c r="AQ355" i="6"/>
  <c r="AP355" i="6"/>
  <c r="AO355" i="6"/>
  <c r="AN355" i="6"/>
  <c r="AM355" i="6"/>
  <c r="AL355" i="6"/>
  <c r="AK355" i="6"/>
  <c r="AJ355" i="6"/>
  <c r="AI355" i="6"/>
  <c r="AH355" i="6"/>
  <c r="AG355" i="6"/>
  <c r="AF355" i="6"/>
  <c r="AE355" i="6"/>
  <c r="BN354" i="6"/>
  <c r="BA354" i="6"/>
  <c r="AZ354" i="6"/>
  <c r="AY354" i="6"/>
  <c r="AX354" i="6"/>
  <c r="AW354" i="6"/>
  <c r="AV354" i="6"/>
  <c r="AU354" i="6"/>
  <c r="AT354" i="6"/>
  <c r="AS354" i="6"/>
  <c r="AR354" i="6"/>
  <c r="AQ354" i="6"/>
  <c r="AP354" i="6"/>
  <c r="AO354" i="6"/>
  <c r="AN354" i="6"/>
  <c r="AM354" i="6"/>
  <c r="AL354" i="6"/>
  <c r="AK354" i="6"/>
  <c r="AJ354" i="6"/>
  <c r="AI354" i="6"/>
  <c r="AH354" i="6"/>
  <c r="AG354" i="6"/>
  <c r="AF354" i="6"/>
  <c r="AE354" i="6"/>
  <c r="BN353" i="6"/>
  <c r="BA353" i="6"/>
  <c r="AZ353" i="6"/>
  <c r="AY353" i="6"/>
  <c r="AX353" i="6"/>
  <c r="AW353" i="6"/>
  <c r="AV353" i="6"/>
  <c r="AU353" i="6"/>
  <c r="AT353" i="6"/>
  <c r="AS353" i="6"/>
  <c r="AR353" i="6"/>
  <c r="AQ353" i="6"/>
  <c r="AP353" i="6"/>
  <c r="AO353" i="6"/>
  <c r="AN353" i="6"/>
  <c r="AM353" i="6"/>
  <c r="AL353" i="6"/>
  <c r="AK353" i="6"/>
  <c r="AJ353" i="6"/>
  <c r="AI353" i="6"/>
  <c r="AH353" i="6"/>
  <c r="AG353" i="6"/>
  <c r="AF353" i="6"/>
  <c r="AE353" i="6"/>
  <c r="BN352" i="6"/>
  <c r="BA352" i="6"/>
  <c r="AZ352" i="6"/>
  <c r="AY352" i="6"/>
  <c r="AX352" i="6"/>
  <c r="AW352" i="6"/>
  <c r="AV352" i="6"/>
  <c r="AU352" i="6"/>
  <c r="AT352" i="6"/>
  <c r="AS352" i="6"/>
  <c r="AR352" i="6"/>
  <c r="AQ352" i="6"/>
  <c r="AP352" i="6"/>
  <c r="AO352" i="6"/>
  <c r="AN352" i="6"/>
  <c r="AM352" i="6"/>
  <c r="AL352" i="6"/>
  <c r="AK352" i="6"/>
  <c r="AJ352" i="6"/>
  <c r="AI352" i="6"/>
  <c r="AH352" i="6"/>
  <c r="AG352" i="6"/>
  <c r="AF352" i="6"/>
  <c r="AE352" i="6"/>
  <c r="BN351" i="6"/>
  <c r="BA351" i="6"/>
  <c r="AZ351" i="6"/>
  <c r="AY351" i="6"/>
  <c r="AX351" i="6"/>
  <c r="AW351" i="6"/>
  <c r="AV351" i="6"/>
  <c r="AU351" i="6"/>
  <c r="AT351" i="6"/>
  <c r="AS351" i="6"/>
  <c r="AR351" i="6"/>
  <c r="AQ351" i="6"/>
  <c r="AP351" i="6"/>
  <c r="AO351" i="6"/>
  <c r="AN351" i="6"/>
  <c r="AM351" i="6"/>
  <c r="AL351" i="6"/>
  <c r="AK351" i="6"/>
  <c r="AJ351" i="6"/>
  <c r="AI351" i="6"/>
  <c r="AH351" i="6"/>
  <c r="AG351" i="6"/>
  <c r="AF351" i="6"/>
  <c r="AE351" i="6"/>
  <c r="BN350" i="6"/>
  <c r="BA350" i="6"/>
  <c r="AZ350" i="6"/>
  <c r="AY350" i="6"/>
  <c r="AX350" i="6"/>
  <c r="AW350" i="6"/>
  <c r="AV350" i="6"/>
  <c r="AU350" i="6"/>
  <c r="AT350" i="6"/>
  <c r="AS350" i="6"/>
  <c r="AR350" i="6"/>
  <c r="AQ350" i="6"/>
  <c r="AP350" i="6"/>
  <c r="AO350" i="6"/>
  <c r="AN350" i="6"/>
  <c r="AM350" i="6"/>
  <c r="AL350" i="6"/>
  <c r="AK350" i="6"/>
  <c r="AJ350" i="6"/>
  <c r="AI350" i="6"/>
  <c r="AH350" i="6"/>
  <c r="AG350" i="6"/>
  <c r="AF350" i="6"/>
  <c r="AE350" i="6"/>
  <c r="BN349" i="6"/>
  <c r="BA349" i="6"/>
  <c r="AZ349" i="6"/>
  <c r="AY349" i="6"/>
  <c r="AX349" i="6"/>
  <c r="AW349" i="6"/>
  <c r="AV349" i="6"/>
  <c r="AU349" i="6"/>
  <c r="AT349" i="6"/>
  <c r="AS349" i="6"/>
  <c r="AR349" i="6"/>
  <c r="AQ349" i="6"/>
  <c r="AP349" i="6"/>
  <c r="AO349" i="6"/>
  <c r="AN349" i="6"/>
  <c r="AM349" i="6"/>
  <c r="AL349" i="6"/>
  <c r="AK349" i="6"/>
  <c r="AJ349" i="6"/>
  <c r="AI349" i="6"/>
  <c r="AH349" i="6"/>
  <c r="AG349" i="6"/>
  <c r="AF349" i="6"/>
  <c r="AE349" i="6"/>
  <c r="BN348" i="6"/>
  <c r="BA348" i="6"/>
  <c r="AZ348" i="6"/>
  <c r="AY348" i="6"/>
  <c r="AX348" i="6"/>
  <c r="AW348" i="6"/>
  <c r="AV348" i="6"/>
  <c r="AU348" i="6"/>
  <c r="AT348" i="6"/>
  <c r="AS348" i="6"/>
  <c r="AR348" i="6"/>
  <c r="AQ348" i="6"/>
  <c r="AP348" i="6"/>
  <c r="AO348" i="6"/>
  <c r="AN348" i="6"/>
  <c r="AM348" i="6"/>
  <c r="AL348" i="6"/>
  <c r="AK348" i="6"/>
  <c r="AJ348" i="6"/>
  <c r="AI348" i="6"/>
  <c r="AH348" i="6"/>
  <c r="AG348" i="6"/>
  <c r="AF348" i="6"/>
  <c r="AE348" i="6"/>
  <c r="BN347" i="6"/>
  <c r="BA347" i="6"/>
  <c r="AZ347" i="6"/>
  <c r="AY347" i="6"/>
  <c r="AX347" i="6"/>
  <c r="AW347" i="6"/>
  <c r="AV347" i="6"/>
  <c r="AU347" i="6"/>
  <c r="AT347" i="6"/>
  <c r="AS347" i="6"/>
  <c r="AR347" i="6"/>
  <c r="AQ347" i="6"/>
  <c r="AP347" i="6"/>
  <c r="AO347" i="6"/>
  <c r="AN347" i="6"/>
  <c r="AM347" i="6"/>
  <c r="AL347" i="6"/>
  <c r="AK347" i="6"/>
  <c r="AJ347" i="6"/>
  <c r="AI347" i="6"/>
  <c r="AH347" i="6"/>
  <c r="AG347" i="6"/>
  <c r="AF347" i="6"/>
  <c r="AE347" i="6"/>
  <c r="BN346" i="6"/>
  <c r="BA346" i="6"/>
  <c r="AZ346" i="6"/>
  <c r="AY346" i="6"/>
  <c r="AX346" i="6"/>
  <c r="AW346" i="6"/>
  <c r="AV346" i="6"/>
  <c r="AU346" i="6"/>
  <c r="AT346" i="6"/>
  <c r="AS346" i="6"/>
  <c r="AR346" i="6"/>
  <c r="AQ346" i="6"/>
  <c r="AP346" i="6"/>
  <c r="AO346" i="6"/>
  <c r="AN346" i="6"/>
  <c r="AM346" i="6"/>
  <c r="AL346" i="6"/>
  <c r="AK346" i="6"/>
  <c r="AJ346" i="6"/>
  <c r="AI346" i="6"/>
  <c r="AH346" i="6"/>
  <c r="AG346" i="6"/>
  <c r="AF346" i="6"/>
  <c r="AE346" i="6"/>
  <c r="BN345" i="6"/>
  <c r="BA345" i="6"/>
  <c r="AZ345" i="6"/>
  <c r="AY345" i="6"/>
  <c r="AX345" i="6"/>
  <c r="AW345" i="6"/>
  <c r="AV345" i="6"/>
  <c r="AU345" i="6"/>
  <c r="AT345" i="6"/>
  <c r="AS345" i="6"/>
  <c r="AR345" i="6"/>
  <c r="AQ345" i="6"/>
  <c r="AP345" i="6"/>
  <c r="AO345" i="6"/>
  <c r="AN345" i="6"/>
  <c r="AM345" i="6"/>
  <c r="AL345" i="6"/>
  <c r="AK345" i="6"/>
  <c r="AJ345" i="6"/>
  <c r="AI345" i="6"/>
  <c r="AH345" i="6"/>
  <c r="AG345" i="6"/>
  <c r="AF345" i="6"/>
  <c r="AE345" i="6"/>
  <c r="BN344" i="6"/>
  <c r="BA344" i="6"/>
  <c r="AZ344" i="6"/>
  <c r="AY344" i="6"/>
  <c r="AX344" i="6"/>
  <c r="AW344" i="6"/>
  <c r="AV344" i="6"/>
  <c r="AU344" i="6"/>
  <c r="AT344" i="6"/>
  <c r="AS344" i="6"/>
  <c r="AR344" i="6"/>
  <c r="AQ344" i="6"/>
  <c r="AP344" i="6"/>
  <c r="AO344" i="6"/>
  <c r="AN344" i="6"/>
  <c r="AM344" i="6"/>
  <c r="AL344" i="6"/>
  <c r="AK344" i="6"/>
  <c r="AJ344" i="6"/>
  <c r="AI344" i="6"/>
  <c r="AH344" i="6"/>
  <c r="AG344" i="6"/>
  <c r="AF344" i="6"/>
  <c r="AE344" i="6"/>
  <c r="BN343" i="6"/>
  <c r="BA343" i="6"/>
  <c r="AZ343" i="6"/>
  <c r="AY343" i="6"/>
  <c r="AX343" i="6"/>
  <c r="AW343" i="6"/>
  <c r="AV343" i="6"/>
  <c r="AU343" i="6"/>
  <c r="AT343" i="6"/>
  <c r="AS343" i="6"/>
  <c r="AR343" i="6"/>
  <c r="AQ343" i="6"/>
  <c r="AP343" i="6"/>
  <c r="AO343" i="6"/>
  <c r="AN343" i="6"/>
  <c r="AM343" i="6"/>
  <c r="AL343" i="6"/>
  <c r="AK343" i="6"/>
  <c r="AJ343" i="6"/>
  <c r="AI343" i="6"/>
  <c r="AH343" i="6"/>
  <c r="AG343" i="6"/>
  <c r="AF343" i="6"/>
  <c r="AE343" i="6"/>
  <c r="BN342" i="6"/>
  <c r="BA342" i="6"/>
  <c r="AZ342" i="6"/>
  <c r="AY342" i="6"/>
  <c r="AX342" i="6"/>
  <c r="AW342" i="6"/>
  <c r="AV342" i="6"/>
  <c r="AU342" i="6"/>
  <c r="AT342" i="6"/>
  <c r="AS342" i="6"/>
  <c r="AR342" i="6"/>
  <c r="AQ342" i="6"/>
  <c r="AP342" i="6"/>
  <c r="AO342" i="6"/>
  <c r="AN342" i="6"/>
  <c r="AM342" i="6"/>
  <c r="AL342" i="6"/>
  <c r="AK342" i="6"/>
  <c r="AJ342" i="6"/>
  <c r="AI342" i="6"/>
  <c r="AH342" i="6"/>
  <c r="AG342" i="6"/>
  <c r="AF342" i="6"/>
  <c r="AE342" i="6"/>
  <c r="BN341" i="6"/>
  <c r="BA341" i="6"/>
  <c r="AZ341" i="6"/>
  <c r="AY341" i="6"/>
  <c r="AX341" i="6"/>
  <c r="AW341" i="6"/>
  <c r="AV341" i="6"/>
  <c r="AU341" i="6"/>
  <c r="AT341" i="6"/>
  <c r="AS341" i="6"/>
  <c r="AR341" i="6"/>
  <c r="AQ341" i="6"/>
  <c r="AP341" i="6"/>
  <c r="AO341" i="6"/>
  <c r="AN341" i="6"/>
  <c r="AM341" i="6"/>
  <c r="AL341" i="6"/>
  <c r="AK341" i="6"/>
  <c r="AJ341" i="6"/>
  <c r="AI341" i="6"/>
  <c r="AH341" i="6"/>
  <c r="AG341" i="6"/>
  <c r="AF341" i="6"/>
  <c r="AE341" i="6"/>
  <c r="BN340" i="6"/>
  <c r="BA340" i="6"/>
  <c r="AZ340" i="6"/>
  <c r="AY340" i="6"/>
  <c r="AX340" i="6"/>
  <c r="AW340" i="6"/>
  <c r="AV340" i="6"/>
  <c r="AU340" i="6"/>
  <c r="AT340" i="6"/>
  <c r="AS340" i="6"/>
  <c r="AR340" i="6"/>
  <c r="AQ340" i="6"/>
  <c r="AP340" i="6"/>
  <c r="AO340" i="6"/>
  <c r="AN340" i="6"/>
  <c r="AM340" i="6"/>
  <c r="AL340" i="6"/>
  <c r="AK340" i="6"/>
  <c r="AJ340" i="6"/>
  <c r="AI340" i="6"/>
  <c r="AH340" i="6"/>
  <c r="AG340" i="6"/>
  <c r="AF340" i="6"/>
  <c r="AE340" i="6"/>
  <c r="BN339" i="6"/>
  <c r="BA339" i="6"/>
  <c r="AZ339" i="6"/>
  <c r="AY339" i="6"/>
  <c r="AX339" i="6"/>
  <c r="AW339" i="6"/>
  <c r="AV339" i="6"/>
  <c r="AU339" i="6"/>
  <c r="AT339" i="6"/>
  <c r="AS339" i="6"/>
  <c r="AR339" i="6"/>
  <c r="AQ339" i="6"/>
  <c r="AP339" i="6"/>
  <c r="AO339" i="6"/>
  <c r="AN339" i="6"/>
  <c r="AM339" i="6"/>
  <c r="AL339" i="6"/>
  <c r="AK339" i="6"/>
  <c r="AJ339" i="6"/>
  <c r="AI339" i="6"/>
  <c r="AH339" i="6"/>
  <c r="AG339" i="6"/>
  <c r="AF339" i="6"/>
  <c r="AE339" i="6"/>
  <c r="BN338" i="6"/>
  <c r="BA338" i="6"/>
  <c r="AZ338" i="6"/>
  <c r="AY338" i="6"/>
  <c r="AX338" i="6"/>
  <c r="AW338" i="6"/>
  <c r="AV338" i="6"/>
  <c r="AU338" i="6"/>
  <c r="AT338" i="6"/>
  <c r="AS338" i="6"/>
  <c r="AR338" i="6"/>
  <c r="AQ338" i="6"/>
  <c r="AP338" i="6"/>
  <c r="AO338" i="6"/>
  <c r="AN338" i="6"/>
  <c r="AM338" i="6"/>
  <c r="AL338" i="6"/>
  <c r="AK338" i="6"/>
  <c r="AJ338" i="6"/>
  <c r="AI338" i="6"/>
  <c r="AH338" i="6"/>
  <c r="AG338" i="6"/>
  <c r="AF338" i="6"/>
  <c r="AE338" i="6"/>
  <c r="BN337" i="6"/>
  <c r="BA337" i="6"/>
  <c r="AZ337" i="6"/>
  <c r="AY337" i="6"/>
  <c r="AX337" i="6"/>
  <c r="AW337" i="6"/>
  <c r="AV337" i="6"/>
  <c r="AU337" i="6"/>
  <c r="AT337" i="6"/>
  <c r="AS337" i="6"/>
  <c r="AR337" i="6"/>
  <c r="AQ337" i="6"/>
  <c r="AP337" i="6"/>
  <c r="AO337" i="6"/>
  <c r="AN337" i="6"/>
  <c r="AM337" i="6"/>
  <c r="AL337" i="6"/>
  <c r="AK337" i="6"/>
  <c r="AJ337" i="6"/>
  <c r="AI337" i="6"/>
  <c r="AH337" i="6"/>
  <c r="AG337" i="6"/>
  <c r="AF337" i="6"/>
  <c r="AE337" i="6"/>
  <c r="BN336" i="6"/>
  <c r="BA336" i="6"/>
  <c r="AZ336" i="6"/>
  <c r="AY336" i="6"/>
  <c r="AX336" i="6"/>
  <c r="AW336" i="6"/>
  <c r="AV336" i="6"/>
  <c r="AU336" i="6"/>
  <c r="AT336" i="6"/>
  <c r="AS336" i="6"/>
  <c r="AR336" i="6"/>
  <c r="AQ336" i="6"/>
  <c r="AP336" i="6"/>
  <c r="AO336" i="6"/>
  <c r="AN336" i="6"/>
  <c r="AM336" i="6"/>
  <c r="AL336" i="6"/>
  <c r="AK336" i="6"/>
  <c r="AJ336" i="6"/>
  <c r="AI336" i="6"/>
  <c r="AH336" i="6"/>
  <c r="AG336" i="6"/>
  <c r="AF336" i="6"/>
  <c r="AE336" i="6"/>
  <c r="BN335" i="6"/>
  <c r="BA335" i="6"/>
  <c r="AZ335" i="6"/>
  <c r="AY335" i="6"/>
  <c r="AX335" i="6"/>
  <c r="AW335" i="6"/>
  <c r="AV335" i="6"/>
  <c r="AU335" i="6"/>
  <c r="AT335" i="6"/>
  <c r="AS335" i="6"/>
  <c r="AR335" i="6"/>
  <c r="AQ335" i="6"/>
  <c r="AP335" i="6"/>
  <c r="AO335" i="6"/>
  <c r="AN335" i="6"/>
  <c r="AM335" i="6"/>
  <c r="AL335" i="6"/>
  <c r="AK335" i="6"/>
  <c r="AJ335" i="6"/>
  <c r="AI335" i="6"/>
  <c r="AH335" i="6"/>
  <c r="AG335" i="6"/>
  <c r="AF335" i="6"/>
  <c r="AE335" i="6"/>
  <c r="BN334" i="6"/>
  <c r="BA334" i="6"/>
  <c r="AZ334" i="6"/>
  <c r="AY334" i="6"/>
  <c r="AX334" i="6"/>
  <c r="AW334" i="6"/>
  <c r="AV334" i="6"/>
  <c r="AU334" i="6"/>
  <c r="AT334" i="6"/>
  <c r="AS334" i="6"/>
  <c r="AR334" i="6"/>
  <c r="AQ334" i="6"/>
  <c r="AP334" i="6"/>
  <c r="AO334" i="6"/>
  <c r="AN334" i="6"/>
  <c r="AM334" i="6"/>
  <c r="AL334" i="6"/>
  <c r="AK334" i="6"/>
  <c r="AJ334" i="6"/>
  <c r="AI334" i="6"/>
  <c r="AH334" i="6"/>
  <c r="AG334" i="6"/>
  <c r="AF334" i="6"/>
  <c r="AE334" i="6"/>
  <c r="BN333" i="6"/>
  <c r="BA333" i="6"/>
  <c r="AZ333" i="6"/>
  <c r="AY333" i="6"/>
  <c r="AX333" i="6"/>
  <c r="AW333" i="6"/>
  <c r="AV333" i="6"/>
  <c r="AU333" i="6"/>
  <c r="AT333" i="6"/>
  <c r="AS333" i="6"/>
  <c r="AR333" i="6"/>
  <c r="AQ333" i="6"/>
  <c r="AP333" i="6"/>
  <c r="AO333" i="6"/>
  <c r="AN333" i="6"/>
  <c r="AM333" i="6"/>
  <c r="AL333" i="6"/>
  <c r="AK333" i="6"/>
  <c r="AJ333" i="6"/>
  <c r="AI333" i="6"/>
  <c r="AH333" i="6"/>
  <c r="AG333" i="6"/>
  <c r="AF333" i="6"/>
  <c r="AE333" i="6"/>
  <c r="BN332" i="6"/>
  <c r="BA332" i="6"/>
  <c r="AZ332" i="6"/>
  <c r="AY332" i="6"/>
  <c r="AX332" i="6"/>
  <c r="AW332" i="6"/>
  <c r="AV332" i="6"/>
  <c r="AU332" i="6"/>
  <c r="AT332" i="6"/>
  <c r="AS332" i="6"/>
  <c r="AR332" i="6"/>
  <c r="AQ332" i="6"/>
  <c r="AP332" i="6"/>
  <c r="AO332" i="6"/>
  <c r="AN332" i="6"/>
  <c r="AM332" i="6"/>
  <c r="AL332" i="6"/>
  <c r="AK332" i="6"/>
  <c r="AJ332" i="6"/>
  <c r="AI332" i="6"/>
  <c r="AH332" i="6"/>
  <c r="AG332" i="6"/>
  <c r="AF332" i="6"/>
  <c r="AE332" i="6"/>
  <c r="BN331" i="6"/>
  <c r="BA331" i="6"/>
  <c r="AZ331" i="6"/>
  <c r="AY331" i="6"/>
  <c r="AX331" i="6"/>
  <c r="AW331" i="6"/>
  <c r="AV331" i="6"/>
  <c r="AU331" i="6"/>
  <c r="AT331" i="6"/>
  <c r="AS331" i="6"/>
  <c r="AR331" i="6"/>
  <c r="AQ331" i="6"/>
  <c r="AP331" i="6"/>
  <c r="AO331" i="6"/>
  <c r="AN331" i="6"/>
  <c r="AM331" i="6"/>
  <c r="AL331" i="6"/>
  <c r="AK331" i="6"/>
  <c r="AJ331" i="6"/>
  <c r="AI331" i="6"/>
  <c r="AH331" i="6"/>
  <c r="AG331" i="6"/>
  <c r="AF331" i="6"/>
  <c r="AE331" i="6"/>
  <c r="BN330" i="6"/>
  <c r="BA330" i="6"/>
  <c r="AZ330" i="6"/>
  <c r="AY330" i="6"/>
  <c r="AX330" i="6"/>
  <c r="AW330" i="6"/>
  <c r="AV330" i="6"/>
  <c r="AU330" i="6"/>
  <c r="AT330" i="6"/>
  <c r="AS330" i="6"/>
  <c r="AR330" i="6"/>
  <c r="AQ330" i="6"/>
  <c r="AP330" i="6"/>
  <c r="AO330" i="6"/>
  <c r="AN330" i="6"/>
  <c r="AM330" i="6"/>
  <c r="AL330" i="6"/>
  <c r="AK330" i="6"/>
  <c r="AJ330" i="6"/>
  <c r="AI330" i="6"/>
  <c r="AH330" i="6"/>
  <c r="AG330" i="6"/>
  <c r="AF330" i="6"/>
  <c r="AE330" i="6"/>
  <c r="BN329" i="6"/>
  <c r="BA329" i="6"/>
  <c r="AZ329" i="6"/>
  <c r="AY329" i="6"/>
  <c r="AX329" i="6"/>
  <c r="AW329" i="6"/>
  <c r="AV329" i="6"/>
  <c r="AU329" i="6"/>
  <c r="AT329" i="6"/>
  <c r="AS329" i="6"/>
  <c r="AR329" i="6"/>
  <c r="AQ329" i="6"/>
  <c r="AP329" i="6"/>
  <c r="AO329" i="6"/>
  <c r="AN329" i="6"/>
  <c r="AM329" i="6"/>
  <c r="AL329" i="6"/>
  <c r="AK329" i="6"/>
  <c r="AJ329" i="6"/>
  <c r="AI329" i="6"/>
  <c r="AH329" i="6"/>
  <c r="AG329" i="6"/>
  <c r="AF329" i="6"/>
  <c r="AE329" i="6"/>
  <c r="BN328" i="6"/>
  <c r="BA328" i="6"/>
  <c r="AZ328" i="6"/>
  <c r="AY328" i="6"/>
  <c r="AX328" i="6"/>
  <c r="AW328" i="6"/>
  <c r="AV328" i="6"/>
  <c r="AU328" i="6"/>
  <c r="AT328" i="6"/>
  <c r="AS328" i="6"/>
  <c r="AR328" i="6"/>
  <c r="AQ328" i="6"/>
  <c r="AP328" i="6"/>
  <c r="AO328" i="6"/>
  <c r="AN328" i="6"/>
  <c r="AM328" i="6"/>
  <c r="AL328" i="6"/>
  <c r="AK328" i="6"/>
  <c r="AJ328" i="6"/>
  <c r="AI328" i="6"/>
  <c r="AH328" i="6"/>
  <c r="AG328" i="6"/>
  <c r="AF328" i="6"/>
  <c r="AE328" i="6"/>
  <c r="BN327" i="6"/>
  <c r="BA327" i="6"/>
  <c r="AZ327" i="6"/>
  <c r="AY327" i="6"/>
  <c r="AX327" i="6"/>
  <c r="AW327" i="6"/>
  <c r="AV327" i="6"/>
  <c r="AU327" i="6"/>
  <c r="AT327" i="6"/>
  <c r="AS327" i="6"/>
  <c r="AR327" i="6"/>
  <c r="AQ327" i="6"/>
  <c r="AP327" i="6"/>
  <c r="AO327" i="6"/>
  <c r="AN327" i="6"/>
  <c r="AM327" i="6"/>
  <c r="AL327" i="6"/>
  <c r="AK327" i="6"/>
  <c r="AJ327" i="6"/>
  <c r="AI327" i="6"/>
  <c r="AH327" i="6"/>
  <c r="AG327" i="6"/>
  <c r="AF327" i="6"/>
  <c r="AE327" i="6"/>
  <c r="BN326" i="6"/>
  <c r="BA326" i="6"/>
  <c r="AZ326" i="6"/>
  <c r="AY326" i="6"/>
  <c r="AX326" i="6"/>
  <c r="AW326" i="6"/>
  <c r="AV326" i="6"/>
  <c r="AU326" i="6"/>
  <c r="AT326" i="6"/>
  <c r="AS326" i="6"/>
  <c r="AR326" i="6"/>
  <c r="AQ326" i="6"/>
  <c r="AP326" i="6"/>
  <c r="AO326" i="6"/>
  <c r="AN326" i="6"/>
  <c r="AM326" i="6"/>
  <c r="AL326" i="6"/>
  <c r="AK326" i="6"/>
  <c r="AJ326" i="6"/>
  <c r="AI326" i="6"/>
  <c r="AH326" i="6"/>
  <c r="AG326" i="6"/>
  <c r="AF326" i="6"/>
  <c r="AE326" i="6"/>
  <c r="BN325" i="6"/>
  <c r="BA325" i="6"/>
  <c r="AZ325" i="6"/>
  <c r="AY325" i="6"/>
  <c r="AX325" i="6"/>
  <c r="AW325" i="6"/>
  <c r="AV325" i="6"/>
  <c r="AU325" i="6"/>
  <c r="AT325" i="6"/>
  <c r="AS325" i="6"/>
  <c r="AR325" i="6"/>
  <c r="AQ325" i="6"/>
  <c r="AP325" i="6"/>
  <c r="AO325" i="6"/>
  <c r="AN325" i="6"/>
  <c r="AM325" i="6"/>
  <c r="AL325" i="6"/>
  <c r="AK325" i="6"/>
  <c r="AJ325" i="6"/>
  <c r="AI325" i="6"/>
  <c r="AH325" i="6"/>
  <c r="AG325" i="6"/>
  <c r="AF325" i="6"/>
  <c r="AE325" i="6"/>
  <c r="BN324" i="6"/>
  <c r="BA324" i="6"/>
  <c r="AZ324" i="6"/>
  <c r="AY324" i="6"/>
  <c r="AX324" i="6"/>
  <c r="AW324" i="6"/>
  <c r="AV324" i="6"/>
  <c r="AU324" i="6"/>
  <c r="AT324" i="6"/>
  <c r="AS324" i="6"/>
  <c r="AR324" i="6"/>
  <c r="AQ324" i="6"/>
  <c r="AP324" i="6"/>
  <c r="AO324" i="6"/>
  <c r="AN324" i="6"/>
  <c r="AM324" i="6"/>
  <c r="AL324" i="6"/>
  <c r="AK324" i="6"/>
  <c r="AJ324" i="6"/>
  <c r="AI324" i="6"/>
  <c r="AH324" i="6"/>
  <c r="AG324" i="6"/>
  <c r="AF324" i="6"/>
  <c r="AE324" i="6"/>
  <c r="BN323" i="6"/>
  <c r="BA323" i="6"/>
  <c r="AZ323" i="6"/>
  <c r="AY323" i="6"/>
  <c r="AX323" i="6"/>
  <c r="AW323" i="6"/>
  <c r="AV323" i="6"/>
  <c r="AU323" i="6"/>
  <c r="AT323" i="6"/>
  <c r="AS323" i="6"/>
  <c r="AR323" i="6"/>
  <c r="AQ323" i="6"/>
  <c r="AP323" i="6"/>
  <c r="AO323" i="6"/>
  <c r="AN323" i="6"/>
  <c r="AM323" i="6"/>
  <c r="AL323" i="6"/>
  <c r="AK323" i="6"/>
  <c r="AJ323" i="6"/>
  <c r="AI323" i="6"/>
  <c r="AH323" i="6"/>
  <c r="AG323" i="6"/>
  <c r="AF323" i="6"/>
  <c r="AE323" i="6"/>
  <c r="BN322" i="6"/>
  <c r="BA322" i="6"/>
  <c r="AZ322" i="6"/>
  <c r="AY322" i="6"/>
  <c r="AX322" i="6"/>
  <c r="AW322" i="6"/>
  <c r="AV322" i="6"/>
  <c r="AU322" i="6"/>
  <c r="AT322" i="6"/>
  <c r="AS322" i="6"/>
  <c r="AR322" i="6"/>
  <c r="AQ322" i="6"/>
  <c r="AP322" i="6"/>
  <c r="AO322" i="6"/>
  <c r="AN322" i="6"/>
  <c r="AM322" i="6"/>
  <c r="AL322" i="6"/>
  <c r="AK322" i="6"/>
  <c r="AJ322" i="6"/>
  <c r="AI322" i="6"/>
  <c r="AH322" i="6"/>
  <c r="AG322" i="6"/>
  <c r="AF322" i="6"/>
  <c r="AE322" i="6"/>
  <c r="BN321" i="6"/>
  <c r="BA321" i="6"/>
  <c r="AZ321" i="6"/>
  <c r="AY321" i="6"/>
  <c r="AX321" i="6"/>
  <c r="AW321" i="6"/>
  <c r="AV321" i="6"/>
  <c r="AU321" i="6"/>
  <c r="AT321" i="6"/>
  <c r="AS321" i="6"/>
  <c r="AR321" i="6"/>
  <c r="AQ321" i="6"/>
  <c r="AP321" i="6"/>
  <c r="AO321" i="6"/>
  <c r="AN321" i="6"/>
  <c r="AM321" i="6"/>
  <c r="AL321" i="6"/>
  <c r="AK321" i="6"/>
  <c r="AJ321" i="6"/>
  <c r="AI321" i="6"/>
  <c r="AH321" i="6"/>
  <c r="AG321" i="6"/>
  <c r="AF321" i="6"/>
  <c r="AE321" i="6"/>
  <c r="BN320" i="6"/>
  <c r="BA320" i="6"/>
  <c r="AZ320" i="6"/>
  <c r="AY320" i="6"/>
  <c r="AX320" i="6"/>
  <c r="AW320" i="6"/>
  <c r="AV320" i="6"/>
  <c r="AU320" i="6"/>
  <c r="AT320" i="6"/>
  <c r="AS320" i="6"/>
  <c r="AR320" i="6"/>
  <c r="AQ320" i="6"/>
  <c r="AP320" i="6"/>
  <c r="AO320" i="6"/>
  <c r="AN320" i="6"/>
  <c r="AM320" i="6"/>
  <c r="AL320" i="6"/>
  <c r="AK320" i="6"/>
  <c r="AJ320" i="6"/>
  <c r="AI320" i="6"/>
  <c r="AH320" i="6"/>
  <c r="AG320" i="6"/>
  <c r="AF320" i="6"/>
  <c r="AE320" i="6"/>
  <c r="BN319" i="6"/>
  <c r="BA319" i="6"/>
  <c r="AZ319" i="6"/>
  <c r="AY319" i="6"/>
  <c r="AX319" i="6"/>
  <c r="AW319" i="6"/>
  <c r="AV319" i="6"/>
  <c r="AU319" i="6"/>
  <c r="AT319" i="6"/>
  <c r="AS319" i="6"/>
  <c r="AR319" i="6"/>
  <c r="AQ319" i="6"/>
  <c r="AP319" i="6"/>
  <c r="AO319" i="6"/>
  <c r="AN319" i="6"/>
  <c r="AM319" i="6"/>
  <c r="AL319" i="6"/>
  <c r="AK319" i="6"/>
  <c r="AJ319" i="6"/>
  <c r="AI319" i="6"/>
  <c r="AH319" i="6"/>
  <c r="AG319" i="6"/>
  <c r="AF319" i="6"/>
  <c r="AE319" i="6"/>
  <c r="BN318" i="6"/>
  <c r="BA318" i="6"/>
  <c r="AZ318" i="6"/>
  <c r="AY318" i="6"/>
  <c r="AX318" i="6"/>
  <c r="AW318" i="6"/>
  <c r="AV318" i="6"/>
  <c r="AU318" i="6"/>
  <c r="AT318" i="6"/>
  <c r="AS318" i="6"/>
  <c r="AR318" i="6"/>
  <c r="AQ318" i="6"/>
  <c r="AP318" i="6"/>
  <c r="AO318" i="6"/>
  <c r="AN318" i="6"/>
  <c r="AM318" i="6"/>
  <c r="AL318" i="6"/>
  <c r="AK318" i="6"/>
  <c r="AJ318" i="6"/>
  <c r="AI318" i="6"/>
  <c r="AH318" i="6"/>
  <c r="AG318" i="6"/>
  <c r="AF318" i="6"/>
  <c r="AE318" i="6"/>
  <c r="BN317" i="6"/>
  <c r="BA317" i="6"/>
  <c r="AZ317" i="6"/>
  <c r="AY317" i="6"/>
  <c r="AX317" i="6"/>
  <c r="AW317" i="6"/>
  <c r="AV317" i="6"/>
  <c r="AU317" i="6"/>
  <c r="AT317" i="6"/>
  <c r="AS317" i="6"/>
  <c r="AR317" i="6"/>
  <c r="AQ317" i="6"/>
  <c r="AP317" i="6"/>
  <c r="AO317" i="6"/>
  <c r="AN317" i="6"/>
  <c r="AM317" i="6"/>
  <c r="AL317" i="6"/>
  <c r="AK317" i="6"/>
  <c r="AJ317" i="6"/>
  <c r="AI317" i="6"/>
  <c r="AH317" i="6"/>
  <c r="AG317" i="6"/>
  <c r="AF317" i="6"/>
  <c r="AE317" i="6"/>
  <c r="BN316" i="6"/>
  <c r="BA316" i="6"/>
  <c r="AZ316" i="6"/>
  <c r="AY316" i="6"/>
  <c r="AX316" i="6"/>
  <c r="AW316" i="6"/>
  <c r="AV316" i="6"/>
  <c r="AU316" i="6"/>
  <c r="AT316" i="6"/>
  <c r="AS316" i="6"/>
  <c r="AR316" i="6"/>
  <c r="AQ316" i="6"/>
  <c r="AP316" i="6"/>
  <c r="AO316" i="6"/>
  <c r="AN316" i="6"/>
  <c r="AM316" i="6"/>
  <c r="AL316" i="6"/>
  <c r="AK316" i="6"/>
  <c r="AJ316" i="6"/>
  <c r="AI316" i="6"/>
  <c r="AH316" i="6"/>
  <c r="AG316" i="6"/>
  <c r="AF316" i="6"/>
  <c r="AE316" i="6"/>
  <c r="BN315" i="6"/>
  <c r="BA315" i="6"/>
  <c r="AZ315" i="6"/>
  <c r="AY315" i="6"/>
  <c r="AX315" i="6"/>
  <c r="AW315" i="6"/>
  <c r="AV315" i="6"/>
  <c r="AU315" i="6"/>
  <c r="AT315" i="6"/>
  <c r="AS315" i="6"/>
  <c r="AR315" i="6"/>
  <c r="AQ315" i="6"/>
  <c r="AP315" i="6"/>
  <c r="AO315" i="6"/>
  <c r="AN315" i="6"/>
  <c r="AM315" i="6"/>
  <c r="AL315" i="6"/>
  <c r="AK315" i="6"/>
  <c r="AJ315" i="6"/>
  <c r="AI315" i="6"/>
  <c r="AH315" i="6"/>
  <c r="AG315" i="6"/>
  <c r="AF315" i="6"/>
  <c r="AE315" i="6"/>
  <c r="BN314" i="6"/>
  <c r="BA314" i="6"/>
  <c r="AZ314" i="6"/>
  <c r="AY314" i="6"/>
  <c r="AX314" i="6"/>
  <c r="AW314" i="6"/>
  <c r="AV314" i="6"/>
  <c r="AU314" i="6"/>
  <c r="AT314" i="6"/>
  <c r="AS314" i="6"/>
  <c r="AR314" i="6"/>
  <c r="AQ314" i="6"/>
  <c r="AP314" i="6"/>
  <c r="AO314" i="6"/>
  <c r="AN314" i="6"/>
  <c r="AM314" i="6"/>
  <c r="AL314" i="6"/>
  <c r="AK314" i="6"/>
  <c r="AJ314" i="6"/>
  <c r="AI314" i="6"/>
  <c r="AH314" i="6"/>
  <c r="AG314" i="6"/>
  <c r="AF314" i="6"/>
  <c r="AE314" i="6"/>
  <c r="BN313" i="6"/>
  <c r="BA313" i="6"/>
  <c r="AZ313" i="6"/>
  <c r="AY313" i="6"/>
  <c r="AX313" i="6"/>
  <c r="AW313" i="6"/>
  <c r="AV313" i="6"/>
  <c r="AU313" i="6"/>
  <c r="AT313" i="6"/>
  <c r="AS313" i="6"/>
  <c r="AR313" i="6"/>
  <c r="AQ313" i="6"/>
  <c r="AP313" i="6"/>
  <c r="AO313" i="6"/>
  <c r="AN313" i="6"/>
  <c r="AM313" i="6"/>
  <c r="AL313" i="6"/>
  <c r="AK313" i="6"/>
  <c r="AJ313" i="6"/>
  <c r="AI313" i="6"/>
  <c r="AH313" i="6"/>
  <c r="AG313" i="6"/>
  <c r="AF313" i="6"/>
  <c r="AE313" i="6"/>
  <c r="BN312" i="6"/>
  <c r="BA312" i="6"/>
  <c r="AZ312" i="6"/>
  <c r="AY312" i="6"/>
  <c r="AX312" i="6"/>
  <c r="AW312" i="6"/>
  <c r="AV312" i="6"/>
  <c r="AU312" i="6"/>
  <c r="AT312" i="6"/>
  <c r="AS312" i="6"/>
  <c r="AR312" i="6"/>
  <c r="AQ312" i="6"/>
  <c r="AP312" i="6"/>
  <c r="AO312" i="6"/>
  <c r="AN312" i="6"/>
  <c r="AM312" i="6"/>
  <c r="AL312" i="6"/>
  <c r="AK312" i="6"/>
  <c r="AJ312" i="6"/>
  <c r="AI312" i="6"/>
  <c r="AH312" i="6"/>
  <c r="AG312" i="6"/>
  <c r="AF312" i="6"/>
  <c r="AE312" i="6"/>
  <c r="BN311" i="6"/>
  <c r="BA311" i="6"/>
  <c r="AZ311" i="6"/>
  <c r="AY311" i="6"/>
  <c r="AX311" i="6"/>
  <c r="AW311" i="6"/>
  <c r="AV311" i="6"/>
  <c r="AU311" i="6"/>
  <c r="AT311" i="6"/>
  <c r="AS311" i="6"/>
  <c r="AR311" i="6"/>
  <c r="AQ311" i="6"/>
  <c r="AP311" i="6"/>
  <c r="AO311" i="6"/>
  <c r="AN311" i="6"/>
  <c r="AM311" i="6"/>
  <c r="AL311" i="6"/>
  <c r="AK311" i="6"/>
  <c r="AJ311" i="6"/>
  <c r="AI311" i="6"/>
  <c r="AH311" i="6"/>
  <c r="AG311" i="6"/>
  <c r="AF311" i="6"/>
  <c r="AE311" i="6"/>
  <c r="BN310" i="6"/>
  <c r="BA310" i="6"/>
  <c r="AZ310" i="6"/>
  <c r="AY310" i="6"/>
  <c r="AX310" i="6"/>
  <c r="AW310" i="6"/>
  <c r="AV310" i="6"/>
  <c r="AU310" i="6"/>
  <c r="AT310" i="6"/>
  <c r="AS310" i="6"/>
  <c r="AR310" i="6"/>
  <c r="AQ310" i="6"/>
  <c r="AP310" i="6"/>
  <c r="AO310" i="6"/>
  <c r="AN310" i="6"/>
  <c r="AM310" i="6"/>
  <c r="AL310" i="6"/>
  <c r="AK310" i="6"/>
  <c r="AJ310" i="6"/>
  <c r="AI310" i="6"/>
  <c r="AH310" i="6"/>
  <c r="AG310" i="6"/>
  <c r="AF310" i="6"/>
  <c r="AE310" i="6"/>
  <c r="BN309" i="6"/>
  <c r="BA309" i="6"/>
  <c r="AZ309" i="6"/>
  <c r="AY309" i="6"/>
  <c r="AX309" i="6"/>
  <c r="AW309" i="6"/>
  <c r="AV309" i="6"/>
  <c r="AU309" i="6"/>
  <c r="AT309" i="6"/>
  <c r="AS309" i="6"/>
  <c r="AR309" i="6"/>
  <c r="AQ309" i="6"/>
  <c r="AP309" i="6"/>
  <c r="AO309" i="6"/>
  <c r="AN309" i="6"/>
  <c r="AM309" i="6"/>
  <c r="AL309" i="6"/>
  <c r="AK309" i="6"/>
  <c r="AJ309" i="6"/>
  <c r="AI309" i="6"/>
  <c r="AH309" i="6"/>
  <c r="AG309" i="6"/>
  <c r="AF309" i="6"/>
  <c r="AE309" i="6"/>
  <c r="BN308" i="6"/>
  <c r="BA308" i="6"/>
  <c r="AZ308" i="6"/>
  <c r="AY308" i="6"/>
  <c r="AX308" i="6"/>
  <c r="AW308" i="6"/>
  <c r="AV308" i="6"/>
  <c r="AU308" i="6"/>
  <c r="AT308" i="6"/>
  <c r="AS308" i="6"/>
  <c r="AR308" i="6"/>
  <c r="AQ308" i="6"/>
  <c r="AP308" i="6"/>
  <c r="AO308" i="6"/>
  <c r="AN308" i="6"/>
  <c r="AM308" i="6"/>
  <c r="AL308" i="6"/>
  <c r="AK308" i="6"/>
  <c r="AJ308" i="6"/>
  <c r="AI308" i="6"/>
  <c r="AH308" i="6"/>
  <c r="AG308" i="6"/>
  <c r="AF308" i="6"/>
  <c r="AE308" i="6"/>
  <c r="BN307" i="6"/>
  <c r="BA307" i="6"/>
  <c r="AZ307" i="6"/>
  <c r="AY307" i="6"/>
  <c r="AX307" i="6"/>
  <c r="AW307" i="6"/>
  <c r="AV307" i="6"/>
  <c r="AU307" i="6"/>
  <c r="AT307" i="6"/>
  <c r="AS307" i="6"/>
  <c r="AR307" i="6"/>
  <c r="AQ307" i="6"/>
  <c r="AP307" i="6"/>
  <c r="AO307" i="6"/>
  <c r="AN307" i="6"/>
  <c r="AM307" i="6"/>
  <c r="AL307" i="6"/>
  <c r="AK307" i="6"/>
  <c r="AJ307" i="6"/>
  <c r="AI307" i="6"/>
  <c r="AH307" i="6"/>
  <c r="AG307" i="6"/>
  <c r="AF307" i="6"/>
  <c r="AE307" i="6"/>
  <c r="BN306" i="6"/>
  <c r="BA306" i="6"/>
  <c r="AZ306" i="6"/>
  <c r="AY306" i="6"/>
  <c r="AX306" i="6"/>
  <c r="AW306" i="6"/>
  <c r="AV306" i="6"/>
  <c r="AU306" i="6"/>
  <c r="AT306" i="6"/>
  <c r="AS306" i="6"/>
  <c r="AR306" i="6"/>
  <c r="AQ306" i="6"/>
  <c r="AP306" i="6"/>
  <c r="AO306" i="6"/>
  <c r="AN306" i="6"/>
  <c r="AM306" i="6"/>
  <c r="AL306" i="6"/>
  <c r="AK306" i="6"/>
  <c r="AJ306" i="6"/>
  <c r="AI306" i="6"/>
  <c r="AH306" i="6"/>
  <c r="AG306" i="6"/>
  <c r="AF306" i="6"/>
  <c r="AE306" i="6"/>
  <c r="BN305" i="6"/>
  <c r="BA305" i="6"/>
  <c r="AZ305" i="6"/>
  <c r="AY305" i="6"/>
  <c r="AX305" i="6"/>
  <c r="AW305" i="6"/>
  <c r="AV305" i="6"/>
  <c r="AU305" i="6"/>
  <c r="AT305" i="6"/>
  <c r="AS305" i="6"/>
  <c r="AR305" i="6"/>
  <c r="AQ305" i="6"/>
  <c r="AP305" i="6"/>
  <c r="AO305" i="6"/>
  <c r="AN305" i="6"/>
  <c r="AM305" i="6"/>
  <c r="AL305" i="6"/>
  <c r="AK305" i="6"/>
  <c r="AJ305" i="6"/>
  <c r="AI305" i="6"/>
  <c r="AH305" i="6"/>
  <c r="AG305" i="6"/>
  <c r="AF305" i="6"/>
  <c r="AE305" i="6"/>
  <c r="BN304" i="6"/>
  <c r="BA304" i="6"/>
  <c r="AZ304" i="6"/>
  <c r="AY304" i="6"/>
  <c r="AX304" i="6"/>
  <c r="AW304" i="6"/>
  <c r="AV304" i="6"/>
  <c r="AU304" i="6"/>
  <c r="AT304" i="6"/>
  <c r="AS304" i="6"/>
  <c r="AR304" i="6"/>
  <c r="AQ304" i="6"/>
  <c r="AP304" i="6"/>
  <c r="AO304" i="6"/>
  <c r="AN304" i="6"/>
  <c r="AM304" i="6"/>
  <c r="AL304" i="6"/>
  <c r="AK304" i="6"/>
  <c r="AJ304" i="6"/>
  <c r="AI304" i="6"/>
  <c r="AH304" i="6"/>
  <c r="AG304" i="6"/>
  <c r="AF304" i="6"/>
  <c r="AE304" i="6"/>
  <c r="BN303" i="6"/>
  <c r="BA303" i="6"/>
  <c r="AZ303" i="6"/>
  <c r="AY303" i="6"/>
  <c r="AX303" i="6"/>
  <c r="AW303" i="6"/>
  <c r="AV303" i="6"/>
  <c r="AU303" i="6"/>
  <c r="AT303" i="6"/>
  <c r="AS303" i="6"/>
  <c r="AR303" i="6"/>
  <c r="AQ303" i="6"/>
  <c r="AP303" i="6"/>
  <c r="AO303" i="6"/>
  <c r="AN303" i="6"/>
  <c r="AM303" i="6"/>
  <c r="AL303" i="6"/>
  <c r="AK303" i="6"/>
  <c r="AJ303" i="6"/>
  <c r="AI303" i="6"/>
  <c r="AH303" i="6"/>
  <c r="AG303" i="6"/>
  <c r="AF303" i="6"/>
  <c r="AE303" i="6"/>
  <c r="BN302" i="6"/>
  <c r="BA302" i="6"/>
  <c r="AZ302" i="6"/>
  <c r="AY302" i="6"/>
  <c r="AX302" i="6"/>
  <c r="AW302" i="6"/>
  <c r="AV302" i="6"/>
  <c r="AU302" i="6"/>
  <c r="AT302" i="6"/>
  <c r="AS302" i="6"/>
  <c r="AR302" i="6"/>
  <c r="AQ302" i="6"/>
  <c r="AP302" i="6"/>
  <c r="AO302" i="6"/>
  <c r="AN302" i="6"/>
  <c r="AM302" i="6"/>
  <c r="AL302" i="6"/>
  <c r="AK302" i="6"/>
  <c r="AJ302" i="6"/>
  <c r="AI302" i="6"/>
  <c r="AH302" i="6"/>
  <c r="AG302" i="6"/>
  <c r="AF302" i="6"/>
  <c r="AE302" i="6"/>
  <c r="BN301" i="6"/>
  <c r="BA301" i="6"/>
  <c r="AZ301" i="6"/>
  <c r="AY301" i="6"/>
  <c r="AX301" i="6"/>
  <c r="AW301" i="6"/>
  <c r="AV301" i="6"/>
  <c r="AU301" i="6"/>
  <c r="AT301" i="6"/>
  <c r="AS301" i="6"/>
  <c r="AR301" i="6"/>
  <c r="AQ301" i="6"/>
  <c r="AP301" i="6"/>
  <c r="AO301" i="6"/>
  <c r="AN301" i="6"/>
  <c r="AM301" i="6"/>
  <c r="AL301" i="6"/>
  <c r="AK301" i="6"/>
  <c r="AJ301" i="6"/>
  <c r="AI301" i="6"/>
  <c r="AH301" i="6"/>
  <c r="AG301" i="6"/>
  <c r="AF301" i="6"/>
  <c r="AE301" i="6"/>
  <c r="BN300" i="6"/>
  <c r="BA300" i="6"/>
  <c r="AZ300" i="6"/>
  <c r="AY300" i="6"/>
  <c r="AX300" i="6"/>
  <c r="AW300" i="6"/>
  <c r="AV300" i="6"/>
  <c r="AU300" i="6"/>
  <c r="AT300" i="6"/>
  <c r="AS300" i="6"/>
  <c r="AR300" i="6"/>
  <c r="AQ300" i="6"/>
  <c r="AP300" i="6"/>
  <c r="AO300" i="6"/>
  <c r="AN300" i="6"/>
  <c r="AM300" i="6"/>
  <c r="AL300" i="6"/>
  <c r="AK300" i="6"/>
  <c r="AJ300" i="6"/>
  <c r="AI300" i="6"/>
  <c r="AH300" i="6"/>
  <c r="AG300" i="6"/>
  <c r="AF300" i="6"/>
  <c r="AE300" i="6"/>
  <c r="BN299" i="6"/>
  <c r="BA299" i="6"/>
  <c r="AZ299" i="6"/>
  <c r="AY299" i="6"/>
  <c r="AX299" i="6"/>
  <c r="AW299" i="6"/>
  <c r="AV299" i="6"/>
  <c r="AU299" i="6"/>
  <c r="AT299" i="6"/>
  <c r="AS299" i="6"/>
  <c r="AR299" i="6"/>
  <c r="AQ299" i="6"/>
  <c r="AP299" i="6"/>
  <c r="AO299" i="6"/>
  <c r="AN299" i="6"/>
  <c r="AM299" i="6"/>
  <c r="AL299" i="6"/>
  <c r="AK299" i="6"/>
  <c r="AJ299" i="6"/>
  <c r="AI299" i="6"/>
  <c r="AH299" i="6"/>
  <c r="AG299" i="6"/>
  <c r="AF299" i="6"/>
  <c r="AE299" i="6"/>
  <c r="BN298" i="6"/>
  <c r="BA298" i="6"/>
  <c r="AZ298" i="6"/>
  <c r="AY298" i="6"/>
  <c r="AX298" i="6"/>
  <c r="AW298" i="6"/>
  <c r="AV298" i="6"/>
  <c r="AU298" i="6"/>
  <c r="AT298" i="6"/>
  <c r="AS298" i="6"/>
  <c r="AR298" i="6"/>
  <c r="AQ298" i="6"/>
  <c r="AP298" i="6"/>
  <c r="AO298" i="6"/>
  <c r="AN298" i="6"/>
  <c r="AM298" i="6"/>
  <c r="AL298" i="6"/>
  <c r="AK298" i="6"/>
  <c r="AJ298" i="6"/>
  <c r="AI298" i="6"/>
  <c r="AH298" i="6"/>
  <c r="AG298" i="6"/>
  <c r="AF298" i="6"/>
  <c r="AE298" i="6"/>
  <c r="BN297" i="6"/>
  <c r="BA297" i="6"/>
  <c r="AZ297" i="6"/>
  <c r="AY297" i="6"/>
  <c r="AX297" i="6"/>
  <c r="AW297" i="6"/>
  <c r="AV297" i="6"/>
  <c r="AU297" i="6"/>
  <c r="AT297" i="6"/>
  <c r="AS297" i="6"/>
  <c r="AR297" i="6"/>
  <c r="AQ297" i="6"/>
  <c r="AP297" i="6"/>
  <c r="AO297" i="6"/>
  <c r="AN297" i="6"/>
  <c r="AM297" i="6"/>
  <c r="AL297" i="6"/>
  <c r="AK297" i="6"/>
  <c r="AJ297" i="6"/>
  <c r="AI297" i="6"/>
  <c r="AH297" i="6"/>
  <c r="AG297" i="6"/>
  <c r="AF297" i="6"/>
  <c r="AE297" i="6"/>
  <c r="BN296" i="6"/>
  <c r="BA296" i="6"/>
  <c r="AZ296" i="6"/>
  <c r="AY296" i="6"/>
  <c r="AX296" i="6"/>
  <c r="AW296" i="6"/>
  <c r="AV296" i="6"/>
  <c r="AU296" i="6"/>
  <c r="AT296" i="6"/>
  <c r="AS296" i="6"/>
  <c r="AR296" i="6"/>
  <c r="AQ296" i="6"/>
  <c r="AP296" i="6"/>
  <c r="AO296" i="6"/>
  <c r="AN296" i="6"/>
  <c r="AM296" i="6"/>
  <c r="AL296" i="6"/>
  <c r="AK296" i="6"/>
  <c r="AJ296" i="6"/>
  <c r="AI296" i="6"/>
  <c r="AH296" i="6"/>
  <c r="AG296" i="6"/>
  <c r="AF296" i="6"/>
  <c r="AE296" i="6"/>
  <c r="BN295" i="6"/>
  <c r="BA295" i="6"/>
  <c r="AZ295" i="6"/>
  <c r="AY295" i="6"/>
  <c r="AX295" i="6"/>
  <c r="AW295" i="6"/>
  <c r="AV295" i="6"/>
  <c r="AU295" i="6"/>
  <c r="AT295" i="6"/>
  <c r="AS295" i="6"/>
  <c r="AR295" i="6"/>
  <c r="AQ295" i="6"/>
  <c r="AP295" i="6"/>
  <c r="AO295" i="6"/>
  <c r="AN295" i="6"/>
  <c r="AM295" i="6"/>
  <c r="AL295" i="6"/>
  <c r="AK295" i="6"/>
  <c r="AJ295" i="6"/>
  <c r="AI295" i="6"/>
  <c r="AH295" i="6"/>
  <c r="AG295" i="6"/>
  <c r="AF295" i="6"/>
  <c r="AE295" i="6"/>
  <c r="BN294" i="6"/>
  <c r="BA294" i="6"/>
  <c r="AZ294" i="6"/>
  <c r="AY294" i="6"/>
  <c r="AX294" i="6"/>
  <c r="AW294" i="6"/>
  <c r="AV294" i="6"/>
  <c r="AU294" i="6"/>
  <c r="AT294" i="6"/>
  <c r="AS294" i="6"/>
  <c r="AR294" i="6"/>
  <c r="AQ294" i="6"/>
  <c r="AP294" i="6"/>
  <c r="AO294" i="6"/>
  <c r="AN294" i="6"/>
  <c r="AM294" i="6"/>
  <c r="AL294" i="6"/>
  <c r="AK294" i="6"/>
  <c r="AJ294" i="6"/>
  <c r="AI294" i="6"/>
  <c r="AH294" i="6"/>
  <c r="AG294" i="6"/>
  <c r="AF294" i="6"/>
  <c r="AE294" i="6"/>
  <c r="BN293" i="6"/>
  <c r="BA293" i="6"/>
  <c r="AZ293" i="6"/>
  <c r="AY293" i="6"/>
  <c r="AX293" i="6"/>
  <c r="AW293" i="6"/>
  <c r="AV293" i="6"/>
  <c r="AU293" i="6"/>
  <c r="AT293" i="6"/>
  <c r="AS293" i="6"/>
  <c r="AR293" i="6"/>
  <c r="AQ293" i="6"/>
  <c r="AP293" i="6"/>
  <c r="AO293" i="6"/>
  <c r="AN293" i="6"/>
  <c r="AM293" i="6"/>
  <c r="AL293" i="6"/>
  <c r="AK293" i="6"/>
  <c r="AJ293" i="6"/>
  <c r="AI293" i="6"/>
  <c r="AH293" i="6"/>
  <c r="AG293" i="6"/>
  <c r="AF293" i="6"/>
  <c r="AE293" i="6"/>
  <c r="BN292" i="6"/>
  <c r="BA292" i="6"/>
  <c r="AZ292" i="6"/>
  <c r="AY292" i="6"/>
  <c r="AX292" i="6"/>
  <c r="AW292" i="6"/>
  <c r="AV292" i="6"/>
  <c r="AU292" i="6"/>
  <c r="AT292" i="6"/>
  <c r="AS292" i="6"/>
  <c r="AR292" i="6"/>
  <c r="AQ292" i="6"/>
  <c r="AP292" i="6"/>
  <c r="AO292" i="6"/>
  <c r="AN292" i="6"/>
  <c r="AM292" i="6"/>
  <c r="AL292" i="6"/>
  <c r="AK292" i="6"/>
  <c r="AJ292" i="6"/>
  <c r="AI292" i="6"/>
  <c r="AH292" i="6"/>
  <c r="AG292" i="6"/>
  <c r="AF292" i="6"/>
  <c r="AE292" i="6"/>
  <c r="BN291" i="6"/>
  <c r="BA291" i="6"/>
  <c r="AZ291" i="6"/>
  <c r="AY291" i="6"/>
  <c r="AX291" i="6"/>
  <c r="AW291" i="6"/>
  <c r="AV291" i="6"/>
  <c r="AU291" i="6"/>
  <c r="AT291" i="6"/>
  <c r="AS291" i="6"/>
  <c r="AR291" i="6"/>
  <c r="AQ291" i="6"/>
  <c r="AP291" i="6"/>
  <c r="AO291" i="6"/>
  <c r="AN291" i="6"/>
  <c r="AM291" i="6"/>
  <c r="AL291" i="6"/>
  <c r="AK291" i="6"/>
  <c r="AJ291" i="6"/>
  <c r="AI291" i="6"/>
  <c r="AH291" i="6"/>
  <c r="AG291" i="6"/>
  <c r="AF291" i="6"/>
  <c r="AE291" i="6"/>
  <c r="BN290" i="6"/>
  <c r="BA290" i="6"/>
  <c r="AZ290" i="6"/>
  <c r="AY290" i="6"/>
  <c r="AX290" i="6"/>
  <c r="AW290" i="6"/>
  <c r="AV290" i="6"/>
  <c r="AU290" i="6"/>
  <c r="AT290" i="6"/>
  <c r="AS290" i="6"/>
  <c r="AR290" i="6"/>
  <c r="AQ290" i="6"/>
  <c r="AP290" i="6"/>
  <c r="AO290" i="6"/>
  <c r="AN290" i="6"/>
  <c r="AM290" i="6"/>
  <c r="AL290" i="6"/>
  <c r="AK290" i="6"/>
  <c r="AJ290" i="6"/>
  <c r="AI290" i="6"/>
  <c r="AH290" i="6"/>
  <c r="AG290" i="6"/>
  <c r="AF290" i="6"/>
  <c r="AE290" i="6"/>
  <c r="BN289" i="6"/>
  <c r="BA289" i="6"/>
  <c r="AZ289" i="6"/>
  <c r="AY289" i="6"/>
  <c r="AX289" i="6"/>
  <c r="AW289" i="6"/>
  <c r="AV289" i="6"/>
  <c r="AU289" i="6"/>
  <c r="AT289" i="6"/>
  <c r="AS289" i="6"/>
  <c r="AR289" i="6"/>
  <c r="AQ289" i="6"/>
  <c r="AP289" i="6"/>
  <c r="AO289" i="6"/>
  <c r="AN289" i="6"/>
  <c r="AM289" i="6"/>
  <c r="AL289" i="6"/>
  <c r="AK289" i="6"/>
  <c r="AJ289" i="6"/>
  <c r="AI289" i="6"/>
  <c r="AH289" i="6"/>
  <c r="AG289" i="6"/>
  <c r="AF289" i="6"/>
  <c r="AE289" i="6"/>
  <c r="BN288" i="6"/>
  <c r="BA288" i="6"/>
  <c r="AZ288" i="6"/>
  <c r="AY288" i="6"/>
  <c r="AX288" i="6"/>
  <c r="AW288" i="6"/>
  <c r="AV288" i="6"/>
  <c r="AU288" i="6"/>
  <c r="AT288" i="6"/>
  <c r="AS288" i="6"/>
  <c r="AR288" i="6"/>
  <c r="AQ288" i="6"/>
  <c r="AP288" i="6"/>
  <c r="AO288" i="6"/>
  <c r="AN288" i="6"/>
  <c r="AM288" i="6"/>
  <c r="AL288" i="6"/>
  <c r="AK288" i="6"/>
  <c r="AJ288" i="6"/>
  <c r="AI288" i="6"/>
  <c r="AH288" i="6"/>
  <c r="AG288" i="6"/>
  <c r="AF288" i="6"/>
  <c r="AE288" i="6"/>
  <c r="BN287" i="6"/>
  <c r="BA287" i="6"/>
  <c r="AZ287" i="6"/>
  <c r="AY287" i="6"/>
  <c r="AX287" i="6"/>
  <c r="AW287" i="6"/>
  <c r="AV287" i="6"/>
  <c r="AU287" i="6"/>
  <c r="AT287" i="6"/>
  <c r="AS287" i="6"/>
  <c r="AR287" i="6"/>
  <c r="AQ287" i="6"/>
  <c r="AP287" i="6"/>
  <c r="AO287" i="6"/>
  <c r="AN287" i="6"/>
  <c r="AM287" i="6"/>
  <c r="AL287" i="6"/>
  <c r="AK287" i="6"/>
  <c r="AJ287" i="6"/>
  <c r="AI287" i="6"/>
  <c r="AH287" i="6"/>
  <c r="AG287" i="6"/>
  <c r="AF287" i="6"/>
  <c r="AE287" i="6"/>
  <c r="BN286" i="6"/>
  <c r="BA286" i="6"/>
  <c r="AZ286" i="6"/>
  <c r="AY286" i="6"/>
  <c r="AX286" i="6"/>
  <c r="AW286" i="6"/>
  <c r="AV286" i="6"/>
  <c r="AU286" i="6"/>
  <c r="AT286" i="6"/>
  <c r="AS286" i="6"/>
  <c r="AR286" i="6"/>
  <c r="AQ286" i="6"/>
  <c r="AP286" i="6"/>
  <c r="AO286" i="6"/>
  <c r="AN286" i="6"/>
  <c r="AM286" i="6"/>
  <c r="AL286" i="6"/>
  <c r="AK286" i="6"/>
  <c r="AJ286" i="6"/>
  <c r="AI286" i="6"/>
  <c r="AH286" i="6"/>
  <c r="AG286" i="6"/>
  <c r="AF286" i="6"/>
  <c r="AE286" i="6"/>
  <c r="BN285" i="6"/>
  <c r="BA285" i="6"/>
  <c r="AZ285" i="6"/>
  <c r="AY285" i="6"/>
  <c r="AX285" i="6"/>
  <c r="AW285" i="6"/>
  <c r="AV285" i="6"/>
  <c r="AU285" i="6"/>
  <c r="AT285" i="6"/>
  <c r="AS285" i="6"/>
  <c r="AR285" i="6"/>
  <c r="AQ285" i="6"/>
  <c r="AP285" i="6"/>
  <c r="AO285" i="6"/>
  <c r="AN285" i="6"/>
  <c r="AM285" i="6"/>
  <c r="AL285" i="6"/>
  <c r="AK285" i="6"/>
  <c r="AJ285" i="6"/>
  <c r="AI285" i="6"/>
  <c r="AH285" i="6"/>
  <c r="AG285" i="6"/>
  <c r="AF285" i="6"/>
  <c r="AE285" i="6"/>
  <c r="BN284" i="6"/>
  <c r="BA284" i="6"/>
  <c r="AZ284" i="6"/>
  <c r="AY284" i="6"/>
  <c r="AX284" i="6"/>
  <c r="AW284" i="6"/>
  <c r="AV284" i="6"/>
  <c r="AU284" i="6"/>
  <c r="AT284" i="6"/>
  <c r="AS284" i="6"/>
  <c r="AR284" i="6"/>
  <c r="AQ284" i="6"/>
  <c r="AP284" i="6"/>
  <c r="AO284" i="6"/>
  <c r="AN284" i="6"/>
  <c r="AM284" i="6"/>
  <c r="AL284" i="6"/>
  <c r="AK284" i="6"/>
  <c r="AJ284" i="6"/>
  <c r="AI284" i="6"/>
  <c r="AH284" i="6"/>
  <c r="AG284" i="6"/>
  <c r="AF284" i="6"/>
  <c r="AE284" i="6"/>
  <c r="BN283" i="6"/>
  <c r="BA283" i="6"/>
  <c r="AZ283" i="6"/>
  <c r="AY283" i="6"/>
  <c r="AX283" i="6"/>
  <c r="AW283" i="6"/>
  <c r="AV283" i="6"/>
  <c r="AU283" i="6"/>
  <c r="AT283" i="6"/>
  <c r="AS283" i="6"/>
  <c r="AR283" i="6"/>
  <c r="AQ283" i="6"/>
  <c r="AP283" i="6"/>
  <c r="AO283" i="6"/>
  <c r="AN283" i="6"/>
  <c r="AM283" i="6"/>
  <c r="AL283" i="6"/>
  <c r="AK283" i="6"/>
  <c r="AJ283" i="6"/>
  <c r="AI283" i="6"/>
  <c r="AH283" i="6"/>
  <c r="AG283" i="6"/>
  <c r="AF283" i="6"/>
  <c r="AE283" i="6"/>
  <c r="BN282" i="6"/>
  <c r="BA282" i="6"/>
  <c r="AZ282" i="6"/>
  <c r="AY282" i="6"/>
  <c r="AX282" i="6"/>
  <c r="AW282" i="6"/>
  <c r="AV282" i="6"/>
  <c r="AU282" i="6"/>
  <c r="AT282" i="6"/>
  <c r="AS282" i="6"/>
  <c r="AR282" i="6"/>
  <c r="AQ282" i="6"/>
  <c r="AP282" i="6"/>
  <c r="AO282" i="6"/>
  <c r="AN282" i="6"/>
  <c r="AM282" i="6"/>
  <c r="AL282" i="6"/>
  <c r="AK282" i="6"/>
  <c r="AJ282" i="6"/>
  <c r="AI282" i="6"/>
  <c r="AH282" i="6"/>
  <c r="AG282" i="6"/>
  <c r="AF282" i="6"/>
  <c r="AE282" i="6"/>
  <c r="BN281" i="6"/>
  <c r="BA281" i="6"/>
  <c r="AZ281" i="6"/>
  <c r="AY281" i="6"/>
  <c r="AX281" i="6"/>
  <c r="AW281" i="6"/>
  <c r="AV281" i="6"/>
  <c r="AU281" i="6"/>
  <c r="AT281" i="6"/>
  <c r="AS281" i="6"/>
  <c r="AR281" i="6"/>
  <c r="AQ281" i="6"/>
  <c r="AP281" i="6"/>
  <c r="AO281" i="6"/>
  <c r="AN281" i="6"/>
  <c r="AM281" i="6"/>
  <c r="AL281" i="6"/>
  <c r="AK281" i="6"/>
  <c r="AJ281" i="6"/>
  <c r="AI281" i="6"/>
  <c r="AH281" i="6"/>
  <c r="AG281" i="6"/>
  <c r="AF281" i="6"/>
  <c r="AE281" i="6"/>
  <c r="BN280" i="6"/>
  <c r="BA280" i="6"/>
  <c r="AZ280" i="6"/>
  <c r="AY280" i="6"/>
  <c r="AX280" i="6"/>
  <c r="AW280" i="6"/>
  <c r="AV280" i="6"/>
  <c r="AU280" i="6"/>
  <c r="AT280" i="6"/>
  <c r="AS280" i="6"/>
  <c r="AR280" i="6"/>
  <c r="AQ280" i="6"/>
  <c r="AP280" i="6"/>
  <c r="AO280" i="6"/>
  <c r="AN280" i="6"/>
  <c r="AM280" i="6"/>
  <c r="AL280" i="6"/>
  <c r="AK280" i="6"/>
  <c r="AJ280" i="6"/>
  <c r="AI280" i="6"/>
  <c r="AH280" i="6"/>
  <c r="AG280" i="6"/>
  <c r="AF280" i="6"/>
  <c r="AE280" i="6"/>
  <c r="BN279" i="6"/>
  <c r="BA279" i="6"/>
  <c r="AZ279" i="6"/>
  <c r="AY279" i="6"/>
  <c r="AX279" i="6"/>
  <c r="AW279" i="6"/>
  <c r="AV279" i="6"/>
  <c r="AU279" i="6"/>
  <c r="AT279" i="6"/>
  <c r="AS279" i="6"/>
  <c r="AR279" i="6"/>
  <c r="AQ279" i="6"/>
  <c r="AP279" i="6"/>
  <c r="AO279" i="6"/>
  <c r="AN279" i="6"/>
  <c r="AM279" i="6"/>
  <c r="AL279" i="6"/>
  <c r="AK279" i="6"/>
  <c r="AJ279" i="6"/>
  <c r="AI279" i="6"/>
  <c r="AH279" i="6"/>
  <c r="AG279" i="6"/>
  <c r="AF279" i="6"/>
  <c r="AE279" i="6"/>
  <c r="BN278" i="6"/>
  <c r="BA278" i="6"/>
  <c r="AZ278" i="6"/>
  <c r="AY278" i="6"/>
  <c r="AX278" i="6"/>
  <c r="AW278" i="6"/>
  <c r="AV278" i="6"/>
  <c r="AU278" i="6"/>
  <c r="AT278" i="6"/>
  <c r="AS278" i="6"/>
  <c r="AR278" i="6"/>
  <c r="AQ278" i="6"/>
  <c r="AP278" i="6"/>
  <c r="AO278" i="6"/>
  <c r="AN278" i="6"/>
  <c r="AM278" i="6"/>
  <c r="AL278" i="6"/>
  <c r="AK278" i="6"/>
  <c r="AJ278" i="6"/>
  <c r="AI278" i="6"/>
  <c r="AH278" i="6"/>
  <c r="AG278" i="6"/>
  <c r="AF278" i="6"/>
  <c r="AE278" i="6"/>
  <c r="BN277" i="6"/>
  <c r="BA277" i="6"/>
  <c r="AZ277" i="6"/>
  <c r="AY277" i="6"/>
  <c r="AX277" i="6"/>
  <c r="AW277" i="6"/>
  <c r="AV277" i="6"/>
  <c r="AU277" i="6"/>
  <c r="AT277" i="6"/>
  <c r="AS277" i="6"/>
  <c r="AR277" i="6"/>
  <c r="AQ277" i="6"/>
  <c r="AP277" i="6"/>
  <c r="AO277" i="6"/>
  <c r="AN277" i="6"/>
  <c r="AM277" i="6"/>
  <c r="AL277" i="6"/>
  <c r="AK277" i="6"/>
  <c r="AJ277" i="6"/>
  <c r="AI277" i="6"/>
  <c r="AH277" i="6"/>
  <c r="AG277" i="6"/>
  <c r="AF277" i="6"/>
  <c r="AE277" i="6"/>
  <c r="BN276" i="6"/>
  <c r="BA276" i="6"/>
  <c r="AZ276" i="6"/>
  <c r="AY276" i="6"/>
  <c r="AX276" i="6"/>
  <c r="AW276" i="6"/>
  <c r="AV276" i="6"/>
  <c r="AU276" i="6"/>
  <c r="AT276" i="6"/>
  <c r="AS276" i="6"/>
  <c r="AR276" i="6"/>
  <c r="AQ276" i="6"/>
  <c r="AP276" i="6"/>
  <c r="AO276" i="6"/>
  <c r="AN276" i="6"/>
  <c r="AM276" i="6"/>
  <c r="AL276" i="6"/>
  <c r="AK276" i="6"/>
  <c r="AJ276" i="6"/>
  <c r="AI276" i="6"/>
  <c r="AH276" i="6"/>
  <c r="AG276" i="6"/>
  <c r="AF276" i="6"/>
  <c r="AE276" i="6"/>
  <c r="BN275" i="6"/>
  <c r="BA275" i="6"/>
  <c r="AZ275" i="6"/>
  <c r="AY275" i="6"/>
  <c r="AX275" i="6"/>
  <c r="AW275" i="6"/>
  <c r="AV275" i="6"/>
  <c r="AU275" i="6"/>
  <c r="AT275" i="6"/>
  <c r="AS275" i="6"/>
  <c r="AR275" i="6"/>
  <c r="AQ275" i="6"/>
  <c r="AP275" i="6"/>
  <c r="AO275" i="6"/>
  <c r="AN275" i="6"/>
  <c r="AM275" i="6"/>
  <c r="AL275" i="6"/>
  <c r="AK275" i="6"/>
  <c r="AJ275" i="6"/>
  <c r="AI275" i="6"/>
  <c r="AH275" i="6"/>
  <c r="AG275" i="6"/>
  <c r="AF275" i="6"/>
  <c r="AE275" i="6"/>
  <c r="BN274" i="6"/>
  <c r="BA274" i="6"/>
  <c r="AZ274" i="6"/>
  <c r="AY274" i="6"/>
  <c r="AX274" i="6"/>
  <c r="AW274" i="6"/>
  <c r="AV274" i="6"/>
  <c r="AU274" i="6"/>
  <c r="AT274" i="6"/>
  <c r="AS274" i="6"/>
  <c r="AR274" i="6"/>
  <c r="AQ274" i="6"/>
  <c r="AP274" i="6"/>
  <c r="AO274" i="6"/>
  <c r="AN274" i="6"/>
  <c r="AM274" i="6"/>
  <c r="AL274" i="6"/>
  <c r="AK274" i="6"/>
  <c r="AJ274" i="6"/>
  <c r="AI274" i="6"/>
  <c r="AH274" i="6"/>
  <c r="AG274" i="6"/>
  <c r="AF274" i="6"/>
  <c r="AE274" i="6"/>
  <c r="BN273" i="6"/>
  <c r="BA273" i="6"/>
  <c r="AZ273" i="6"/>
  <c r="AY273" i="6"/>
  <c r="AX273" i="6"/>
  <c r="AW273" i="6"/>
  <c r="AV273" i="6"/>
  <c r="AU273" i="6"/>
  <c r="AT273" i="6"/>
  <c r="AS273" i="6"/>
  <c r="AR273" i="6"/>
  <c r="AQ273" i="6"/>
  <c r="AP273" i="6"/>
  <c r="AO273" i="6"/>
  <c r="AN273" i="6"/>
  <c r="AM273" i="6"/>
  <c r="AL273" i="6"/>
  <c r="AK273" i="6"/>
  <c r="AJ273" i="6"/>
  <c r="AI273" i="6"/>
  <c r="AH273" i="6"/>
  <c r="AG273" i="6"/>
  <c r="AF273" i="6"/>
  <c r="AE273" i="6"/>
  <c r="BN272" i="6"/>
  <c r="BA272" i="6"/>
  <c r="AZ272" i="6"/>
  <c r="AY272" i="6"/>
  <c r="AX272" i="6"/>
  <c r="AW272" i="6"/>
  <c r="AV272" i="6"/>
  <c r="AU272" i="6"/>
  <c r="AT272" i="6"/>
  <c r="AS272" i="6"/>
  <c r="AR272" i="6"/>
  <c r="AQ272" i="6"/>
  <c r="AP272" i="6"/>
  <c r="AO272" i="6"/>
  <c r="AN272" i="6"/>
  <c r="AM272" i="6"/>
  <c r="AL272" i="6"/>
  <c r="AK272" i="6"/>
  <c r="AJ272" i="6"/>
  <c r="AI272" i="6"/>
  <c r="AH272" i="6"/>
  <c r="AG272" i="6"/>
  <c r="AF272" i="6"/>
  <c r="AE272" i="6"/>
  <c r="BN271" i="6"/>
  <c r="BA271" i="6"/>
  <c r="AZ271" i="6"/>
  <c r="AY271" i="6"/>
  <c r="AX271" i="6"/>
  <c r="AW271" i="6"/>
  <c r="AV271" i="6"/>
  <c r="AU271" i="6"/>
  <c r="AT271" i="6"/>
  <c r="AS271" i="6"/>
  <c r="AR271" i="6"/>
  <c r="AQ271" i="6"/>
  <c r="AP271" i="6"/>
  <c r="AO271" i="6"/>
  <c r="AN271" i="6"/>
  <c r="AM271" i="6"/>
  <c r="AL271" i="6"/>
  <c r="AK271" i="6"/>
  <c r="AJ271" i="6"/>
  <c r="AI271" i="6"/>
  <c r="AH271" i="6"/>
  <c r="AG271" i="6"/>
  <c r="AF271" i="6"/>
  <c r="AE271" i="6"/>
  <c r="BN270" i="6"/>
  <c r="BA270" i="6"/>
  <c r="AZ270" i="6"/>
  <c r="AY270" i="6"/>
  <c r="AX270" i="6"/>
  <c r="AW270" i="6"/>
  <c r="AV270" i="6"/>
  <c r="AU270" i="6"/>
  <c r="AT270" i="6"/>
  <c r="AS270" i="6"/>
  <c r="AR270" i="6"/>
  <c r="AQ270" i="6"/>
  <c r="AP270" i="6"/>
  <c r="AO270" i="6"/>
  <c r="AN270" i="6"/>
  <c r="AM270" i="6"/>
  <c r="AL270" i="6"/>
  <c r="AK270" i="6"/>
  <c r="AJ270" i="6"/>
  <c r="AI270" i="6"/>
  <c r="AH270" i="6"/>
  <c r="AG270" i="6"/>
  <c r="AF270" i="6"/>
  <c r="AE270" i="6"/>
  <c r="BN269" i="6"/>
  <c r="BA269" i="6"/>
  <c r="AZ269" i="6"/>
  <c r="AY269" i="6"/>
  <c r="AX269" i="6"/>
  <c r="AW269" i="6"/>
  <c r="AV269" i="6"/>
  <c r="AU269" i="6"/>
  <c r="AT269" i="6"/>
  <c r="AS269" i="6"/>
  <c r="AR269" i="6"/>
  <c r="AQ269" i="6"/>
  <c r="AP269" i="6"/>
  <c r="AO269" i="6"/>
  <c r="AN269" i="6"/>
  <c r="AM269" i="6"/>
  <c r="AL269" i="6"/>
  <c r="AK269" i="6"/>
  <c r="AJ269" i="6"/>
  <c r="AI269" i="6"/>
  <c r="AH269" i="6"/>
  <c r="AG269" i="6"/>
  <c r="AF269" i="6"/>
  <c r="AE269" i="6"/>
  <c r="BN268" i="6"/>
  <c r="BA268" i="6"/>
  <c r="AZ268" i="6"/>
  <c r="AY268" i="6"/>
  <c r="AX268" i="6"/>
  <c r="AW268" i="6"/>
  <c r="AV268" i="6"/>
  <c r="AU268" i="6"/>
  <c r="AT268" i="6"/>
  <c r="AS268" i="6"/>
  <c r="AR268" i="6"/>
  <c r="AQ268" i="6"/>
  <c r="AP268" i="6"/>
  <c r="AO268" i="6"/>
  <c r="AN268" i="6"/>
  <c r="AM268" i="6"/>
  <c r="AL268" i="6"/>
  <c r="AK268" i="6"/>
  <c r="AJ268" i="6"/>
  <c r="AI268" i="6"/>
  <c r="AH268" i="6"/>
  <c r="AG268" i="6"/>
  <c r="AF268" i="6"/>
  <c r="AE268" i="6"/>
  <c r="BN267" i="6"/>
  <c r="BA267" i="6"/>
  <c r="AZ267" i="6"/>
  <c r="AY267" i="6"/>
  <c r="AX267" i="6"/>
  <c r="AW267" i="6"/>
  <c r="AV267" i="6"/>
  <c r="AU267" i="6"/>
  <c r="AT267" i="6"/>
  <c r="AS267" i="6"/>
  <c r="AR267" i="6"/>
  <c r="AQ267" i="6"/>
  <c r="AP267" i="6"/>
  <c r="AO267" i="6"/>
  <c r="AN267" i="6"/>
  <c r="AM267" i="6"/>
  <c r="AL267" i="6"/>
  <c r="AK267" i="6"/>
  <c r="AJ267" i="6"/>
  <c r="AI267" i="6"/>
  <c r="AH267" i="6"/>
  <c r="AG267" i="6"/>
  <c r="AF267" i="6"/>
  <c r="AE267" i="6"/>
  <c r="BN266" i="6"/>
  <c r="BA266" i="6"/>
  <c r="AZ266" i="6"/>
  <c r="AY266" i="6"/>
  <c r="AX266" i="6"/>
  <c r="AW266" i="6"/>
  <c r="AV266" i="6"/>
  <c r="AU266" i="6"/>
  <c r="AT266" i="6"/>
  <c r="AS266" i="6"/>
  <c r="AR266" i="6"/>
  <c r="AQ266" i="6"/>
  <c r="AP266" i="6"/>
  <c r="AO266" i="6"/>
  <c r="AN266" i="6"/>
  <c r="AM266" i="6"/>
  <c r="AL266" i="6"/>
  <c r="AK266" i="6"/>
  <c r="AJ266" i="6"/>
  <c r="AI266" i="6"/>
  <c r="AH266" i="6"/>
  <c r="AG266" i="6"/>
  <c r="AF266" i="6"/>
  <c r="AE266" i="6"/>
  <c r="BN265" i="6"/>
  <c r="BA265" i="6"/>
  <c r="AZ265" i="6"/>
  <c r="AY265" i="6"/>
  <c r="AX265" i="6"/>
  <c r="AW265" i="6"/>
  <c r="AV265" i="6"/>
  <c r="AU265" i="6"/>
  <c r="AT265" i="6"/>
  <c r="AS265" i="6"/>
  <c r="AR265" i="6"/>
  <c r="AQ265" i="6"/>
  <c r="AP265" i="6"/>
  <c r="AO265" i="6"/>
  <c r="AN265" i="6"/>
  <c r="AM265" i="6"/>
  <c r="AL265" i="6"/>
  <c r="AK265" i="6"/>
  <c r="AJ265" i="6"/>
  <c r="AI265" i="6"/>
  <c r="AH265" i="6"/>
  <c r="AG265" i="6"/>
  <c r="AF265" i="6"/>
  <c r="AE265" i="6"/>
  <c r="BN264" i="6"/>
  <c r="BA264" i="6"/>
  <c r="AZ264" i="6"/>
  <c r="AY264" i="6"/>
  <c r="AX264" i="6"/>
  <c r="AW264" i="6"/>
  <c r="AV264" i="6"/>
  <c r="AU264" i="6"/>
  <c r="AT264" i="6"/>
  <c r="AS264" i="6"/>
  <c r="AR264" i="6"/>
  <c r="AQ264" i="6"/>
  <c r="AP264" i="6"/>
  <c r="AO264" i="6"/>
  <c r="AN264" i="6"/>
  <c r="AM264" i="6"/>
  <c r="AL264" i="6"/>
  <c r="AK264" i="6"/>
  <c r="AJ264" i="6"/>
  <c r="AI264" i="6"/>
  <c r="AH264" i="6"/>
  <c r="AG264" i="6"/>
  <c r="AF264" i="6"/>
  <c r="AE264" i="6"/>
  <c r="BN263" i="6"/>
  <c r="BA263" i="6"/>
  <c r="AZ263" i="6"/>
  <c r="AY263" i="6"/>
  <c r="AX263" i="6"/>
  <c r="AW263" i="6"/>
  <c r="AV263" i="6"/>
  <c r="AU263" i="6"/>
  <c r="AT263" i="6"/>
  <c r="AS263" i="6"/>
  <c r="AR263" i="6"/>
  <c r="AQ263" i="6"/>
  <c r="AP263" i="6"/>
  <c r="AO263" i="6"/>
  <c r="AN263" i="6"/>
  <c r="AM263" i="6"/>
  <c r="AL263" i="6"/>
  <c r="AK263" i="6"/>
  <c r="AJ263" i="6"/>
  <c r="AI263" i="6"/>
  <c r="AH263" i="6"/>
  <c r="AG263" i="6"/>
  <c r="AF263" i="6"/>
  <c r="AE263" i="6"/>
  <c r="BN262" i="6"/>
  <c r="BA262" i="6"/>
  <c r="AZ262" i="6"/>
  <c r="AY262" i="6"/>
  <c r="AX262" i="6"/>
  <c r="AW262" i="6"/>
  <c r="AV262" i="6"/>
  <c r="AU262" i="6"/>
  <c r="AT262" i="6"/>
  <c r="AS262" i="6"/>
  <c r="AR262" i="6"/>
  <c r="AQ262" i="6"/>
  <c r="AP262" i="6"/>
  <c r="AO262" i="6"/>
  <c r="AN262" i="6"/>
  <c r="AM262" i="6"/>
  <c r="AL262" i="6"/>
  <c r="AK262" i="6"/>
  <c r="AJ262" i="6"/>
  <c r="AI262" i="6"/>
  <c r="AH262" i="6"/>
  <c r="AG262" i="6"/>
  <c r="AF262" i="6"/>
  <c r="AE262" i="6"/>
  <c r="BN261" i="6"/>
  <c r="BA261" i="6"/>
  <c r="AZ261" i="6"/>
  <c r="AY261" i="6"/>
  <c r="AX261" i="6"/>
  <c r="AW261" i="6"/>
  <c r="AV261" i="6"/>
  <c r="AU261" i="6"/>
  <c r="AT261" i="6"/>
  <c r="AS261" i="6"/>
  <c r="AR261" i="6"/>
  <c r="AQ261" i="6"/>
  <c r="AP261" i="6"/>
  <c r="AO261" i="6"/>
  <c r="AN261" i="6"/>
  <c r="AM261" i="6"/>
  <c r="AL261" i="6"/>
  <c r="AK261" i="6"/>
  <c r="AJ261" i="6"/>
  <c r="AI261" i="6"/>
  <c r="AH261" i="6"/>
  <c r="AG261" i="6"/>
  <c r="AF261" i="6"/>
  <c r="AE261" i="6"/>
  <c r="BN260" i="6"/>
  <c r="BA260" i="6"/>
  <c r="AZ260" i="6"/>
  <c r="AY260" i="6"/>
  <c r="AX260" i="6"/>
  <c r="AW260" i="6"/>
  <c r="AV260" i="6"/>
  <c r="AU260" i="6"/>
  <c r="AT260" i="6"/>
  <c r="AS260" i="6"/>
  <c r="AR260" i="6"/>
  <c r="AQ260" i="6"/>
  <c r="AP260" i="6"/>
  <c r="AO260" i="6"/>
  <c r="AN260" i="6"/>
  <c r="AM260" i="6"/>
  <c r="AL260" i="6"/>
  <c r="AK260" i="6"/>
  <c r="AJ260" i="6"/>
  <c r="AI260" i="6"/>
  <c r="AH260" i="6"/>
  <c r="AG260" i="6"/>
  <c r="AF260" i="6"/>
  <c r="AE260" i="6"/>
  <c r="BN259" i="6"/>
  <c r="BA259" i="6"/>
  <c r="AZ259" i="6"/>
  <c r="AY259" i="6"/>
  <c r="AX259" i="6"/>
  <c r="AW259" i="6"/>
  <c r="AV259" i="6"/>
  <c r="AU259" i="6"/>
  <c r="AT259" i="6"/>
  <c r="AS259" i="6"/>
  <c r="AR259" i="6"/>
  <c r="AQ259" i="6"/>
  <c r="AP259" i="6"/>
  <c r="AO259" i="6"/>
  <c r="AN259" i="6"/>
  <c r="AM259" i="6"/>
  <c r="AL259" i="6"/>
  <c r="AK259" i="6"/>
  <c r="AJ259" i="6"/>
  <c r="AI259" i="6"/>
  <c r="AH259" i="6"/>
  <c r="AG259" i="6"/>
  <c r="AF259" i="6"/>
  <c r="AE259" i="6"/>
  <c r="BN258" i="6"/>
  <c r="BA258" i="6"/>
  <c r="AZ258" i="6"/>
  <c r="AY258" i="6"/>
  <c r="AX258" i="6"/>
  <c r="AW258" i="6"/>
  <c r="AV258" i="6"/>
  <c r="AU258" i="6"/>
  <c r="AT258" i="6"/>
  <c r="AS258" i="6"/>
  <c r="AR258" i="6"/>
  <c r="AQ258" i="6"/>
  <c r="AP258" i="6"/>
  <c r="AO258" i="6"/>
  <c r="AN258" i="6"/>
  <c r="AM258" i="6"/>
  <c r="AL258" i="6"/>
  <c r="AK258" i="6"/>
  <c r="AJ258" i="6"/>
  <c r="AI258" i="6"/>
  <c r="AH258" i="6"/>
  <c r="AG258" i="6"/>
  <c r="AF258" i="6"/>
  <c r="AE258" i="6"/>
  <c r="BN257" i="6"/>
  <c r="BA257" i="6"/>
  <c r="AZ257" i="6"/>
  <c r="AY257" i="6"/>
  <c r="AX257" i="6"/>
  <c r="AW257" i="6"/>
  <c r="AV257" i="6"/>
  <c r="AU257" i="6"/>
  <c r="AT257" i="6"/>
  <c r="AS257" i="6"/>
  <c r="AR257" i="6"/>
  <c r="AQ257" i="6"/>
  <c r="AP257" i="6"/>
  <c r="AO257" i="6"/>
  <c r="AN257" i="6"/>
  <c r="AM257" i="6"/>
  <c r="AL257" i="6"/>
  <c r="AK257" i="6"/>
  <c r="AJ257" i="6"/>
  <c r="AI257" i="6"/>
  <c r="AH257" i="6"/>
  <c r="AG257" i="6"/>
  <c r="AF257" i="6"/>
  <c r="AE257" i="6"/>
  <c r="BN256" i="6"/>
  <c r="BA256" i="6"/>
  <c r="AZ256" i="6"/>
  <c r="AY256" i="6"/>
  <c r="AX256" i="6"/>
  <c r="AW256" i="6"/>
  <c r="AV256" i="6"/>
  <c r="AU256" i="6"/>
  <c r="AT256" i="6"/>
  <c r="AS256" i="6"/>
  <c r="AR256" i="6"/>
  <c r="AQ256" i="6"/>
  <c r="AP256" i="6"/>
  <c r="AO256" i="6"/>
  <c r="AN256" i="6"/>
  <c r="AM256" i="6"/>
  <c r="AL256" i="6"/>
  <c r="AK256" i="6"/>
  <c r="AJ256" i="6"/>
  <c r="AI256" i="6"/>
  <c r="AH256" i="6"/>
  <c r="AG256" i="6"/>
  <c r="AF256" i="6"/>
  <c r="AE256" i="6"/>
  <c r="BN255" i="6"/>
  <c r="BA255" i="6"/>
  <c r="AZ255" i="6"/>
  <c r="AY255" i="6"/>
  <c r="AX255" i="6"/>
  <c r="AW255" i="6"/>
  <c r="AV255" i="6"/>
  <c r="AU255" i="6"/>
  <c r="AT255" i="6"/>
  <c r="AS255" i="6"/>
  <c r="AR255" i="6"/>
  <c r="AQ255" i="6"/>
  <c r="AP255" i="6"/>
  <c r="AO255" i="6"/>
  <c r="AN255" i="6"/>
  <c r="AM255" i="6"/>
  <c r="AL255" i="6"/>
  <c r="AK255" i="6"/>
  <c r="AJ255" i="6"/>
  <c r="AI255" i="6"/>
  <c r="AH255" i="6"/>
  <c r="AG255" i="6"/>
  <c r="AF255" i="6"/>
  <c r="AE255" i="6"/>
  <c r="BN254" i="6"/>
  <c r="BA254" i="6"/>
  <c r="AZ254" i="6"/>
  <c r="AY254" i="6"/>
  <c r="AX254" i="6"/>
  <c r="AW254" i="6"/>
  <c r="AV254" i="6"/>
  <c r="AU254" i="6"/>
  <c r="AT254" i="6"/>
  <c r="AS254" i="6"/>
  <c r="AR254" i="6"/>
  <c r="AQ254" i="6"/>
  <c r="AP254" i="6"/>
  <c r="AO254" i="6"/>
  <c r="AN254" i="6"/>
  <c r="AM254" i="6"/>
  <c r="AL254" i="6"/>
  <c r="AK254" i="6"/>
  <c r="AJ254" i="6"/>
  <c r="AI254" i="6"/>
  <c r="AH254" i="6"/>
  <c r="AG254" i="6"/>
  <c r="AF254" i="6"/>
  <c r="AE254" i="6"/>
  <c r="BN253" i="6"/>
  <c r="BA253" i="6"/>
  <c r="AZ253" i="6"/>
  <c r="AY253" i="6"/>
  <c r="AX253" i="6"/>
  <c r="AW253" i="6"/>
  <c r="AV253" i="6"/>
  <c r="AU253" i="6"/>
  <c r="AT253" i="6"/>
  <c r="AS253" i="6"/>
  <c r="AR253" i="6"/>
  <c r="AQ253" i="6"/>
  <c r="AP253" i="6"/>
  <c r="AO253" i="6"/>
  <c r="AN253" i="6"/>
  <c r="AM253" i="6"/>
  <c r="AL253" i="6"/>
  <c r="AK253" i="6"/>
  <c r="AJ253" i="6"/>
  <c r="AI253" i="6"/>
  <c r="AH253" i="6"/>
  <c r="AG253" i="6"/>
  <c r="AF253" i="6"/>
  <c r="AE253" i="6"/>
  <c r="BN252" i="6"/>
  <c r="BA252" i="6"/>
  <c r="AZ252" i="6"/>
  <c r="AY252" i="6"/>
  <c r="AX252" i="6"/>
  <c r="AW252" i="6"/>
  <c r="AV252" i="6"/>
  <c r="AU252" i="6"/>
  <c r="AT252" i="6"/>
  <c r="AS252" i="6"/>
  <c r="AR252" i="6"/>
  <c r="AQ252" i="6"/>
  <c r="AP252" i="6"/>
  <c r="AO252" i="6"/>
  <c r="AN252" i="6"/>
  <c r="AM252" i="6"/>
  <c r="AL252" i="6"/>
  <c r="AK252" i="6"/>
  <c r="AJ252" i="6"/>
  <c r="AI252" i="6"/>
  <c r="AH252" i="6"/>
  <c r="AG252" i="6"/>
  <c r="AF252" i="6"/>
  <c r="AE252" i="6"/>
  <c r="BN251" i="6"/>
  <c r="BA251" i="6"/>
  <c r="AZ251" i="6"/>
  <c r="AY251" i="6"/>
  <c r="AX251" i="6"/>
  <c r="AW251" i="6"/>
  <c r="AV251" i="6"/>
  <c r="AU251" i="6"/>
  <c r="AT251" i="6"/>
  <c r="AS251" i="6"/>
  <c r="AR251" i="6"/>
  <c r="AQ251" i="6"/>
  <c r="AP251" i="6"/>
  <c r="AO251" i="6"/>
  <c r="AN251" i="6"/>
  <c r="AM251" i="6"/>
  <c r="AL251" i="6"/>
  <c r="AK251" i="6"/>
  <c r="AJ251" i="6"/>
  <c r="AI251" i="6"/>
  <c r="AH251" i="6"/>
  <c r="AG251" i="6"/>
  <c r="AF251" i="6"/>
  <c r="AE251" i="6"/>
  <c r="BN250" i="6"/>
  <c r="BA250" i="6"/>
  <c r="AZ250" i="6"/>
  <c r="AY250" i="6"/>
  <c r="AX250" i="6"/>
  <c r="AW250" i="6"/>
  <c r="AV250" i="6"/>
  <c r="AU250" i="6"/>
  <c r="AT250" i="6"/>
  <c r="AS250" i="6"/>
  <c r="AR250" i="6"/>
  <c r="AQ250" i="6"/>
  <c r="AP250" i="6"/>
  <c r="AO250" i="6"/>
  <c r="AN250" i="6"/>
  <c r="AM250" i="6"/>
  <c r="AL250" i="6"/>
  <c r="AK250" i="6"/>
  <c r="AJ250" i="6"/>
  <c r="AI250" i="6"/>
  <c r="AH250" i="6"/>
  <c r="AG250" i="6"/>
  <c r="AF250" i="6"/>
  <c r="AE250" i="6"/>
  <c r="BN249" i="6"/>
  <c r="BA249" i="6"/>
  <c r="AZ249" i="6"/>
  <c r="AY249" i="6"/>
  <c r="AX249" i="6"/>
  <c r="AW249" i="6"/>
  <c r="AV249" i="6"/>
  <c r="AU249" i="6"/>
  <c r="AT249" i="6"/>
  <c r="AS249" i="6"/>
  <c r="AR249" i="6"/>
  <c r="AQ249" i="6"/>
  <c r="AP249" i="6"/>
  <c r="AO249" i="6"/>
  <c r="AN249" i="6"/>
  <c r="AM249" i="6"/>
  <c r="AL249" i="6"/>
  <c r="AK249" i="6"/>
  <c r="AJ249" i="6"/>
  <c r="AI249" i="6"/>
  <c r="AH249" i="6"/>
  <c r="AG249" i="6"/>
  <c r="AF249" i="6"/>
  <c r="AE249" i="6"/>
  <c r="BN248" i="6"/>
  <c r="BA248" i="6"/>
  <c r="AZ248" i="6"/>
  <c r="AY248" i="6"/>
  <c r="AX248" i="6"/>
  <c r="AW248" i="6"/>
  <c r="AV248" i="6"/>
  <c r="AU248" i="6"/>
  <c r="AT248" i="6"/>
  <c r="AS248" i="6"/>
  <c r="AR248" i="6"/>
  <c r="AQ248" i="6"/>
  <c r="AP248" i="6"/>
  <c r="AO248" i="6"/>
  <c r="AN248" i="6"/>
  <c r="AM248" i="6"/>
  <c r="AL248" i="6"/>
  <c r="AK248" i="6"/>
  <c r="AJ248" i="6"/>
  <c r="AI248" i="6"/>
  <c r="AH248" i="6"/>
  <c r="AG248" i="6"/>
  <c r="AF248" i="6"/>
  <c r="AE248" i="6"/>
  <c r="BN247" i="6"/>
  <c r="BA247" i="6"/>
  <c r="AZ247" i="6"/>
  <c r="AY247" i="6"/>
  <c r="AX247" i="6"/>
  <c r="AW247" i="6"/>
  <c r="AV247" i="6"/>
  <c r="AU247" i="6"/>
  <c r="AT247" i="6"/>
  <c r="AS247" i="6"/>
  <c r="AR247" i="6"/>
  <c r="AQ247" i="6"/>
  <c r="AP247" i="6"/>
  <c r="AO247" i="6"/>
  <c r="AN247" i="6"/>
  <c r="AM247" i="6"/>
  <c r="AL247" i="6"/>
  <c r="AK247" i="6"/>
  <c r="AJ247" i="6"/>
  <c r="AI247" i="6"/>
  <c r="AH247" i="6"/>
  <c r="AG247" i="6"/>
  <c r="AF247" i="6"/>
  <c r="AE247" i="6"/>
  <c r="BN246" i="6"/>
  <c r="BA246" i="6"/>
  <c r="AZ246" i="6"/>
  <c r="AY246" i="6"/>
  <c r="AX246" i="6"/>
  <c r="AW246" i="6"/>
  <c r="AV246" i="6"/>
  <c r="AU246" i="6"/>
  <c r="AT246" i="6"/>
  <c r="AS246" i="6"/>
  <c r="AR246" i="6"/>
  <c r="AQ246" i="6"/>
  <c r="AP246" i="6"/>
  <c r="AO246" i="6"/>
  <c r="AN246" i="6"/>
  <c r="AM246" i="6"/>
  <c r="AL246" i="6"/>
  <c r="AK246" i="6"/>
  <c r="AJ246" i="6"/>
  <c r="AI246" i="6"/>
  <c r="AH246" i="6"/>
  <c r="AG246" i="6"/>
  <c r="AF246" i="6"/>
  <c r="AE246" i="6"/>
  <c r="BN245" i="6"/>
  <c r="BA245" i="6"/>
  <c r="AZ245" i="6"/>
  <c r="AY245" i="6"/>
  <c r="AX245" i="6"/>
  <c r="AW245" i="6"/>
  <c r="AV245" i="6"/>
  <c r="AU245" i="6"/>
  <c r="AT245" i="6"/>
  <c r="AS245" i="6"/>
  <c r="AR245" i="6"/>
  <c r="AQ245" i="6"/>
  <c r="AP245" i="6"/>
  <c r="AO245" i="6"/>
  <c r="AN245" i="6"/>
  <c r="AM245" i="6"/>
  <c r="AL245" i="6"/>
  <c r="AK245" i="6"/>
  <c r="AJ245" i="6"/>
  <c r="AI245" i="6"/>
  <c r="AH245" i="6"/>
  <c r="AG245" i="6"/>
  <c r="AF245" i="6"/>
  <c r="AE245" i="6"/>
  <c r="BN244" i="6"/>
  <c r="BA244" i="6"/>
  <c r="AZ244" i="6"/>
  <c r="AY244" i="6"/>
  <c r="AX244" i="6"/>
  <c r="AW244" i="6"/>
  <c r="AV244" i="6"/>
  <c r="AU244" i="6"/>
  <c r="AT244" i="6"/>
  <c r="AS244" i="6"/>
  <c r="AR244" i="6"/>
  <c r="AQ244" i="6"/>
  <c r="AP244" i="6"/>
  <c r="AO244" i="6"/>
  <c r="AN244" i="6"/>
  <c r="AM244" i="6"/>
  <c r="AL244" i="6"/>
  <c r="AK244" i="6"/>
  <c r="AJ244" i="6"/>
  <c r="AI244" i="6"/>
  <c r="AH244" i="6"/>
  <c r="AG244" i="6"/>
  <c r="AF244" i="6"/>
  <c r="AE244" i="6"/>
  <c r="BN243" i="6"/>
  <c r="BA243" i="6"/>
  <c r="AZ243" i="6"/>
  <c r="AY243" i="6"/>
  <c r="AX243" i="6"/>
  <c r="AW243" i="6"/>
  <c r="AV243" i="6"/>
  <c r="AU243" i="6"/>
  <c r="AT243" i="6"/>
  <c r="AS243" i="6"/>
  <c r="AR243" i="6"/>
  <c r="AQ243" i="6"/>
  <c r="AP243" i="6"/>
  <c r="AO243" i="6"/>
  <c r="AN243" i="6"/>
  <c r="AM243" i="6"/>
  <c r="AL243" i="6"/>
  <c r="AK243" i="6"/>
  <c r="AJ243" i="6"/>
  <c r="AI243" i="6"/>
  <c r="AH243" i="6"/>
  <c r="AG243" i="6"/>
  <c r="AF243" i="6"/>
  <c r="AE243" i="6"/>
  <c r="BN242" i="6"/>
  <c r="BA242" i="6"/>
  <c r="AZ242" i="6"/>
  <c r="AY242" i="6"/>
  <c r="AX242" i="6"/>
  <c r="AW242" i="6"/>
  <c r="AV242" i="6"/>
  <c r="AU242" i="6"/>
  <c r="AT242" i="6"/>
  <c r="AS242" i="6"/>
  <c r="AR242" i="6"/>
  <c r="AQ242" i="6"/>
  <c r="AP242" i="6"/>
  <c r="AO242" i="6"/>
  <c r="AN242" i="6"/>
  <c r="AM242" i="6"/>
  <c r="AL242" i="6"/>
  <c r="AK242" i="6"/>
  <c r="AJ242" i="6"/>
  <c r="AI242" i="6"/>
  <c r="AH242" i="6"/>
  <c r="AG242" i="6"/>
  <c r="AF242" i="6"/>
  <c r="AE242" i="6"/>
  <c r="BN241" i="6"/>
  <c r="BA241" i="6"/>
  <c r="AZ241" i="6"/>
  <c r="AY241" i="6"/>
  <c r="AX241" i="6"/>
  <c r="AW241" i="6"/>
  <c r="AV241" i="6"/>
  <c r="AU241" i="6"/>
  <c r="AT241" i="6"/>
  <c r="AS241" i="6"/>
  <c r="AR241" i="6"/>
  <c r="AQ241" i="6"/>
  <c r="AP241" i="6"/>
  <c r="AO241" i="6"/>
  <c r="AN241" i="6"/>
  <c r="AM241" i="6"/>
  <c r="AL241" i="6"/>
  <c r="AK241" i="6"/>
  <c r="AJ241" i="6"/>
  <c r="AI241" i="6"/>
  <c r="AH241" i="6"/>
  <c r="AG241" i="6"/>
  <c r="AF241" i="6"/>
  <c r="AE241" i="6"/>
  <c r="BN240" i="6"/>
  <c r="BA240" i="6"/>
  <c r="AZ240" i="6"/>
  <c r="AY240" i="6"/>
  <c r="AX240" i="6"/>
  <c r="AW240" i="6"/>
  <c r="AV240" i="6"/>
  <c r="AU240" i="6"/>
  <c r="AT240" i="6"/>
  <c r="AS240" i="6"/>
  <c r="AR240" i="6"/>
  <c r="AQ240" i="6"/>
  <c r="AP240" i="6"/>
  <c r="AO240" i="6"/>
  <c r="AN240" i="6"/>
  <c r="AM240" i="6"/>
  <c r="AL240" i="6"/>
  <c r="AK240" i="6"/>
  <c r="AJ240" i="6"/>
  <c r="AI240" i="6"/>
  <c r="AH240" i="6"/>
  <c r="AG240" i="6"/>
  <c r="AF240" i="6"/>
  <c r="AE240" i="6"/>
  <c r="BN239" i="6"/>
  <c r="BA239" i="6"/>
  <c r="AZ239" i="6"/>
  <c r="AY239" i="6"/>
  <c r="AX239" i="6"/>
  <c r="AW239" i="6"/>
  <c r="AV239" i="6"/>
  <c r="AU239" i="6"/>
  <c r="AT239" i="6"/>
  <c r="AS239" i="6"/>
  <c r="AR239" i="6"/>
  <c r="AQ239" i="6"/>
  <c r="AP239" i="6"/>
  <c r="AO239" i="6"/>
  <c r="AN239" i="6"/>
  <c r="AM239" i="6"/>
  <c r="AL239" i="6"/>
  <c r="AK239" i="6"/>
  <c r="AJ239" i="6"/>
  <c r="AI239" i="6"/>
  <c r="AH239" i="6"/>
  <c r="AG239" i="6"/>
  <c r="AF239" i="6"/>
  <c r="AE239" i="6"/>
  <c r="BN238" i="6"/>
  <c r="BA238" i="6"/>
  <c r="AZ238" i="6"/>
  <c r="AY238" i="6"/>
  <c r="AX238" i="6"/>
  <c r="AW238" i="6"/>
  <c r="AV238" i="6"/>
  <c r="AU238" i="6"/>
  <c r="AT238" i="6"/>
  <c r="AS238" i="6"/>
  <c r="AR238" i="6"/>
  <c r="AQ238" i="6"/>
  <c r="AP238" i="6"/>
  <c r="AO238" i="6"/>
  <c r="AN238" i="6"/>
  <c r="AM238" i="6"/>
  <c r="AL238" i="6"/>
  <c r="AK238" i="6"/>
  <c r="AJ238" i="6"/>
  <c r="AI238" i="6"/>
  <c r="AH238" i="6"/>
  <c r="AG238" i="6"/>
  <c r="AF238" i="6"/>
  <c r="AE238" i="6"/>
  <c r="BN237" i="6"/>
  <c r="BA237" i="6"/>
  <c r="AZ237" i="6"/>
  <c r="AY237" i="6"/>
  <c r="AX237" i="6"/>
  <c r="AW237" i="6"/>
  <c r="AV237" i="6"/>
  <c r="AU237" i="6"/>
  <c r="AT237" i="6"/>
  <c r="AS237" i="6"/>
  <c r="AR237" i="6"/>
  <c r="AQ237" i="6"/>
  <c r="AP237" i="6"/>
  <c r="AO237" i="6"/>
  <c r="AN237" i="6"/>
  <c r="AM237" i="6"/>
  <c r="AL237" i="6"/>
  <c r="AK237" i="6"/>
  <c r="AJ237" i="6"/>
  <c r="AI237" i="6"/>
  <c r="AH237" i="6"/>
  <c r="AG237" i="6"/>
  <c r="AF237" i="6"/>
  <c r="AE237" i="6"/>
  <c r="BN236" i="6"/>
  <c r="BA236" i="6"/>
  <c r="AZ236" i="6"/>
  <c r="AY236" i="6"/>
  <c r="AX236" i="6"/>
  <c r="AW236" i="6"/>
  <c r="AV236" i="6"/>
  <c r="AU236" i="6"/>
  <c r="AT236" i="6"/>
  <c r="AS236" i="6"/>
  <c r="AR236" i="6"/>
  <c r="AQ236" i="6"/>
  <c r="AP236" i="6"/>
  <c r="AO236" i="6"/>
  <c r="AN236" i="6"/>
  <c r="AM236" i="6"/>
  <c r="AL236" i="6"/>
  <c r="AK236" i="6"/>
  <c r="AJ236" i="6"/>
  <c r="AI236" i="6"/>
  <c r="AH236" i="6"/>
  <c r="AG236" i="6"/>
  <c r="AF236" i="6"/>
  <c r="AE236" i="6"/>
  <c r="BN235" i="6"/>
  <c r="BA235" i="6"/>
  <c r="AZ235" i="6"/>
  <c r="AY235" i="6"/>
  <c r="AX235" i="6"/>
  <c r="AW235" i="6"/>
  <c r="AV235" i="6"/>
  <c r="AU235" i="6"/>
  <c r="AT235" i="6"/>
  <c r="AS235" i="6"/>
  <c r="AR235" i="6"/>
  <c r="AQ235" i="6"/>
  <c r="AP235" i="6"/>
  <c r="AO235" i="6"/>
  <c r="AN235" i="6"/>
  <c r="AM235" i="6"/>
  <c r="AL235" i="6"/>
  <c r="AK235" i="6"/>
  <c r="AJ235" i="6"/>
  <c r="AI235" i="6"/>
  <c r="AH235" i="6"/>
  <c r="AG235" i="6"/>
  <c r="AF235" i="6"/>
  <c r="AE235" i="6"/>
  <c r="BN234" i="6"/>
  <c r="BA234" i="6"/>
  <c r="AZ234" i="6"/>
  <c r="AY234" i="6"/>
  <c r="AX234" i="6"/>
  <c r="AW234" i="6"/>
  <c r="AV234" i="6"/>
  <c r="AU234" i="6"/>
  <c r="AT234" i="6"/>
  <c r="AS234" i="6"/>
  <c r="AR234" i="6"/>
  <c r="AQ234" i="6"/>
  <c r="AP234" i="6"/>
  <c r="AO234" i="6"/>
  <c r="AN234" i="6"/>
  <c r="AM234" i="6"/>
  <c r="AL234" i="6"/>
  <c r="AK234" i="6"/>
  <c r="AJ234" i="6"/>
  <c r="AI234" i="6"/>
  <c r="AH234" i="6"/>
  <c r="AG234" i="6"/>
  <c r="AF234" i="6"/>
  <c r="AE234" i="6"/>
  <c r="BN233" i="6"/>
  <c r="BA233" i="6"/>
  <c r="AZ233" i="6"/>
  <c r="AY233" i="6"/>
  <c r="AX233" i="6"/>
  <c r="AW233" i="6"/>
  <c r="AV233" i="6"/>
  <c r="AU233" i="6"/>
  <c r="AT233" i="6"/>
  <c r="AS233" i="6"/>
  <c r="AR233" i="6"/>
  <c r="AQ233" i="6"/>
  <c r="AP233" i="6"/>
  <c r="AO233" i="6"/>
  <c r="AN233" i="6"/>
  <c r="AM233" i="6"/>
  <c r="AL233" i="6"/>
  <c r="AK233" i="6"/>
  <c r="AJ233" i="6"/>
  <c r="AI233" i="6"/>
  <c r="AH233" i="6"/>
  <c r="AG233" i="6"/>
  <c r="AF233" i="6"/>
  <c r="AE233" i="6"/>
  <c r="BN232" i="6"/>
  <c r="BA232" i="6"/>
  <c r="AZ232" i="6"/>
  <c r="AY232" i="6"/>
  <c r="AX232" i="6"/>
  <c r="AW232" i="6"/>
  <c r="AV232" i="6"/>
  <c r="AU232" i="6"/>
  <c r="AT232" i="6"/>
  <c r="AS232" i="6"/>
  <c r="AR232" i="6"/>
  <c r="AQ232" i="6"/>
  <c r="AP232" i="6"/>
  <c r="AO232" i="6"/>
  <c r="AN232" i="6"/>
  <c r="AM232" i="6"/>
  <c r="AL232" i="6"/>
  <c r="AK232" i="6"/>
  <c r="AJ232" i="6"/>
  <c r="AI232" i="6"/>
  <c r="AH232" i="6"/>
  <c r="AG232" i="6"/>
  <c r="AF232" i="6"/>
  <c r="AE232" i="6"/>
  <c r="BN231" i="6"/>
  <c r="BA231" i="6"/>
  <c r="AZ231" i="6"/>
  <c r="AY231" i="6"/>
  <c r="AX231" i="6"/>
  <c r="AW231" i="6"/>
  <c r="AV231" i="6"/>
  <c r="AU231" i="6"/>
  <c r="AT231" i="6"/>
  <c r="AS231" i="6"/>
  <c r="AR231" i="6"/>
  <c r="AQ231" i="6"/>
  <c r="AP231" i="6"/>
  <c r="AO231" i="6"/>
  <c r="AN231" i="6"/>
  <c r="AM231" i="6"/>
  <c r="AL231" i="6"/>
  <c r="AK231" i="6"/>
  <c r="AJ231" i="6"/>
  <c r="AI231" i="6"/>
  <c r="AH231" i="6"/>
  <c r="AG231" i="6"/>
  <c r="AF231" i="6"/>
  <c r="AE231" i="6"/>
  <c r="BN230" i="6"/>
  <c r="BA230" i="6"/>
  <c r="AZ230" i="6"/>
  <c r="AY230" i="6"/>
  <c r="AX230" i="6"/>
  <c r="AW230" i="6"/>
  <c r="AV230" i="6"/>
  <c r="AU230" i="6"/>
  <c r="AT230" i="6"/>
  <c r="AS230" i="6"/>
  <c r="AR230" i="6"/>
  <c r="AQ230" i="6"/>
  <c r="AP230" i="6"/>
  <c r="AO230" i="6"/>
  <c r="AN230" i="6"/>
  <c r="AM230" i="6"/>
  <c r="AL230" i="6"/>
  <c r="AK230" i="6"/>
  <c r="AJ230" i="6"/>
  <c r="AI230" i="6"/>
  <c r="AH230" i="6"/>
  <c r="AG230" i="6"/>
  <c r="AF230" i="6"/>
  <c r="AE230" i="6"/>
  <c r="BN229" i="6"/>
  <c r="BA229" i="6"/>
  <c r="AZ229" i="6"/>
  <c r="AY229" i="6"/>
  <c r="AX229" i="6"/>
  <c r="AW229" i="6"/>
  <c r="AV229" i="6"/>
  <c r="AU229" i="6"/>
  <c r="AT229" i="6"/>
  <c r="AS229" i="6"/>
  <c r="AR229" i="6"/>
  <c r="AQ229" i="6"/>
  <c r="AP229" i="6"/>
  <c r="AO229" i="6"/>
  <c r="AN229" i="6"/>
  <c r="AM229" i="6"/>
  <c r="AL229" i="6"/>
  <c r="AK229" i="6"/>
  <c r="AJ229" i="6"/>
  <c r="AI229" i="6"/>
  <c r="AH229" i="6"/>
  <c r="AG229" i="6"/>
  <c r="AF229" i="6"/>
  <c r="AE229" i="6"/>
  <c r="BN228" i="6"/>
  <c r="BA228" i="6"/>
  <c r="AZ228" i="6"/>
  <c r="AY228" i="6"/>
  <c r="AX228" i="6"/>
  <c r="AW228" i="6"/>
  <c r="AV228" i="6"/>
  <c r="AU228" i="6"/>
  <c r="AT228" i="6"/>
  <c r="AS228" i="6"/>
  <c r="AR228" i="6"/>
  <c r="AQ228" i="6"/>
  <c r="AP228" i="6"/>
  <c r="AO228" i="6"/>
  <c r="AN228" i="6"/>
  <c r="AM228" i="6"/>
  <c r="AL228" i="6"/>
  <c r="AK228" i="6"/>
  <c r="AJ228" i="6"/>
  <c r="AI228" i="6"/>
  <c r="AH228" i="6"/>
  <c r="AG228" i="6"/>
  <c r="AF228" i="6"/>
  <c r="AE228" i="6"/>
  <c r="BN227" i="6"/>
  <c r="BA227" i="6"/>
  <c r="AZ227" i="6"/>
  <c r="AY227" i="6"/>
  <c r="AX227" i="6"/>
  <c r="AW227" i="6"/>
  <c r="AV227" i="6"/>
  <c r="AU227" i="6"/>
  <c r="AT227" i="6"/>
  <c r="AS227" i="6"/>
  <c r="AR227" i="6"/>
  <c r="AQ227" i="6"/>
  <c r="AP227" i="6"/>
  <c r="AO227" i="6"/>
  <c r="AN227" i="6"/>
  <c r="AM227" i="6"/>
  <c r="AL227" i="6"/>
  <c r="AK227" i="6"/>
  <c r="AJ227" i="6"/>
  <c r="AI227" i="6"/>
  <c r="AH227" i="6"/>
  <c r="AG227" i="6"/>
  <c r="AF227" i="6"/>
  <c r="AE227" i="6"/>
  <c r="BN226" i="6"/>
  <c r="BA226" i="6"/>
  <c r="AZ226" i="6"/>
  <c r="AY226" i="6"/>
  <c r="AX226" i="6"/>
  <c r="AW226" i="6"/>
  <c r="AV226" i="6"/>
  <c r="AU226" i="6"/>
  <c r="AT226" i="6"/>
  <c r="AS226" i="6"/>
  <c r="AR226" i="6"/>
  <c r="AQ226" i="6"/>
  <c r="AP226" i="6"/>
  <c r="AO226" i="6"/>
  <c r="AN226" i="6"/>
  <c r="AM226" i="6"/>
  <c r="AL226" i="6"/>
  <c r="AK226" i="6"/>
  <c r="AJ226" i="6"/>
  <c r="AI226" i="6"/>
  <c r="AH226" i="6"/>
  <c r="AG226" i="6"/>
  <c r="AF226" i="6"/>
  <c r="AE226" i="6"/>
  <c r="BN225" i="6"/>
  <c r="BA225" i="6"/>
  <c r="AZ225" i="6"/>
  <c r="AY225" i="6"/>
  <c r="AX225" i="6"/>
  <c r="AW225" i="6"/>
  <c r="AV225" i="6"/>
  <c r="AU225" i="6"/>
  <c r="AT225" i="6"/>
  <c r="AS225" i="6"/>
  <c r="AR225" i="6"/>
  <c r="AQ225" i="6"/>
  <c r="AP225" i="6"/>
  <c r="AO225" i="6"/>
  <c r="AN225" i="6"/>
  <c r="AM225" i="6"/>
  <c r="AL225" i="6"/>
  <c r="AK225" i="6"/>
  <c r="AJ225" i="6"/>
  <c r="AI225" i="6"/>
  <c r="AH225" i="6"/>
  <c r="AG225" i="6"/>
  <c r="AF225" i="6"/>
  <c r="AE225" i="6"/>
  <c r="BN224" i="6"/>
  <c r="BA224" i="6"/>
  <c r="AZ224" i="6"/>
  <c r="AY224" i="6"/>
  <c r="AX224" i="6"/>
  <c r="AW224" i="6"/>
  <c r="AV224" i="6"/>
  <c r="AU224" i="6"/>
  <c r="AT224" i="6"/>
  <c r="AS224" i="6"/>
  <c r="AR224" i="6"/>
  <c r="AQ224" i="6"/>
  <c r="AP224" i="6"/>
  <c r="AO224" i="6"/>
  <c r="AN224" i="6"/>
  <c r="AM224" i="6"/>
  <c r="AL224" i="6"/>
  <c r="AK224" i="6"/>
  <c r="AJ224" i="6"/>
  <c r="AI224" i="6"/>
  <c r="AH224" i="6"/>
  <c r="AG224" i="6"/>
  <c r="AF224" i="6"/>
  <c r="AE224" i="6"/>
  <c r="BN223" i="6"/>
  <c r="BA223" i="6"/>
  <c r="AZ223" i="6"/>
  <c r="AY223" i="6"/>
  <c r="AX223" i="6"/>
  <c r="AW223" i="6"/>
  <c r="AV223" i="6"/>
  <c r="AU223" i="6"/>
  <c r="AT223" i="6"/>
  <c r="AS223" i="6"/>
  <c r="AR223" i="6"/>
  <c r="AQ223" i="6"/>
  <c r="AP223" i="6"/>
  <c r="AO223" i="6"/>
  <c r="AN223" i="6"/>
  <c r="AM223" i="6"/>
  <c r="AL223" i="6"/>
  <c r="AK223" i="6"/>
  <c r="AJ223" i="6"/>
  <c r="AI223" i="6"/>
  <c r="AH223" i="6"/>
  <c r="AG223" i="6"/>
  <c r="AF223" i="6"/>
  <c r="AE223" i="6"/>
  <c r="BN222" i="6"/>
  <c r="BA222" i="6"/>
  <c r="AZ222" i="6"/>
  <c r="AY222" i="6"/>
  <c r="AX222" i="6"/>
  <c r="AW222" i="6"/>
  <c r="AV222" i="6"/>
  <c r="AU222" i="6"/>
  <c r="AT222" i="6"/>
  <c r="AS222" i="6"/>
  <c r="AR222" i="6"/>
  <c r="AQ222" i="6"/>
  <c r="AP222" i="6"/>
  <c r="AO222" i="6"/>
  <c r="AN222" i="6"/>
  <c r="AM222" i="6"/>
  <c r="AL222" i="6"/>
  <c r="AK222" i="6"/>
  <c r="AJ222" i="6"/>
  <c r="AI222" i="6"/>
  <c r="AH222" i="6"/>
  <c r="AG222" i="6"/>
  <c r="AF222" i="6"/>
  <c r="AE222" i="6"/>
  <c r="BN221" i="6"/>
  <c r="BA221" i="6"/>
  <c r="AZ221" i="6"/>
  <c r="AY221" i="6"/>
  <c r="AX221" i="6"/>
  <c r="AW221" i="6"/>
  <c r="AV221" i="6"/>
  <c r="AU221" i="6"/>
  <c r="AT221" i="6"/>
  <c r="AS221" i="6"/>
  <c r="AR221" i="6"/>
  <c r="AQ221" i="6"/>
  <c r="AP221" i="6"/>
  <c r="AO221" i="6"/>
  <c r="AN221" i="6"/>
  <c r="AM221" i="6"/>
  <c r="AL221" i="6"/>
  <c r="AK221" i="6"/>
  <c r="AJ221" i="6"/>
  <c r="AI221" i="6"/>
  <c r="AH221" i="6"/>
  <c r="AG221" i="6"/>
  <c r="AF221" i="6"/>
  <c r="AE221" i="6"/>
  <c r="BN220" i="6"/>
  <c r="BA220" i="6"/>
  <c r="AZ220" i="6"/>
  <c r="AY220" i="6"/>
  <c r="AX220" i="6"/>
  <c r="AW220" i="6"/>
  <c r="AV220" i="6"/>
  <c r="AU220" i="6"/>
  <c r="AT220" i="6"/>
  <c r="AS220" i="6"/>
  <c r="AR220" i="6"/>
  <c r="AQ220" i="6"/>
  <c r="AP220" i="6"/>
  <c r="AO220" i="6"/>
  <c r="AN220" i="6"/>
  <c r="AM220" i="6"/>
  <c r="AL220" i="6"/>
  <c r="AK220" i="6"/>
  <c r="AJ220" i="6"/>
  <c r="AI220" i="6"/>
  <c r="AH220" i="6"/>
  <c r="AG220" i="6"/>
  <c r="AF220" i="6"/>
  <c r="AE220" i="6"/>
  <c r="BN219" i="6"/>
  <c r="BA219" i="6"/>
  <c r="AZ219" i="6"/>
  <c r="AY219" i="6"/>
  <c r="AX219" i="6"/>
  <c r="AW219" i="6"/>
  <c r="AV219" i="6"/>
  <c r="AU219" i="6"/>
  <c r="AT219" i="6"/>
  <c r="AS219" i="6"/>
  <c r="AR219" i="6"/>
  <c r="AQ219" i="6"/>
  <c r="AP219" i="6"/>
  <c r="AO219" i="6"/>
  <c r="AN219" i="6"/>
  <c r="AM219" i="6"/>
  <c r="AL219" i="6"/>
  <c r="AK219" i="6"/>
  <c r="AJ219" i="6"/>
  <c r="AI219" i="6"/>
  <c r="AH219" i="6"/>
  <c r="AG219" i="6"/>
  <c r="AF219" i="6"/>
  <c r="AE219" i="6"/>
  <c r="BN218" i="6"/>
  <c r="BA218" i="6"/>
  <c r="AZ218" i="6"/>
  <c r="AY218" i="6"/>
  <c r="AX218" i="6"/>
  <c r="AW218" i="6"/>
  <c r="AV218" i="6"/>
  <c r="AU218" i="6"/>
  <c r="AT218" i="6"/>
  <c r="AS218" i="6"/>
  <c r="AR218" i="6"/>
  <c r="AQ218" i="6"/>
  <c r="AP218" i="6"/>
  <c r="AO218" i="6"/>
  <c r="AN218" i="6"/>
  <c r="AM218" i="6"/>
  <c r="AL218" i="6"/>
  <c r="AK218" i="6"/>
  <c r="AJ218" i="6"/>
  <c r="AI218" i="6"/>
  <c r="AH218" i="6"/>
  <c r="AG218" i="6"/>
  <c r="AF218" i="6"/>
  <c r="AE218" i="6"/>
  <c r="BN217" i="6"/>
  <c r="BA217" i="6"/>
  <c r="AZ217" i="6"/>
  <c r="AY217" i="6"/>
  <c r="AX217" i="6"/>
  <c r="AW217" i="6"/>
  <c r="AV217" i="6"/>
  <c r="AU217" i="6"/>
  <c r="AT217" i="6"/>
  <c r="AS217" i="6"/>
  <c r="AR217" i="6"/>
  <c r="AQ217" i="6"/>
  <c r="AP217" i="6"/>
  <c r="AO217" i="6"/>
  <c r="AN217" i="6"/>
  <c r="AM217" i="6"/>
  <c r="AL217" i="6"/>
  <c r="AK217" i="6"/>
  <c r="AJ217" i="6"/>
  <c r="AI217" i="6"/>
  <c r="AH217" i="6"/>
  <c r="AG217" i="6"/>
  <c r="AF217" i="6"/>
  <c r="AE217" i="6"/>
  <c r="BN216" i="6"/>
  <c r="BA216" i="6"/>
  <c r="AZ216" i="6"/>
  <c r="AY216" i="6"/>
  <c r="AX216" i="6"/>
  <c r="AW216" i="6"/>
  <c r="AV216" i="6"/>
  <c r="AU216" i="6"/>
  <c r="AT216" i="6"/>
  <c r="AS216" i="6"/>
  <c r="AR216" i="6"/>
  <c r="AQ216" i="6"/>
  <c r="AP216" i="6"/>
  <c r="AO216" i="6"/>
  <c r="AN216" i="6"/>
  <c r="AM216" i="6"/>
  <c r="AL216" i="6"/>
  <c r="AK216" i="6"/>
  <c r="AJ216" i="6"/>
  <c r="AI216" i="6"/>
  <c r="AH216" i="6"/>
  <c r="AG216" i="6"/>
  <c r="AF216" i="6"/>
  <c r="AE216" i="6"/>
  <c r="BN215" i="6"/>
  <c r="BA215" i="6"/>
  <c r="AZ215" i="6"/>
  <c r="AY215" i="6"/>
  <c r="AX215" i="6"/>
  <c r="AW215" i="6"/>
  <c r="AV215" i="6"/>
  <c r="AU215" i="6"/>
  <c r="AT215" i="6"/>
  <c r="AS215" i="6"/>
  <c r="AR215" i="6"/>
  <c r="AQ215" i="6"/>
  <c r="AP215" i="6"/>
  <c r="AO215" i="6"/>
  <c r="AN215" i="6"/>
  <c r="AM215" i="6"/>
  <c r="AL215" i="6"/>
  <c r="AK215" i="6"/>
  <c r="AJ215" i="6"/>
  <c r="AI215" i="6"/>
  <c r="AH215" i="6"/>
  <c r="AG215" i="6"/>
  <c r="AF215" i="6"/>
  <c r="AE215" i="6"/>
  <c r="BN214" i="6"/>
  <c r="BA214" i="6"/>
  <c r="AZ214" i="6"/>
  <c r="AY214" i="6"/>
  <c r="AX214" i="6"/>
  <c r="AW214" i="6"/>
  <c r="AV214" i="6"/>
  <c r="AU214" i="6"/>
  <c r="AT214" i="6"/>
  <c r="AS214" i="6"/>
  <c r="AR214" i="6"/>
  <c r="AQ214" i="6"/>
  <c r="AP214" i="6"/>
  <c r="AO214" i="6"/>
  <c r="AN214" i="6"/>
  <c r="AM214" i="6"/>
  <c r="AL214" i="6"/>
  <c r="AK214" i="6"/>
  <c r="AJ214" i="6"/>
  <c r="AI214" i="6"/>
  <c r="AH214" i="6"/>
  <c r="AG214" i="6"/>
  <c r="AF214" i="6"/>
  <c r="AE214" i="6"/>
  <c r="BN213" i="6"/>
  <c r="BA213" i="6"/>
  <c r="AZ213" i="6"/>
  <c r="AY213" i="6"/>
  <c r="AX213" i="6"/>
  <c r="AW213" i="6"/>
  <c r="AV213" i="6"/>
  <c r="AU213" i="6"/>
  <c r="AT213" i="6"/>
  <c r="AS213" i="6"/>
  <c r="AR213" i="6"/>
  <c r="AQ213" i="6"/>
  <c r="AP213" i="6"/>
  <c r="AO213" i="6"/>
  <c r="AN213" i="6"/>
  <c r="AM213" i="6"/>
  <c r="AL213" i="6"/>
  <c r="AK213" i="6"/>
  <c r="AJ213" i="6"/>
  <c r="AI213" i="6"/>
  <c r="AH213" i="6"/>
  <c r="AG213" i="6"/>
  <c r="AF213" i="6"/>
  <c r="AE213" i="6"/>
  <c r="BN212" i="6"/>
  <c r="BA212" i="6"/>
  <c r="AZ212" i="6"/>
  <c r="AY212" i="6"/>
  <c r="AX212" i="6"/>
  <c r="AW212" i="6"/>
  <c r="AV212" i="6"/>
  <c r="AU212" i="6"/>
  <c r="AT212" i="6"/>
  <c r="AS212" i="6"/>
  <c r="AR212" i="6"/>
  <c r="AQ212" i="6"/>
  <c r="AP212" i="6"/>
  <c r="AO212" i="6"/>
  <c r="AN212" i="6"/>
  <c r="AM212" i="6"/>
  <c r="AL212" i="6"/>
  <c r="AK212" i="6"/>
  <c r="AJ212" i="6"/>
  <c r="AI212" i="6"/>
  <c r="AH212" i="6"/>
  <c r="AG212" i="6"/>
  <c r="AF212" i="6"/>
  <c r="AE212" i="6"/>
  <c r="BN211" i="6"/>
  <c r="BA211" i="6"/>
  <c r="AZ211" i="6"/>
  <c r="AY211" i="6"/>
  <c r="AX211" i="6"/>
  <c r="AW211" i="6"/>
  <c r="AV211" i="6"/>
  <c r="AU211" i="6"/>
  <c r="AT211" i="6"/>
  <c r="AS211" i="6"/>
  <c r="AR211" i="6"/>
  <c r="AQ211" i="6"/>
  <c r="AP211" i="6"/>
  <c r="AO211" i="6"/>
  <c r="AN211" i="6"/>
  <c r="AM211" i="6"/>
  <c r="AL211" i="6"/>
  <c r="AK211" i="6"/>
  <c r="AJ211" i="6"/>
  <c r="AI211" i="6"/>
  <c r="AH211" i="6"/>
  <c r="AG211" i="6"/>
  <c r="AF211" i="6"/>
  <c r="AE211" i="6"/>
  <c r="BN210" i="6"/>
  <c r="BA210" i="6"/>
  <c r="AZ210" i="6"/>
  <c r="AY210" i="6"/>
  <c r="AX210" i="6"/>
  <c r="AW210" i="6"/>
  <c r="AV210" i="6"/>
  <c r="AU210" i="6"/>
  <c r="AT210" i="6"/>
  <c r="AS210" i="6"/>
  <c r="AR210" i="6"/>
  <c r="AQ210" i="6"/>
  <c r="AP210" i="6"/>
  <c r="AO210" i="6"/>
  <c r="AN210" i="6"/>
  <c r="AM210" i="6"/>
  <c r="AL210" i="6"/>
  <c r="AK210" i="6"/>
  <c r="AJ210" i="6"/>
  <c r="AI210" i="6"/>
  <c r="AH210" i="6"/>
  <c r="AG210" i="6"/>
  <c r="AF210" i="6"/>
  <c r="AE210" i="6"/>
  <c r="BN209" i="6"/>
  <c r="BA209" i="6"/>
  <c r="AZ209" i="6"/>
  <c r="AY209" i="6"/>
  <c r="AX209" i="6"/>
  <c r="AW209" i="6"/>
  <c r="AV209" i="6"/>
  <c r="AU209" i="6"/>
  <c r="AT209" i="6"/>
  <c r="AS209" i="6"/>
  <c r="AR209" i="6"/>
  <c r="AQ209" i="6"/>
  <c r="AP209" i="6"/>
  <c r="AO209" i="6"/>
  <c r="AN209" i="6"/>
  <c r="AM209" i="6"/>
  <c r="AL209" i="6"/>
  <c r="AK209" i="6"/>
  <c r="AJ209" i="6"/>
  <c r="AI209" i="6"/>
  <c r="AH209" i="6"/>
  <c r="AG209" i="6"/>
  <c r="AF209" i="6"/>
  <c r="AE209" i="6"/>
  <c r="BN208" i="6"/>
  <c r="BA208" i="6"/>
  <c r="AZ208" i="6"/>
  <c r="AY208" i="6"/>
  <c r="AX208" i="6"/>
  <c r="AW208" i="6"/>
  <c r="AV208" i="6"/>
  <c r="AU208" i="6"/>
  <c r="AT208" i="6"/>
  <c r="AS208" i="6"/>
  <c r="AR208" i="6"/>
  <c r="AQ208" i="6"/>
  <c r="AP208" i="6"/>
  <c r="AO208" i="6"/>
  <c r="AN208" i="6"/>
  <c r="AM208" i="6"/>
  <c r="AL208" i="6"/>
  <c r="AK208" i="6"/>
  <c r="AJ208" i="6"/>
  <c r="AI208" i="6"/>
  <c r="AH208" i="6"/>
  <c r="AG208" i="6"/>
  <c r="AF208" i="6"/>
  <c r="AE208" i="6"/>
  <c r="BN207" i="6"/>
  <c r="BA207" i="6"/>
  <c r="AZ207" i="6"/>
  <c r="AY207" i="6"/>
  <c r="AX207" i="6"/>
  <c r="AW207" i="6"/>
  <c r="AV207" i="6"/>
  <c r="AU207" i="6"/>
  <c r="AT207" i="6"/>
  <c r="AS207" i="6"/>
  <c r="AR207" i="6"/>
  <c r="AQ207" i="6"/>
  <c r="AP207" i="6"/>
  <c r="AO207" i="6"/>
  <c r="AN207" i="6"/>
  <c r="AM207" i="6"/>
  <c r="AL207" i="6"/>
  <c r="AK207" i="6"/>
  <c r="AJ207" i="6"/>
  <c r="AI207" i="6"/>
  <c r="AH207" i="6"/>
  <c r="AG207" i="6"/>
  <c r="AF207" i="6"/>
  <c r="AE207" i="6"/>
  <c r="BN206" i="6"/>
  <c r="BA206" i="6"/>
  <c r="AZ206" i="6"/>
  <c r="AY206" i="6"/>
  <c r="AX206" i="6"/>
  <c r="AW206" i="6"/>
  <c r="AV206" i="6"/>
  <c r="AU206" i="6"/>
  <c r="AT206" i="6"/>
  <c r="AS206" i="6"/>
  <c r="AR206" i="6"/>
  <c r="AQ206" i="6"/>
  <c r="AP206" i="6"/>
  <c r="AO206" i="6"/>
  <c r="AN206" i="6"/>
  <c r="AM206" i="6"/>
  <c r="AL206" i="6"/>
  <c r="AK206" i="6"/>
  <c r="AJ206" i="6"/>
  <c r="AI206" i="6"/>
  <c r="AH206" i="6"/>
  <c r="AG206" i="6"/>
  <c r="AF206" i="6"/>
  <c r="AE206" i="6"/>
  <c r="BN205" i="6"/>
  <c r="BA205" i="6"/>
  <c r="AZ205" i="6"/>
  <c r="AY205" i="6"/>
  <c r="AX205" i="6"/>
  <c r="AW205" i="6"/>
  <c r="AV205" i="6"/>
  <c r="AU205" i="6"/>
  <c r="AT205" i="6"/>
  <c r="AS205" i="6"/>
  <c r="AR205" i="6"/>
  <c r="AQ205" i="6"/>
  <c r="AP205" i="6"/>
  <c r="AO205" i="6"/>
  <c r="AN205" i="6"/>
  <c r="AM205" i="6"/>
  <c r="AL205" i="6"/>
  <c r="AK205" i="6"/>
  <c r="AJ205" i="6"/>
  <c r="AI205" i="6"/>
  <c r="AH205" i="6"/>
  <c r="AG205" i="6"/>
  <c r="AF205" i="6"/>
  <c r="AE205" i="6"/>
  <c r="BN204" i="6"/>
  <c r="BA204" i="6"/>
  <c r="AZ204" i="6"/>
  <c r="AY204" i="6"/>
  <c r="AX204" i="6"/>
  <c r="AW204" i="6"/>
  <c r="AV204" i="6"/>
  <c r="AU204" i="6"/>
  <c r="AT204" i="6"/>
  <c r="AS204" i="6"/>
  <c r="AR204" i="6"/>
  <c r="AQ204" i="6"/>
  <c r="AP204" i="6"/>
  <c r="AO204" i="6"/>
  <c r="AN204" i="6"/>
  <c r="AM204" i="6"/>
  <c r="AL204" i="6"/>
  <c r="AK204" i="6"/>
  <c r="AJ204" i="6"/>
  <c r="AI204" i="6"/>
  <c r="AH204" i="6"/>
  <c r="AG204" i="6"/>
  <c r="AF204" i="6"/>
  <c r="AE204" i="6"/>
  <c r="BN203" i="6"/>
  <c r="BA203" i="6"/>
  <c r="AZ203" i="6"/>
  <c r="AY203" i="6"/>
  <c r="AX203" i="6"/>
  <c r="AW203" i="6"/>
  <c r="AV203" i="6"/>
  <c r="AU203" i="6"/>
  <c r="AT203" i="6"/>
  <c r="AS203" i="6"/>
  <c r="AR203" i="6"/>
  <c r="AQ203" i="6"/>
  <c r="AP203" i="6"/>
  <c r="AO203" i="6"/>
  <c r="AN203" i="6"/>
  <c r="AM203" i="6"/>
  <c r="AL203" i="6"/>
  <c r="AK203" i="6"/>
  <c r="AJ203" i="6"/>
  <c r="AI203" i="6"/>
  <c r="AH203" i="6"/>
  <c r="AG203" i="6"/>
  <c r="AF203" i="6"/>
  <c r="AE203" i="6"/>
  <c r="BN202" i="6"/>
  <c r="BA202" i="6"/>
  <c r="AZ202" i="6"/>
  <c r="AY202" i="6"/>
  <c r="AX202" i="6"/>
  <c r="AW202" i="6"/>
  <c r="AV202" i="6"/>
  <c r="AU202" i="6"/>
  <c r="AT202" i="6"/>
  <c r="AS202" i="6"/>
  <c r="AR202" i="6"/>
  <c r="AQ202" i="6"/>
  <c r="AP202" i="6"/>
  <c r="AO202" i="6"/>
  <c r="AN202" i="6"/>
  <c r="AM202" i="6"/>
  <c r="AL202" i="6"/>
  <c r="AK202" i="6"/>
  <c r="AJ202" i="6"/>
  <c r="AI202" i="6"/>
  <c r="AH202" i="6"/>
  <c r="AG202" i="6"/>
  <c r="AF202" i="6"/>
  <c r="AE202" i="6"/>
  <c r="BN201" i="6"/>
  <c r="BA201" i="6"/>
  <c r="AZ201" i="6"/>
  <c r="AY201" i="6"/>
  <c r="AX201" i="6"/>
  <c r="AW201" i="6"/>
  <c r="AV201" i="6"/>
  <c r="AU201" i="6"/>
  <c r="AT201" i="6"/>
  <c r="AS201" i="6"/>
  <c r="AR201" i="6"/>
  <c r="AQ201" i="6"/>
  <c r="AP201" i="6"/>
  <c r="AO201" i="6"/>
  <c r="AN201" i="6"/>
  <c r="AM201" i="6"/>
  <c r="AL201" i="6"/>
  <c r="AK201" i="6"/>
  <c r="AJ201" i="6"/>
  <c r="AI201" i="6"/>
  <c r="AH201" i="6"/>
  <c r="AG201" i="6"/>
  <c r="AF201" i="6"/>
  <c r="AE201" i="6"/>
  <c r="BN200" i="6"/>
  <c r="BA200" i="6"/>
  <c r="AZ200" i="6"/>
  <c r="AY200" i="6"/>
  <c r="AX200" i="6"/>
  <c r="AW200" i="6"/>
  <c r="AV200" i="6"/>
  <c r="AU200" i="6"/>
  <c r="AT200" i="6"/>
  <c r="AS200" i="6"/>
  <c r="AR200" i="6"/>
  <c r="AQ200" i="6"/>
  <c r="AP200" i="6"/>
  <c r="AO200" i="6"/>
  <c r="AN200" i="6"/>
  <c r="AM200" i="6"/>
  <c r="AL200" i="6"/>
  <c r="AK200" i="6"/>
  <c r="AJ200" i="6"/>
  <c r="AI200" i="6"/>
  <c r="AH200" i="6"/>
  <c r="AG200" i="6"/>
  <c r="AF200" i="6"/>
  <c r="AE200" i="6"/>
  <c r="BN199" i="6"/>
  <c r="BA199" i="6"/>
  <c r="AZ199" i="6"/>
  <c r="AY199" i="6"/>
  <c r="AX199" i="6"/>
  <c r="AW199" i="6"/>
  <c r="AV199" i="6"/>
  <c r="AU199" i="6"/>
  <c r="AT199" i="6"/>
  <c r="AS199" i="6"/>
  <c r="AR199" i="6"/>
  <c r="AQ199" i="6"/>
  <c r="AP199" i="6"/>
  <c r="AO199" i="6"/>
  <c r="AN199" i="6"/>
  <c r="AM199" i="6"/>
  <c r="AL199" i="6"/>
  <c r="AK199" i="6"/>
  <c r="AJ199" i="6"/>
  <c r="AI199" i="6"/>
  <c r="AH199" i="6"/>
  <c r="AG199" i="6"/>
  <c r="AF199" i="6"/>
  <c r="AE199" i="6"/>
  <c r="BN198" i="6"/>
  <c r="BA198" i="6"/>
  <c r="AZ198" i="6"/>
  <c r="AY198" i="6"/>
  <c r="AX198" i="6"/>
  <c r="AW198" i="6"/>
  <c r="AV198" i="6"/>
  <c r="AU198" i="6"/>
  <c r="AT198" i="6"/>
  <c r="AS198" i="6"/>
  <c r="AR198" i="6"/>
  <c r="AQ198" i="6"/>
  <c r="AP198" i="6"/>
  <c r="AO198" i="6"/>
  <c r="AN198" i="6"/>
  <c r="AM198" i="6"/>
  <c r="AL198" i="6"/>
  <c r="AK198" i="6"/>
  <c r="AJ198" i="6"/>
  <c r="AI198" i="6"/>
  <c r="AH198" i="6"/>
  <c r="AG198" i="6"/>
  <c r="AF198" i="6"/>
  <c r="AE198" i="6"/>
  <c r="BN197" i="6"/>
  <c r="BA197" i="6"/>
  <c r="AZ197" i="6"/>
  <c r="AY197" i="6"/>
  <c r="AX197" i="6"/>
  <c r="AW197" i="6"/>
  <c r="AV197" i="6"/>
  <c r="AU197" i="6"/>
  <c r="AT197" i="6"/>
  <c r="AS197" i="6"/>
  <c r="AR197" i="6"/>
  <c r="AQ197" i="6"/>
  <c r="AP197" i="6"/>
  <c r="AO197" i="6"/>
  <c r="AN197" i="6"/>
  <c r="AM197" i="6"/>
  <c r="AL197" i="6"/>
  <c r="AK197" i="6"/>
  <c r="AJ197" i="6"/>
  <c r="AI197" i="6"/>
  <c r="AH197" i="6"/>
  <c r="AG197" i="6"/>
  <c r="AF197" i="6"/>
  <c r="AE197" i="6"/>
  <c r="BN196" i="6"/>
  <c r="BA196" i="6"/>
  <c r="AZ196" i="6"/>
  <c r="AY196" i="6"/>
  <c r="AX196" i="6"/>
  <c r="AW196" i="6"/>
  <c r="AV196" i="6"/>
  <c r="AU196" i="6"/>
  <c r="AT196" i="6"/>
  <c r="AS196" i="6"/>
  <c r="AR196" i="6"/>
  <c r="AQ196" i="6"/>
  <c r="AP196" i="6"/>
  <c r="AO196" i="6"/>
  <c r="AN196" i="6"/>
  <c r="AM196" i="6"/>
  <c r="AL196" i="6"/>
  <c r="AK196" i="6"/>
  <c r="AJ196" i="6"/>
  <c r="AI196" i="6"/>
  <c r="AH196" i="6"/>
  <c r="AG196" i="6"/>
  <c r="AF196" i="6"/>
  <c r="AE196" i="6"/>
  <c r="BN195" i="6"/>
  <c r="BA195" i="6"/>
  <c r="AZ195" i="6"/>
  <c r="AY195" i="6"/>
  <c r="AX195" i="6"/>
  <c r="AW195" i="6"/>
  <c r="AV195" i="6"/>
  <c r="AU195" i="6"/>
  <c r="AT195" i="6"/>
  <c r="AS195" i="6"/>
  <c r="AR195" i="6"/>
  <c r="AQ195" i="6"/>
  <c r="AP195" i="6"/>
  <c r="AO195" i="6"/>
  <c r="AN195" i="6"/>
  <c r="AM195" i="6"/>
  <c r="AL195" i="6"/>
  <c r="AK195" i="6"/>
  <c r="AJ195" i="6"/>
  <c r="AI195" i="6"/>
  <c r="AH195" i="6"/>
  <c r="AG195" i="6"/>
  <c r="AF195" i="6"/>
  <c r="AE195" i="6"/>
  <c r="BN194" i="6"/>
  <c r="BA194" i="6"/>
  <c r="AZ194" i="6"/>
  <c r="AY194" i="6"/>
  <c r="AX194" i="6"/>
  <c r="AW194" i="6"/>
  <c r="AV194" i="6"/>
  <c r="AU194" i="6"/>
  <c r="AT194" i="6"/>
  <c r="AS194" i="6"/>
  <c r="AR194" i="6"/>
  <c r="AQ194" i="6"/>
  <c r="AP194" i="6"/>
  <c r="AO194" i="6"/>
  <c r="AN194" i="6"/>
  <c r="AM194" i="6"/>
  <c r="AL194" i="6"/>
  <c r="AK194" i="6"/>
  <c r="AJ194" i="6"/>
  <c r="AI194" i="6"/>
  <c r="AH194" i="6"/>
  <c r="AG194" i="6"/>
  <c r="AF194" i="6"/>
  <c r="AE194" i="6"/>
  <c r="BN193" i="6"/>
  <c r="BA193" i="6"/>
  <c r="AZ193" i="6"/>
  <c r="AY193" i="6"/>
  <c r="AX193" i="6"/>
  <c r="AW193" i="6"/>
  <c r="AV193" i="6"/>
  <c r="AU193" i="6"/>
  <c r="AT193" i="6"/>
  <c r="AS193" i="6"/>
  <c r="AR193" i="6"/>
  <c r="AQ193" i="6"/>
  <c r="AP193" i="6"/>
  <c r="AO193" i="6"/>
  <c r="AN193" i="6"/>
  <c r="AM193" i="6"/>
  <c r="AL193" i="6"/>
  <c r="AK193" i="6"/>
  <c r="AJ193" i="6"/>
  <c r="AI193" i="6"/>
  <c r="AH193" i="6"/>
  <c r="AG193" i="6"/>
  <c r="AF193" i="6"/>
  <c r="AE193" i="6"/>
  <c r="BN192" i="6"/>
  <c r="BA192" i="6"/>
  <c r="AZ192" i="6"/>
  <c r="AY192" i="6"/>
  <c r="AX192" i="6"/>
  <c r="AW192" i="6"/>
  <c r="AV192" i="6"/>
  <c r="AU192" i="6"/>
  <c r="AT192" i="6"/>
  <c r="AS192" i="6"/>
  <c r="AR192" i="6"/>
  <c r="AQ192" i="6"/>
  <c r="AP192" i="6"/>
  <c r="AO192" i="6"/>
  <c r="AN192" i="6"/>
  <c r="AM192" i="6"/>
  <c r="AL192" i="6"/>
  <c r="AK192" i="6"/>
  <c r="AJ192" i="6"/>
  <c r="AI192" i="6"/>
  <c r="AH192" i="6"/>
  <c r="AG192" i="6"/>
  <c r="AF192" i="6"/>
  <c r="AE192" i="6"/>
  <c r="BN191" i="6"/>
  <c r="BA191" i="6"/>
  <c r="AZ191" i="6"/>
  <c r="AY191" i="6"/>
  <c r="AX191" i="6"/>
  <c r="AW191" i="6"/>
  <c r="AV191" i="6"/>
  <c r="AU191" i="6"/>
  <c r="AT191" i="6"/>
  <c r="AS191" i="6"/>
  <c r="AR191" i="6"/>
  <c r="AQ191" i="6"/>
  <c r="AP191" i="6"/>
  <c r="AO191" i="6"/>
  <c r="AN191" i="6"/>
  <c r="AM191" i="6"/>
  <c r="AL191" i="6"/>
  <c r="AK191" i="6"/>
  <c r="AJ191" i="6"/>
  <c r="AI191" i="6"/>
  <c r="AH191" i="6"/>
  <c r="AG191" i="6"/>
  <c r="AF191" i="6"/>
  <c r="AE191" i="6"/>
  <c r="BN190" i="6"/>
  <c r="BA190" i="6"/>
  <c r="AZ190" i="6"/>
  <c r="AY190" i="6"/>
  <c r="AX190" i="6"/>
  <c r="AW190" i="6"/>
  <c r="AV190" i="6"/>
  <c r="AU190" i="6"/>
  <c r="AT190" i="6"/>
  <c r="AS190" i="6"/>
  <c r="AR190" i="6"/>
  <c r="AQ190" i="6"/>
  <c r="AP190" i="6"/>
  <c r="AO190" i="6"/>
  <c r="AN190" i="6"/>
  <c r="AM190" i="6"/>
  <c r="AL190" i="6"/>
  <c r="AK190" i="6"/>
  <c r="AJ190" i="6"/>
  <c r="AI190" i="6"/>
  <c r="AH190" i="6"/>
  <c r="AG190" i="6"/>
  <c r="AF190" i="6"/>
  <c r="AE190" i="6"/>
  <c r="BN189" i="6"/>
  <c r="BA189" i="6"/>
  <c r="AZ189" i="6"/>
  <c r="AY189" i="6"/>
  <c r="AX189" i="6"/>
  <c r="AW189" i="6"/>
  <c r="AV189" i="6"/>
  <c r="AU189" i="6"/>
  <c r="AT189" i="6"/>
  <c r="AS189" i="6"/>
  <c r="AR189" i="6"/>
  <c r="AQ189" i="6"/>
  <c r="AP189" i="6"/>
  <c r="AO189" i="6"/>
  <c r="AN189" i="6"/>
  <c r="AM189" i="6"/>
  <c r="AL189" i="6"/>
  <c r="AK189" i="6"/>
  <c r="AJ189" i="6"/>
  <c r="AI189" i="6"/>
  <c r="AH189" i="6"/>
  <c r="AG189" i="6"/>
  <c r="AF189" i="6"/>
  <c r="AE189" i="6"/>
  <c r="BN188" i="6"/>
  <c r="BA188" i="6"/>
  <c r="AZ188" i="6"/>
  <c r="AY188" i="6"/>
  <c r="AX188" i="6"/>
  <c r="AW188" i="6"/>
  <c r="AV188" i="6"/>
  <c r="AU188" i="6"/>
  <c r="AT188" i="6"/>
  <c r="AS188" i="6"/>
  <c r="AR188" i="6"/>
  <c r="AQ188" i="6"/>
  <c r="AP188" i="6"/>
  <c r="AO188" i="6"/>
  <c r="AN188" i="6"/>
  <c r="AM188" i="6"/>
  <c r="AL188" i="6"/>
  <c r="AK188" i="6"/>
  <c r="AJ188" i="6"/>
  <c r="AI188" i="6"/>
  <c r="AH188" i="6"/>
  <c r="AG188" i="6"/>
  <c r="AF188" i="6"/>
  <c r="AE188" i="6"/>
  <c r="BN187" i="6"/>
  <c r="BA187" i="6"/>
  <c r="AZ187" i="6"/>
  <c r="AY187" i="6"/>
  <c r="AX187" i="6"/>
  <c r="AW187" i="6"/>
  <c r="AV187" i="6"/>
  <c r="AU187" i="6"/>
  <c r="AT187" i="6"/>
  <c r="AS187" i="6"/>
  <c r="AR187" i="6"/>
  <c r="AQ187" i="6"/>
  <c r="AP187" i="6"/>
  <c r="AO187" i="6"/>
  <c r="AN187" i="6"/>
  <c r="AM187" i="6"/>
  <c r="AL187" i="6"/>
  <c r="AK187" i="6"/>
  <c r="AJ187" i="6"/>
  <c r="AI187" i="6"/>
  <c r="AH187" i="6"/>
  <c r="AG187" i="6"/>
  <c r="AF187" i="6"/>
  <c r="AE187" i="6"/>
  <c r="BN186" i="6"/>
  <c r="BA186" i="6"/>
  <c r="AZ186" i="6"/>
  <c r="AY186" i="6"/>
  <c r="AX186" i="6"/>
  <c r="AW186" i="6"/>
  <c r="AV186" i="6"/>
  <c r="AU186" i="6"/>
  <c r="AT186" i="6"/>
  <c r="AS186" i="6"/>
  <c r="AR186" i="6"/>
  <c r="AQ186" i="6"/>
  <c r="AP186" i="6"/>
  <c r="AO186" i="6"/>
  <c r="AN186" i="6"/>
  <c r="AM186" i="6"/>
  <c r="AL186" i="6"/>
  <c r="AK186" i="6"/>
  <c r="AJ186" i="6"/>
  <c r="AI186" i="6"/>
  <c r="AH186" i="6"/>
  <c r="AG186" i="6"/>
  <c r="AF186" i="6"/>
  <c r="AE186" i="6"/>
  <c r="BN185" i="6"/>
  <c r="BA185" i="6"/>
  <c r="AZ185" i="6"/>
  <c r="AY185" i="6"/>
  <c r="AX185" i="6"/>
  <c r="AW185" i="6"/>
  <c r="AV185" i="6"/>
  <c r="AU185" i="6"/>
  <c r="AT185" i="6"/>
  <c r="AS185" i="6"/>
  <c r="AR185" i="6"/>
  <c r="AQ185" i="6"/>
  <c r="AP185" i="6"/>
  <c r="AO185" i="6"/>
  <c r="AN185" i="6"/>
  <c r="AM185" i="6"/>
  <c r="AL185" i="6"/>
  <c r="AK185" i="6"/>
  <c r="AJ185" i="6"/>
  <c r="AI185" i="6"/>
  <c r="AH185" i="6"/>
  <c r="AG185" i="6"/>
  <c r="AF185" i="6"/>
  <c r="AE185" i="6"/>
  <c r="BN184" i="6"/>
  <c r="BA184" i="6"/>
  <c r="AZ184" i="6"/>
  <c r="AY184" i="6"/>
  <c r="AX184" i="6"/>
  <c r="AW184" i="6"/>
  <c r="AV184" i="6"/>
  <c r="AU184" i="6"/>
  <c r="AT184" i="6"/>
  <c r="AS184" i="6"/>
  <c r="AR184" i="6"/>
  <c r="AQ184" i="6"/>
  <c r="AP184" i="6"/>
  <c r="AO184" i="6"/>
  <c r="AN184" i="6"/>
  <c r="AM184" i="6"/>
  <c r="AL184" i="6"/>
  <c r="AK184" i="6"/>
  <c r="AJ184" i="6"/>
  <c r="AI184" i="6"/>
  <c r="AH184" i="6"/>
  <c r="AG184" i="6"/>
  <c r="AF184" i="6"/>
  <c r="AE184" i="6"/>
  <c r="BN183" i="6"/>
  <c r="BA183" i="6"/>
  <c r="AZ183" i="6"/>
  <c r="AY183" i="6"/>
  <c r="AX183" i="6"/>
  <c r="AW183" i="6"/>
  <c r="AV183" i="6"/>
  <c r="AU183" i="6"/>
  <c r="AT183" i="6"/>
  <c r="AS183" i="6"/>
  <c r="AR183" i="6"/>
  <c r="AQ183" i="6"/>
  <c r="AP183" i="6"/>
  <c r="AO183" i="6"/>
  <c r="AN183" i="6"/>
  <c r="AM183" i="6"/>
  <c r="AL183" i="6"/>
  <c r="AK183" i="6"/>
  <c r="AJ183" i="6"/>
  <c r="AI183" i="6"/>
  <c r="AH183" i="6"/>
  <c r="AG183" i="6"/>
  <c r="AF183" i="6"/>
  <c r="AE183" i="6"/>
  <c r="BN182" i="6"/>
  <c r="BA182" i="6"/>
  <c r="AZ182" i="6"/>
  <c r="AY182" i="6"/>
  <c r="AX182" i="6"/>
  <c r="AW182" i="6"/>
  <c r="AV182" i="6"/>
  <c r="AU182" i="6"/>
  <c r="AT182" i="6"/>
  <c r="AS182" i="6"/>
  <c r="AR182" i="6"/>
  <c r="AQ182" i="6"/>
  <c r="AP182" i="6"/>
  <c r="AO182" i="6"/>
  <c r="AN182" i="6"/>
  <c r="AM182" i="6"/>
  <c r="AL182" i="6"/>
  <c r="AK182" i="6"/>
  <c r="AJ182" i="6"/>
  <c r="AI182" i="6"/>
  <c r="AH182" i="6"/>
  <c r="AG182" i="6"/>
  <c r="AF182" i="6"/>
  <c r="AE182" i="6"/>
  <c r="BN181" i="6"/>
  <c r="BA181" i="6"/>
  <c r="AZ181" i="6"/>
  <c r="AY181" i="6"/>
  <c r="AX181" i="6"/>
  <c r="AW181" i="6"/>
  <c r="AV181" i="6"/>
  <c r="AU181" i="6"/>
  <c r="AT181" i="6"/>
  <c r="AS181" i="6"/>
  <c r="AR181" i="6"/>
  <c r="AQ181" i="6"/>
  <c r="AP181" i="6"/>
  <c r="AO181" i="6"/>
  <c r="AN181" i="6"/>
  <c r="AM181" i="6"/>
  <c r="AL181" i="6"/>
  <c r="AK181" i="6"/>
  <c r="AJ181" i="6"/>
  <c r="AI181" i="6"/>
  <c r="AH181" i="6"/>
  <c r="AG181" i="6"/>
  <c r="AF181" i="6"/>
  <c r="AE181" i="6"/>
  <c r="BN180" i="6"/>
  <c r="BA180" i="6"/>
  <c r="AZ180" i="6"/>
  <c r="AY180" i="6"/>
  <c r="AX180" i="6"/>
  <c r="AW180" i="6"/>
  <c r="AV180" i="6"/>
  <c r="AU180" i="6"/>
  <c r="AT180" i="6"/>
  <c r="AS180" i="6"/>
  <c r="AR180" i="6"/>
  <c r="AQ180" i="6"/>
  <c r="AP180" i="6"/>
  <c r="AO180" i="6"/>
  <c r="AN180" i="6"/>
  <c r="AM180" i="6"/>
  <c r="AL180" i="6"/>
  <c r="AK180" i="6"/>
  <c r="AJ180" i="6"/>
  <c r="AI180" i="6"/>
  <c r="AH180" i="6"/>
  <c r="AG180" i="6"/>
  <c r="AF180" i="6"/>
  <c r="AE180" i="6"/>
  <c r="BN179" i="6"/>
  <c r="BA179" i="6"/>
  <c r="AZ179" i="6"/>
  <c r="AY179" i="6"/>
  <c r="AX179" i="6"/>
  <c r="AW179" i="6"/>
  <c r="AV179" i="6"/>
  <c r="AU179" i="6"/>
  <c r="AT179" i="6"/>
  <c r="AS179" i="6"/>
  <c r="AR179" i="6"/>
  <c r="AQ179" i="6"/>
  <c r="AP179" i="6"/>
  <c r="AO179" i="6"/>
  <c r="AN179" i="6"/>
  <c r="AM179" i="6"/>
  <c r="AL179" i="6"/>
  <c r="AK179" i="6"/>
  <c r="AJ179" i="6"/>
  <c r="AI179" i="6"/>
  <c r="AH179" i="6"/>
  <c r="AG179" i="6"/>
  <c r="AF179" i="6"/>
  <c r="AE179" i="6"/>
  <c r="BN178" i="6"/>
  <c r="BA178" i="6"/>
  <c r="AZ178" i="6"/>
  <c r="AY178" i="6"/>
  <c r="AX178" i="6"/>
  <c r="AW178" i="6"/>
  <c r="AV178" i="6"/>
  <c r="AU178" i="6"/>
  <c r="AT178" i="6"/>
  <c r="AS178" i="6"/>
  <c r="AR178" i="6"/>
  <c r="AQ178" i="6"/>
  <c r="AP178" i="6"/>
  <c r="AO178" i="6"/>
  <c r="AN178" i="6"/>
  <c r="AM178" i="6"/>
  <c r="AL178" i="6"/>
  <c r="AK178" i="6"/>
  <c r="AJ178" i="6"/>
  <c r="AI178" i="6"/>
  <c r="AH178" i="6"/>
  <c r="AG178" i="6"/>
  <c r="AF178" i="6"/>
  <c r="AE178" i="6"/>
  <c r="BN177" i="6"/>
  <c r="BA177" i="6"/>
  <c r="AZ177" i="6"/>
  <c r="AY177" i="6"/>
  <c r="AX177" i="6"/>
  <c r="AW177" i="6"/>
  <c r="AV177" i="6"/>
  <c r="AU177" i="6"/>
  <c r="AT177" i="6"/>
  <c r="AS177" i="6"/>
  <c r="AR177" i="6"/>
  <c r="AQ177" i="6"/>
  <c r="AP177" i="6"/>
  <c r="AO177" i="6"/>
  <c r="AN177" i="6"/>
  <c r="AM177" i="6"/>
  <c r="AL177" i="6"/>
  <c r="AK177" i="6"/>
  <c r="AJ177" i="6"/>
  <c r="AI177" i="6"/>
  <c r="AH177" i="6"/>
  <c r="AG177" i="6"/>
  <c r="AF177" i="6"/>
  <c r="AE177" i="6"/>
  <c r="BN176" i="6"/>
  <c r="BA176" i="6"/>
  <c r="AZ176" i="6"/>
  <c r="AY176" i="6"/>
  <c r="AX176" i="6"/>
  <c r="AW176" i="6"/>
  <c r="AV176" i="6"/>
  <c r="AU176" i="6"/>
  <c r="AT176" i="6"/>
  <c r="AS176" i="6"/>
  <c r="AR176" i="6"/>
  <c r="AQ176" i="6"/>
  <c r="AP176" i="6"/>
  <c r="AO176" i="6"/>
  <c r="AN176" i="6"/>
  <c r="AM176" i="6"/>
  <c r="AL176" i="6"/>
  <c r="AK176" i="6"/>
  <c r="AJ176" i="6"/>
  <c r="AI176" i="6"/>
  <c r="AH176" i="6"/>
  <c r="AG176" i="6"/>
  <c r="AF176" i="6"/>
  <c r="AE176" i="6"/>
  <c r="BN175" i="6"/>
  <c r="BA175" i="6"/>
  <c r="AZ175" i="6"/>
  <c r="AY175" i="6"/>
  <c r="AX175" i="6"/>
  <c r="AW175" i="6"/>
  <c r="AV175" i="6"/>
  <c r="AU175" i="6"/>
  <c r="AT175" i="6"/>
  <c r="AS175" i="6"/>
  <c r="AR175" i="6"/>
  <c r="AQ175" i="6"/>
  <c r="AP175" i="6"/>
  <c r="AO175" i="6"/>
  <c r="AN175" i="6"/>
  <c r="AM175" i="6"/>
  <c r="AL175" i="6"/>
  <c r="AK175" i="6"/>
  <c r="AJ175" i="6"/>
  <c r="AI175" i="6"/>
  <c r="AH175" i="6"/>
  <c r="AG175" i="6"/>
  <c r="AF175" i="6"/>
  <c r="AE175" i="6"/>
  <c r="BN174" i="6"/>
  <c r="BA174" i="6"/>
  <c r="AZ174" i="6"/>
  <c r="AY174" i="6"/>
  <c r="AX174" i="6"/>
  <c r="AW174" i="6"/>
  <c r="AV174" i="6"/>
  <c r="AU174" i="6"/>
  <c r="AT174" i="6"/>
  <c r="AS174" i="6"/>
  <c r="AR174" i="6"/>
  <c r="AQ174" i="6"/>
  <c r="AP174" i="6"/>
  <c r="AO174" i="6"/>
  <c r="AN174" i="6"/>
  <c r="AM174" i="6"/>
  <c r="AL174" i="6"/>
  <c r="AK174" i="6"/>
  <c r="AJ174" i="6"/>
  <c r="AI174" i="6"/>
  <c r="AH174" i="6"/>
  <c r="AG174" i="6"/>
  <c r="AF174" i="6"/>
  <c r="AE174" i="6"/>
  <c r="BN173" i="6"/>
  <c r="BA173" i="6"/>
  <c r="AZ173" i="6"/>
  <c r="AY173" i="6"/>
  <c r="AX173" i="6"/>
  <c r="AW173" i="6"/>
  <c r="AV173" i="6"/>
  <c r="AU173" i="6"/>
  <c r="AT173" i="6"/>
  <c r="AS173" i="6"/>
  <c r="AR173" i="6"/>
  <c r="AQ173" i="6"/>
  <c r="AP173" i="6"/>
  <c r="AO173" i="6"/>
  <c r="AN173" i="6"/>
  <c r="AM173" i="6"/>
  <c r="AL173" i="6"/>
  <c r="AK173" i="6"/>
  <c r="AJ173" i="6"/>
  <c r="AI173" i="6"/>
  <c r="AH173" i="6"/>
  <c r="AG173" i="6"/>
  <c r="AF173" i="6"/>
  <c r="AE173" i="6"/>
  <c r="BN172" i="6"/>
  <c r="BA172" i="6"/>
  <c r="AZ172" i="6"/>
  <c r="AY172" i="6"/>
  <c r="AX172" i="6"/>
  <c r="AW172" i="6"/>
  <c r="AV172" i="6"/>
  <c r="AU172" i="6"/>
  <c r="AT172" i="6"/>
  <c r="AS172" i="6"/>
  <c r="AR172" i="6"/>
  <c r="AQ172" i="6"/>
  <c r="AP172" i="6"/>
  <c r="AO172" i="6"/>
  <c r="AN172" i="6"/>
  <c r="AM172" i="6"/>
  <c r="AL172" i="6"/>
  <c r="AK172" i="6"/>
  <c r="AJ172" i="6"/>
  <c r="AI172" i="6"/>
  <c r="AH172" i="6"/>
  <c r="AG172" i="6"/>
  <c r="AF172" i="6"/>
  <c r="AE172" i="6"/>
  <c r="BN171" i="6"/>
  <c r="BA171" i="6"/>
  <c r="AZ171" i="6"/>
  <c r="AY171" i="6"/>
  <c r="AX171" i="6"/>
  <c r="AW171" i="6"/>
  <c r="AV171" i="6"/>
  <c r="AU171" i="6"/>
  <c r="AT171" i="6"/>
  <c r="AS171" i="6"/>
  <c r="AR171" i="6"/>
  <c r="AQ171" i="6"/>
  <c r="AP171" i="6"/>
  <c r="AO171" i="6"/>
  <c r="AN171" i="6"/>
  <c r="AM171" i="6"/>
  <c r="AL171" i="6"/>
  <c r="AK171" i="6"/>
  <c r="AJ171" i="6"/>
  <c r="AI171" i="6"/>
  <c r="AH171" i="6"/>
  <c r="AG171" i="6"/>
  <c r="AF171" i="6"/>
  <c r="AE171" i="6"/>
  <c r="BN170" i="6"/>
  <c r="BA170" i="6"/>
  <c r="AZ170" i="6"/>
  <c r="AY170" i="6"/>
  <c r="AX170" i="6"/>
  <c r="AW170" i="6"/>
  <c r="AV170" i="6"/>
  <c r="AU170" i="6"/>
  <c r="AT170" i="6"/>
  <c r="AS170" i="6"/>
  <c r="AR170" i="6"/>
  <c r="AQ170" i="6"/>
  <c r="AP170" i="6"/>
  <c r="AO170" i="6"/>
  <c r="AN170" i="6"/>
  <c r="AM170" i="6"/>
  <c r="AL170" i="6"/>
  <c r="AK170" i="6"/>
  <c r="AJ170" i="6"/>
  <c r="AI170" i="6"/>
  <c r="AH170" i="6"/>
  <c r="AG170" i="6"/>
  <c r="AF170" i="6"/>
  <c r="AE170" i="6"/>
  <c r="BN169" i="6"/>
  <c r="BA169" i="6"/>
  <c r="AZ169" i="6"/>
  <c r="AY169" i="6"/>
  <c r="AX169" i="6"/>
  <c r="AW169" i="6"/>
  <c r="AV169" i="6"/>
  <c r="AU169" i="6"/>
  <c r="AT169" i="6"/>
  <c r="AS169" i="6"/>
  <c r="AR169" i="6"/>
  <c r="AQ169" i="6"/>
  <c r="AP169" i="6"/>
  <c r="AO169" i="6"/>
  <c r="AN169" i="6"/>
  <c r="AM169" i="6"/>
  <c r="AL169" i="6"/>
  <c r="AK169" i="6"/>
  <c r="AJ169" i="6"/>
  <c r="AI169" i="6"/>
  <c r="AH169" i="6"/>
  <c r="AG169" i="6"/>
  <c r="AF169" i="6"/>
  <c r="AE169" i="6"/>
  <c r="BN168" i="6"/>
  <c r="BA168" i="6"/>
  <c r="AZ168" i="6"/>
  <c r="AY168" i="6"/>
  <c r="AX168" i="6"/>
  <c r="AW168" i="6"/>
  <c r="AV168" i="6"/>
  <c r="AU168" i="6"/>
  <c r="AT168" i="6"/>
  <c r="AS168" i="6"/>
  <c r="AR168" i="6"/>
  <c r="AQ168" i="6"/>
  <c r="AP168" i="6"/>
  <c r="AO168" i="6"/>
  <c r="AN168" i="6"/>
  <c r="AM168" i="6"/>
  <c r="AL168" i="6"/>
  <c r="AK168" i="6"/>
  <c r="AJ168" i="6"/>
  <c r="AI168" i="6"/>
  <c r="AH168" i="6"/>
  <c r="AG168" i="6"/>
  <c r="AF168" i="6"/>
  <c r="AE168" i="6"/>
  <c r="BN167" i="6"/>
  <c r="BA167" i="6"/>
  <c r="AZ167" i="6"/>
  <c r="AY167" i="6"/>
  <c r="AX167" i="6"/>
  <c r="AW167" i="6"/>
  <c r="AV167" i="6"/>
  <c r="AU167" i="6"/>
  <c r="AT167" i="6"/>
  <c r="AS167" i="6"/>
  <c r="AR167" i="6"/>
  <c r="AQ167" i="6"/>
  <c r="AP167" i="6"/>
  <c r="AO167" i="6"/>
  <c r="AN167" i="6"/>
  <c r="AM167" i="6"/>
  <c r="AL167" i="6"/>
  <c r="AK167" i="6"/>
  <c r="AJ167" i="6"/>
  <c r="AI167" i="6"/>
  <c r="AH167" i="6"/>
  <c r="AG167" i="6"/>
  <c r="AF167" i="6"/>
  <c r="AE167" i="6"/>
  <c r="BN166" i="6"/>
  <c r="BA166" i="6"/>
  <c r="AZ166" i="6"/>
  <c r="AY166" i="6"/>
  <c r="AX166" i="6"/>
  <c r="AW166" i="6"/>
  <c r="AV166" i="6"/>
  <c r="AU166" i="6"/>
  <c r="AT166" i="6"/>
  <c r="AS166" i="6"/>
  <c r="AR166" i="6"/>
  <c r="AQ166" i="6"/>
  <c r="AP166" i="6"/>
  <c r="AO166" i="6"/>
  <c r="AN166" i="6"/>
  <c r="AM166" i="6"/>
  <c r="AL166" i="6"/>
  <c r="AK166" i="6"/>
  <c r="AJ166" i="6"/>
  <c r="AI166" i="6"/>
  <c r="AH166" i="6"/>
  <c r="AG166" i="6"/>
  <c r="AF166" i="6"/>
  <c r="AE166" i="6"/>
  <c r="BN165" i="6"/>
  <c r="BA165" i="6"/>
  <c r="AZ165" i="6"/>
  <c r="AY165" i="6"/>
  <c r="AX165" i="6"/>
  <c r="AW165" i="6"/>
  <c r="AV165" i="6"/>
  <c r="AU165" i="6"/>
  <c r="AT165" i="6"/>
  <c r="AS165" i="6"/>
  <c r="AR165" i="6"/>
  <c r="AQ165" i="6"/>
  <c r="AP165" i="6"/>
  <c r="AO165" i="6"/>
  <c r="AN165" i="6"/>
  <c r="AM165" i="6"/>
  <c r="AL165" i="6"/>
  <c r="AK165" i="6"/>
  <c r="AJ165" i="6"/>
  <c r="AI165" i="6"/>
  <c r="AH165" i="6"/>
  <c r="AG165" i="6"/>
  <c r="AF165" i="6"/>
  <c r="AE165" i="6"/>
  <c r="BN164" i="6"/>
  <c r="BA164" i="6"/>
  <c r="AZ164" i="6"/>
  <c r="AY164" i="6"/>
  <c r="AX164" i="6"/>
  <c r="AW164" i="6"/>
  <c r="AV164" i="6"/>
  <c r="AU164" i="6"/>
  <c r="AT164" i="6"/>
  <c r="AS164" i="6"/>
  <c r="AR164" i="6"/>
  <c r="AQ164" i="6"/>
  <c r="AP164" i="6"/>
  <c r="AO164" i="6"/>
  <c r="AN164" i="6"/>
  <c r="AM164" i="6"/>
  <c r="AL164" i="6"/>
  <c r="AK164" i="6"/>
  <c r="AJ164" i="6"/>
  <c r="AI164" i="6"/>
  <c r="AH164" i="6"/>
  <c r="AG164" i="6"/>
  <c r="AF164" i="6"/>
  <c r="AE164" i="6"/>
  <c r="BN163" i="6"/>
  <c r="BA163" i="6"/>
  <c r="AZ163" i="6"/>
  <c r="AY163" i="6"/>
  <c r="AX163" i="6"/>
  <c r="AW163" i="6"/>
  <c r="AV163" i="6"/>
  <c r="AU163" i="6"/>
  <c r="AT163" i="6"/>
  <c r="AS163" i="6"/>
  <c r="AR163" i="6"/>
  <c r="AQ163" i="6"/>
  <c r="AP163" i="6"/>
  <c r="AO163" i="6"/>
  <c r="AN163" i="6"/>
  <c r="AM163" i="6"/>
  <c r="AL163" i="6"/>
  <c r="AK163" i="6"/>
  <c r="AJ163" i="6"/>
  <c r="AI163" i="6"/>
  <c r="AH163" i="6"/>
  <c r="AG163" i="6"/>
  <c r="AF163" i="6"/>
  <c r="AE163" i="6"/>
  <c r="BN162" i="6"/>
  <c r="BA162" i="6"/>
  <c r="AZ162" i="6"/>
  <c r="AY162" i="6"/>
  <c r="AX162" i="6"/>
  <c r="AW162" i="6"/>
  <c r="AV162" i="6"/>
  <c r="AU162" i="6"/>
  <c r="AT162" i="6"/>
  <c r="AS162" i="6"/>
  <c r="AR162" i="6"/>
  <c r="AQ162" i="6"/>
  <c r="AP162" i="6"/>
  <c r="AO162" i="6"/>
  <c r="AN162" i="6"/>
  <c r="AM162" i="6"/>
  <c r="AL162" i="6"/>
  <c r="AK162" i="6"/>
  <c r="AJ162" i="6"/>
  <c r="AI162" i="6"/>
  <c r="AH162" i="6"/>
  <c r="AG162" i="6"/>
  <c r="AF162" i="6"/>
  <c r="AE162" i="6"/>
  <c r="BN161" i="6"/>
  <c r="BA161" i="6"/>
  <c r="AZ161" i="6"/>
  <c r="AY161" i="6"/>
  <c r="AX161" i="6"/>
  <c r="AW161" i="6"/>
  <c r="AV161" i="6"/>
  <c r="AU161" i="6"/>
  <c r="AT161" i="6"/>
  <c r="AS161" i="6"/>
  <c r="AR161" i="6"/>
  <c r="AQ161" i="6"/>
  <c r="AP161" i="6"/>
  <c r="AO161" i="6"/>
  <c r="AN161" i="6"/>
  <c r="AM161" i="6"/>
  <c r="AL161" i="6"/>
  <c r="AK161" i="6"/>
  <c r="AJ161" i="6"/>
  <c r="AI161" i="6"/>
  <c r="AH161" i="6"/>
  <c r="AG161" i="6"/>
  <c r="AF161" i="6"/>
  <c r="AE161" i="6"/>
  <c r="BN160" i="6"/>
  <c r="BA160" i="6"/>
  <c r="AZ160" i="6"/>
  <c r="AY160" i="6"/>
  <c r="AX160" i="6"/>
  <c r="AW160" i="6"/>
  <c r="AV160" i="6"/>
  <c r="AU160" i="6"/>
  <c r="AT160" i="6"/>
  <c r="AS160" i="6"/>
  <c r="AR160" i="6"/>
  <c r="AQ160" i="6"/>
  <c r="AP160" i="6"/>
  <c r="AO160" i="6"/>
  <c r="AN160" i="6"/>
  <c r="AM160" i="6"/>
  <c r="AL160" i="6"/>
  <c r="AK160" i="6"/>
  <c r="AJ160" i="6"/>
  <c r="AI160" i="6"/>
  <c r="AH160" i="6"/>
  <c r="AG160" i="6"/>
  <c r="AF160" i="6"/>
  <c r="AE160" i="6"/>
  <c r="BN159" i="6"/>
  <c r="BA159" i="6"/>
  <c r="AZ159" i="6"/>
  <c r="AY159" i="6"/>
  <c r="AX159" i="6"/>
  <c r="AW159" i="6"/>
  <c r="AV159" i="6"/>
  <c r="AU159" i="6"/>
  <c r="AT159" i="6"/>
  <c r="AS159" i="6"/>
  <c r="AR159" i="6"/>
  <c r="AQ159" i="6"/>
  <c r="AP159" i="6"/>
  <c r="AO159" i="6"/>
  <c r="AN159" i="6"/>
  <c r="AM159" i="6"/>
  <c r="AL159" i="6"/>
  <c r="AK159" i="6"/>
  <c r="AJ159" i="6"/>
  <c r="AI159" i="6"/>
  <c r="AH159" i="6"/>
  <c r="AG159" i="6"/>
  <c r="AF159" i="6"/>
  <c r="AE159" i="6"/>
  <c r="BN158" i="6"/>
  <c r="BA158" i="6"/>
  <c r="AZ158" i="6"/>
  <c r="AY158" i="6"/>
  <c r="AX158" i="6"/>
  <c r="AW158" i="6"/>
  <c r="AV158" i="6"/>
  <c r="AU158" i="6"/>
  <c r="AT158" i="6"/>
  <c r="AS158" i="6"/>
  <c r="AR158" i="6"/>
  <c r="AQ158" i="6"/>
  <c r="AP158" i="6"/>
  <c r="AO158" i="6"/>
  <c r="AN158" i="6"/>
  <c r="AM158" i="6"/>
  <c r="AL158" i="6"/>
  <c r="AK158" i="6"/>
  <c r="AJ158" i="6"/>
  <c r="AI158" i="6"/>
  <c r="AH158" i="6"/>
  <c r="AG158" i="6"/>
  <c r="AF158" i="6"/>
  <c r="AE158" i="6"/>
  <c r="BN157" i="6"/>
  <c r="BA157" i="6"/>
  <c r="AZ157" i="6"/>
  <c r="AY157" i="6"/>
  <c r="AX157" i="6"/>
  <c r="AW157" i="6"/>
  <c r="AV157" i="6"/>
  <c r="AU157" i="6"/>
  <c r="AT157" i="6"/>
  <c r="AS157" i="6"/>
  <c r="AR157" i="6"/>
  <c r="AQ157" i="6"/>
  <c r="AP157" i="6"/>
  <c r="AO157" i="6"/>
  <c r="AN157" i="6"/>
  <c r="AM157" i="6"/>
  <c r="AL157" i="6"/>
  <c r="AK157" i="6"/>
  <c r="AJ157" i="6"/>
  <c r="AI157" i="6"/>
  <c r="AH157" i="6"/>
  <c r="AG157" i="6"/>
  <c r="AF157" i="6"/>
  <c r="AE157" i="6"/>
  <c r="BN156" i="6"/>
  <c r="BA156" i="6"/>
  <c r="AZ156" i="6"/>
  <c r="AY156" i="6"/>
  <c r="AX156" i="6"/>
  <c r="AW156" i="6"/>
  <c r="AV156" i="6"/>
  <c r="AU156" i="6"/>
  <c r="AT156" i="6"/>
  <c r="AS156" i="6"/>
  <c r="AR156" i="6"/>
  <c r="AQ156" i="6"/>
  <c r="AP156" i="6"/>
  <c r="AO156" i="6"/>
  <c r="AN156" i="6"/>
  <c r="AM156" i="6"/>
  <c r="AL156" i="6"/>
  <c r="AK156" i="6"/>
  <c r="AJ156" i="6"/>
  <c r="AI156" i="6"/>
  <c r="AH156" i="6"/>
  <c r="AG156" i="6"/>
  <c r="AF156" i="6"/>
  <c r="AE156" i="6"/>
  <c r="BN155" i="6"/>
  <c r="BA155" i="6"/>
  <c r="AZ155" i="6"/>
  <c r="AY155" i="6"/>
  <c r="AX155" i="6"/>
  <c r="AW155" i="6"/>
  <c r="AV155" i="6"/>
  <c r="AU155" i="6"/>
  <c r="AT155" i="6"/>
  <c r="AS155" i="6"/>
  <c r="AR155" i="6"/>
  <c r="AQ155" i="6"/>
  <c r="AP155" i="6"/>
  <c r="AO155" i="6"/>
  <c r="AN155" i="6"/>
  <c r="AM155" i="6"/>
  <c r="AL155" i="6"/>
  <c r="AK155" i="6"/>
  <c r="AJ155" i="6"/>
  <c r="AI155" i="6"/>
  <c r="AH155" i="6"/>
  <c r="AG155" i="6"/>
  <c r="AF155" i="6"/>
  <c r="AE155" i="6"/>
  <c r="BN154" i="6"/>
  <c r="BA154" i="6"/>
  <c r="AZ154" i="6"/>
  <c r="AY154" i="6"/>
  <c r="AX154" i="6"/>
  <c r="AW154" i="6"/>
  <c r="AV154" i="6"/>
  <c r="AU154" i="6"/>
  <c r="AT154" i="6"/>
  <c r="AS154" i="6"/>
  <c r="AR154" i="6"/>
  <c r="AQ154" i="6"/>
  <c r="AP154" i="6"/>
  <c r="AO154" i="6"/>
  <c r="AN154" i="6"/>
  <c r="AM154" i="6"/>
  <c r="AL154" i="6"/>
  <c r="AK154" i="6"/>
  <c r="AJ154" i="6"/>
  <c r="AI154" i="6"/>
  <c r="AH154" i="6"/>
  <c r="AG154" i="6"/>
  <c r="AF154" i="6"/>
  <c r="AE154" i="6"/>
  <c r="BN153" i="6"/>
  <c r="BA153" i="6"/>
  <c r="AZ153" i="6"/>
  <c r="AY153" i="6"/>
  <c r="AX153" i="6"/>
  <c r="AW153" i="6"/>
  <c r="AV153" i="6"/>
  <c r="AU153" i="6"/>
  <c r="AT153" i="6"/>
  <c r="AS153" i="6"/>
  <c r="AR153" i="6"/>
  <c r="AQ153" i="6"/>
  <c r="AP153" i="6"/>
  <c r="AO153" i="6"/>
  <c r="AN153" i="6"/>
  <c r="AM153" i="6"/>
  <c r="AL153" i="6"/>
  <c r="AK153" i="6"/>
  <c r="AJ153" i="6"/>
  <c r="AI153" i="6"/>
  <c r="AH153" i="6"/>
  <c r="AG153" i="6"/>
  <c r="AF153" i="6"/>
  <c r="AE153" i="6"/>
  <c r="BN152" i="6"/>
  <c r="BA152" i="6"/>
  <c r="AZ152" i="6"/>
  <c r="AY152" i="6"/>
  <c r="AX152" i="6"/>
  <c r="AW152" i="6"/>
  <c r="AV152" i="6"/>
  <c r="AU152" i="6"/>
  <c r="AT152" i="6"/>
  <c r="AS152" i="6"/>
  <c r="AR152" i="6"/>
  <c r="AQ152" i="6"/>
  <c r="AP152" i="6"/>
  <c r="AO152" i="6"/>
  <c r="AN152" i="6"/>
  <c r="AM152" i="6"/>
  <c r="AL152" i="6"/>
  <c r="AK152" i="6"/>
  <c r="AJ152" i="6"/>
  <c r="AI152" i="6"/>
  <c r="AH152" i="6"/>
  <c r="AG152" i="6"/>
  <c r="AF152" i="6"/>
  <c r="AE152" i="6"/>
  <c r="BN151" i="6"/>
  <c r="BA151" i="6"/>
  <c r="AZ151" i="6"/>
  <c r="AY151" i="6"/>
  <c r="AX151" i="6"/>
  <c r="AW151" i="6"/>
  <c r="AV151" i="6"/>
  <c r="AU151" i="6"/>
  <c r="AT151" i="6"/>
  <c r="AS151" i="6"/>
  <c r="AR151" i="6"/>
  <c r="AQ151" i="6"/>
  <c r="AP151" i="6"/>
  <c r="AO151" i="6"/>
  <c r="AN151" i="6"/>
  <c r="AM151" i="6"/>
  <c r="AL151" i="6"/>
  <c r="AK151" i="6"/>
  <c r="AJ151" i="6"/>
  <c r="AI151" i="6"/>
  <c r="AH151" i="6"/>
  <c r="AG151" i="6"/>
  <c r="AF151" i="6"/>
  <c r="AE151" i="6"/>
  <c r="BN150" i="6"/>
  <c r="BA150" i="6"/>
  <c r="AZ150" i="6"/>
  <c r="AY150" i="6"/>
  <c r="AX150" i="6"/>
  <c r="AW150" i="6"/>
  <c r="AV150" i="6"/>
  <c r="AU150" i="6"/>
  <c r="AT150" i="6"/>
  <c r="AS150" i="6"/>
  <c r="AR150" i="6"/>
  <c r="AQ150" i="6"/>
  <c r="AP150" i="6"/>
  <c r="AO150" i="6"/>
  <c r="AN150" i="6"/>
  <c r="AM150" i="6"/>
  <c r="AL150" i="6"/>
  <c r="AK150" i="6"/>
  <c r="AJ150" i="6"/>
  <c r="AI150" i="6"/>
  <c r="AH150" i="6"/>
  <c r="AG150" i="6"/>
  <c r="AF150" i="6"/>
  <c r="AE150" i="6"/>
  <c r="BN149" i="6"/>
  <c r="BA149" i="6"/>
  <c r="AZ149" i="6"/>
  <c r="AY149" i="6"/>
  <c r="AX149" i="6"/>
  <c r="AW149" i="6"/>
  <c r="AV149" i="6"/>
  <c r="AU149" i="6"/>
  <c r="AT149" i="6"/>
  <c r="AS149" i="6"/>
  <c r="AR149" i="6"/>
  <c r="AQ149" i="6"/>
  <c r="AP149" i="6"/>
  <c r="AO149" i="6"/>
  <c r="AN149" i="6"/>
  <c r="AM149" i="6"/>
  <c r="AL149" i="6"/>
  <c r="AK149" i="6"/>
  <c r="AJ149" i="6"/>
  <c r="AI149" i="6"/>
  <c r="AH149" i="6"/>
  <c r="AG149" i="6"/>
  <c r="AF149" i="6"/>
  <c r="AE149" i="6"/>
  <c r="BN148" i="6"/>
  <c r="BA148" i="6"/>
  <c r="AZ148" i="6"/>
  <c r="AY148" i="6"/>
  <c r="AX148" i="6"/>
  <c r="AW148" i="6"/>
  <c r="AV148" i="6"/>
  <c r="AU148" i="6"/>
  <c r="AT148" i="6"/>
  <c r="AS148" i="6"/>
  <c r="AR148" i="6"/>
  <c r="AQ148" i="6"/>
  <c r="AP148" i="6"/>
  <c r="AO148" i="6"/>
  <c r="AN148" i="6"/>
  <c r="AM148" i="6"/>
  <c r="AL148" i="6"/>
  <c r="AK148" i="6"/>
  <c r="AJ148" i="6"/>
  <c r="AI148" i="6"/>
  <c r="AH148" i="6"/>
  <c r="AG148" i="6"/>
  <c r="AF148" i="6"/>
  <c r="AE148" i="6"/>
  <c r="BN147" i="6"/>
  <c r="BA147" i="6"/>
  <c r="AZ147" i="6"/>
  <c r="AY147" i="6"/>
  <c r="AX147" i="6"/>
  <c r="AW147" i="6"/>
  <c r="AV147" i="6"/>
  <c r="AU147" i="6"/>
  <c r="AT147" i="6"/>
  <c r="AS147" i="6"/>
  <c r="AR147" i="6"/>
  <c r="AQ147" i="6"/>
  <c r="AP147" i="6"/>
  <c r="AO147" i="6"/>
  <c r="AN147" i="6"/>
  <c r="AM147" i="6"/>
  <c r="AL147" i="6"/>
  <c r="AK147" i="6"/>
  <c r="AJ147" i="6"/>
  <c r="AI147" i="6"/>
  <c r="AH147" i="6"/>
  <c r="AG147" i="6"/>
  <c r="AF147" i="6"/>
  <c r="AE147" i="6"/>
  <c r="BN146" i="6"/>
  <c r="BA146" i="6"/>
  <c r="AZ146" i="6"/>
  <c r="AY146" i="6"/>
  <c r="AX146" i="6"/>
  <c r="AW146" i="6"/>
  <c r="AV146" i="6"/>
  <c r="AU146" i="6"/>
  <c r="AT146" i="6"/>
  <c r="AS146" i="6"/>
  <c r="AR146" i="6"/>
  <c r="AQ146" i="6"/>
  <c r="AP146" i="6"/>
  <c r="AO146" i="6"/>
  <c r="AN146" i="6"/>
  <c r="AM146" i="6"/>
  <c r="AL146" i="6"/>
  <c r="AK146" i="6"/>
  <c r="AJ146" i="6"/>
  <c r="AI146" i="6"/>
  <c r="AH146" i="6"/>
  <c r="AG146" i="6"/>
  <c r="AF146" i="6"/>
  <c r="AE146" i="6"/>
  <c r="BN145" i="6"/>
  <c r="BA145" i="6"/>
  <c r="AZ145" i="6"/>
  <c r="AY145" i="6"/>
  <c r="AX145" i="6"/>
  <c r="AW145" i="6"/>
  <c r="AV145" i="6"/>
  <c r="AU145" i="6"/>
  <c r="AT145" i="6"/>
  <c r="AS145" i="6"/>
  <c r="AR145" i="6"/>
  <c r="AQ145" i="6"/>
  <c r="AP145" i="6"/>
  <c r="AO145" i="6"/>
  <c r="AN145" i="6"/>
  <c r="AM145" i="6"/>
  <c r="AL145" i="6"/>
  <c r="AK145" i="6"/>
  <c r="AJ145" i="6"/>
  <c r="AI145" i="6"/>
  <c r="AH145" i="6"/>
  <c r="AG145" i="6"/>
  <c r="AF145" i="6"/>
  <c r="AE145" i="6"/>
  <c r="BN144" i="6"/>
  <c r="BA144" i="6"/>
  <c r="AZ144" i="6"/>
  <c r="AY144" i="6"/>
  <c r="AX144" i="6"/>
  <c r="AW144" i="6"/>
  <c r="AV144" i="6"/>
  <c r="AU144" i="6"/>
  <c r="AT144" i="6"/>
  <c r="AS144" i="6"/>
  <c r="AR144" i="6"/>
  <c r="AQ144" i="6"/>
  <c r="AP144" i="6"/>
  <c r="AO144" i="6"/>
  <c r="AN144" i="6"/>
  <c r="AM144" i="6"/>
  <c r="AL144" i="6"/>
  <c r="AK144" i="6"/>
  <c r="AJ144" i="6"/>
  <c r="AI144" i="6"/>
  <c r="AH144" i="6"/>
  <c r="AG144" i="6"/>
  <c r="AF144" i="6"/>
  <c r="AE144" i="6"/>
  <c r="BN143" i="6"/>
  <c r="BA143" i="6"/>
  <c r="AZ143" i="6"/>
  <c r="AY143" i="6"/>
  <c r="AX143" i="6"/>
  <c r="AW143" i="6"/>
  <c r="AV143" i="6"/>
  <c r="AU143" i="6"/>
  <c r="AT143" i="6"/>
  <c r="AS143" i="6"/>
  <c r="AR143" i="6"/>
  <c r="AQ143" i="6"/>
  <c r="AP143" i="6"/>
  <c r="AO143" i="6"/>
  <c r="AN143" i="6"/>
  <c r="AM143" i="6"/>
  <c r="AL143" i="6"/>
  <c r="AK143" i="6"/>
  <c r="AJ143" i="6"/>
  <c r="AI143" i="6"/>
  <c r="AH143" i="6"/>
  <c r="AG143" i="6"/>
  <c r="AF143" i="6"/>
  <c r="AE143" i="6"/>
  <c r="BN142" i="6"/>
  <c r="BA142" i="6"/>
  <c r="AZ142" i="6"/>
  <c r="AY142" i="6"/>
  <c r="AX142" i="6"/>
  <c r="AW142" i="6"/>
  <c r="AV142" i="6"/>
  <c r="AU142" i="6"/>
  <c r="AT142" i="6"/>
  <c r="AS142" i="6"/>
  <c r="AR142" i="6"/>
  <c r="AQ142" i="6"/>
  <c r="AP142" i="6"/>
  <c r="AO142" i="6"/>
  <c r="AN142" i="6"/>
  <c r="AM142" i="6"/>
  <c r="AL142" i="6"/>
  <c r="AK142" i="6"/>
  <c r="AJ142" i="6"/>
  <c r="AI142" i="6"/>
  <c r="AH142" i="6"/>
  <c r="AG142" i="6"/>
  <c r="AF142" i="6"/>
  <c r="AE142" i="6"/>
  <c r="BN141" i="6"/>
  <c r="BA141" i="6"/>
  <c r="AZ141" i="6"/>
  <c r="AY141" i="6"/>
  <c r="AX141" i="6"/>
  <c r="AW141" i="6"/>
  <c r="AV141" i="6"/>
  <c r="AU141" i="6"/>
  <c r="AT141" i="6"/>
  <c r="AS141" i="6"/>
  <c r="AR141" i="6"/>
  <c r="AQ141" i="6"/>
  <c r="AP141" i="6"/>
  <c r="AO141" i="6"/>
  <c r="AN141" i="6"/>
  <c r="AM141" i="6"/>
  <c r="AL141" i="6"/>
  <c r="AK141" i="6"/>
  <c r="AJ141" i="6"/>
  <c r="AI141" i="6"/>
  <c r="AH141" i="6"/>
  <c r="AG141" i="6"/>
  <c r="AF141" i="6"/>
  <c r="AE141" i="6"/>
  <c r="BN140" i="6"/>
  <c r="BA140" i="6"/>
  <c r="AZ140" i="6"/>
  <c r="AY140" i="6"/>
  <c r="AX140" i="6"/>
  <c r="AW140" i="6"/>
  <c r="AV140" i="6"/>
  <c r="AU140" i="6"/>
  <c r="AT140" i="6"/>
  <c r="AS140" i="6"/>
  <c r="AR140" i="6"/>
  <c r="AQ140" i="6"/>
  <c r="AP140" i="6"/>
  <c r="AO140" i="6"/>
  <c r="AN140" i="6"/>
  <c r="AM140" i="6"/>
  <c r="AL140" i="6"/>
  <c r="AK140" i="6"/>
  <c r="AJ140" i="6"/>
  <c r="AI140" i="6"/>
  <c r="AH140" i="6"/>
  <c r="AG140" i="6"/>
  <c r="AF140" i="6"/>
  <c r="AE140" i="6"/>
  <c r="BN139" i="6"/>
  <c r="BA139" i="6"/>
  <c r="AZ139" i="6"/>
  <c r="AY139" i="6"/>
  <c r="AX139" i="6"/>
  <c r="AW139" i="6"/>
  <c r="AV139" i="6"/>
  <c r="AU139" i="6"/>
  <c r="AT139" i="6"/>
  <c r="AS139" i="6"/>
  <c r="AR139" i="6"/>
  <c r="AQ139" i="6"/>
  <c r="AP139" i="6"/>
  <c r="AO139" i="6"/>
  <c r="AN139" i="6"/>
  <c r="AM139" i="6"/>
  <c r="AL139" i="6"/>
  <c r="AK139" i="6"/>
  <c r="AJ139" i="6"/>
  <c r="AI139" i="6"/>
  <c r="AH139" i="6"/>
  <c r="AG139" i="6"/>
  <c r="AF139" i="6"/>
  <c r="AE139" i="6"/>
  <c r="BN138" i="6"/>
  <c r="BA138" i="6"/>
  <c r="AZ138" i="6"/>
  <c r="AY138" i="6"/>
  <c r="AX138" i="6"/>
  <c r="AW138" i="6"/>
  <c r="AV138" i="6"/>
  <c r="AU138" i="6"/>
  <c r="AT138" i="6"/>
  <c r="AS138" i="6"/>
  <c r="AR138" i="6"/>
  <c r="AQ138" i="6"/>
  <c r="AP138" i="6"/>
  <c r="AO138" i="6"/>
  <c r="AN138" i="6"/>
  <c r="AM138" i="6"/>
  <c r="AL138" i="6"/>
  <c r="AK138" i="6"/>
  <c r="AJ138" i="6"/>
  <c r="AI138" i="6"/>
  <c r="AH138" i="6"/>
  <c r="AG138" i="6"/>
  <c r="AF138" i="6"/>
  <c r="AE138" i="6"/>
  <c r="BN137" i="6"/>
  <c r="BA137" i="6"/>
  <c r="AZ137" i="6"/>
  <c r="AY137" i="6"/>
  <c r="AX137" i="6"/>
  <c r="AW137" i="6"/>
  <c r="AV137" i="6"/>
  <c r="AU137" i="6"/>
  <c r="AT137" i="6"/>
  <c r="AS137" i="6"/>
  <c r="AR137" i="6"/>
  <c r="AQ137" i="6"/>
  <c r="AP137" i="6"/>
  <c r="AO137" i="6"/>
  <c r="AN137" i="6"/>
  <c r="AM137" i="6"/>
  <c r="AL137" i="6"/>
  <c r="AK137" i="6"/>
  <c r="AJ137" i="6"/>
  <c r="AI137" i="6"/>
  <c r="AH137" i="6"/>
  <c r="AG137" i="6"/>
  <c r="AF137" i="6"/>
  <c r="AE137" i="6"/>
  <c r="BN136" i="6"/>
  <c r="BA136" i="6"/>
  <c r="AZ136" i="6"/>
  <c r="AY136" i="6"/>
  <c r="AX136" i="6"/>
  <c r="AW136" i="6"/>
  <c r="AV136" i="6"/>
  <c r="AU136" i="6"/>
  <c r="AT136" i="6"/>
  <c r="AS136" i="6"/>
  <c r="AR136" i="6"/>
  <c r="AQ136" i="6"/>
  <c r="AP136" i="6"/>
  <c r="AO136" i="6"/>
  <c r="AN136" i="6"/>
  <c r="AM136" i="6"/>
  <c r="AL136" i="6"/>
  <c r="AK136" i="6"/>
  <c r="AJ136" i="6"/>
  <c r="AI136" i="6"/>
  <c r="AH136" i="6"/>
  <c r="AG136" i="6"/>
  <c r="AF136" i="6"/>
  <c r="AE136" i="6"/>
  <c r="BN135" i="6"/>
  <c r="BA135" i="6"/>
  <c r="AZ135" i="6"/>
  <c r="AY135" i="6"/>
  <c r="AX135" i="6"/>
  <c r="AW135" i="6"/>
  <c r="AV135" i="6"/>
  <c r="AU135" i="6"/>
  <c r="AT135" i="6"/>
  <c r="AS135" i="6"/>
  <c r="AR135" i="6"/>
  <c r="AQ135" i="6"/>
  <c r="AP135" i="6"/>
  <c r="AO135" i="6"/>
  <c r="AN135" i="6"/>
  <c r="AM135" i="6"/>
  <c r="AL135" i="6"/>
  <c r="AK135" i="6"/>
  <c r="AJ135" i="6"/>
  <c r="AI135" i="6"/>
  <c r="AH135" i="6"/>
  <c r="AG135" i="6"/>
  <c r="AF135" i="6"/>
  <c r="AE135" i="6"/>
  <c r="BN134" i="6"/>
  <c r="BA134" i="6"/>
  <c r="AZ134" i="6"/>
  <c r="AY134" i="6"/>
  <c r="AX134" i="6"/>
  <c r="AW134" i="6"/>
  <c r="AV134" i="6"/>
  <c r="AU134" i="6"/>
  <c r="AT134" i="6"/>
  <c r="AS134" i="6"/>
  <c r="AR134" i="6"/>
  <c r="AQ134" i="6"/>
  <c r="AP134" i="6"/>
  <c r="AO134" i="6"/>
  <c r="AN134" i="6"/>
  <c r="AM134" i="6"/>
  <c r="AL134" i="6"/>
  <c r="AK134" i="6"/>
  <c r="AJ134" i="6"/>
  <c r="AI134" i="6"/>
  <c r="AH134" i="6"/>
  <c r="AG134" i="6"/>
  <c r="AF134" i="6"/>
  <c r="AE134" i="6"/>
  <c r="BN133" i="6"/>
  <c r="BA133" i="6"/>
  <c r="AZ133" i="6"/>
  <c r="AY133" i="6"/>
  <c r="AX133" i="6"/>
  <c r="AW133" i="6"/>
  <c r="AV133" i="6"/>
  <c r="AU133" i="6"/>
  <c r="AT133" i="6"/>
  <c r="AS133" i="6"/>
  <c r="AR133" i="6"/>
  <c r="AQ133" i="6"/>
  <c r="AP133" i="6"/>
  <c r="AO133" i="6"/>
  <c r="AN133" i="6"/>
  <c r="AM133" i="6"/>
  <c r="AL133" i="6"/>
  <c r="AK133" i="6"/>
  <c r="AJ133" i="6"/>
  <c r="AI133" i="6"/>
  <c r="AH133" i="6"/>
  <c r="AG133" i="6"/>
  <c r="AF133" i="6"/>
  <c r="AE133" i="6"/>
  <c r="BN132" i="6"/>
  <c r="BA132" i="6"/>
  <c r="AZ132" i="6"/>
  <c r="AY132" i="6"/>
  <c r="AX132" i="6"/>
  <c r="AW132" i="6"/>
  <c r="AV132" i="6"/>
  <c r="AU132" i="6"/>
  <c r="AT132" i="6"/>
  <c r="AS132" i="6"/>
  <c r="AR132" i="6"/>
  <c r="AQ132" i="6"/>
  <c r="AP132" i="6"/>
  <c r="AO132" i="6"/>
  <c r="AN132" i="6"/>
  <c r="AM132" i="6"/>
  <c r="AL132" i="6"/>
  <c r="AK132" i="6"/>
  <c r="AJ132" i="6"/>
  <c r="AI132" i="6"/>
  <c r="AH132" i="6"/>
  <c r="AG132" i="6"/>
  <c r="AF132" i="6"/>
  <c r="AE132" i="6"/>
  <c r="BN131" i="6"/>
  <c r="BA131" i="6"/>
  <c r="AZ131" i="6"/>
  <c r="AY131" i="6"/>
  <c r="AX131" i="6"/>
  <c r="AW131" i="6"/>
  <c r="AV131" i="6"/>
  <c r="AU131" i="6"/>
  <c r="AT131" i="6"/>
  <c r="AS131" i="6"/>
  <c r="AR131" i="6"/>
  <c r="AQ131" i="6"/>
  <c r="AP131" i="6"/>
  <c r="AO131" i="6"/>
  <c r="AN131" i="6"/>
  <c r="AM131" i="6"/>
  <c r="AL131" i="6"/>
  <c r="AK131" i="6"/>
  <c r="AJ131" i="6"/>
  <c r="AI131" i="6"/>
  <c r="AH131" i="6"/>
  <c r="AG131" i="6"/>
  <c r="AF131" i="6"/>
  <c r="AE131" i="6"/>
  <c r="BN130" i="6"/>
  <c r="BA130" i="6"/>
  <c r="AZ130" i="6"/>
  <c r="AY130" i="6"/>
  <c r="AX130" i="6"/>
  <c r="AW130" i="6"/>
  <c r="AV130" i="6"/>
  <c r="AU130" i="6"/>
  <c r="AT130" i="6"/>
  <c r="AS130" i="6"/>
  <c r="AR130" i="6"/>
  <c r="AQ130" i="6"/>
  <c r="AP130" i="6"/>
  <c r="AO130" i="6"/>
  <c r="AN130" i="6"/>
  <c r="AM130" i="6"/>
  <c r="AL130" i="6"/>
  <c r="AK130" i="6"/>
  <c r="AJ130" i="6"/>
  <c r="AI130" i="6"/>
  <c r="AH130" i="6"/>
  <c r="AG130" i="6"/>
  <c r="AF130" i="6"/>
  <c r="AE130" i="6"/>
  <c r="BN129" i="6"/>
  <c r="BA129" i="6"/>
  <c r="AZ129" i="6"/>
  <c r="AY129" i="6"/>
  <c r="AX129" i="6"/>
  <c r="AW129" i="6"/>
  <c r="AV129" i="6"/>
  <c r="AU129" i="6"/>
  <c r="AT129" i="6"/>
  <c r="AS129" i="6"/>
  <c r="AR129" i="6"/>
  <c r="AQ129" i="6"/>
  <c r="AP129" i="6"/>
  <c r="AO129" i="6"/>
  <c r="AN129" i="6"/>
  <c r="AM129" i="6"/>
  <c r="AL129" i="6"/>
  <c r="AK129" i="6"/>
  <c r="AJ129" i="6"/>
  <c r="AI129" i="6"/>
  <c r="AH129" i="6"/>
  <c r="AG129" i="6"/>
  <c r="AF129" i="6"/>
  <c r="AE129" i="6"/>
  <c r="BN128" i="6"/>
  <c r="BA128" i="6"/>
  <c r="AZ128" i="6"/>
  <c r="AY128" i="6"/>
  <c r="AX128" i="6"/>
  <c r="AW128" i="6"/>
  <c r="AV128" i="6"/>
  <c r="AU128" i="6"/>
  <c r="AT128" i="6"/>
  <c r="AS128" i="6"/>
  <c r="AR128" i="6"/>
  <c r="AQ128" i="6"/>
  <c r="AP128" i="6"/>
  <c r="AO128" i="6"/>
  <c r="AN128" i="6"/>
  <c r="AM128" i="6"/>
  <c r="AL128" i="6"/>
  <c r="AK128" i="6"/>
  <c r="AJ128" i="6"/>
  <c r="AI128" i="6"/>
  <c r="AH128" i="6"/>
  <c r="AG128" i="6"/>
  <c r="AF128" i="6"/>
  <c r="AE128" i="6"/>
  <c r="BN127" i="6"/>
  <c r="BA127" i="6"/>
  <c r="AZ127" i="6"/>
  <c r="AY127" i="6"/>
  <c r="AX127" i="6"/>
  <c r="AW127" i="6"/>
  <c r="AV127" i="6"/>
  <c r="AU127" i="6"/>
  <c r="AT127" i="6"/>
  <c r="AS127" i="6"/>
  <c r="AR127" i="6"/>
  <c r="AQ127" i="6"/>
  <c r="AP127" i="6"/>
  <c r="AO127" i="6"/>
  <c r="AN127" i="6"/>
  <c r="AM127" i="6"/>
  <c r="AL127" i="6"/>
  <c r="AK127" i="6"/>
  <c r="AJ127" i="6"/>
  <c r="AI127" i="6"/>
  <c r="AH127" i="6"/>
  <c r="AG127" i="6"/>
  <c r="AF127" i="6"/>
  <c r="AE127" i="6"/>
  <c r="BN126" i="6"/>
  <c r="BA126" i="6"/>
  <c r="AZ126" i="6"/>
  <c r="AY126" i="6"/>
  <c r="AX126" i="6"/>
  <c r="AW126" i="6"/>
  <c r="AV126" i="6"/>
  <c r="AU126" i="6"/>
  <c r="AT126" i="6"/>
  <c r="AS126" i="6"/>
  <c r="AR126" i="6"/>
  <c r="AQ126" i="6"/>
  <c r="AP126" i="6"/>
  <c r="AO126" i="6"/>
  <c r="AN126" i="6"/>
  <c r="AM126" i="6"/>
  <c r="AL126" i="6"/>
  <c r="AK126" i="6"/>
  <c r="AJ126" i="6"/>
  <c r="AI126" i="6"/>
  <c r="AH126" i="6"/>
  <c r="AG126" i="6"/>
  <c r="AF126" i="6"/>
  <c r="AE126" i="6"/>
  <c r="BN125" i="6"/>
  <c r="BA125" i="6"/>
  <c r="AZ125" i="6"/>
  <c r="AY125" i="6"/>
  <c r="AX125" i="6"/>
  <c r="AW125" i="6"/>
  <c r="AV125" i="6"/>
  <c r="AU125" i="6"/>
  <c r="AT125" i="6"/>
  <c r="AS125" i="6"/>
  <c r="AR125" i="6"/>
  <c r="AQ125" i="6"/>
  <c r="AP125" i="6"/>
  <c r="AO125" i="6"/>
  <c r="AN125" i="6"/>
  <c r="AM125" i="6"/>
  <c r="AL125" i="6"/>
  <c r="AK125" i="6"/>
  <c r="AJ125" i="6"/>
  <c r="AI125" i="6"/>
  <c r="AH125" i="6"/>
  <c r="AG125" i="6"/>
  <c r="AF125" i="6"/>
  <c r="AE125" i="6"/>
  <c r="BN124" i="6"/>
  <c r="BA124" i="6"/>
  <c r="AZ124" i="6"/>
  <c r="AY124" i="6"/>
  <c r="AX124" i="6"/>
  <c r="AW124" i="6"/>
  <c r="AV124" i="6"/>
  <c r="AU124" i="6"/>
  <c r="AT124" i="6"/>
  <c r="AS124" i="6"/>
  <c r="AR124" i="6"/>
  <c r="AQ124" i="6"/>
  <c r="AP124" i="6"/>
  <c r="AO124" i="6"/>
  <c r="AN124" i="6"/>
  <c r="AM124" i="6"/>
  <c r="AL124" i="6"/>
  <c r="AK124" i="6"/>
  <c r="AJ124" i="6"/>
  <c r="AI124" i="6"/>
  <c r="AH124" i="6"/>
  <c r="AG124" i="6"/>
  <c r="AF124" i="6"/>
  <c r="AE124" i="6"/>
  <c r="BN123" i="6"/>
  <c r="BA123" i="6"/>
  <c r="AZ123" i="6"/>
  <c r="AY123" i="6"/>
  <c r="AX123" i="6"/>
  <c r="AW123" i="6"/>
  <c r="AV123" i="6"/>
  <c r="AU123" i="6"/>
  <c r="AT123" i="6"/>
  <c r="AS123" i="6"/>
  <c r="AR123" i="6"/>
  <c r="AQ123" i="6"/>
  <c r="AP123" i="6"/>
  <c r="AO123" i="6"/>
  <c r="AN123" i="6"/>
  <c r="AM123" i="6"/>
  <c r="AL123" i="6"/>
  <c r="AK123" i="6"/>
  <c r="AJ123" i="6"/>
  <c r="AI123" i="6"/>
  <c r="AH123" i="6"/>
  <c r="AG123" i="6"/>
  <c r="AF123" i="6"/>
  <c r="AE123" i="6"/>
  <c r="BN122" i="6"/>
  <c r="BA122" i="6"/>
  <c r="AZ122" i="6"/>
  <c r="AY122" i="6"/>
  <c r="AX122" i="6"/>
  <c r="AW122" i="6"/>
  <c r="AV122" i="6"/>
  <c r="AU122" i="6"/>
  <c r="AT122" i="6"/>
  <c r="AS122" i="6"/>
  <c r="AR122" i="6"/>
  <c r="AQ122" i="6"/>
  <c r="AP122" i="6"/>
  <c r="AO122" i="6"/>
  <c r="AN122" i="6"/>
  <c r="AM122" i="6"/>
  <c r="AL122" i="6"/>
  <c r="AK122" i="6"/>
  <c r="AJ122" i="6"/>
  <c r="AI122" i="6"/>
  <c r="AH122" i="6"/>
  <c r="AG122" i="6"/>
  <c r="AF122" i="6"/>
  <c r="AE122" i="6"/>
  <c r="BN121" i="6"/>
  <c r="BA121" i="6"/>
  <c r="AZ121" i="6"/>
  <c r="AY121" i="6"/>
  <c r="AX121" i="6"/>
  <c r="AW121" i="6"/>
  <c r="AV121" i="6"/>
  <c r="AU121" i="6"/>
  <c r="AT121" i="6"/>
  <c r="AS121" i="6"/>
  <c r="AR121" i="6"/>
  <c r="AQ121" i="6"/>
  <c r="AP121" i="6"/>
  <c r="AO121" i="6"/>
  <c r="AN121" i="6"/>
  <c r="AM121" i="6"/>
  <c r="AL121" i="6"/>
  <c r="AK121" i="6"/>
  <c r="AJ121" i="6"/>
  <c r="AI121" i="6"/>
  <c r="AH121" i="6"/>
  <c r="AG121" i="6"/>
  <c r="AF121" i="6"/>
  <c r="AE121" i="6"/>
  <c r="BN120" i="6"/>
  <c r="BA120" i="6"/>
  <c r="AZ120" i="6"/>
  <c r="AY120" i="6"/>
  <c r="AX120" i="6"/>
  <c r="AW120" i="6"/>
  <c r="AV120" i="6"/>
  <c r="AU120" i="6"/>
  <c r="AT120" i="6"/>
  <c r="AS120" i="6"/>
  <c r="AR120" i="6"/>
  <c r="AQ120" i="6"/>
  <c r="AP120" i="6"/>
  <c r="AO120" i="6"/>
  <c r="AN120" i="6"/>
  <c r="AM120" i="6"/>
  <c r="AL120" i="6"/>
  <c r="AK120" i="6"/>
  <c r="AJ120" i="6"/>
  <c r="AI120" i="6"/>
  <c r="AH120" i="6"/>
  <c r="AG120" i="6"/>
  <c r="AF120" i="6"/>
  <c r="AE120" i="6"/>
  <c r="BN119" i="6"/>
  <c r="BA119" i="6"/>
  <c r="AZ119" i="6"/>
  <c r="AY119" i="6"/>
  <c r="AX119" i="6"/>
  <c r="AW119" i="6"/>
  <c r="AV119" i="6"/>
  <c r="AU119" i="6"/>
  <c r="AT119" i="6"/>
  <c r="AS119" i="6"/>
  <c r="AR119" i="6"/>
  <c r="AQ119" i="6"/>
  <c r="AP119" i="6"/>
  <c r="AO119" i="6"/>
  <c r="AN119" i="6"/>
  <c r="AM119" i="6"/>
  <c r="AL119" i="6"/>
  <c r="AK119" i="6"/>
  <c r="AJ119" i="6"/>
  <c r="AI119" i="6"/>
  <c r="AH119" i="6"/>
  <c r="AG119" i="6"/>
  <c r="AF119" i="6"/>
  <c r="AE119" i="6"/>
  <c r="BN118" i="6"/>
  <c r="BA118" i="6"/>
  <c r="AZ118" i="6"/>
  <c r="AY118" i="6"/>
  <c r="AX118" i="6"/>
  <c r="AW118" i="6"/>
  <c r="AV118" i="6"/>
  <c r="AU118" i="6"/>
  <c r="AT118" i="6"/>
  <c r="AS118" i="6"/>
  <c r="AR118" i="6"/>
  <c r="AQ118" i="6"/>
  <c r="AP118" i="6"/>
  <c r="AO118" i="6"/>
  <c r="AN118" i="6"/>
  <c r="AM118" i="6"/>
  <c r="AL118" i="6"/>
  <c r="AK118" i="6"/>
  <c r="AJ118" i="6"/>
  <c r="AI118" i="6"/>
  <c r="AH118" i="6"/>
  <c r="AG118" i="6"/>
  <c r="AF118" i="6"/>
  <c r="AE118" i="6"/>
  <c r="BN117" i="6"/>
  <c r="BA117" i="6"/>
  <c r="AZ117" i="6"/>
  <c r="AY117" i="6"/>
  <c r="AX117" i="6"/>
  <c r="AW117" i="6"/>
  <c r="AV117" i="6"/>
  <c r="AU117" i="6"/>
  <c r="AT117" i="6"/>
  <c r="AS117" i="6"/>
  <c r="AR117" i="6"/>
  <c r="AQ117" i="6"/>
  <c r="AP117" i="6"/>
  <c r="AO117" i="6"/>
  <c r="AN117" i="6"/>
  <c r="AM117" i="6"/>
  <c r="AL117" i="6"/>
  <c r="AK117" i="6"/>
  <c r="AJ117" i="6"/>
  <c r="AI117" i="6"/>
  <c r="AH117" i="6"/>
  <c r="AG117" i="6"/>
  <c r="AF117" i="6"/>
  <c r="AE117" i="6"/>
  <c r="BN116" i="6"/>
  <c r="BA116" i="6"/>
  <c r="AZ116" i="6"/>
  <c r="AY116" i="6"/>
  <c r="AX116" i="6"/>
  <c r="AW116" i="6"/>
  <c r="AV116" i="6"/>
  <c r="AU116" i="6"/>
  <c r="AT116" i="6"/>
  <c r="AS116" i="6"/>
  <c r="AR116" i="6"/>
  <c r="AQ116" i="6"/>
  <c r="AP116" i="6"/>
  <c r="AO116" i="6"/>
  <c r="AN116" i="6"/>
  <c r="AM116" i="6"/>
  <c r="AL116" i="6"/>
  <c r="AK116" i="6"/>
  <c r="AJ116" i="6"/>
  <c r="AI116" i="6"/>
  <c r="AH116" i="6"/>
  <c r="AG116" i="6"/>
  <c r="AF116" i="6"/>
  <c r="AE116" i="6"/>
  <c r="BN115" i="6"/>
  <c r="BA115" i="6"/>
  <c r="AZ115" i="6"/>
  <c r="AY115" i="6"/>
  <c r="AX115" i="6"/>
  <c r="AW115" i="6"/>
  <c r="AV115" i="6"/>
  <c r="AU115" i="6"/>
  <c r="AT115" i="6"/>
  <c r="AS115" i="6"/>
  <c r="AR115" i="6"/>
  <c r="AQ115" i="6"/>
  <c r="AP115" i="6"/>
  <c r="AO115" i="6"/>
  <c r="AN115" i="6"/>
  <c r="AM115" i="6"/>
  <c r="AL115" i="6"/>
  <c r="AK115" i="6"/>
  <c r="AJ115" i="6"/>
  <c r="AI115" i="6"/>
  <c r="AH115" i="6"/>
  <c r="AG115" i="6"/>
  <c r="AF115" i="6"/>
  <c r="AE115" i="6"/>
  <c r="BN114" i="6"/>
  <c r="BA114" i="6"/>
  <c r="AZ114" i="6"/>
  <c r="AY114" i="6"/>
  <c r="AX114" i="6"/>
  <c r="AW114" i="6"/>
  <c r="AV114" i="6"/>
  <c r="AU114" i="6"/>
  <c r="AT114" i="6"/>
  <c r="AS114" i="6"/>
  <c r="AR114" i="6"/>
  <c r="AQ114" i="6"/>
  <c r="AP114" i="6"/>
  <c r="AO114" i="6"/>
  <c r="AN114" i="6"/>
  <c r="AM114" i="6"/>
  <c r="AL114" i="6"/>
  <c r="AK114" i="6"/>
  <c r="AJ114" i="6"/>
  <c r="AI114" i="6"/>
  <c r="AH114" i="6"/>
  <c r="AG114" i="6"/>
  <c r="AF114" i="6"/>
  <c r="AE114" i="6"/>
  <c r="BN113" i="6"/>
  <c r="BA113" i="6"/>
  <c r="AZ113" i="6"/>
  <c r="AY113" i="6"/>
  <c r="AX113" i="6"/>
  <c r="AW113" i="6"/>
  <c r="AV113" i="6"/>
  <c r="AU113" i="6"/>
  <c r="AT113" i="6"/>
  <c r="AS113" i="6"/>
  <c r="AR113" i="6"/>
  <c r="AQ113" i="6"/>
  <c r="AP113" i="6"/>
  <c r="AO113" i="6"/>
  <c r="AN113" i="6"/>
  <c r="AM113" i="6"/>
  <c r="AL113" i="6"/>
  <c r="AK113" i="6"/>
  <c r="AJ113" i="6"/>
  <c r="AI113" i="6"/>
  <c r="AH113" i="6"/>
  <c r="AG113" i="6"/>
  <c r="AF113" i="6"/>
  <c r="AE113" i="6"/>
  <c r="BN112" i="6"/>
  <c r="BA112" i="6"/>
  <c r="AZ112" i="6"/>
  <c r="AY112" i="6"/>
  <c r="AX112" i="6"/>
  <c r="AW112" i="6"/>
  <c r="AV112" i="6"/>
  <c r="AU112" i="6"/>
  <c r="AT112" i="6"/>
  <c r="AS112" i="6"/>
  <c r="AR112" i="6"/>
  <c r="AQ112" i="6"/>
  <c r="AP112" i="6"/>
  <c r="AO112" i="6"/>
  <c r="AN112" i="6"/>
  <c r="AM112" i="6"/>
  <c r="AL112" i="6"/>
  <c r="AK112" i="6"/>
  <c r="AJ112" i="6"/>
  <c r="AI112" i="6"/>
  <c r="AH112" i="6"/>
  <c r="AG112" i="6"/>
  <c r="AF112" i="6"/>
  <c r="AE112" i="6"/>
  <c r="BN111" i="6"/>
  <c r="BA111" i="6"/>
  <c r="AZ111" i="6"/>
  <c r="AY111" i="6"/>
  <c r="AX111" i="6"/>
  <c r="AW111" i="6"/>
  <c r="AV111" i="6"/>
  <c r="AU111" i="6"/>
  <c r="AT111" i="6"/>
  <c r="AS111" i="6"/>
  <c r="AR111" i="6"/>
  <c r="AQ111" i="6"/>
  <c r="AP111" i="6"/>
  <c r="AO111" i="6"/>
  <c r="AN111" i="6"/>
  <c r="AM111" i="6"/>
  <c r="AL111" i="6"/>
  <c r="AK111" i="6"/>
  <c r="AJ111" i="6"/>
  <c r="AI111" i="6"/>
  <c r="AH111" i="6"/>
  <c r="AG111" i="6"/>
  <c r="AF111" i="6"/>
  <c r="AE111" i="6"/>
  <c r="BN110" i="6"/>
  <c r="BA110" i="6"/>
  <c r="AZ110" i="6"/>
  <c r="AY110" i="6"/>
  <c r="AX110" i="6"/>
  <c r="AW110" i="6"/>
  <c r="AV110" i="6"/>
  <c r="AU110" i="6"/>
  <c r="AT110" i="6"/>
  <c r="AS110" i="6"/>
  <c r="AR110" i="6"/>
  <c r="AQ110" i="6"/>
  <c r="AP110" i="6"/>
  <c r="AO110" i="6"/>
  <c r="AN110" i="6"/>
  <c r="AM110" i="6"/>
  <c r="AL110" i="6"/>
  <c r="AK110" i="6"/>
  <c r="AJ110" i="6"/>
  <c r="AI110" i="6"/>
  <c r="AH110" i="6"/>
  <c r="AG110" i="6"/>
  <c r="AF110" i="6"/>
  <c r="AE110" i="6"/>
  <c r="BN109" i="6"/>
  <c r="BA109" i="6"/>
  <c r="AZ109" i="6"/>
  <c r="AY109" i="6"/>
  <c r="AX109" i="6"/>
  <c r="AW109" i="6"/>
  <c r="AV109" i="6"/>
  <c r="AU109" i="6"/>
  <c r="AT109" i="6"/>
  <c r="AS109" i="6"/>
  <c r="AR109" i="6"/>
  <c r="AQ109" i="6"/>
  <c r="AP109" i="6"/>
  <c r="AO109" i="6"/>
  <c r="AN109" i="6"/>
  <c r="AM109" i="6"/>
  <c r="AL109" i="6"/>
  <c r="AK109" i="6"/>
  <c r="AJ109" i="6"/>
  <c r="AI109" i="6"/>
  <c r="AH109" i="6"/>
  <c r="AG109" i="6"/>
  <c r="AF109" i="6"/>
  <c r="AE109" i="6"/>
  <c r="BN108" i="6"/>
  <c r="BA108" i="6"/>
  <c r="AZ108" i="6"/>
  <c r="AY108" i="6"/>
  <c r="AX108" i="6"/>
  <c r="AW108" i="6"/>
  <c r="AV108" i="6"/>
  <c r="AU108" i="6"/>
  <c r="AT108" i="6"/>
  <c r="AS108" i="6"/>
  <c r="AR108" i="6"/>
  <c r="AQ108" i="6"/>
  <c r="AP108" i="6"/>
  <c r="AO108" i="6"/>
  <c r="AN108" i="6"/>
  <c r="AM108" i="6"/>
  <c r="AL108" i="6"/>
  <c r="AK108" i="6"/>
  <c r="AJ108" i="6"/>
  <c r="AI108" i="6"/>
  <c r="AH108" i="6"/>
  <c r="AG108" i="6"/>
  <c r="AF108" i="6"/>
  <c r="AE108" i="6"/>
  <c r="BN107" i="6"/>
  <c r="BA107" i="6"/>
  <c r="AZ107" i="6"/>
  <c r="AY107" i="6"/>
  <c r="AX107" i="6"/>
  <c r="AW107" i="6"/>
  <c r="AV107" i="6"/>
  <c r="AU107" i="6"/>
  <c r="AT107" i="6"/>
  <c r="AS107" i="6"/>
  <c r="AR107" i="6"/>
  <c r="AQ107" i="6"/>
  <c r="AP107" i="6"/>
  <c r="AO107" i="6"/>
  <c r="AN107" i="6"/>
  <c r="AM107" i="6"/>
  <c r="AL107" i="6"/>
  <c r="AK107" i="6"/>
  <c r="AJ107" i="6"/>
  <c r="AI107" i="6"/>
  <c r="AH107" i="6"/>
  <c r="AG107" i="6"/>
  <c r="AF107" i="6"/>
  <c r="AE107" i="6"/>
  <c r="BN106" i="6"/>
  <c r="BA106" i="6"/>
  <c r="AZ106" i="6"/>
  <c r="AY106" i="6"/>
  <c r="AX106" i="6"/>
  <c r="AW106" i="6"/>
  <c r="AV106" i="6"/>
  <c r="AU106" i="6"/>
  <c r="AT106" i="6"/>
  <c r="AS106" i="6"/>
  <c r="AR106" i="6"/>
  <c r="AQ106" i="6"/>
  <c r="AP106" i="6"/>
  <c r="AO106" i="6"/>
  <c r="AN106" i="6"/>
  <c r="AM106" i="6"/>
  <c r="AL106" i="6"/>
  <c r="AK106" i="6"/>
  <c r="AJ106" i="6"/>
  <c r="AI106" i="6"/>
  <c r="AH106" i="6"/>
  <c r="AG106" i="6"/>
  <c r="AF106" i="6"/>
  <c r="AE106" i="6"/>
  <c r="BN105" i="6"/>
  <c r="BA105" i="6"/>
  <c r="AZ105" i="6"/>
  <c r="AY105" i="6"/>
  <c r="AX105" i="6"/>
  <c r="AW105" i="6"/>
  <c r="AV105" i="6"/>
  <c r="AU105" i="6"/>
  <c r="AT105" i="6"/>
  <c r="AS105" i="6"/>
  <c r="AR105" i="6"/>
  <c r="AQ105" i="6"/>
  <c r="AP105" i="6"/>
  <c r="AO105" i="6"/>
  <c r="AN105" i="6"/>
  <c r="AM105" i="6"/>
  <c r="AL105" i="6"/>
  <c r="AK105" i="6"/>
  <c r="AJ105" i="6"/>
  <c r="AI105" i="6"/>
  <c r="AH105" i="6"/>
  <c r="AG105" i="6"/>
  <c r="AF105" i="6"/>
  <c r="AE105" i="6"/>
  <c r="BN104" i="6"/>
  <c r="BA104" i="6"/>
  <c r="AZ104" i="6"/>
  <c r="AY104" i="6"/>
  <c r="AX104" i="6"/>
  <c r="AW104" i="6"/>
  <c r="AV104" i="6"/>
  <c r="AU104" i="6"/>
  <c r="AT104" i="6"/>
  <c r="AS104" i="6"/>
  <c r="AR104" i="6"/>
  <c r="AQ104" i="6"/>
  <c r="AP104" i="6"/>
  <c r="AO104" i="6"/>
  <c r="AN104" i="6"/>
  <c r="AM104" i="6"/>
  <c r="AL104" i="6"/>
  <c r="AK104" i="6"/>
  <c r="AJ104" i="6"/>
  <c r="AI104" i="6"/>
  <c r="AH104" i="6"/>
  <c r="AG104" i="6"/>
  <c r="AF104" i="6"/>
  <c r="AE104" i="6"/>
  <c r="BN103" i="6"/>
  <c r="BA103" i="6"/>
  <c r="AZ103" i="6"/>
  <c r="AY103" i="6"/>
  <c r="AX103" i="6"/>
  <c r="AW103" i="6"/>
  <c r="AV103" i="6"/>
  <c r="AU103" i="6"/>
  <c r="AT103" i="6"/>
  <c r="AS103" i="6"/>
  <c r="AR103" i="6"/>
  <c r="AQ103" i="6"/>
  <c r="AP103" i="6"/>
  <c r="AO103" i="6"/>
  <c r="AN103" i="6"/>
  <c r="AM103" i="6"/>
  <c r="AL103" i="6"/>
  <c r="AK103" i="6"/>
  <c r="AJ103" i="6"/>
  <c r="AI103" i="6"/>
  <c r="AH103" i="6"/>
  <c r="AG103" i="6"/>
  <c r="AF103" i="6"/>
  <c r="AE103" i="6"/>
  <c r="BN102" i="6"/>
  <c r="BA102" i="6"/>
  <c r="AZ102" i="6"/>
  <c r="AY102" i="6"/>
  <c r="AX102" i="6"/>
  <c r="AW102" i="6"/>
  <c r="AV102" i="6"/>
  <c r="AU102" i="6"/>
  <c r="AT102" i="6"/>
  <c r="AS102" i="6"/>
  <c r="AR102" i="6"/>
  <c r="AQ102" i="6"/>
  <c r="AP102" i="6"/>
  <c r="AO102" i="6"/>
  <c r="AN102" i="6"/>
  <c r="AM102" i="6"/>
  <c r="AL102" i="6"/>
  <c r="AK102" i="6"/>
  <c r="AJ102" i="6"/>
  <c r="AI102" i="6"/>
  <c r="AH102" i="6"/>
  <c r="AG102" i="6"/>
  <c r="AF102" i="6"/>
  <c r="AE102" i="6"/>
  <c r="BN101" i="6"/>
  <c r="BA101" i="6"/>
  <c r="AZ101" i="6"/>
  <c r="AY101" i="6"/>
  <c r="AX101" i="6"/>
  <c r="AW101" i="6"/>
  <c r="AV101" i="6"/>
  <c r="AU101" i="6"/>
  <c r="AT101" i="6"/>
  <c r="AS101" i="6"/>
  <c r="AR101" i="6"/>
  <c r="AQ101" i="6"/>
  <c r="AP101" i="6"/>
  <c r="AO101" i="6"/>
  <c r="AN101" i="6"/>
  <c r="AM101" i="6"/>
  <c r="AL101" i="6"/>
  <c r="AK101" i="6"/>
  <c r="AJ101" i="6"/>
  <c r="AI101" i="6"/>
  <c r="AH101" i="6"/>
  <c r="AG101" i="6"/>
  <c r="AF101" i="6"/>
  <c r="AE101" i="6"/>
  <c r="BN100" i="6"/>
  <c r="BA100" i="6"/>
  <c r="AZ100" i="6"/>
  <c r="AY100" i="6"/>
  <c r="AX100" i="6"/>
  <c r="AW100" i="6"/>
  <c r="AV100" i="6"/>
  <c r="AU100" i="6"/>
  <c r="AT100" i="6"/>
  <c r="AS100" i="6"/>
  <c r="AR100" i="6"/>
  <c r="AQ100" i="6"/>
  <c r="AP100" i="6"/>
  <c r="AO100" i="6"/>
  <c r="AN100" i="6"/>
  <c r="AM100" i="6"/>
  <c r="AL100" i="6"/>
  <c r="AK100" i="6"/>
  <c r="AJ100" i="6"/>
  <c r="AI100" i="6"/>
  <c r="AH100" i="6"/>
  <c r="AG100" i="6"/>
  <c r="AF100" i="6"/>
  <c r="AE100" i="6"/>
  <c r="BN99" i="6"/>
  <c r="BA99" i="6"/>
  <c r="AZ99" i="6"/>
  <c r="AY99" i="6"/>
  <c r="AX99" i="6"/>
  <c r="AW99" i="6"/>
  <c r="AV99" i="6"/>
  <c r="AU99" i="6"/>
  <c r="AT99" i="6"/>
  <c r="AS99" i="6"/>
  <c r="AR99" i="6"/>
  <c r="AQ99" i="6"/>
  <c r="AP99" i="6"/>
  <c r="AO99" i="6"/>
  <c r="AN99" i="6"/>
  <c r="AM99" i="6"/>
  <c r="AL99" i="6"/>
  <c r="AK99" i="6"/>
  <c r="AJ99" i="6"/>
  <c r="AI99" i="6"/>
  <c r="AH99" i="6"/>
  <c r="AG99" i="6"/>
  <c r="AF99" i="6"/>
  <c r="AE99" i="6"/>
  <c r="BN98" i="6"/>
  <c r="BA98" i="6"/>
  <c r="AZ98" i="6"/>
  <c r="AY98" i="6"/>
  <c r="AX98" i="6"/>
  <c r="AW98" i="6"/>
  <c r="AV98" i="6"/>
  <c r="AU98" i="6"/>
  <c r="AT98" i="6"/>
  <c r="AS98" i="6"/>
  <c r="AR98" i="6"/>
  <c r="AQ98" i="6"/>
  <c r="AP98" i="6"/>
  <c r="AO98" i="6"/>
  <c r="AN98" i="6"/>
  <c r="AM98" i="6"/>
  <c r="AL98" i="6"/>
  <c r="AK98" i="6"/>
  <c r="AJ98" i="6"/>
  <c r="AI98" i="6"/>
  <c r="AH98" i="6"/>
  <c r="AG98" i="6"/>
  <c r="AF98" i="6"/>
  <c r="AE98" i="6"/>
  <c r="BN97" i="6"/>
  <c r="BA97" i="6"/>
  <c r="AZ97" i="6"/>
  <c r="AY97" i="6"/>
  <c r="AX97" i="6"/>
  <c r="AW97" i="6"/>
  <c r="AV97" i="6"/>
  <c r="AU97" i="6"/>
  <c r="AT97" i="6"/>
  <c r="AS97" i="6"/>
  <c r="AR97" i="6"/>
  <c r="AQ97" i="6"/>
  <c r="AP97" i="6"/>
  <c r="AO97" i="6"/>
  <c r="AN97" i="6"/>
  <c r="AM97" i="6"/>
  <c r="AL97" i="6"/>
  <c r="AK97" i="6"/>
  <c r="AJ97" i="6"/>
  <c r="AI97" i="6"/>
  <c r="AH97" i="6"/>
  <c r="AG97" i="6"/>
  <c r="AF97" i="6"/>
  <c r="AE97" i="6"/>
  <c r="BN96" i="6"/>
  <c r="BA96" i="6"/>
  <c r="AZ96" i="6"/>
  <c r="AY96" i="6"/>
  <c r="AX96" i="6"/>
  <c r="AW96" i="6"/>
  <c r="AV96" i="6"/>
  <c r="AU96" i="6"/>
  <c r="AT96" i="6"/>
  <c r="AS96" i="6"/>
  <c r="AR96" i="6"/>
  <c r="AQ96" i="6"/>
  <c r="AP96" i="6"/>
  <c r="AO96" i="6"/>
  <c r="AN96" i="6"/>
  <c r="AM96" i="6"/>
  <c r="AL96" i="6"/>
  <c r="AK96" i="6"/>
  <c r="AJ96" i="6"/>
  <c r="AI96" i="6"/>
  <c r="AH96" i="6"/>
  <c r="AG96" i="6"/>
  <c r="AF96" i="6"/>
  <c r="AE96" i="6"/>
  <c r="BN95" i="6"/>
  <c r="BA95" i="6"/>
  <c r="AZ95" i="6"/>
  <c r="AY95" i="6"/>
  <c r="AX95" i="6"/>
  <c r="AW95" i="6"/>
  <c r="AV95" i="6"/>
  <c r="AU95" i="6"/>
  <c r="AT95" i="6"/>
  <c r="AS95" i="6"/>
  <c r="AR95" i="6"/>
  <c r="AQ95" i="6"/>
  <c r="AP95" i="6"/>
  <c r="AO95" i="6"/>
  <c r="AN95" i="6"/>
  <c r="AM95" i="6"/>
  <c r="AL95" i="6"/>
  <c r="AK95" i="6"/>
  <c r="AJ95" i="6"/>
  <c r="AI95" i="6"/>
  <c r="AH95" i="6"/>
  <c r="AG95" i="6"/>
  <c r="AF95" i="6"/>
  <c r="AE95" i="6"/>
  <c r="BN94" i="6"/>
  <c r="BA94" i="6"/>
  <c r="AZ94" i="6"/>
  <c r="AY94" i="6"/>
  <c r="AX94" i="6"/>
  <c r="AW94" i="6"/>
  <c r="AV94" i="6"/>
  <c r="AU94" i="6"/>
  <c r="AT94" i="6"/>
  <c r="AS94" i="6"/>
  <c r="AR94" i="6"/>
  <c r="AQ94" i="6"/>
  <c r="AP94" i="6"/>
  <c r="AO94" i="6"/>
  <c r="AN94" i="6"/>
  <c r="AM94" i="6"/>
  <c r="AL94" i="6"/>
  <c r="AK94" i="6"/>
  <c r="AJ94" i="6"/>
  <c r="AI94" i="6"/>
  <c r="AH94" i="6"/>
  <c r="AG94" i="6"/>
  <c r="AF94" i="6"/>
  <c r="AE94" i="6"/>
  <c r="BN93" i="6"/>
  <c r="BA93" i="6"/>
  <c r="AZ93" i="6"/>
  <c r="AY93" i="6"/>
  <c r="AX93" i="6"/>
  <c r="AW93" i="6"/>
  <c r="AV93" i="6"/>
  <c r="AU93" i="6"/>
  <c r="AT93" i="6"/>
  <c r="AS93" i="6"/>
  <c r="AR93" i="6"/>
  <c r="AQ93" i="6"/>
  <c r="AP93" i="6"/>
  <c r="AO93" i="6"/>
  <c r="AN93" i="6"/>
  <c r="AM93" i="6"/>
  <c r="AL93" i="6"/>
  <c r="AK93" i="6"/>
  <c r="AJ93" i="6"/>
  <c r="AI93" i="6"/>
  <c r="AH93" i="6"/>
  <c r="AG93" i="6"/>
  <c r="AF93" i="6"/>
  <c r="AE93" i="6"/>
  <c r="BN92" i="6"/>
  <c r="BA92" i="6"/>
  <c r="AZ92" i="6"/>
  <c r="AY92" i="6"/>
  <c r="AX92" i="6"/>
  <c r="AW92" i="6"/>
  <c r="AV92" i="6"/>
  <c r="AU92" i="6"/>
  <c r="AT92" i="6"/>
  <c r="AS92" i="6"/>
  <c r="AR92" i="6"/>
  <c r="AQ92" i="6"/>
  <c r="AP92" i="6"/>
  <c r="AO92" i="6"/>
  <c r="AN92" i="6"/>
  <c r="AM92" i="6"/>
  <c r="AL92" i="6"/>
  <c r="AK92" i="6"/>
  <c r="AJ92" i="6"/>
  <c r="AI92" i="6"/>
  <c r="AH92" i="6"/>
  <c r="AG92" i="6"/>
  <c r="AF92" i="6"/>
  <c r="AE92" i="6"/>
  <c r="BN91" i="6"/>
  <c r="BA91" i="6"/>
  <c r="AZ91" i="6"/>
  <c r="AY91" i="6"/>
  <c r="AX91" i="6"/>
  <c r="AW91" i="6"/>
  <c r="AV91" i="6"/>
  <c r="AU91" i="6"/>
  <c r="AT91" i="6"/>
  <c r="AS91" i="6"/>
  <c r="AR91" i="6"/>
  <c r="AQ91" i="6"/>
  <c r="AP91" i="6"/>
  <c r="AO91" i="6"/>
  <c r="AN91" i="6"/>
  <c r="AM91" i="6"/>
  <c r="AL91" i="6"/>
  <c r="AK91" i="6"/>
  <c r="AJ91" i="6"/>
  <c r="AI91" i="6"/>
  <c r="AH91" i="6"/>
  <c r="AG91" i="6"/>
  <c r="AF91" i="6"/>
  <c r="AE91" i="6"/>
  <c r="BN90" i="6"/>
  <c r="BA90" i="6"/>
  <c r="AZ90" i="6"/>
  <c r="AY90" i="6"/>
  <c r="AX90" i="6"/>
  <c r="AW90" i="6"/>
  <c r="AV90" i="6"/>
  <c r="AU90" i="6"/>
  <c r="AT90" i="6"/>
  <c r="AS90" i="6"/>
  <c r="AR90" i="6"/>
  <c r="AQ90" i="6"/>
  <c r="AP90" i="6"/>
  <c r="AO90" i="6"/>
  <c r="AN90" i="6"/>
  <c r="AM90" i="6"/>
  <c r="AL90" i="6"/>
  <c r="AK90" i="6"/>
  <c r="AJ90" i="6"/>
  <c r="AI90" i="6"/>
  <c r="AH90" i="6"/>
  <c r="AG90" i="6"/>
  <c r="AF90" i="6"/>
  <c r="AE90" i="6"/>
  <c r="BN89" i="6"/>
  <c r="BA89" i="6"/>
  <c r="AZ89" i="6"/>
  <c r="AY89" i="6"/>
  <c r="AX89" i="6"/>
  <c r="AW89" i="6"/>
  <c r="AV89" i="6"/>
  <c r="AU89" i="6"/>
  <c r="AT89" i="6"/>
  <c r="AS89" i="6"/>
  <c r="AR89" i="6"/>
  <c r="AQ89" i="6"/>
  <c r="AP89" i="6"/>
  <c r="AO89" i="6"/>
  <c r="AN89" i="6"/>
  <c r="AM89" i="6"/>
  <c r="AL89" i="6"/>
  <c r="AK89" i="6"/>
  <c r="AJ89" i="6"/>
  <c r="AI89" i="6"/>
  <c r="AH89" i="6"/>
  <c r="AG89" i="6"/>
  <c r="AF89" i="6"/>
  <c r="AE89" i="6"/>
  <c r="BN88" i="6"/>
  <c r="BA88" i="6"/>
  <c r="AZ88" i="6"/>
  <c r="AY88" i="6"/>
  <c r="AX88" i="6"/>
  <c r="AW88" i="6"/>
  <c r="AV88" i="6"/>
  <c r="AU88" i="6"/>
  <c r="AT88" i="6"/>
  <c r="AS88" i="6"/>
  <c r="AR88" i="6"/>
  <c r="AQ88" i="6"/>
  <c r="AP88" i="6"/>
  <c r="AO88" i="6"/>
  <c r="AN88" i="6"/>
  <c r="AM88" i="6"/>
  <c r="AL88" i="6"/>
  <c r="AK88" i="6"/>
  <c r="AJ88" i="6"/>
  <c r="AI88" i="6"/>
  <c r="AH88" i="6"/>
  <c r="AG88" i="6"/>
  <c r="AF88" i="6"/>
  <c r="AE88" i="6"/>
  <c r="BN87" i="6"/>
  <c r="BA87" i="6"/>
  <c r="AZ87" i="6"/>
  <c r="AY87" i="6"/>
  <c r="AX87" i="6"/>
  <c r="AW87" i="6"/>
  <c r="AV87" i="6"/>
  <c r="AU87" i="6"/>
  <c r="AT87" i="6"/>
  <c r="AS87" i="6"/>
  <c r="AR87" i="6"/>
  <c r="AQ87" i="6"/>
  <c r="AP87" i="6"/>
  <c r="AO87" i="6"/>
  <c r="AN87" i="6"/>
  <c r="AM87" i="6"/>
  <c r="AL87" i="6"/>
  <c r="AK87" i="6"/>
  <c r="AJ87" i="6"/>
  <c r="AI87" i="6"/>
  <c r="AH87" i="6"/>
  <c r="AG87" i="6"/>
  <c r="AF87" i="6"/>
  <c r="AE87" i="6"/>
  <c r="BN86" i="6"/>
  <c r="BA86" i="6"/>
  <c r="AZ86" i="6"/>
  <c r="AY86" i="6"/>
  <c r="AX86" i="6"/>
  <c r="AW86" i="6"/>
  <c r="AV86" i="6"/>
  <c r="AU86" i="6"/>
  <c r="AT86" i="6"/>
  <c r="AS86" i="6"/>
  <c r="AR86" i="6"/>
  <c r="AQ86" i="6"/>
  <c r="AP86" i="6"/>
  <c r="AO86" i="6"/>
  <c r="AN86" i="6"/>
  <c r="AM86" i="6"/>
  <c r="AL86" i="6"/>
  <c r="AK86" i="6"/>
  <c r="AJ86" i="6"/>
  <c r="AI86" i="6"/>
  <c r="AH86" i="6"/>
  <c r="AG86" i="6"/>
  <c r="AF86" i="6"/>
  <c r="AE86" i="6"/>
  <c r="BN85" i="6"/>
  <c r="BA85" i="6"/>
  <c r="AZ85" i="6"/>
  <c r="AY85" i="6"/>
  <c r="AX85" i="6"/>
  <c r="AW85" i="6"/>
  <c r="AV85" i="6"/>
  <c r="AU85" i="6"/>
  <c r="AT85" i="6"/>
  <c r="AS85" i="6"/>
  <c r="AR85" i="6"/>
  <c r="AQ85" i="6"/>
  <c r="AP85" i="6"/>
  <c r="AO85" i="6"/>
  <c r="AN85" i="6"/>
  <c r="AM85" i="6"/>
  <c r="AL85" i="6"/>
  <c r="AK85" i="6"/>
  <c r="AJ85" i="6"/>
  <c r="AI85" i="6"/>
  <c r="AH85" i="6"/>
  <c r="AG85" i="6"/>
  <c r="AF85" i="6"/>
  <c r="AE85" i="6"/>
  <c r="BN84" i="6"/>
  <c r="BA84" i="6"/>
  <c r="AZ84" i="6"/>
  <c r="AY84" i="6"/>
  <c r="AX84" i="6"/>
  <c r="AW84" i="6"/>
  <c r="AV84" i="6"/>
  <c r="AU84" i="6"/>
  <c r="AT84" i="6"/>
  <c r="AS84" i="6"/>
  <c r="AR84" i="6"/>
  <c r="AQ84" i="6"/>
  <c r="AP84" i="6"/>
  <c r="AO84" i="6"/>
  <c r="AN84" i="6"/>
  <c r="AM84" i="6"/>
  <c r="AL84" i="6"/>
  <c r="AK84" i="6"/>
  <c r="AJ84" i="6"/>
  <c r="AI84" i="6"/>
  <c r="AH84" i="6"/>
  <c r="AG84" i="6"/>
  <c r="AF84" i="6"/>
  <c r="AE84" i="6"/>
  <c r="BN83" i="6"/>
  <c r="BA83" i="6"/>
  <c r="AZ83" i="6"/>
  <c r="AY83" i="6"/>
  <c r="AX83" i="6"/>
  <c r="AW83" i="6"/>
  <c r="AV83" i="6"/>
  <c r="AU83" i="6"/>
  <c r="AT83" i="6"/>
  <c r="AS83" i="6"/>
  <c r="AR83" i="6"/>
  <c r="AQ83" i="6"/>
  <c r="AP83" i="6"/>
  <c r="AO83" i="6"/>
  <c r="AN83" i="6"/>
  <c r="AM83" i="6"/>
  <c r="AL83" i="6"/>
  <c r="AK83" i="6"/>
  <c r="AJ83" i="6"/>
  <c r="AI83" i="6"/>
  <c r="AH83" i="6"/>
  <c r="AG83" i="6"/>
  <c r="AF83" i="6"/>
  <c r="AE83" i="6"/>
  <c r="BN82" i="6"/>
  <c r="BA82" i="6"/>
  <c r="AZ82" i="6"/>
  <c r="AY82" i="6"/>
  <c r="AX82" i="6"/>
  <c r="AW82" i="6"/>
  <c r="AV82" i="6"/>
  <c r="AU82" i="6"/>
  <c r="AT82" i="6"/>
  <c r="AS82" i="6"/>
  <c r="AR82" i="6"/>
  <c r="AQ82" i="6"/>
  <c r="AP82" i="6"/>
  <c r="AO82" i="6"/>
  <c r="AN82" i="6"/>
  <c r="AM82" i="6"/>
  <c r="AL82" i="6"/>
  <c r="AK82" i="6"/>
  <c r="AJ82" i="6"/>
  <c r="AI82" i="6"/>
  <c r="AH82" i="6"/>
  <c r="AG82" i="6"/>
  <c r="AF82" i="6"/>
  <c r="AE82" i="6"/>
  <c r="BN81" i="6"/>
  <c r="BA81" i="6"/>
  <c r="AZ81" i="6"/>
  <c r="AY81" i="6"/>
  <c r="AX81" i="6"/>
  <c r="AW81" i="6"/>
  <c r="AV81" i="6"/>
  <c r="AU81" i="6"/>
  <c r="AT81" i="6"/>
  <c r="AS81" i="6"/>
  <c r="AR81" i="6"/>
  <c r="AQ81" i="6"/>
  <c r="AP81" i="6"/>
  <c r="AO81" i="6"/>
  <c r="AN81" i="6"/>
  <c r="AM81" i="6"/>
  <c r="AL81" i="6"/>
  <c r="AK81" i="6"/>
  <c r="AJ81" i="6"/>
  <c r="AI81" i="6"/>
  <c r="AH81" i="6"/>
  <c r="AG81" i="6"/>
  <c r="AF81" i="6"/>
  <c r="AE81" i="6"/>
  <c r="BN80" i="6"/>
  <c r="BA80" i="6"/>
  <c r="AZ80" i="6"/>
  <c r="AY80" i="6"/>
  <c r="AX80" i="6"/>
  <c r="AW80" i="6"/>
  <c r="AV80" i="6"/>
  <c r="AU80" i="6"/>
  <c r="AT80" i="6"/>
  <c r="AS80" i="6"/>
  <c r="AR80" i="6"/>
  <c r="AQ80" i="6"/>
  <c r="AP80" i="6"/>
  <c r="AO80" i="6"/>
  <c r="AN80" i="6"/>
  <c r="AM80" i="6"/>
  <c r="AL80" i="6"/>
  <c r="AK80" i="6"/>
  <c r="AJ80" i="6"/>
  <c r="AI80" i="6"/>
  <c r="AH80" i="6"/>
  <c r="AG80" i="6"/>
  <c r="AF80" i="6"/>
  <c r="AE80" i="6"/>
  <c r="BN79" i="6"/>
  <c r="BA79" i="6"/>
  <c r="AZ79" i="6"/>
  <c r="AY79" i="6"/>
  <c r="AX79" i="6"/>
  <c r="AW79" i="6"/>
  <c r="AV79" i="6"/>
  <c r="AU79" i="6"/>
  <c r="AT79" i="6"/>
  <c r="AS79" i="6"/>
  <c r="AR79" i="6"/>
  <c r="AQ79" i="6"/>
  <c r="AP79" i="6"/>
  <c r="AO79" i="6"/>
  <c r="AN79" i="6"/>
  <c r="AM79" i="6"/>
  <c r="AL79" i="6"/>
  <c r="AK79" i="6"/>
  <c r="AJ79" i="6"/>
  <c r="AI79" i="6"/>
  <c r="AH79" i="6"/>
  <c r="AG79" i="6"/>
  <c r="AF79" i="6"/>
  <c r="AE79" i="6"/>
  <c r="BN78" i="6"/>
  <c r="BA78" i="6"/>
  <c r="AZ78" i="6"/>
  <c r="AY78" i="6"/>
  <c r="AX78" i="6"/>
  <c r="AW78" i="6"/>
  <c r="AV78" i="6"/>
  <c r="AU78" i="6"/>
  <c r="AT78" i="6"/>
  <c r="AS78" i="6"/>
  <c r="AR78" i="6"/>
  <c r="AQ78" i="6"/>
  <c r="AP78" i="6"/>
  <c r="AO78" i="6"/>
  <c r="AN78" i="6"/>
  <c r="AM78" i="6"/>
  <c r="AL78" i="6"/>
  <c r="AK78" i="6"/>
  <c r="AJ78" i="6"/>
  <c r="AI78" i="6"/>
  <c r="AH78" i="6"/>
  <c r="AG78" i="6"/>
  <c r="AF78" i="6"/>
  <c r="AE78" i="6"/>
  <c r="BN77" i="6"/>
  <c r="BA77" i="6"/>
  <c r="AZ77" i="6"/>
  <c r="AY77" i="6"/>
  <c r="AX77" i="6"/>
  <c r="AW77" i="6"/>
  <c r="AV77" i="6"/>
  <c r="AU77" i="6"/>
  <c r="AT77" i="6"/>
  <c r="AS77" i="6"/>
  <c r="AR77" i="6"/>
  <c r="AQ77" i="6"/>
  <c r="AP77" i="6"/>
  <c r="AO77" i="6"/>
  <c r="AN77" i="6"/>
  <c r="AM77" i="6"/>
  <c r="AL77" i="6"/>
  <c r="AK77" i="6"/>
  <c r="AJ77" i="6"/>
  <c r="AI77" i="6"/>
  <c r="AH77" i="6"/>
  <c r="AG77" i="6"/>
  <c r="AF77" i="6"/>
  <c r="AE77" i="6"/>
  <c r="BN76" i="6"/>
  <c r="BA76" i="6"/>
  <c r="AZ76" i="6"/>
  <c r="AY76" i="6"/>
  <c r="AX76" i="6"/>
  <c r="AW76" i="6"/>
  <c r="AV76" i="6"/>
  <c r="AU76" i="6"/>
  <c r="AT76" i="6"/>
  <c r="AS76" i="6"/>
  <c r="AR76" i="6"/>
  <c r="AQ76" i="6"/>
  <c r="AP76" i="6"/>
  <c r="AO76" i="6"/>
  <c r="AN76" i="6"/>
  <c r="AM76" i="6"/>
  <c r="AL76" i="6"/>
  <c r="AK76" i="6"/>
  <c r="AJ76" i="6"/>
  <c r="AI76" i="6"/>
  <c r="AH76" i="6"/>
  <c r="AG76" i="6"/>
  <c r="AF76" i="6"/>
  <c r="AE76" i="6"/>
  <c r="BN75" i="6"/>
  <c r="BA75" i="6"/>
  <c r="AZ75" i="6"/>
  <c r="AY75" i="6"/>
  <c r="AX75" i="6"/>
  <c r="AW75" i="6"/>
  <c r="AV75" i="6"/>
  <c r="AU75" i="6"/>
  <c r="AT75" i="6"/>
  <c r="AS75" i="6"/>
  <c r="AR75" i="6"/>
  <c r="AQ75" i="6"/>
  <c r="AP75" i="6"/>
  <c r="AO75" i="6"/>
  <c r="AN75" i="6"/>
  <c r="AM75" i="6"/>
  <c r="AL75" i="6"/>
  <c r="AK75" i="6"/>
  <c r="AJ75" i="6"/>
  <c r="AI75" i="6"/>
  <c r="AH75" i="6"/>
  <c r="AG75" i="6"/>
  <c r="AF75" i="6"/>
  <c r="AE75" i="6"/>
  <c r="BN74" i="6"/>
  <c r="BA74" i="6"/>
  <c r="AZ74" i="6"/>
  <c r="AY74" i="6"/>
  <c r="AX74" i="6"/>
  <c r="AW74" i="6"/>
  <c r="AV74" i="6"/>
  <c r="AU74" i="6"/>
  <c r="AT74" i="6"/>
  <c r="AS74" i="6"/>
  <c r="AR74" i="6"/>
  <c r="AQ74" i="6"/>
  <c r="AP74" i="6"/>
  <c r="AO74" i="6"/>
  <c r="AN74" i="6"/>
  <c r="AM74" i="6"/>
  <c r="AL74" i="6"/>
  <c r="AK74" i="6"/>
  <c r="AJ74" i="6"/>
  <c r="AI74" i="6"/>
  <c r="AH74" i="6"/>
  <c r="AG74" i="6"/>
  <c r="AF74" i="6"/>
  <c r="AE74" i="6"/>
  <c r="BN73" i="6"/>
  <c r="BA73" i="6"/>
  <c r="AZ73" i="6"/>
  <c r="AY73" i="6"/>
  <c r="AX73" i="6"/>
  <c r="AW73" i="6"/>
  <c r="AV73" i="6"/>
  <c r="AU73" i="6"/>
  <c r="AT73" i="6"/>
  <c r="AS73" i="6"/>
  <c r="AR73" i="6"/>
  <c r="AQ73" i="6"/>
  <c r="AP73" i="6"/>
  <c r="AO73" i="6"/>
  <c r="AN73" i="6"/>
  <c r="AM73" i="6"/>
  <c r="AL73" i="6"/>
  <c r="AK73" i="6"/>
  <c r="AJ73" i="6"/>
  <c r="AI73" i="6"/>
  <c r="AH73" i="6"/>
  <c r="AG73" i="6"/>
  <c r="AF73" i="6"/>
  <c r="AE73" i="6"/>
  <c r="BN72" i="6"/>
  <c r="BA72" i="6"/>
  <c r="AZ72" i="6"/>
  <c r="AY72" i="6"/>
  <c r="AX72" i="6"/>
  <c r="AW72" i="6"/>
  <c r="AV72" i="6"/>
  <c r="AU72" i="6"/>
  <c r="AT72" i="6"/>
  <c r="AS72" i="6"/>
  <c r="AR72" i="6"/>
  <c r="AQ72" i="6"/>
  <c r="AP72" i="6"/>
  <c r="AO72" i="6"/>
  <c r="AN72" i="6"/>
  <c r="AM72" i="6"/>
  <c r="AL72" i="6"/>
  <c r="AK72" i="6"/>
  <c r="AJ72" i="6"/>
  <c r="AI72" i="6"/>
  <c r="AH72" i="6"/>
  <c r="AG72" i="6"/>
  <c r="AF72" i="6"/>
  <c r="AE72" i="6"/>
  <c r="BN71" i="6"/>
  <c r="BA71" i="6"/>
  <c r="AZ71" i="6"/>
  <c r="AY71" i="6"/>
  <c r="AX71" i="6"/>
  <c r="AW71" i="6"/>
  <c r="AV71" i="6"/>
  <c r="AU71" i="6"/>
  <c r="AT71" i="6"/>
  <c r="AS71" i="6"/>
  <c r="AR71" i="6"/>
  <c r="AQ71" i="6"/>
  <c r="AP71" i="6"/>
  <c r="AO71" i="6"/>
  <c r="AN71" i="6"/>
  <c r="AM71" i="6"/>
  <c r="AL71" i="6"/>
  <c r="AK71" i="6"/>
  <c r="AJ71" i="6"/>
  <c r="AI71" i="6"/>
  <c r="AH71" i="6"/>
  <c r="AG71" i="6"/>
  <c r="AF71" i="6"/>
  <c r="AE71" i="6"/>
  <c r="BN70" i="6"/>
  <c r="BA70" i="6"/>
  <c r="AZ70" i="6"/>
  <c r="AY70" i="6"/>
  <c r="AX70" i="6"/>
  <c r="AW70" i="6"/>
  <c r="AV70" i="6"/>
  <c r="AU70" i="6"/>
  <c r="AT70" i="6"/>
  <c r="AS70" i="6"/>
  <c r="AR70" i="6"/>
  <c r="AQ70" i="6"/>
  <c r="AP70" i="6"/>
  <c r="AO70" i="6"/>
  <c r="AN70" i="6"/>
  <c r="AM70" i="6"/>
  <c r="AL70" i="6"/>
  <c r="AK70" i="6"/>
  <c r="AJ70" i="6"/>
  <c r="AI70" i="6"/>
  <c r="AH70" i="6"/>
  <c r="AG70" i="6"/>
  <c r="AF70" i="6"/>
  <c r="AE70" i="6"/>
  <c r="BN69" i="6"/>
  <c r="BA69" i="6"/>
  <c r="AZ69" i="6"/>
  <c r="AY69" i="6"/>
  <c r="AX69" i="6"/>
  <c r="AW69" i="6"/>
  <c r="AV69" i="6"/>
  <c r="AU69" i="6"/>
  <c r="AT69" i="6"/>
  <c r="AS69" i="6"/>
  <c r="AR69" i="6"/>
  <c r="AQ69" i="6"/>
  <c r="AP69" i="6"/>
  <c r="AO69" i="6"/>
  <c r="AN69" i="6"/>
  <c r="AM69" i="6"/>
  <c r="AL69" i="6"/>
  <c r="AK69" i="6"/>
  <c r="AJ69" i="6"/>
  <c r="AI69" i="6"/>
  <c r="AH69" i="6"/>
  <c r="AG69" i="6"/>
  <c r="AF69" i="6"/>
  <c r="AE69" i="6"/>
  <c r="BN68" i="6"/>
  <c r="BA68" i="6"/>
  <c r="AZ68" i="6"/>
  <c r="AY68" i="6"/>
  <c r="AX68" i="6"/>
  <c r="AW68" i="6"/>
  <c r="AV68" i="6"/>
  <c r="AU68" i="6"/>
  <c r="AT68" i="6"/>
  <c r="AS68" i="6"/>
  <c r="AR68" i="6"/>
  <c r="AQ68" i="6"/>
  <c r="AP68" i="6"/>
  <c r="AO68" i="6"/>
  <c r="AN68" i="6"/>
  <c r="AM68" i="6"/>
  <c r="AL68" i="6"/>
  <c r="AK68" i="6"/>
  <c r="AJ68" i="6"/>
  <c r="AI68" i="6"/>
  <c r="AH68" i="6"/>
  <c r="AG68" i="6"/>
  <c r="AF68" i="6"/>
  <c r="AE68" i="6"/>
  <c r="BN67" i="6"/>
  <c r="BA67" i="6"/>
  <c r="AZ67" i="6"/>
  <c r="AY67" i="6"/>
  <c r="AX67" i="6"/>
  <c r="AW67" i="6"/>
  <c r="AV67" i="6"/>
  <c r="AU67" i="6"/>
  <c r="AT67" i="6"/>
  <c r="AS67" i="6"/>
  <c r="AR67" i="6"/>
  <c r="AQ67" i="6"/>
  <c r="AP67" i="6"/>
  <c r="AO67" i="6"/>
  <c r="AN67" i="6"/>
  <c r="AM67" i="6"/>
  <c r="AL67" i="6"/>
  <c r="AK67" i="6"/>
  <c r="AJ67" i="6"/>
  <c r="AI67" i="6"/>
  <c r="AH67" i="6"/>
  <c r="AG67" i="6"/>
  <c r="AF67" i="6"/>
  <c r="AE67" i="6"/>
  <c r="BN66" i="6"/>
  <c r="BA66" i="6"/>
  <c r="AZ66" i="6"/>
  <c r="AY66" i="6"/>
  <c r="AX66" i="6"/>
  <c r="AW66" i="6"/>
  <c r="AV66" i="6"/>
  <c r="AU66" i="6"/>
  <c r="AT66" i="6"/>
  <c r="AS66" i="6"/>
  <c r="AR66" i="6"/>
  <c r="AQ66" i="6"/>
  <c r="AP66" i="6"/>
  <c r="AO66" i="6"/>
  <c r="AN66" i="6"/>
  <c r="AM66" i="6"/>
  <c r="AL66" i="6"/>
  <c r="AK66" i="6"/>
  <c r="AJ66" i="6"/>
  <c r="AI66" i="6"/>
  <c r="AH66" i="6"/>
  <c r="AG66" i="6"/>
  <c r="AF66" i="6"/>
  <c r="AE66" i="6"/>
  <c r="BN65" i="6"/>
  <c r="BA65" i="6"/>
  <c r="AZ65" i="6"/>
  <c r="AY65" i="6"/>
  <c r="AX65" i="6"/>
  <c r="AW65" i="6"/>
  <c r="AV65" i="6"/>
  <c r="AU65" i="6"/>
  <c r="AT65" i="6"/>
  <c r="AS65" i="6"/>
  <c r="AR65" i="6"/>
  <c r="AQ65" i="6"/>
  <c r="AP65" i="6"/>
  <c r="AO65" i="6"/>
  <c r="AN65" i="6"/>
  <c r="AM65" i="6"/>
  <c r="AL65" i="6"/>
  <c r="AK65" i="6"/>
  <c r="AJ65" i="6"/>
  <c r="AI65" i="6"/>
  <c r="AH65" i="6"/>
  <c r="AG65" i="6"/>
  <c r="AF65" i="6"/>
  <c r="AE65" i="6"/>
  <c r="BN64" i="6"/>
  <c r="BA64" i="6"/>
  <c r="AZ64" i="6"/>
  <c r="AY64" i="6"/>
  <c r="AX64" i="6"/>
  <c r="AW64" i="6"/>
  <c r="AV64" i="6"/>
  <c r="AU64" i="6"/>
  <c r="AT64" i="6"/>
  <c r="AS64" i="6"/>
  <c r="AR64" i="6"/>
  <c r="AQ64" i="6"/>
  <c r="AP64" i="6"/>
  <c r="AO64" i="6"/>
  <c r="AN64" i="6"/>
  <c r="AM64" i="6"/>
  <c r="AL64" i="6"/>
  <c r="AK64" i="6"/>
  <c r="AJ64" i="6"/>
  <c r="AI64" i="6"/>
  <c r="AH64" i="6"/>
  <c r="AG64" i="6"/>
  <c r="AF64" i="6"/>
  <c r="AE64" i="6"/>
  <c r="BN63" i="6"/>
  <c r="BA63" i="6"/>
  <c r="AZ63" i="6"/>
  <c r="AY63" i="6"/>
  <c r="AX63" i="6"/>
  <c r="AW63" i="6"/>
  <c r="AV63" i="6"/>
  <c r="AU63" i="6"/>
  <c r="AT63" i="6"/>
  <c r="AS63" i="6"/>
  <c r="AR63" i="6"/>
  <c r="AQ63" i="6"/>
  <c r="AP63" i="6"/>
  <c r="AO63" i="6"/>
  <c r="AN63" i="6"/>
  <c r="AM63" i="6"/>
  <c r="AL63" i="6"/>
  <c r="AK63" i="6"/>
  <c r="AJ63" i="6"/>
  <c r="AI63" i="6"/>
  <c r="AH63" i="6"/>
  <c r="AG63" i="6"/>
  <c r="AF63" i="6"/>
  <c r="AE63" i="6"/>
  <c r="BN62" i="6"/>
  <c r="BA62" i="6"/>
  <c r="AZ62" i="6"/>
  <c r="AY62" i="6"/>
  <c r="AX62" i="6"/>
  <c r="AW62" i="6"/>
  <c r="AV62" i="6"/>
  <c r="AU62" i="6"/>
  <c r="AT62" i="6"/>
  <c r="AS62" i="6"/>
  <c r="AR62" i="6"/>
  <c r="AQ62" i="6"/>
  <c r="AP62" i="6"/>
  <c r="AO62" i="6"/>
  <c r="AN62" i="6"/>
  <c r="AM62" i="6"/>
  <c r="AL62" i="6"/>
  <c r="AK62" i="6"/>
  <c r="AJ62" i="6"/>
  <c r="AI62" i="6"/>
  <c r="AH62" i="6"/>
  <c r="AG62" i="6"/>
  <c r="AF62" i="6"/>
  <c r="AE62" i="6"/>
  <c r="BN61" i="6"/>
  <c r="BA61" i="6"/>
  <c r="AZ61" i="6"/>
  <c r="AY61" i="6"/>
  <c r="AX61" i="6"/>
  <c r="AW61" i="6"/>
  <c r="AV61" i="6"/>
  <c r="AU61" i="6"/>
  <c r="AT61" i="6"/>
  <c r="AS61" i="6"/>
  <c r="AR61" i="6"/>
  <c r="AQ61" i="6"/>
  <c r="AP61" i="6"/>
  <c r="AO61" i="6"/>
  <c r="AN61" i="6"/>
  <c r="AM61" i="6"/>
  <c r="AL61" i="6"/>
  <c r="AK61" i="6"/>
  <c r="AJ61" i="6"/>
  <c r="AI61" i="6"/>
  <c r="AH61" i="6"/>
  <c r="AG61" i="6"/>
  <c r="AF61" i="6"/>
  <c r="AE61" i="6"/>
  <c r="BN60" i="6"/>
  <c r="BA60" i="6"/>
  <c r="AZ60" i="6"/>
  <c r="AY60" i="6"/>
  <c r="AX60" i="6"/>
  <c r="AW60" i="6"/>
  <c r="AV60" i="6"/>
  <c r="AU60" i="6"/>
  <c r="AT60" i="6"/>
  <c r="AS60" i="6"/>
  <c r="AR60" i="6"/>
  <c r="AQ60" i="6"/>
  <c r="AP60" i="6"/>
  <c r="AO60" i="6"/>
  <c r="AN60" i="6"/>
  <c r="AM60" i="6"/>
  <c r="AL60" i="6"/>
  <c r="AK60" i="6"/>
  <c r="AJ60" i="6"/>
  <c r="AI60" i="6"/>
  <c r="AH60" i="6"/>
  <c r="AG60" i="6"/>
  <c r="AF60" i="6"/>
  <c r="AE60" i="6"/>
  <c r="BN59" i="6"/>
  <c r="BA59" i="6"/>
  <c r="AZ59" i="6"/>
  <c r="AY59" i="6"/>
  <c r="AX59" i="6"/>
  <c r="AW59" i="6"/>
  <c r="AV59" i="6"/>
  <c r="AU59" i="6"/>
  <c r="AT59" i="6"/>
  <c r="AS59" i="6"/>
  <c r="AR59" i="6"/>
  <c r="AQ59" i="6"/>
  <c r="AP59" i="6"/>
  <c r="AO59" i="6"/>
  <c r="AN59" i="6"/>
  <c r="AM59" i="6"/>
  <c r="AL59" i="6"/>
  <c r="AK59" i="6"/>
  <c r="AJ59" i="6"/>
  <c r="AI59" i="6"/>
  <c r="AH59" i="6"/>
  <c r="AG59" i="6"/>
  <c r="AF59" i="6"/>
  <c r="AE59" i="6"/>
  <c r="BN58" i="6"/>
  <c r="BA58" i="6"/>
  <c r="AZ58" i="6"/>
  <c r="AY58" i="6"/>
  <c r="AX58" i="6"/>
  <c r="AW58" i="6"/>
  <c r="AV58" i="6"/>
  <c r="AU58" i="6"/>
  <c r="AT58" i="6"/>
  <c r="AS58" i="6"/>
  <c r="AR58" i="6"/>
  <c r="AQ58" i="6"/>
  <c r="AP58" i="6"/>
  <c r="AO58" i="6"/>
  <c r="AN58" i="6"/>
  <c r="AM58" i="6"/>
  <c r="AL58" i="6"/>
  <c r="AK58" i="6"/>
  <c r="AJ58" i="6"/>
  <c r="AI58" i="6"/>
  <c r="AH58" i="6"/>
  <c r="AG58" i="6"/>
  <c r="AF58" i="6"/>
  <c r="AE58" i="6"/>
  <c r="BN57" i="6"/>
  <c r="BA57" i="6"/>
  <c r="AZ57" i="6"/>
  <c r="AY57" i="6"/>
  <c r="AX57" i="6"/>
  <c r="AW57" i="6"/>
  <c r="AV57" i="6"/>
  <c r="AU57" i="6"/>
  <c r="AT57" i="6"/>
  <c r="AS57" i="6"/>
  <c r="AR57" i="6"/>
  <c r="AQ57" i="6"/>
  <c r="AP57" i="6"/>
  <c r="AO57" i="6"/>
  <c r="AN57" i="6"/>
  <c r="AM57" i="6"/>
  <c r="AL57" i="6"/>
  <c r="AK57" i="6"/>
  <c r="AJ57" i="6"/>
  <c r="AI57" i="6"/>
  <c r="AH57" i="6"/>
  <c r="AG57" i="6"/>
  <c r="AF57" i="6"/>
  <c r="AE57" i="6"/>
  <c r="BN56" i="6"/>
  <c r="BA56" i="6"/>
  <c r="AZ56" i="6"/>
  <c r="AY56" i="6"/>
  <c r="AX56" i="6"/>
  <c r="AW56" i="6"/>
  <c r="AV56" i="6"/>
  <c r="AU56" i="6"/>
  <c r="AT56" i="6"/>
  <c r="AS56" i="6"/>
  <c r="AR56" i="6"/>
  <c r="AQ56" i="6"/>
  <c r="AP56" i="6"/>
  <c r="AO56" i="6"/>
  <c r="AN56" i="6"/>
  <c r="AM56" i="6"/>
  <c r="AL56" i="6"/>
  <c r="AK56" i="6"/>
  <c r="AJ56" i="6"/>
  <c r="AI56" i="6"/>
  <c r="AH56" i="6"/>
  <c r="AG56" i="6"/>
  <c r="AF56" i="6"/>
  <c r="AE56" i="6"/>
  <c r="BN55" i="6"/>
  <c r="BA55" i="6"/>
  <c r="AZ55" i="6"/>
  <c r="AY55" i="6"/>
  <c r="AX55" i="6"/>
  <c r="AW55" i="6"/>
  <c r="AV55" i="6"/>
  <c r="AU55" i="6"/>
  <c r="AT55" i="6"/>
  <c r="AS55" i="6"/>
  <c r="AR55" i="6"/>
  <c r="AQ55" i="6"/>
  <c r="AP55" i="6"/>
  <c r="AO55" i="6"/>
  <c r="AN55" i="6"/>
  <c r="AM55" i="6"/>
  <c r="AL55" i="6"/>
  <c r="AK55" i="6"/>
  <c r="AJ55" i="6"/>
  <c r="AI55" i="6"/>
  <c r="AH55" i="6"/>
  <c r="AG55" i="6"/>
  <c r="AF55" i="6"/>
  <c r="AE55" i="6"/>
  <c r="BN54" i="6"/>
  <c r="BA54" i="6"/>
  <c r="AZ54" i="6"/>
  <c r="AY54" i="6"/>
  <c r="AX54" i="6"/>
  <c r="AW54" i="6"/>
  <c r="AV54" i="6"/>
  <c r="AU54" i="6"/>
  <c r="AT54" i="6"/>
  <c r="AS54" i="6"/>
  <c r="AR54" i="6"/>
  <c r="AQ54" i="6"/>
  <c r="AP54" i="6"/>
  <c r="AO54" i="6"/>
  <c r="AN54" i="6"/>
  <c r="AM54" i="6"/>
  <c r="AL54" i="6"/>
  <c r="AK54" i="6"/>
  <c r="AJ54" i="6"/>
  <c r="AI54" i="6"/>
  <c r="AH54" i="6"/>
  <c r="AG54" i="6"/>
  <c r="AF54" i="6"/>
  <c r="AE54" i="6"/>
  <c r="BN53" i="6"/>
  <c r="BA53" i="6"/>
  <c r="AZ53" i="6"/>
  <c r="AY53" i="6"/>
  <c r="AX53" i="6"/>
  <c r="AW53" i="6"/>
  <c r="AV53" i="6"/>
  <c r="AU53" i="6"/>
  <c r="AT53" i="6"/>
  <c r="AS53" i="6"/>
  <c r="AR53" i="6"/>
  <c r="AQ53" i="6"/>
  <c r="AP53" i="6"/>
  <c r="AO53" i="6"/>
  <c r="AN53" i="6"/>
  <c r="AM53" i="6"/>
  <c r="AL53" i="6"/>
  <c r="AK53" i="6"/>
  <c r="AJ53" i="6"/>
  <c r="AI53" i="6"/>
  <c r="AH53" i="6"/>
  <c r="AG53" i="6"/>
  <c r="AF53" i="6"/>
  <c r="AE53" i="6"/>
  <c r="BN52" i="6"/>
  <c r="BA52" i="6"/>
  <c r="AZ52" i="6"/>
  <c r="AY52" i="6"/>
  <c r="AX52" i="6"/>
  <c r="AW52" i="6"/>
  <c r="AV52" i="6"/>
  <c r="AU52" i="6"/>
  <c r="AT52" i="6"/>
  <c r="AS52" i="6"/>
  <c r="AR52" i="6"/>
  <c r="AQ52" i="6"/>
  <c r="AP52" i="6"/>
  <c r="AO52" i="6"/>
  <c r="AN52" i="6"/>
  <c r="AM52" i="6"/>
  <c r="AL52" i="6"/>
  <c r="AK52" i="6"/>
  <c r="AJ52" i="6"/>
  <c r="AI52" i="6"/>
  <c r="AH52" i="6"/>
  <c r="AG52" i="6"/>
  <c r="AF52" i="6"/>
  <c r="AE52" i="6"/>
  <c r="BN51" i="6"/>
  <c r="BA51" i="6"/>
  <c r="AZ51" i="6"/>
  <c r="AY51" i="6"/>
  <c r="AX51" i="6"/>
  <c r="AW51" i="6"/>
  <c r="AV51" i="6"/>
  <c r="AU51" i="6"/>
  <c r="AT51" i="6"/>
  <c r="AS51" i="6"/>
  <c r="AR51" i="6"/>
  <c r="AQ51" i="6"/>
  <c r="AP51" i="6"/>
  <c r="AO51" i="6"/>
  <c r="AN51" i="6"/>
  <c r="AM51" i="6"/>
  <c r="AL51" i="6"/>
  <c r="AK51" i="6"/>
  <c r="AJ51" i="6"/>
  <c r="AI51" i="6"/>
  <c r="AH51" i="6"/>
  <c r="AG51" i="6"/>
  <c r="AF51" i="6"/>
  <c r="AE51" i="6"/>
  <c r="BN50" i="6"/>
  <c r="BA50" i="6"/>
  <c r="AZ50" i="6"/>
  <c r="AY50" i="6"/>
  <c r="AX50" i="6"/>
  <c r="AW50" i="6"/>
  <c r="AV50" i="6"/>
  <c r="AU50" i="6"/>
  <c r="AT50" i="6"/>
  <c r="AS50" i="6"/>
  <c r="AR50" i="6"/>
  <c r="AQ50" i="6"/>
  <c r="AP50" i="6"/>
  <c r="AO50" i="6"/>
  <c r="AN50" i="6"/>
  <c r="AM50" i="6"/>
  <c r="AL50" i="6"/>
  <c r="AK50" i="6"/>
  <c r="AJ50" i="6"/>
  <c r="AI50" i="6"/>
  <c r="AH50" i="6"/>
  <c r="AG50" i="6"/>
  <c r="AF50" i="6"/>
  <c r="AE50" i="6"/>
  <c r="BN49" i="6"/>
  <c r="BA49" i="6"/>
  <c r="AZ49" i="6"/>
  <c r="AY49" i="6"/>
  <c r="AX49" i="6"/>
  <c r="AW49" i="6"/>
  <c r="AV49" i="6"/>
  <c r="AU49" i="6"/>
  <c r="AT49" i="6"/>
  <c r="AS49" i="6"/>
  <c r="AR49" i="6"/>
  <c r="AQ49" i="6"/>
  <c r="AP49" i="6"/>
  <c r="AO49" i="6"/>
  <c r="AN49" i="6"/>
  <c r="AM49" i="6"/>
  <c r="AL49" i="6"/>
  <c r="AK49" i="6"/>
  <c r="AJ49" i="6"/>
  <c r="AI49" i="6"/>
  <c r="AH49" i="6"/>
  <c r="AG49" i="6"/>
  <c r="AF49" i="6"/>
  <c r="AE49" i="6"/>
  <c r="BN48" i="6"/>
  <c r="BA48" i="6"/>
  <c r="AZ48" i="6"/>
  <c r="AY48" i="6"/>
  <c r="AX48" i="6"/>
  <c r="AW48" i="6"/>
  <c r="AV48" i="6"/>
  <c r="AU48" i="6"/>
  <c r="AT48" i="6"/>
  <c r="AS48" i="6"/>
  <c r="AR48" i="6"/>
  <c r="AQ48" i="6"/>
  <c r="AP48" i="6"/>
  <c r="AO48" i="6"/>
  <c r="AN48" i="6"/>
  <c r="AM48" i="6"/>
  <c r="AL48" i="6"/>
  <c r="AK48" i="6"/>
  <c r="AJ48" i="6"/>
  <c r="AI48" i="6"/>
  <c r="AH48" i="6"/>
  <c r="AG48" i="6"/>
  <c r="AF48" i="6"/>
  <c r="AE48" i="6"/>
  <c r="BN47" i="6"/>
  <c r="BA47" i="6"/>
  <c r="AZ47" i="6"/>
  <c r="AY47" i="6"/>
  <c r="AX47" i="6"/>
  <c r="AW47" i="6"/>
  <c r="AV47" i="6"/>
  <c r="AU47" i="6"/>
  <c r="AT47" i="6"/>
  <c r="AS47" i="6"/>
  <c r="AR47" i="6"/>
  <c r="AQ47" i="6"/>
  <c r="AP47" i="6"/>
  <c r="AO47" i="6"/>
  <c r="AN47" i="6"/>
  <c r="AM47" i="6"/>
  <c r="AL47" i="6"/>
  <c r="AK47" i="6"/>
  <c r="AJ47" i="6"/>
  <c r="AI47" i="6"/>
  <c r="AH47" i="6"/>
  <c r="AG47" i="6"/>
  <c r="AF47" i="6"/>
  <c r="AE47" i="6"/>
  <c r="BN46" i="6"/>
  <c r="BA46" i="6"/>
  <c r="AZ46" i="6"/>
  <c r="AY46" i="6"/>
  <c r="AX46" i="6"/>
  <c r="AW46" i="6"/>
  <c r="AV46" i="6"/>
  <c r="AU46" i="6"/>
  <c r="AT46" i="6"/>
  <c r="AS46" i="6"/>
  <c r="AR46" i="6"/>
  <c r="AQ46" i="6"/>
  <c r="AP46" i="6"/>
  <c r="AO46" i="6"/>
  <c r="AN46" i="6"/>
  <c r="AM46" i="6"/>
  <c r="AL46" i="6"/>
  <c r="AK46" i="6"/>
  <c r="AJ46" i="6"/>
  <c r="AI46" i="6"/>
  <c r="AH46" i="6"/>
  <c r="AG46" i="6"/>
  <c r="AF46" i="6"/>
  <c r="AE46" i="6"/>
  <c r="BN45" i="6"/>
  <c r="BA45" i="6"/>
  <c r="AZ45" i="6"/>
  <c r="AY45" i="6"/>
  <c r="AX45" i="6"/>
  <c r="AW45" i="6"/>
  <c r="AV45" i="6"/>
  <c r="AU45" i="6"/>
  <c r="AT45" i="6"/>
  <c r="AS45" i="6"/>
  <c r="AR45" i="6"/>
  <c r="AQ45" i="6"/>
  <c r="AP45" i="6"/>
  <c r="AO45" i="6"/>
  <c r="AN45" i="6"/>
  <c r="AM45" i="6"/>
  <c r="AL45" i="6"/>
  <c r="AK45" i="6"/>
  <c r="AJ45" i="6"/>
  <c r="AI45" i="6"/>
  <c r="AH45" i="6"/>
  <c r="AG45" i="6"/>
  <c r="AF45" i="6"/>
  <c r="AE45" i="6"/>
  <c r="BN44" i="6"/>
  <c r="BA44" i="6"/>
  <c r="AZ44" i="6"/>
  <c r="AY44" i="6"/>
  <c r="AX44" i="6"/>
  <c r="AW44" i="6"/>
  <c r="AV44" i="6"/>
  <c r="AU44" i="6"/>
  <c r="AT44" i="6"/>
  <c r="AS44" i="6"/>
  <c r="AR44" i="6"/>
  <c r="AQ44" i="6"/>
  <c r="AP44" i="6"/>
  <c r="AO44" i="6"/>
  <c r="AN44" i="6"/>
  <c r="AM44" i="6"/>
  <c r="AL44" i="6"/>
  <c r="AK44" i="6"/>
  <c r="AJ44" i="6"/>
  <c r="AI44" i="6"/>
  <c r="AH44" i="6"/>
  <c r="AG44" i="6"/>
  <c r="AF44" i="6"/>
  <c r="AE44" i="6"/>
  <c r="BN43" i="6"/>
  <c r="BA43" i="6"/>
  <c r="AZ43" i="6"/>
  <c r="AY43" i="6"/>
  <c r="AX43" i="6"/>
  <c r="AW43" i="6"/>
  <c r="AV43" i="6"/>
  <c r="AU43" i="6"/>
  <c r="AT43" i="6"/>
  <c r="AS43" i="6"/>
  <c r="AR43" i="6"/>
  <c r="AQ43" i="6"/>
  <c r="AP43" i="6"/>
  <c r="AO43" i="6"/>
  <c r="AN43" i="6"/>
  <c r="AM43" i="6"/>
  <c r="AL43" i="6"/>
  <c r="AK43" i="6"/>
  <c r="AJ43" i="6"/>
  <c r="AI43" i="6"/>
  <c r="AH43" i="6"/>
  <c r="AG43" i="6"/>
  <c r="AF43" i="6"/>
  <c r="AE43" i="6"/>
  <c r="BN42" i="6"/>
  <c r="BA42" i="6"/>
  <c r="AZ42" i="6"/>
  <c r="AY42" i="6"/>
  <c r="AX42" i="6"/>
  <c r="AW42" i="6"/>
  <c r="AV42" i="6"/>
  <c r="AU42" i="6"/>
  <c r="AT42" i="6"/>
  <c r="AS42" i="6"/>
  <c r="AR42" i="6"/>
  <c r="AQ42" i="6"/>
  <c r="AP42" i="6"/>
  <c r="AO42" i="6"/>
  <c r="AN42" i="6"/>
  <c r="AM42" i="6"/>
  <c r="AL42" i="6"/>
  <c r="AK42" i="6"/>
  <c r="AJ42" i="6"/>
  <c r="AI42" i="6"/>
  <c r="AH42" i="6"/>
  <c r="AG42" i="6"/>
  <c r="AF42" i="6"/>
  <c r="AE42" i="6"/>
  <c r="BN41" i="6"/>
  <c r="BA41" i="6"/>
  <c r="AZ41" i="6"/>
  <c r="AY41" i="6"/>
  <c r="AX41" i="6"/>
  <c r="AW41" i="6"/>
  <c r="AV41" i="6"/>
  <c r="AU41" i="6"/>
  <c r="AT41" i="6"/>
  <c r="AS41" i="6"/>
  <c r="AR41" i="6"/>
  <c r="AQ41" i="6"/>
  <c r="AP41" i="6"/>
  <c r="AO41" i="6"/>
  <c r="AN41" i="6"/>
  <c r="AM41" i="6"/>
  <c r="AL41" i="6"/>
  <c r="AK41" i="6"/>
  <c r="AJ41" i="6"/>
  <c r="AI41" i="6"/>
  <c r="AH41" i="6"/>
  <c r="AG41" i="6"/>
  <c r="AF41" i="6"/>
  <c r="AE41" i="6"/>
  <c r="BN40" i="6"/>
  <c r="BA40" i="6"/>
  <c r="AZ40" i="6"/>
  <c r="AY40" i="6"/>
  <c r="AX40" i="6"/>
  <c r="AW40" i="6"/>
  <c r="AV40" i="6"/>
  <c r="AU40" i="6"/>
  <c r="AT40" i="6"/>
  <c r="AS40" i="6"/>
  <c r="AR40" i="6"/>
  <c r="AQ40" i="6"/>
  <c r="AP40" i="6"/>
  <c r="AO40" i="6"/>
  <c r="AN40" i="6"/>
  <c r="AM40" i="6"/>
  <c r="AL40" i="6"/>
  <c r="AK40" i="6"/>
  <c r="AJ40" i="6"/>
  <c r="AI40" i="6"/>
  <c r="AH40" i="6"/>
  <c r="AG40" i="6"/>
  <c r="AF40" i="6"/>
  <c r="AE40" i="6"/>
  <c r="BN39" i="6"/>
  <c r="BA39" i="6"/>
  <c r="AZ39" i="6"/>
  <c r="AY39" i="6"/>
  <c r="AX39" i="6"/>
  <c r="AW39" i="6"/>
  <c r="AV39" i="6"/>
  <c r="AU39" i="6"/>
  <c r="AT39" i="6"/>
  <c r="AS39" i="6"/>
  <c r="AR39" i="6"/>
  <c r="AQ39" i="6"/>
  <c r="AP39" i="6"/>
  <c r="AO39" i="6"/>
  <c r="AN39" i="6"/>
  <c r="AM39" i="6"/>
  <c r="AL39" i="6"/>
  <c r="AK39" i="6"/>
  <c r="AJ39" i="6"/>
  <c r="AI39" i="6"/>
  <c r="AH39" i="6"/>
  <c r="AG39" i="6"/>
  <c r="AF39" i="6"/>
  <c r="AE39" i="6"/>
  <c r="BN38" i="6"/>
  <c r="BA38" i="6"/>
  <c r="AZ38" i="6"/>
  <c r="AY38" i="6"/>
  <c r="AX38" i="6"/>
  <c r="AW38" i="6"/>
  <c r="AV38" i="6"/>
  <c r="AU38" i="6"/>
  <c r="AT38" i="6"/>
  <c r="AS38" i="6"/>
  <c r="AR38" i="6"/>
  <c r="AQ38" i="6"/>
  <c r="AP38" i="6"/>
  <c r="AO38" i="6"/>
  <c r="AN38" i="6"/>
  <c r="AM38" i="6"/>
  <c r="AL38" i="6"/>
  <c r="AK38" i="6"/>
  <c r="AJ38" i="6"/>
  <c r="AI38" i="6"/>
  <c r="AH38" i="6"/>
  <c r="AG38" i="6"/>
  <c r="AF38" i="6"/>
  <c r="AE38" i="6"/>
  <c r="BN37" i="6"/>
  <c r="BA37" i="6"/>
  <c r="AZ37" i="6"/>
  <c r="AY37" i="6"/>
  <c r="AX37" i="6"/>
  <c r="AW37" i="6"/>
  <c r="AV37" i="6"/>
  <c r="AU37" i="6"/>
  <c r="AT37" i="6"/>
  <c r="AS37" i="6"/>
  <c r="AR37" i="6"/>
  <c r="AQ37" i="6"/>
  <c r="AP37" i="6"/>
  <c r="AO37" i="6"/>
  <c r="AN37" i="6"/>
  <c r="AM37" i="6"/>
  <c r="AL37" i="6"/>
  <c r="AK37" i="6"/>
  <c r="AJ37" i="6"/>
  <c r="AI37" i="6"/>
  <c r="AH37" i="6"/>
  <c r="AG37" i="6"/>
  <c r="AF37" i="6"/>
  <c r="AE37" i="6"/>
  <c r="BN36" i="6"/>
  <c r="BA36" i="6"/>
  <c r="AZ36" i="6"/>
  <c r="AY36" i="6"/>
  <c r="AX36" i="6"/>
  <c r="AW36" i="6"/>
  <c r="AV36" i="6"/>
  <c r="AU36" i="6"/>
  <c r="AT36" i="6"/>
  <c r="AS36" i="6"/>
  <c r="AR36" i="6"/>
  <c r="AQ36" i="6"/>
  <c r="AP36" i="6"/>
  <c r="AO36" i="6"/>
  <c r="AN36" i="6"/>
  <c r="AM36" i="6"/>
  <c r="AL36" i="6"/>
  <c r="AK36" i="6"/>
  <c r="AJ36" i="6"/>
  <c r="AI36" i="6"/>
  <c r="AH36" i="6"/>
  <c r="AG36" i="6"/>
  <c r="AF36" i="6"/>
  <c r="AE36" i="6"/>
  <c r="BN35" i="6"/>
  <c r="BA35" i="6"/>
  <c r="AZ35" i="6"/>
  <c r="AY35" i="6"/>
  <c r="AX35" i="6"/>
  <c r="AW35" i="6"/>
  <c r="AV35" i="6"/>
  <c r="AU35" i="6"/>
  <c r="AT35" i="6"/>
  <c r="AS35" i="6"/>
  <c r="AR35" i="6"/>
  <c r="AQ35" i="6"/>
  <c r="AP35" i="6"/>
  <c r="AO35" i="6"/>
  <c r="AN35" i="6"/>
  <c r="AM35" i="6"/>
  <c r="AL35" i="6"/>
  <c r="AK35" i="6"/>
  <c r="AJ35" i="6"/>
  <c r="AI35" i="6"/>
  <c r="AH35" i="6"/>
  <c r="AG35" i="6"/>
  <c r="AF35" i="6"/>
  <c r="AE35" i="6"/>
  <c r="BN34" i="6"/>
  <c r="BA34" i="6"/>
  <c r="AZ34" i="6"/>
  <c r="AY34" i="6"/>
  <c r="AX34" i="6"/>
  <c r="AW34" i="6"/>
  <c r="AV34" i="6"/>
  <c r="AU34" i="6"/>
  <c r="AT34" i="6"/>
  <c r="AS34" i="6"/>
  <c r="AR34" i="6"/>
  <c r="AQ34" i="6"/>
  <c r="AP34" i="6"/>
  <c r="AO34" i="6"/>
  <c r="AN34" i="6"/>
  <c r="AM34" i="6"/>
  <c r="AL34" i="6"/>
  <c r="AK34" i="6"/>
  <c r="AJ34" i="6"/>
  <c r="AI34" i="6"/>
  <c r="AH34" i="6"/>
  <c r="AG34" i="6"/>
  <c r="AF34" i="6"/>
  <c r="AE34" i="6"/>
  <c r="BN33" i="6"/>
  <c r="BA33" i="6"/>
  <c r="AZ33" i="6"/>
  <c r="AY33" i="6"/>
  <c r="AX33" i="6"/>
  <c r="AW33" i="6"/>
  <c r="AV33" i="6"/>
  <c r="AU33" i="6"/>
  <c r="AT33" i="6"/>
  <c r="AS33" i="6"/>
  <c r="AR33" i="6"/>
  <c r="AQ33" i="6"/>
  <c r="AP33" i="6"/>
  <c r="AO33" i="6"/>
  <c r="AN33" i="6"/>
  <c r="AM33" i="6"/>
  <c r="AL33" i="6"/>
  <c r="AK33" i="6"/>
  <c r="AJ33" i="6"/>
  <c r="AI33" i="6"/>
  <c r="AH33" i="6"/>
  <c r="AG33" i="6"/>
  <c r="AF33" i="6"/>
  <c r="AE33" i="6"/>
  <c r="BN32" i="6"/>
  <c r="BA32" i="6"/>
  <c r="AZ32" i="6"/>
  <c r="AY32" i="6"/>
  <c r="AX32" i="6"/>
  <c r="AW32" i="6"/>
  <c r="AV32" i="6"/>
  <c r="AU32" i="6"/>
  <c r="AT32" i="6"/>
  <c r="AS32" i="6"/>
  <c r="AR32" i="6"/>
  <c r="AQ32" i="6"/>
  <c r="AP32" i="6"/>
  <c r="AO32" i="6"/>
  <c r="AN32" i="6"/>
  <c r="AM32" i="6"/>
  <c r="AL32" i="6"/>
  <c r="AK32" i="6"/>
  <c r="AJ32" i="6"/>
  <c r="AI32" i="6"/>
  <c r="AH32" i="6"/>
  <c r="AG32" i="6"/>
  <c r="AF32" i="6"/>
  <c r="AE32" i="6"/>
  <c r="BN31" i="6"/>
  <c r="BF31" i="6"/>
  <c r="BC31" i="6"/>
  <c r="BA31" i="6"/>
  <c r="AZ31" i="6"/>
  <c r="AY31" i="6"/>
  <c r="AX31" i="6"/>
  <c r="AW31" i="6"/>
  <c r="AV31" i="6"/>
  <c r="AU31" i="6"/>
  <c r="AT31" i="6"/>
  <c r="AS31" i="6"/>
  <c r="AR31" i="6"/>
  <c r="AQ31" i="6"/>
  <c r="AP31" i="6"/>
  <c r="AO31" i="6"/>
  <c r="AN31" i="6"/>
  <c r="AM31" i="6"/>
  <c r="AL31" i="6"/>
  <c r="AK31" i="6"/>
  <c r="AJ31" i="6"/>
  <c r="AI31" i="6"/>
  <c r="AH31" i="6"/>
  <c r="AG31" i="6"/>
  <c r="AF31" i="6"/>
  <c r="AE31" i="6"/>
  <c r="BN30" i="6"/>
  <c r="BF30" i="6"/>
  <c r="BC30" i="6"/>
  <c r="BA30" i="6"/>
  <c r="AZ30" i="6"/>
  <c r="AY30" i="6"/>
  <c r="AX30" i="6"/>
  <c r="AW30" i="6"/>
  <c r="AV30" i="6"/>
  <c r="AU30" i="6"/>
  <c r="AT30" i="6"/>
  <c r="AS30" i="6"/>
  <c r="AR30" i="6"/>
  <c r="AQ30" i="6"/>
  <c r="AP30" i="6"/>
  <c r="AO30" i="6"/>
  <c r="AN30" i="6"/>
  <c r="AM30" i="6"/>
  <c r="AL30" i="6"/>
  <c r="AK30" i="6"/>
  <c r="AJ30" i="6"/>
  <c r="AI30" i="6"/>
  <c r="AH30" i="6"/>
  <c r="AG30" i="6"/>
  <c r="AF30" i="6"/>
  <c r="AE30" i="6"/>
  <c r="BN29" i="6"/>
  <c r="BF29" i="6"/>
  <c r="BC29" i="6"/>
  <c r="BA29" i="6"/>
  <c r="AZ29" i="6"/>
  <c r="AY29" i="6"/>
  <c r="AX29" i="6"/>
  <c r="AW29" i="6"/>
  <c r="AV29" i="6"/>
  <c r="AU29" i="6"/>
  <c r="AT29" i="6"/>
  <c r="AS29" i="6"/>
  <c r="AR29" i="6"/>
  <c r="AQ29" i="6"/>
  <c r="AP29" i="6"/>
  <c r="AO29" i="6"/>
  <c r="AN29" i="6"/>
  <c r="AM29" i="6"/>
  <c r="AL29" i="6"/>
  <c r="AK29" i="6"/>
  <c r="AJ29" i="6"/>
  <c r="AI29" i="6"/>
  <c r="AH29" i="6"/>
  <c r="AG29" i="6"/>
  <c r="AF29" i="6"/>
  <c r="AE29" i="6"/>
  <c r="BN28" i="6"/>
  <c r="BF28" i="6"/>
  <c r="BC28" i="6"/>
  <c r="BA28" i="6"/>
  <c r="AZ28" i="6"/>
  <c r="AY28" i="6"/>
  <c r="AX28" i="6"/>
  <c r="AW28" i="6"/>
  <c r="AV28" i="6"/>
  <c r="AU28" i="6"/>
  <c r="AT28" i="6"/>
  <c r="AS28" i="6"/>
  <c r="AR28" i="6"/>
  <c r="AQ28" i="6"/>
  <c r="AP28" i="6"/>
  <c r="AO28" i="6"/>
  <c r="AN28" i="6"/>
  <c r="AM28" i="6"/>
  <c r="AL28" i="6"/>
  <c r="AK28" i="6"/>
  <c r="AJ28" i="6"/>
  <c r="AI28" i="6"/>
  <c r="AH28" i="6"/>
  <c r="AG28" i="6"/>
  <c r="AF28" i="6"/>
  <c r="AE28" i="6"/>
  <c r="BN27" i="6"/>
  <c r="BF27" i="6"/>
  <c r="BC27" i="6"/>
  <c r="BA27" i="6"/>
  <c r="AZ27" i="6"/>
  <c r="AY27" i="6"/>
  <c r="AX27" i="6"/>
  <c r="AW27" i="6"/>
  <c r="AV27" i="6"/>
  <c r="AU27" i="6"/>
  <c r="AT27" i="6"/>
  <c r="AS27" i="6"/>
  <c r="AR27" i="6"/>
  <c r="AQ27" i="6"/>
  <c r="AP27" i="6"/>
  <c r="AO27" i="6"/>
  <c r="AN27" i="6"/>
  <c r="AM27" i="6"/>
  <c r="AL27" i="6"/>
  <c r="AK27" i="6"/>
  <c r="AJ27" i="6"/>
  <c r="AI27" i="6"/>
  <c r="AH27" i="6"/>
  <c r="AG27" i="6"/>
  <c r="AF27" i="6"/>
  <c r="AE27" i="6"/>
  <c r="BN26" i="6"/>
  <c r="BF26" i="6"/>
  <c r="BC26" i="6"/>
  <c r="BA26" i="6"/>
  <c r="AZ26" i="6"/>
  <c r="AY26" i="6"/>
  <c r="AX26" i="6"/>
  <c r="AW26" i="6"/>
  <c r="AV26" i="6"/>
  <c r="AU26" i="6"/>
  <c r="AT26" i="6"/>
  <c r="AS26" i="6"/>
  <c r="AR26" i="6"/>
  <c r="AQ26" i="6"/>
  <c r="AP26" i="6"/>
  <c r="AO26" i="6"/>
  <c r="AN26" i="6"/>
  <c r="AM26" i="6"/>
  <c r="AL26" i="6"/>
  <c r="AK26" i="6"/>
  <c r="AJ26" i="6"/>
  <c r="AI26" i="6"/>
  <c r="AH26" i="6"/>
  <c r="AG26" i="6"/>
  <c r="AF26" i="6"/>
  <c r="AE26" i="6"/>
  <c r="BN25" i="6"/>
  <c r="BF25" i="6"/>
  <c r="BC25" i="6"/>
  <c r="BA25" i="6"/>
  <c r="AZ25" i="6"/>
  <c r="AY25" i="6"/>
  <c r="AX25" i="6"/>
  <c r="AW25" i="6"/>
  <c r="AV25" i="6"/>
  <c r="AU25" i="6"/>
  <c r="AT25" i="6"/>
  <c r="AS25" i="6"/>
  <c r="AR25" i="6"/>
  <c r="AQ25" i="6"/>
  <c r="AP25" i="6"/>
  <c r="AO25" i="6"/>
  <c r="AN25" i="6"/>
  <c r="AM25" i="6"/>
  <c r="AL25" i="6"/>
  <c r="AK25" i="6"/>
  <c r="AJ25" i="6"/>
  <c r="AI25" i="6"/>
  <c r="AH25" i="6"/>
  <c r="AG25" i="6"/>
  <c r="AF25" i="6"/>
  <c r="AE25" i="6"/>
  <c r="BN24" i="6"/>
  <c r="BF24" i="6"/>
  <c r="BC24" i="6"/>
  <c r="BA24" i="6"/>
  <c r="AZ24" i="6"/>
  <c r="AY24" i="6"/>
  <c r="AX24" i="6"/>
  <c r="AW24" i="6"/>
  <c r="AV24" i="6"/>
  <c r="AU24" i="6"/>
  <c r="AT24" i="6"/>
  <c r="AS24" i="6"/>
  <c r="AR24" i="6"/>
  <c r="AQ24" i="6"/>
  <c r="AP24" i="6"/>
  <c r="AO24" i="6"/>
  <c r="AN24" i="6"/>
  <c r="AM24" i="6"/>
  <c r="AL24" i="6"/>
  <c r="AK24" i="6"/>
  <c r="AJ24" i="6"/>
  <c r="AI24" i="6"/>
  <c r="AH24" i="6"/>
  <c r="AG24" i="6"/>
  <c r="AF24" i="6"/>
  <c r="AE24" i="6"/>
  <c r="BN23" i="6"/>
  <c r="BF23" i="6"/>
  <c r="BC23" i="6"/>
  <c r="BA23" i="6"/>
  <c r="AZ23" i="6"/>
  <c r="AY23" i="6"/>
  <c r="AX23" i="6"/>
  <c r="AW23" i="6"/>
  <c r="AV23" i="6"/>
  <c r="AU23" i="6"/>
  <c r="AT23" i="6"/>
  <c r="AS23" i="6"/>
  <c r="AR23" i="6"/>
  <c r="AQ23" i="6"/>
  <c r="AP23" i="6"/>
  <c r="AO23" i="6"/>
  <c r="AN23" i="6"/>
  <c r="AM23" i="6"/>
  <c r="AL23" i="6"/>
  <c r="AK23" i="6"/>
  <c r="AJ23" i="6"/>
  <c r="AI23" i="6"/>
  <c r="AH23" i="6"/>
  <c r="AG23" i="6"/>
  <c r="AF23" i="6"/>
  <c r="AE23" i="6"/>
  <c r="BN22" i="6"/>
  <c r="BF22" i="6"/>
  <c r="BC22" i="6"/>
  <c r="BA22" i="6"/>
  <c r="AZ22" i="6"/>
  <c r="AY22" i="6"/>
  <c r="AX22" i="6"/>
  <c r="AW22" i="6"/>
  <c r="AV22" i="6"/>
  <c r="AU22" i="6"/>
  <c r="AT22" i="6"/>
  <c r="AS22" i="6"/>
  <c r="AR22" i="6"/>
  <c r="AQ22" i="6"/>
  <c r="AP22" i="6"/>
  <c r="AO22" i="6"/>
  <c r="AN22" i="6"/>
  <c r="AM22" i="6"/>
  <c r="AL22" i="6"/>
  <c r="AK22" i="6"/>
  <c r="AJ22" i="6"/>
  <c r="AI22" i="6"/>
  <c r="AH22" i="6"/>
  <c r="AG22" i="6"/>
  <c r="AF22" i="6"/>
  <c r="AE22" i="6"/>
  <c r="BN21" i="6"/>
  <c r="BF21" i="6"/>
  <c r="BC21" i="6"/>
  <c r="BA21" i="6"/>
  <c r="AZ21" i="6"/>
  <c r="AY21" i="6"/>
  <c r="AX21" i="6"/>
  <c r="AW21" i="6"/>
  <c r="AV21" i="6"/>
  <c r="AU21" i="6"/>
  <c r="AT21" i="6"/>
  <c r="AS21" i="6"/>
  <c r="AR21" i="6"/>
  <c r="AQ21" i="6"/>
  <c r="AP21" i="6"/>
  <c r="AO21" i="6"/>
  <c r="AN21" i="6"/>
  <c r="AM21" i="6"/>
  <c r="AL21" i="6"/>
  <c r="AK21" i="6"/>
  <c r="AJ21" i="6"/>
  <c r="AI21" i="6"/>
  <c r="AH21" i="6"/>
  <c r="AG21" i="6"/>
  <c r="AF21" i="6"/>
  <c r="AE21" i="6"/>
  <c r="BN20" i="6"/>
  <c r="BF20" i="6"/>
  <c r="BC20" i="6"/>
  <c r="BA20" i="6"/>
  <c r="AZ20" i="6"/>
  <c r="AY20" i="6"/>
  <c r="AX20" i="6"/>
  <c r="AW20" i="6"/>
  <c r="AV20" i="6"/>
  <c r="AU20" i="6"/>
  <c r="AT20" i="6"/>
  <c r="AS20" i="6"/>
  <c r="AR20" i="6"/>
  <c r="AQ20" i="6"/>
  <c r="AP20" i="6"/>
  <c r="AO20" i="6"/>
  <c r="AN20" i="6"/>
  <c r="AM20" i="6"/>
  <c r="AL20" i="6"/>
  <c r="AK20" i="6"/>
  <c r="AJ20" i="6"/>
  <c r="AI20" i="6"/>
  <c r="AH20" i="6"/>
  <c r="AG20" i="6"/>
  <c r="AF20" i="6"/>
  <c r="AE20" i="6"/>
  <c r="BN19" i="6"/>
  <c r="BF19" i="6"/>
  <c r="BC19" i="6"/>
  <c r="BA19" i="6"/>
  <c r="AZ19" i="6"/>
  <c r="AY19" i="6"/>
  <c r="AX19" i="6"/>
  <c r="AW19" i="6"/>
  <c r="AV19" i="6"/>
  <c r="AU19" i="6"/>
  <c r="AT19" i="6"/>
  <c r="AS19" i="6"/>
  <c r="AR19" i="6"/>
  <c r="AQ19" i="6"/>
  <c r="AP19" i="6"/>
  <c r="AO19" i="6"/>
  <c r="AN19" i="6"/>
  <c r="AM19" i="6"/>
  <c r="AL19" i="6"/>
  <c r="AK19" i="6"/>
  <c r="AJ19" i="6"/>
  <c r="AI19" i="6"/>
  <c r="AH19" i="6"/>
  <c r="AG19" i="6"/>
  <c r="AF19" i="6"/>
  <c r="AE19" i="6"/>
  <c r="ED8" i="6"/>
  <c r="EC8" i="6"/>
  <c r="EB8" i="6"/>
  <c r="EA8" i="6"/>
  <c r="DZ8" i="6"/>
  <c r="DY8" i="6"/>
  <c r="DX8" i="6"/>
  <c r="DW8" i="6"/>
  <c r="DV8" i="6"/>
  <c r="DU8" i="6"/>
  <c r="DT8" i="6"/>
  <c r="DS8" i="6"/>
  <c r="DR8" i="6"/>
  <c r="DQ8" i="6"/>
  <c r="DP8" i="6"/>
  <c r="DO8" i="6"/>
  <c r="DN8" i="6"/>
  <c r="DM8" i="6"/>
  <c r="DL8" i="6"/>
  <c r="DK8" i="6"/>
  <c r="DJ8" i="6"/>
  <c r="DI8" i="6"/>
  <c r="DH8" i="6"/>
  <c r="DG8" i="6"/>
  <c r="DF8" i="6"/>
  <c r="DE8" i="6"/>
  <c r="DD8" i="6"/>
  <c r="DC8" i="6"/>
  <c r="DB8" i="6"/>
  <c r="DA8" i="6"/>
  <c r="CZ8" i="6"/>
  <c r="CY8" i="6"/>
  <c r="CX8" i="6"/>
  <c r="CW8" i="6"/>
  <c r="CV8" i="6"/>
  <c r="CU8" i="6"/>
  <c r="CT8" i="6"/>
  <c r="CS8" i="6"/>
  <c r="CR8" i="6"/>
  <c r="CQ8" i="6"/>
  <c r="CP8" i="6"/>
  <c r="CO8" i="6"/>
  <c r="CN8" i="6"/>
  <c r="CM8" i="6"/>
  <c r="CL8" i="6"/>
  <c r="CK8" i="6"/>
  <c r="CJ8" i="6"/>
  <c r="CI8" i="6"/>
  <c r="CH8" i="6"/>
  <c r="CG8" i="6"/>
  <c r="CF8" i="6"/>
  <c r="CE8" i="6"/>
  <c r="CD8" i="6"/>
  <c r="CC8" i="6"/>
  <c r="CB8" i="6"/>
  <c r="CA8" i="6"/>
  <c r="BZ8" i="6"/>
  <c r="BY8" i="6"/>
  <c r="BX8" i="6"/>
  <c r="BW8" i="6"/>
  <c r="BV8" i="6"/>
  <c r="BU8" i="6"/>
  <c r="BT8" i="6"/>
  <c r="BS8" i="6"/>
  <c r="BR8" i="6"/>
  <c r="BQ8" i="6"/>
  <c r="BP8" i="6"/>
  <c r="BO8" i="6"/>
  <c r="BN8" i="6"/>
  <c r="BM8" i="6"/>
  <c r="BL8" i="6"/>
  <c r="BK8" i="6"/>
  <c r="BJ8" i="6"/>
  <c r="BI8" i="6"/>
  <c r="BH8" i="6"/>
  <c r="BG8" i="6"/>
  <c r="BF8" i="6"/>
  <c r="BE8" i="6"/>
  <c r="BD8" i="6"/>
  <c r="BC8" i="6"/>
  <c r="BB8" i="6"/>
  <c r="BA8" i="6"/>
  <c r="AZ8" i="6"/>
  <c r="AY8" i="6"/>
  <c r="AX8" i="6"/>
  <c r="AW8" i="6"/>
  <c r="AV8" i="6"/>
  <c r="AU8" i="6"/>
  <c r="AT8" i="6"/>
  <c r="AS8" i="6"/>
  <c r="AR8" i="6"/>
  <c r="AQ8" i="6"/>
  <c r="AP8" i="6"/>
  <c r="AO8" i="6"/>
  <c r="AN8" i="6"/>
  <c r="AM8" i="6"/>
  <c r="AL8" i="6"/>
  <c r="AK8" i="6"/>
  <c r="AJ8" i="6"/>
  <c r="AI8" i="6"/>
  <c r="AH8" i="6"/>
  <c r="AG8" i="6"/>
  <c r="AF8" i="6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P5" i="6"/>
  <c r="ED7" i="6"/>
  <c r="EC7" i="6"/>
  <c r="EB7" i="6"/>
  <c r="EA7" i="6"/>
  <c r="DZ7" i="6"/>
  <c r="DY7" i="6"/>
  <c r="DX7" i="6"/>
  <c r="DW7" i="6"/>
  <c r="DV7" i="6"/>
  <c r="DU7" i="6"/>
  <c r="DT7" i="6"/>
  <c r="DS7" i="6"/>
  <c r="DR7" i="6"/>
  <c r="DQ7" i="6"/>
  <c r="DP7" i="6"/>
  <c r="DO7" i="6"/>
  <c r="DN7" i="6"/>
  <c r="DM7" i="6"/>
  <c r="DL7" i="6"/>
  <c r="DK7" i="6"/>
  <c r="DJ7" i="6"/>
  <c r="DI7" i="6"/>
  <c r="DH7" i="6"/>
  <c r="DG7" i="6"/>
  <c r="DF7" i="6"/>
  <c r="DE7" i="6"/>
  <c r="DD7" i="6"/>
  <c r="DC7" i="6"/>
  <c r="DB7" i="6"/>
  <c r="DA7" i="6"/>
  <c r="CZ7" i="6"/>
  <c r="CY7" i="6"/>
  <c r="CX7" i="6"/>
  <c r="CW7" i="6"/>
  <c r="CV7" i="6"/>
  <c r="CU7" i="6"/>
  <c r="CT7" i="6"/>
  <c r="CS7" i="6"/>
  <c r="CR7" i="6"/>
  <c r="CQ7" i="6"/>
  <c r="CP7" i="6"/>
  <c r="CO7" i="6"/>
  <c r="CN7" i="6"/>
  <c r="CM7" i="6"/>
  <c r="CL7" i="6"/>
  <c r="CK7" i="6"/>
  <c r="CJ7" i="6"/>
  <c r="CI7" i="6"/>
  <c r="CH7" i="6"/>
  <c r="CG7" i="6"/>
  <c r="CF7" i="6"/>
  <c r="CE7" i="6"/>
  <c r="CD7" i="6"/>
  <c r="CC7" i="6"/>
  <c r="CB7" i="6"/>
  <c r="CA7" i="6"/>
  <c r="BZ7" i="6"/>
  <c r="BY7" i="6"/>
  <c r="BX7" i="6"/>
  <c r="BW7" i="6"/>
  <c r="BV7" i="6"/>
  <c r="BU7" i="6"/>
  <c r="BT7" i="6"/>
  <c r="BS7" i="6"/>
  <c r="BR7" i="6"/>
  <c r="BQ7" i="6"/>
  <c r="BP7" i="6"/>
  <c r="BO7" i="6"/>
  <c r="BN7" i="6"/>
  <c r="BM7" i="6"/>
  <c r="BL7" i="6"/>
  <c r="BK7" i="6"/>
  <c r="BJ7" i="6"/>
  <c r="BI7" i="6"/>
  <c r="BH7" i="6"/>
  <c r="BG7" i="6"/>
  <c r="BF7" i="6"/>
  <c r="BE7" i="6"/>
  <c r="BD7" i="6"/>
  <c r="BC7" i="6"/>
  <c r="BB7" i="6"/>
  <c r="BA7" i="6"/>
  <c r="AZ7" i="6"/>
  <c r="AY7" i="6"/>
  <c r="AX7" i="6"/>
  <c r="AW7" i="6"/>
  <c r="AV7" i="6"/>
  <c r="AU7" i="6"/>
  <c r="AT7" i="6"/>
  <c r="AS7" i="6"/>
  <c r="AR7" i="6"/>
  <c r="AQ7" i="6"/>
  <c r="AP7" i="6"/>
  <c r="AO7" i="6"/>
  <c r="AN7" i="6"/>
  <c r="AM7" i="6"/>
  <c r="AL7" i="6"/>
  <c r="AK7" i="6"/>
  <c r="AJ7" i="6"/>
  <c r="AI7" i="6"/>
  <c r="AH7" i="6"/>
  <c r="AG7" i="6"/>
  <c r="AF7" i="6"/>
  <c r="AE7" i="6"/>
  <c r="AD7" i="6"/>
  <c r="AC7" i="6"/>
  <c r="AB7" i="6"/>
  <c r="AA7" i="6"/>
  <c r="Z7" i="6"/>
  <c r="Y7" i="6"/>
  <c r="X7" i="6"/>
  <c r="W7" i="6"/>
  <c r="V7" i="6"/>
  <c r="U7" i="6"/>
  <c r="T7" i="6"/>
  <c r="S7" i="6"/>
  <c r="R7" i="6"/>
  <c r="P4" i="6"/>
  <c r="ED6" i="6"/>
  <c r="EC6" i="6"/>
  <c r="EB6" i="6"/>
  <c r="EA6" i="6"/>
  <c r="DZ6" i="6"/>
  <c r="DY6" i="6"/>
  <c r="DX6" i="6"/>
  <c r="DW6" i="6"/>
  <c r="DV6" i="6"/>
  <c r="DU6" i="6"/>
  <c r="DT6" i="6"/>
  <c r="DS6" i="6"/>
  <c r="DR6" i="6"/>
  <c r="DQ6" i="6"/>
  <c r="DP6" i="6"/>
  <c r="DO6" i="6"/>
  <c r="DN6" i="6"/>
  <c r="DM6" i="6"/>
  <c r="DL6" i="6"/>
  <c r="DK6" i="6"/>
  <c r="DJ6" i="6"/>
  <c r="DI6" i="6"/>
  <c r="DH6" i="6"/>
  <c r="DG6" i="6"/>
  <c r="DF6" i="6"/>
  <c r="DE6" i="6"/>
  <c r="DD6" i="6"/>
  <c r="DC6" i="6"/>
  <c r="DB6" i="6"/>
  <c r="DA6" i="6"/>
  <c r="CZ6" i="6"/>
  <c r="CY6" i="6"/>
  <c r="CX6" i="6"/>
  <c r="CW6" i="6"/>
  <c r="CV6" i="6"/>
  <c r="CU6" i="6"/>
  <c r="CT6" i="6"/>
  <c r="CS6" i="6"/>
  <c r="CR6" i="6"/>
  <c r="CQ6" i="6"/>
  <c r="CP6" i="6"/>
  <c r="CO6" i="6"/>
  <c r="CN6" i="6"/>
  <c r="CM6" i="6"/>
  <c r="CL6" i="6"/>
  <c r="CK6" i="6"/>
  <c r="CJ6" i="6"/>
  <c r="CI6" i="6"/>
  <c r="CH6" i="6"/>
  <c r="CG6" i="6"/>
  <c r="CF6" i="6"/>
  <c r="CE6" i="6"/>
  <c r="CD6" i="6"/>
  <c r="CC6" i="6"/>
  <c r="CB6" i="6"/>
  <c r="CA6" i="6"/>
  <c r="BZ6" i="6"/>
  <c r="BY6" i="6"/>
  <c r="BX6" i="6"/>
  <c r="BW6" i="6"/>
  <c r="BV6" i="6"/>
  <c r="BU6" i="6"/>
  <c r="BT6" i="6"/>
  <c r="BS6" i="6"/>
  <c r="BR6" i="6"/>
  <c r="BQ6" i="6"/>
  <c r="BP6" i="6"/>
  <c r="BO6" i="6"/>
  <c r="BN6" i="6"/>
  <c r="BM6" i="6"/>
  <c r="BL6" i="6"/>
  <c r="BK6" i="6"/>
  <c r="BJ6" i="6"/>
  <c r="BI6" i="6"/>
  <c r="BH6" i="6"/>
  <c r="BG6" i="6"/>
  <c r="BF6" i="6"/>
  <c r="BE6" i="6"/>
  <c r="BD6" i="6"/>
  <c r="BC6" i="6"/>
  <c r="BB6" i="6"/>
  <c r="BA6" i="6"/>
  <c r="AZ6" i="6"/>
  <c r="AY6" i="6"/>
  <c r="AX6" i="6"/>
  <c r="AW6" i="6"/>
  <c r="AV6" i="6"/>
  <c r="AU6" i="6"/>
  <c r="AT6" i="6"/>
  <c r="AS6" i="6"/>
  <c r="AR6" i="6"/>
  <c r="AQ6" i="6"/>
  <c r="AP6" i="6"/>
  <c r="AO6" i="6"/>
  <c r="AN6" i="6"/>
  <c r="AM6" i="6"/>
  <c r="AL6" i="6"/>
  <c r="AK6" i="6"/>
  <c r="AJ6" i="6"/>
  <c r="AI6" i="6"/>
  <c r="AH6" i="6"/>
  <c r="AG6" i="6"/>
  <c r="AF6" i="6"/>
  <c r="AE6" i="6"/>
  <c r="AD6" i="6"/>
  <c r="AC6" i="6"/>
  <c r="AB6" i="6"/>
  <c r="AA6" i="6"/>
  <c r="Z6" i="6"/>
  <c r="Y6" i="6"/>
  <c r="X6" i="6"/>
  <c r="W6" i="6"/>
  <c r="V6" i="6"/>
  <c r="U6" i="6"/>
  <c r="T6" i="6"/>
  <c r="S6" i="6"/>
  <c r="R6" i="6"/>
  <c r="P3" i="6"/>
  <c r="P1" i="6"/>
</calcChain>
</file>

<file path=xl/sharedStrings.xml><?xml version="1.0" encoding="utf-8"?>
<sst xmlns="http://schemas.openxmlformats.org/spreadsheetml/2006/main" count="11112" uniqueCount="92">
  <si>
    <t>Day</t>
  </si>
  <si>
    <t>Mode</t>
  </si>
  <si>
    <t>Terminal</t>
  </si>
  <si>
    <t>Day 1</t>
  </si>
  <si>
    <t>Barge D</t>
  </si>
  <si>
    <t>AMPT</t>
  </si>
  <si>
    <t>Barge E</t>
  </si>
  <si>
    <t>ECT Delta</t>
  </si>
  <si>
    <t>Truck</t>
  </si>
  <si>
    <t>APMT2</t>
  </si>
  <si>
    <t>ECT Euromax</t>
  </si>
  <si>
    <t>RWG</t>
  </si>
  <si>
    <t>Uniport</t>
  </si>
  <si>
    <t>Day 2</t>
  </si>
  <si>
    <t>Barge A</t>
  </si>
  <si>
    <t>Barge C</t>
  </si>
  <si>
    <t>BCW</t>
  </si>
  <si>
    <t>ECT City</t>
  </si>
  <si>
    <t>WBT</t>
  </si>
  <si>
    <t>Day 3</t>
  </si>
  <si>
    <t>Day 4</t>
  </si>
  <si>
    <t>Barge B</t>
  </si>
  <si>
    <t>Day 5</t>
  </si>
  <si>
    <t>Barge F</t>
  </si>
  <si>
    <t>Day 6</t>
  </si>
  <si>
    <t>Day 7</t>
  </si>
  <si>
    <t>Day 8</t>
  </si>
  <si>
    <t>Day 9</t>
  </si>
  <si>
    <t>Sum of TEU</t>
  </si>
  <si>
    <t>Max TEU</t>
  </si>
  <si>
    <t>Sum of Weight</t>
  </si>
  <si>
    <t>Max Weight</t>
  </si>
  <si>
    <t>Grand Total:</t>
  </si>
  <si>
    <t>Total TEU</t>
  </si>
  <si>
    <t>Total Weight</t>
  </si>
  <si>
    <t>Container 
number</t>
  </si>
  <si>
    <t>TEU</t>
  </si>
  <si>
    <t>Weight</t>
  </si>
  <si>
    <t>ETA</t>
  </si>
  <si>
    <t>Call date</t>
  </si>
  <si>
    <t>Deep sea terminal</t>
  </si>
  <si>
    <t>Demurrage 
free period</t>
  </si>
  <si>
    <t>Transport Day</t>
  </si>
  <si>
    <t>Costs</t>
  </si>
  <si>
    <t>Transport</t>
  </si>
  <si>
    <t>Demurrage</t>
  </si>
  <si>
    <t>Containers</t>
  </si>
  <si>
    <t>Trucks</t>
  </si>
  <si>
    <t>Terminals</t>
  </si>
  <si>
    <t>Day 10</t>
  </si>
  <si>
    <t>Barge name</t>
  </si>
  <si>
    <t>Max Teu</t>
  </si>
  <si>
    <t>Max weight</t>
  </si>
  <si>
    <t xml:space="preserve">Congestion Costs Decision Variables </t>
  </si>
  <si>
    <t>A</t>
  </si>
  <si>
    <t>Total Transportation Costs</t>
  </si>
  <si>
    <t>B</t>
  </si>
  <si>
    <t>Total Congestion Costs</t>
  </si>
  <si>
    <t>Barge</t>
  </si>
  <si>
    <t>C</t>
  </si>
  <si>
    <t>Total Loading Costs</t>
  </si>
  <si>
    <t>D</t>
  </si>
  <si>
    <t>Total Travel Costs</t>
  </si>
  <si>
    <t>Decision Variables</t>
  </si>
  <si>
    <t>E</t>
  </si>
  <si>
    <t>Costs incurred</t>
  </si>
  <si>
    <t>F</t>
  </si>
  <si>
    <t>Loading Costs incurred</t>
  </si>
  <si>
    <t>Travel Costs incurred</t>
  </si>
  <si>
    <t>Total Costs</t>
  </si>
  <si>
    <t>Loading Costs</t>
  </si>
  <si>
    <t>Travel Costs</t>
  </si>
  <si>
    <t>TEU limit barge</t>
  </si>
  <si>
    <t>Weight limit barge</t>
  </si>
  <si>
    <t># containers at terminal</t>
  </si>
  <si>
    <t>Transport Constraint</t>
  </si>
  <si>
    <t>ETA Call Constraint Sum</t>
  </si>
  <si>
    <t>Used TEU Capacity</t>
  </si>
  <si>
    <t xml:space="preserve">TEU limit </t>
  </si>
  <si>
    <t>Used weight Capacity</t>
  </si>
  <si>
    <t>weight limit</t>
  </si>
  <si>
    <t>Total Transportation</t>
  </si>
  <si>
    <t>Total Demurrage</t>
  </si>
  <si>
    <t>Comparison ILP - Heuristic</t>
  </si>
  <si>
    <t>Heuristic</t>
  </si>
  <si>
    <t># Trucks</t>
  </si>
  <si>
    <t>ILP 0</t>
  </si>
  <si>
    <t>ILP congestion</t>
  </si>
  <si>
    <t>Total Trucks</t>
  </si>
  <si>
    <t>Total: 123665</t>
  </si>
  <si>
    <t>Transportation Costs : 121095</t>
  </si>
  <si>
    <t>Demurrage Costs: 2570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</si>
</sst>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4</xdr:row>
      <xdr:rowOff>0</xdr:rowOff>
    </xdr:from>
    <xdr:to>
      <xdr:col>153</xdr:col>
      <xdr:colOff>0</xdr:colOff>
      <xdr:row>5</xdr:row>
      <xdr:rowOff>0</xdr:rowOff>
    </xdr:to>
    <xdr:sp macro="" textlink="">
      <xdr:nvSpPr>
        <xdr:cNvPr id="2" name="OpenSolver1">
          <a:extLst>
            <a:ext uri="{FF2B5EF4-FFF2-40B4-BE49-F238E27FC236}">
              <a16:creationId xmlns="" xmlns:a16="http://schemas.microsoft.com/office/drawing/2014/main" id="{2121B031-B3CF-415E-B5D8-DE3C97F1EF82}"/>
            </a:ext>
          </a:extLst>
        </xdr:cNvPr>
        <xdr:cNvSpPr/>
      </xdr:nvSpPr>
      <xdr:spPr>
        <a:xfrm>
          <a:off x="10972800" y="762000"/>
          <a:ext cx="82296000" cy="190500"/>
        </a:xfrm>
        <a:prstGeom prst="rect">
          <a:avLst/>
        </a:prstGeom>
        <a:solidFill>
          <a:srgbClr val="FF00FF">
            <a:alpha val="4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7</xdr:col>
      <xdr:colOff>0</xdr:colOff>
      <xdr:row>18</xdr:row>
      <xdr:rowOff>0</xdr:rowOff>
    </xdr:from>
    <xdr:to>
      <xdr:col>33</xdr:col>
      <xdr:colOff>0</xdr:colOff>
      <xdr:row>317</xdr:row>
      <xdr:rowOff>0</xdr:rowOff>
    </xdr:to>
    <xdr:sp macro="" textlink="">
      <xdr:nvSpPr>
        <xdr:cNvPr id="3" name="OpenSolver2">
          <a:extLst>
            <a:ext uri="{FF2B5EF4-FFF2-40B4-BE49-F238E27FC236}">
              <a16:creationId xmlns="" xmlns:a16="http://schemas.microsoft.com/office/drawing/2014/main" id="{13FD54F7-65AF-47B8-8C96-8B60D1FFD616}"/>
            </a:ext>
          </a:extLst>
        </xdr:cNvPr>
        <xdr:cNvSpPr/>
      </xdr:nvSpPr>
      <xdr:spPr>
        <a:xfrm>
          <a:off x="4267200" y="3429000"/>
          <a:ext cx="15849600" cy="56959500"/>
        </a:xfrm>
        <a:prstGeom prst="rect">
          <a:avLst/>
        </a:prstGeom>
        <a:solidFill>
          <a:srgbClr val="FF00FF">
            <a:alpha val="4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t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1</xdr:row>
      <xdr:rowOff>0</xdr:rowOff>
    </xdr:to>
    <xdr:sp macro="" textlink="">
      <xdr:nvSpPr>
        <xdr:cNvPr id="4" name="OpenSolver3">
          <a:extLst>
            <a:ext uri="{FF2B5EF4-FFF2-40B4-BE49-F238E27FC236}">
              <a16:creationId xmlns="" xmlns:a16="http://schemas.microsoft.com/office/drawing/2014/main" id="{59FC8133-4827-48C3-AE9B-5D88C8735403}"/>
            </a:ext>
          </a:extLst>
        </xdr:cNvPr>
        <xdr:cNvSpPr/>
      </xdr:nvSpPr>
      <xdr:spPr>
        <a:xfrm>
          <a:off x="9753600" y="0"/>
          <a:ext cx="609600" cy="190500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15</xdr:col>
      <xdr:colOff>596900</xdr:colOff>
      <xdr:row>0</xdr:row>
      <xdr:rowOff>0</xdr:rowOff>
    </xdr:from>
    <xdr:to>
      <xdr:col>16</xdr:col>
      <xdr:colOff>218389</xdr:colOff>
      <xdr:row>0</xdr:row>
      <xdr:rowOff>127000</xdr:rowOff>
    </xdr:to>
    <xdr:sp macro="" textlink="">
      <xdr:nvSpPr>
        <xdr:cNvPr id="5" name="OpenSolver4">
          <a:extLst>
            <a:ext uri="{FF2B5EF4-FFF2-40B4-BE49-F238E27FC236}">
              <a16:creationId xmlns="" xmlns:a16="http://schemas.microsoft.com/office/drawing/2014/main" id="{B09552E1-8932-4C3B-98D6-68714DC036A2}"/>
            </a:ext>
          </a:extLst>
        </xdr:cNvPr>
        <xdr:cNvSpPr/>
      </xdr:nvSpPr>
      <xdr:spPr>
        <a:xfrm>
          <a:off x="9740900" y="0"/>
          <a:ext cx="231089" cy="1270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min </a:t>
          </a:r>
        </a:p>
      </xdr:txBody>
    </xdr:sp>
    <xdr:clientData/>
  </xdr:twoCellAnchor>
  <xdr:twoCellAnchor>
    <xdr:from>
      <xdr:col>8</xdr:col>
      <xdr:colOff>0</xdr:colOff>
      <xdr:row>18</xdr:row>
      <xdr:rowOff>0</xdr:rowOff>
    </xdr:from>
    <xdr:to>
      <xdr:col>9</xdr:col>
      <xdr:colOff>0</xdr:colOff>
      <xdr:row>102</xdr:row>
      <xdr:rowOff>0</xdr:rowOff>
    </xdr:to>
    <xdr:sp macro="" textlink="">
      <xdr:nvSpPr>
        <xdr:cNvPr id="6" name="OpenSolver5">
          <a:extLst>
            <a:ext uri="{FF2B5EF4-FFF2-40B4-BE49-F238E27FC236}">
              <a16:creationId xmlns="" xmlns:a16="http://schemas.microsoft.com/office/drawing/2014/main" id="{38428DB5-51A8-44AB-9705-CBE8D28DA2E8}"/>
            </a:ext>
          </a:extLst>
        </xdr:cNvPr>
        <xdr:cNvSpPr/>
      </xdr:nvSpPr>
      <xdr:spPr>
        <a:xfrm>
          <a:off x="4876800" y="3429000"/>
          <a:ext cx="609600" cy="160020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t"/>
        <a:lstStyle/>
        <a:p>
          <a:pPr algn="l"/>
          <a:endParaRPr lang="en-US" sz="1100" b="1">
            <a:solidFill>
              <a:srgbClr val="0000FF"/>
            </a:solidFill>
          </a:endParaRPr>
        </a:p>
      </xdr:txBody>
    </xdr:sp>
    <xdr:clientData/>
  </xdr:twoCellAnchor>
  <xdr:twoCellAnchor>
    <xdr:from>
      <xdr:col>18</xdr:col>
      <xdr:colOff>0</xdr:colOff>
      <xdr:row>4</xdr:row>
      <xdr:rowOff>0</xdr:rowOff>
    </xdr:from>
    <xdr:to>
      <xdr:col>19</xdr:col>
      <xdr:colOff>0</xdr:colOff>
      <xdr:row>5</xdr:row>
      <xdr:rowOff>0</xdr:rowOff>
    </xdr:to>
    <xdr:sp macro="" textlink="">
      <xdr:nvSpPr>
        <xdr:cNvPr id="7" name="OpenSolver6">
          <a:extLst>
            <a:ext uri="{FF2B5EF4-FFF2-40B4-BE49-F238E27FC236}">
              <a16:creationId xmlns="" xmlns:a16="http://schemas.microsoft.com/office/drawing/2014/main" id="{36DEF6C0-BF80-4238-A7F3-F8E901EDD56F}"/>
            </a:ext>
          </a:extLst>
        </xdr:cNvPr>
        <xdr:cNvSpPr/>
      </xdr:nvSpPr>
      <xdr:spPr>
        <a:xfrm>
          <a:off x="109728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≤</a:t>
          </a:r>
        </a:p>
      </xdr:txBody>
    </xdr:sp>
    <xdr:clientData/>
  </xdr:twoCellAnchor>
  <xdr:twoCellAnchor>
    <xdr:from>
      <xdr:col>8</xdr:col>
      <xdr:colOff>304800</xdr:colOff>
      <xdr:row>4</xdr:row>
      <xdr:rowOff>95250</xdr:rowOff>
    </xdr:from>
    <xdr:to>
      <xdr:col>18</xdr:col>
      <xdr:colOff>0</xdr:colOff>
      <xdr:row>18</xdr:row>
      <xdr:rowOff>0</xdr:rowOff>
    </xdr:to>
    <xdr:cxnSp macro="">
      <xdr:nvCxnSpPr>
        <xdr:cNvPr id="8" name="OpenSolver7">
          <a:extLst>
            <a:ext uri="{FF2B5EF4-FFF2-40B4-BE49-F238E27FC236}">
              <a16:creationId xmlns="" xmlns:a16="http://schemas.microsoft.com/office/drawing/2014/main" id="{CE3F0F03-4F6D-420B-A80F-26B5DAF13913}"/>
            </a:ext>
          </a:extLst>
        </xdr:cNvPr>
        <xdr:cNvCxnSpPr>
          <a:stCxn id="6" idx="0"/>
          <a:endCxn id="7" idx="1"/>
        </xdr:cNvCxnSpPr>
      </xdr:nvCxnSpPr>
      <xdr:spPr>
        <a:xfrm flipV="1">
          <a:off x="5181600" y="857250"/>
          <a:ext cx="5791200" cy="2571750"/>
        </a:xfrm>
        <a:prstGeom prst="straightConnector1">
          <a:avLst/>
        </a:prstGeom>
        <a:ln w="9525" cmpd="sng">
          <a:solidFill>
            <a:srgbClr val="0000F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571500</xdr:colOff>
      <xdr:row>10</xdr:row>
      <xdr:rowOff>111125</xdr:rowOff>
    </xdr:from>
    <xdr:to>
      <xdr:col>13</xdr:col>
      <xdr:colOff>342900</xdr:colOff>
      <xdr:row>11</xdr:row>
      <xdr:rowOff>174625</xdr:rowOff>
    </xdr:to>
    <xdr:sp macro="" textlink="">
      <xdr:nvSpPr>
        <xdr:cNvPr id="9" name="OpenSolver8">
          <a:extLst>
            <a:ext uri="{FF2B5EF4-FFF2-40B4-BE49-F238E27FC236}">
              <a16:creationId xmlns="" xmlns:a16="http://schemas.microsoft.com/office/drawing/2014/main" id="{73F196DE-007A-44F7-AB33-147D5312C178}"/>
            </a:ext>
          </a:extLst>
        </xdr:cNvPr>
        <xdr:cNvSpPr/>
      </xdr:nvSpPr>
      <xdr:spPr>
        <a:xfrm>
          <a:off x="7886700" y="201612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102</xdr:row>
      <xdr:rowOff>0</xdr:rowOff>
    </xdr:from>
    <xdr:to>
      <xdr:col>9</xdr:col>
      <xdr:colOff>0</xdr:colOff>
      <xdr:row>127</xdr:row>
      <xdr:rowOff>0</xdr:rowOff>
    </xdr:to>
    <xdr:sp macro="" textlink="">
      <xdr:nvSpPr>
        <xdr:cNvPr id="10" name="OpenSolver9">
          <a:extLst>
            <a:ext uri="{FF2B5EF4-FFF2-40B4-BE49-F238E27FC236}">
              <a16:creationId xmlns="" xmlns:a16="http://schemas.microsoft.com/office/drawing/2014/main" id="{1BED24CD-123E-4977-B7BF-EBC589FBA2E3}"/>
            </a:ext>
          </a:extLst>
        </xdr:cNvPr>
        <xdr:cNvSpPr/>
      </xdr:nvSpPr>
      <xdr:spPr>
        <a:xfrm>
          <a:off x="4876800" y="19431000"/>
          <a:ext cx="609600" cy="47625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008000"/>
            </a:solidFill>
          </a:endParaRPr>
        </a:p>
      </xdr:txBody>
    </xdr:sp>
    <xdr:clientData/>
  </xdr:twoCellAnchor>
  <xdr:twoCellAnchor>
    <xdr:from>
      <xdr:col>19</xdr:col>
      <xdr:colOff>0</xdr:colOff>
      <xdr:row>4</xdr:row>
      <xdr:rowOff>0</xdr:rowOff>
    </xdr:from>
    <xdr:to>
      <xdr:col>20</xdr:col>
      <xdr:colOff>0</xdr:colOff>
      <xdr:row>5</xdr:row>
      <xdr:rowOff>0</xdr:rowOff>
    </xdr:to>
    <xdr:sp macro="" textlink="">
      <xdr:nvSpPr>
        <xdr:cNvPr id="11" name="OpenSolver10">
          <a:extLst>
            <a:ext uri="{FF2B5EF4-FFF2-40B4-BE49-F238E27FC236}">
              <a16:creationId xmlns="" xmlns:a16="http://schemas.microsoft.com/office/drawing/2014/main" id="{F88C0C3E-2086-419B-AF6B-844B8704EC74}"/>
            </a:ext>
          </a:extLst>
        </xdr:cNvPr>
        <xdr:cNvSpPr/>
      </xdr:nvSpPr>
      <xdr:spPr>
        <a:xfrm>
          <a:off x="115824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8000"/>
              </a:solidFill>
            </a:rPr>
            <a:t>≤</a:t>
          </a:r>
        </a:p>
      </xdr:txBody>
    </xdr:sp>
    <xdr:clientData/>
  </xdr:twoCellAnchor>
  <xdr:twoCellAnchor>
    <xdr:from>
      <xdr:col>8</xdr:col>
      <xdr:colOff>304800</xdr:colOff>
      <xdr:row>4</xdr:row>
      <xdr:rowOff>95250</xdr:rowOff>
    </xdr:from>
    <xdr:to>
      <xdr:col>19</xdr:col>
      <xdr:colOff>0</xdr:colOff>
      <xdr:row>102</xdr:row>
      <xdr:rowOff>0</xdr:rowOff>
    </xdr:to>
    <xdr:cxnSp macro="">
      <xdr:nvCxnSpPr>
        <xdr:cNvPr id="12" name="OpenSolver11">
          <a:extLst>
            <a:ext uri="{FF2B5EF4-FFF2-40B4-BE49-F238E27FC236}">
              <a16:creationId xmlns="" xmlns:a16="http://schemas.microsoft.com/office/drawing/2014/main" id="{434D3F82-598F-4590-8C72-519B257F66E2}"/>
            </a:ext>
          </a:extLst>
        </xdr:cNvPr>
        <xdr:cNvCxnSpPr>
          <a:stCxn id="10" idx="0"/>
          <a:endCxn id="11" idx="1"/>
        </xdr:cNvCxnSpPr>
      </xdr:nvCxnSpPr>
      <xdr:spPr>
        <a:xfrm flipV="1">
          <a:off x="5181600" y="857250"/>
          <a:ext cx="6400800" cy="18573750"/>
        </a:xfrm>
        <a:prstGeom prst="straightConnector1">
          <a:avLst/>
        </a:prstGeom>
        <a:ln w="9525" cmpd="sng">
          <a:solidFill>
            <a:srgbClr val="008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266700</xdr:colOff>
      <xdr:row>52</xdr:row>
      <xdr:rowOff>111125</xdr:rowOff>
    </xdr:from>
    <xdr:to>
      <xdr:col>14</xdr:col>
      <xdr:colOff>38100</xdr:colOff>
      <xdr:row>53</xdr:row>
      <xdr:rowOff>174625</xdr:rowOff>
    </xdr:to>
    <xdr:sp macro="" textlink="">
      <xdr:nvSpPr>
        <xdr:cNvPr id="13" name="OpenSolver12">
          <a:extLst>
            <a:ext uri="{FF2B5EF4-FFF2-40B4-BE49-F238E27FC236}">
              <a16:creationId xmlns="" xmlns:a16="http://schemas.microsoft.com/office/drawing/2014/main" id="{42173D40-0CD3-4CF1-8F9C-8BD1C5CB6BC4}"/>
            </a:ext>
          </a:extLst>
        </xdr:cNvPr>
        <xdr:cNvSpPr/>
      </xdr:nvSpPr>
      <xdr:spPr>
        <a:xfrm>
          <a:off x="8191500" y="1001712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127</xdr:row>
      <xdr:rowOff>0</xdr:rowOff>
    </xdr:from>
    <xdr:to>
      <xdr:col>9</xdr:col>
      <xdr:colOff>0</xdr:colOff>
      <xdr:row>135</xdr:row>
      <xdr:rowOff>0</xdr:rowOff>
    </xdr:to>
    <xdr:sp macro="" textlink="">
      <xdr:nvSpPr>
        <xdr:cNvPr id="14" name="OpenSolver13">
          <a:extLst>
            <a:ext uri="{FF2B5EF4-FFF2-40B4-BE49-F238E27FC236}">
              <a16:creationId xmlns="" xmlns:a16="http://schemas.microsoft.com/office/drawing/2014/main" id="{9802A175-4750-4244-A6F4-FFB66F10E4B3}"/>
            </a:ext>
          </a:extLst>
        </xdr:cNvPr>
        <xdr:cNvSpPr/>
      </xdr:nvSpPr>
      <xdr:spPr>
        <a:xfrm>
          <a:off x="4876800" y="24193500"/>
          <a:ext cx="609600" cy="15240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9900CC"/>
            </a:solidFill>
          </a:endParaRPr>
        </a:p>
      </xdr:txBody>
    </xdr:sp>
    <xdr:clientData/>
  </xdr:twoCellAnchor>
  <xdr:twoCellAnchor>
    <xdr:from>
      <xdr:col>20</xdr:col>
      <xdr:colOff>0</xdr:colOff>
      <xdr:row>4</xdr:row>
      <xdr:rowOff>0</xdr:rowOff>
    </xdr:from>
    <xdr:to>
      <xdr:col>21</xdr:col>
      <xdr:colOff>0</xdr:colOff>
      <xdr:row>5</xdr:row>
      <xdr:rowOff>0</xdr:rowOff>
    </xdr:to>
    <xdr:sp macro="" textlink="">
      <xdr:nvSpPr>
        <xdr:cNvPr id="15" name="OpenSolver14">
          <a:extLst>
            <a:ext uri="{FF2B5EF4-FFF2-40B4-BE49-F238E27FC236}">
              <a16:creationId xmlns="" xmlns:a16="http://schemas.microsoft.com/office/drawing/2014/main" id="{75931674-F14A-42A8-80A5-C47914550098}"/>
            </a:ext>
          </a:extLst>
        </xdr:cNvPr>
        <xdr:cNvSpPr/>
      </xdr:nvSpPr>
      <xdr:spPr>
        <a:xfrm>
          <a:off x="121920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9900CC"/>
              </a:solidFill>
            </a:rPr>
            <a:t>≤</a:t>
          </a:r>
        </a:p>
      </xdr:txBody>
    </xdr:sp>
    <xdr:clientData/>
  </xdr:twoCellAnchor>
  <xdr:twoCellAnchor>
    <xdr:from>
      <xdr:col>8</xdr:col>
      <xdr:colOff>304800</xdr:colOff>
      <xdr:row>5</xdr:row>
      <xdr:rowOff>0</xdr:rowOff>
    </xdr:from>
    <xdr:to>
      <xdr:col>20</xdr:col>
      <xdr:colOff>304800</xdr:colOff>
      <xdr:row>127</xdr:row>
      <xdr:rowOff>0</xdr:rowOff>
    </xdr:to>
    <xdr:cxnSp macro="">
      <xdr:nvCxnSpPr>
        <xdr:cNvPr id="16" name="OpenSolver15">
          <a:extLst>
            <a:ext uri="{FF2B5EF4-FFF2-40B4-BE49-F238E27FC236}">
              <a16:creationId xmlns="" xmlns:a16="http://schemas.microsoft.com/office/drawing/2014/main" id="{4AC084F8-990C-4D43-9D63-BFF4B452C433}"/>
            </a:ext>
          </a:extLst>
        </xdr:cNvPr>
        <xdr:cNvCxnSpPr>
          <a:stCxn id="14" idx="0"/>
          <a:endCxn id="15" idx="2"/>
        </xdr:cNvCxnSpPr>
      </xdr:nvCxnSpPr>
      <xdr:spPr>
        <a:xfrm flipV="1">
          <a:off x="5181600" y="952500"/>
          <a:ext cx="7315200" cy="23241000"/>
        </a:xfrm>
        <a:prstGeom prst="straightConnector1">
          <a:avLst/>
        </a:prstGeom>
        <a:ln w="9525" cmpd="sng">
          <a:solidFill>
            <a:srgbClr val="9900CC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114300</xdr:colOff>
      <xdr:row>65</xdr:row>
      <xdr:rowOff>63500</xdr:rowOff>
    </xdr:from>
    <xdr:to>
      <xdr:col>14</xdr:col>
      <xdr:colOff>495300</xdr:colOff>
      <xdr:row>66</xdr:row>
      <xdr:rowOff>127000</xdr:rowOff>
    </xdr:to>
    <xdr:sp macro="" textlink="">
      <xdr:nvSpPr>
        <xdr:cNvPr id="17" name="OpenSolver16">
          <a:extLst>
            <a:ext uri="{FF2B5EF4-FFF2-40B4-BE49-F238E27FC236}">
              <a16:creationId xmlns="" xmlns:a16="http://schemas.microsoft.com/office/drawing/2014/main" id="{8C18145C-DDE4-44DC-B08C-0D1F726E9DC5}"/>
            </a:ext>
          </a:extLst>
        </xdr:cNvPr>
        <xdr:cNvSpPr/>
      </xdr:nvSpPr>
      <xdr:spPr>
        <a:xfrm>
          <a:off x="8648700" y="1244600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135</xdr:row>
      <xdr:rowOff>0</xdr:rowOff>
    </xdr:from>
    <xdr:to>
      <xdr:col>9</xdr:col>
      <xdr:colOff>0</xdr:colOff>
      <xdr:row>142</xdr:row>
      <xdr:rowOff>0</xdr:rowOff>
    </xdr:to>
    <xdr:sp macro="" textlink="">
      <xdr:nvSpPr>
        <xdr:cNvPr id="18" name="OpenSolver17">
          <a:extLst>
            <a:ext uri="{FF2B5EF4-FFF2-40B4-BE49-F238E27FC236}">
              <a16:creationId xmlns="" xmlns:a16="http://schemas.microsoft.com/office/drawing/2014/main" id="{E77E9ADF-8F62-432C-9774-B7417A872100}"/>
            </a:ext>
          </a:extLst>
        </xdr:cNvPr>
        <xdr:cNvSpPr/>
      </xdr:nvSpPr>
      <xdr:spPr>
        <a:xfrm>
          <a:off x="4876800" y="25717500"/>
          <a:ext cx="609600" cy="133350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800000"/>
            </a:solidFill>
          </a:endParaRPr>
        </a:p>
      </xdr:txBody>
    </xdr:sp>
    <xdr:clientData/>
  </xdr:twoCellAnchor>
  <xdr:twoCellAnchor>
    <xdr:from>
      <xdr:col>21</xdr:col>
      <xdr:colOff>0</xdr:colOff>
      <xdr:row>4</xdr:row>
      <xdr:rowOff>0</xdr:rowOff>
    </xdr:from>
    <xdr:to>
      <xdr:col>22</xdr:col>
      <xdr:colOff>0</xdr:colOff>
      <xdr:row>5</xdr:row>
      <xdr:rowOff>0</xdr:rowOff>
    </xdr:to>
    <xdr:sp macro="" textlink="">
      <xdr:nvSpPr>
        <xdr:cNvPr id="19" name="OpenSolver18">
          <a:extLst>
            <a:ext uri="{FF2B5EF4-FFF2-40B4-BE49-F238E27FC236}">
              <a16:creationId xmlns="" xmlns:a16="http://schemas.microsoft.com/office/drawing/2014/main" id="{E1028E3C-D6EF-4742-A686-F0534A3C6F61}"/>
            </a:ext>
          </a:extLst>
        </xdr:cNvPr>
        <xdr:cNvSpPr/>
      </xdr:nvSpPr>
      <xdr:spPr>
        <a:xfrm>
          <a:off x="128016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800000"/>
              </a:solidFill>
            </a:rPr>
            <a:t>≤</a:t>
          </a:r>
        </a:p>
      </xdr:txBody>
    </xdr:sp>
    <xdr:clientData/>
  </xdr:twoCellAnchor>
  <xdr:twoCellAnchor>
    <xdr:from>
      <xdr:col>8</xdr:col>
      <xdr:colOff>304800</xdr:colOff>
      <xdr:row>4</xdr:row>
      <xdr:rowOff>95250</xdr:rowOff>
    </xdr:from>
    <xdr:to>
      <xdr:col>21</xdr:col>
      <xdr:colOff>0</xdr:colOff>
      <xdr:row>135</xdr:row>
      <xdr:rowOff>0</xdr:rowOff>
    </xdr:to>
    <xdr:cxnSp macro="">
      <xdr:nvCxnSpPr>
        <xdr:cNvPr id="20" name="OpenSolver19">
          <a:extLst>
            <a:ext uri="{FF2B5EF4-FFF2-40B4-BE49-F238E27FC236}">
              <a16:creationId xmlns="" xmlns:a16="http://schemas.microsoft.com/office/drawing/2014/main" id="{DDAFF115-9184-4FC1-8A67-62D8AFB2E3C6}"/>
            </a:ext>
          </a:extLst>
        </xdr:cNvPr>
        <xdr:cNvCxnSpPr>
          <a:stCxn id="18" idx="0"/>
          <a:endCxn id="19" idx="1"/>
        </xdr:cNvCxnSpPr>
      </xdr:nvCxnSpPr>
      <xdr:spPr>
        <a:xfrm flipV="1">
          <a:off x="5181600" y="857250"/>
          <a:ext cx="7620000" cy="24860250"/>
        </a:xfrm>
        <a:prstGeom prst="straightConnector1">
          <a:avLst/>
        </a:prstGeom>
        <a:ln w="9525" cmpd="sng">
          <a:solidFill>
            <a:srgbClr val="8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266700</xdr:colOff>
      <xdr:row>69</xdr:row>
      <xdr:rowOff>15875</xdr:rowOff>
    </xdr:from>
    <xdr:to>
      <xdr:col>15</xdr:col>
      <xdr:colOff>38100</xdr:colOff>
      <xdr:row>70</xdr:row>
      <xdr:rowOff>79375</xdr:rowOff>
    </xdr:to>
    <xdr:sp macro="" textlink="">
      <xdr:nvSpPr>
        <xdr:cNvPr id="21" name="OpenSolver20">
          <a:extLst>
            <a:ext uri="{FF2B5EF4-FFF2-40B4-BE49-F238E27FC236}">
              <a16:creationId xmlns="" xmlns:a16="http://schemas.microsoft.com/office/drawing/2014/main" id="{1A08BA26-DA1E-4188-A040-4F51B6510B18}"/>
            </a:ext>
          </a:extLst>
        </xdr:cNvPr>
        <xdr:cNvSpPr/>
      </xdr:nvSpPr>
      <xdr:spPr>
        <a:xfrm>
          <a:off x="8801100" y="1316037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142</xdr:row>
      <xdr:rowOff>0</xdr:rowOff>
    </xdr:from>
    <xdr:to>
      <xdr:col>9</xdr:col>
      <xdr:colOff>0</xdr:colOff>
      <xdr:row>277</xdr:row>
      <xdr:rowOff>0</xdr:rowOff>
    </xdr:to>
    <xdr:sp macro="" textlink="">
      <xdr:nvSpPr>
        <xdr:cNvPr id="22" name="OpenSolver21">
          <a:extLst>
            <a:ext uri="{FF2B5EF4-FFF2-40B4-BE49-F238E27FC236}">
              <a16:creationId xmlns="" xmlns:a16="http://schemas.microsoft.com/office/drawing/2014/main" id="{0B8FFB87-48F2-4301-B968-946DDEE6A464}"/>
            </a:ext>
          </a:extLst>
        </xdr:cNvPr>
        <xdr:cNvSpPr/>
      </xdr:nvSpPr>
      <xdr:spPr>
        <a:xfrm>
          <a:off x="4876800" y="27051000"/>
          <a:ext cx="609600" cy="25717500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t"/>
        <a:lstStyle/>
        <a:p>
          <a:pPr algn="l"/>
          <a:endParaRPr lang="en-US" sz="1100" b="1">
            <a:solidFill>
              <a:srgbClr val="00CC33"/>
            </a:solidFill>
          </a:endParaRPr>
        </a:p>
      </xdr:txBody>
    </xdr:sp>
    <xdr:clientData/>
  </xdr:twoCellAnchor>
  <xdr:twoCellAnchor>
    <xdr:from>
      <xdr:col>22</xdr:col>
      <xdr:colOff>0</xdr:colOff>
      <xdr:row>4</xdr:row>
      <xdr:rowOff>0</xdr:rowOff>
    </xdr:from>
    <xdr:to>
      <xdr:col>23</xdr:col>
      <xdr:colOff>0</xdr:colOff>
      <xdr:row>5</xdr:row>
      <xdr:rowOff>0</xdr:rowOff>
    </xdr:to>
    <xdr:sp macro="" textlink="">
      <xdr:nvSpPr>
        <xdr:cNvPr id="23" name="OpenSolver22">
          <a:extLst>
            <a:ext uri="{FF2B5EF4-FFF2-40B4-BE49-F238E27FC236}">
              <a16:creationId xmlns="" xmlns:a16="http://schemas.microsoft.com/office/drawing/2014/main" id="{25FEE11F-3277-4C63-A10E-EDD79E200006}"/>
            </a:ext>
          </a:extLst>
        </xdr:cNvPr>
        <xdr:cNvSpPr/>
      </xdr:nvSpPr>
      <xdr:spPr>
        <a:xfrm>
          <a:off x="134112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CC33"/>
              </a:solidFill>
            </a:rPr>
            <a:t>≤</a:t>
          </a:r>
        </a:p>
      </xdr:txBody>
    </xdr:sp>
    <xdr:clientData/>
  </xdr:twoCellAnchor>
  <xdr:twoCellAnchor>
    <xdr:from>
      <xdr:col>8</xdr:col>
      <xdr:colOff>304800</xdr:colOff>
      <xdr:row>4</xdr:row>
      <xdr:rowOff>95250</xdr:rowOff>
    </xdr:from>
    <xdr:to>
      <xdr:col>22</xdr:col>
      <xdr:colOff>0</xdr:colOff>
      <xdr:row>142</xdr:row>
      <xdr:rowOff>0</xdr:rowOff>
    </xdr:to>
    <xdr:cxnSp macro="">
      <xdr:nvCxnSpPr>
        <xdr:cNvPr id="24" name="OpenSolver23">
          <a:extLst>
            <a:ext uri="{FF2B5EF4-FFF2-40B4-BE49-F238E27FC236}">
              <a16:creationId xmlns="" xmlns:a16="http://schemas.microsoft.com/office/drawing/2014/main" id="{5BA12B48-FCAE-47D5-993A-E001B38B4F30}"/>
            </a:ext>
          </a:extLst>
        </xdr:cNvPr>
        <xdr:cNvCxnSpPr>
          <a:stCxn id="22" idx="0"/>
          <a:endCxn id="23" idx="1"/>
        </xdr:cNvCxnSpPr>
      </xdr:nvCxnSpPr>
      <xdr:spPr>
        <a:xfrm flipV="1">
          <a:off x="5181600" y="857250"/>
          <a:ext cx="8229600" cy="26193750"/>
        </a:xfrm>
        <a:prstGeom prst="straightConnector1">
          <a:avLst/>
        </a:prstGeom>
        <a:ln w="9525" cmpd="sng">
          <a:solidFill>
            <a:srgbClr val="00CC33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571500</xdr:colOff>
      <xdr:row>72</xdr:row>
      <xdr:rowOff>111125</xdr:rowOff>
    </xdr:from>
    <xdr:to>
      <xdr:col>15</xdr:col>
      <xdr:colOff>342900</xdr:colOff>
      <xdr:row>73</xdr:row>
      <xdr:rowOff>174625</xdr:rowOff>
    </xdr:to>
    <xdr:sp macro="" textlink="">
      <xdr:nvSpPr>
        <xdr:cNvPr id="25" name="OpenSolver24">
          <a:extLst>
            <a:ext uri="{FF2B5EF4-FFF2-40B4-BE49-F238E27FC236}">
              <a16:creationId xmlns="" xmlns:a16="http://schemas.microsoft.com/office/drawing/2014/main" id="{ABD3B807-34F0-47A5-84EB-9E6DD1325C01}"/>
            </a:ext>
          </a:extLst>
        </xdr:cNvPr>
        <xdr:cNvSpPr/>
      </xdr:nvSpPr>
      <xdr:spPr>
        <a:xfrm>
          <a:off x="9105900" y="1382712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277</xdr:row>
      <xdr:rowOff>0</xdr:rowOff>
    </xdr:from>
    <xdr:to>
      <xdr:col>9</xdr:col>
      <xdr:colOff>0</xdr:colOff>
      <xdr:row>304</xdr:row>
      <xdr:rowOff>0</xdr:rowOff>
    </xdr:to>
    <xdr:sp macro="" textlink="">
      <xdr:nvSpPr>
        <xdr:cNvPr id="26" name="OpenSolver25">
          <a:extLst>
            <a:ext uri="{FF2B5EF4-FFF2-40B4-BE49-F238E27FC236}">
              <a16:creationId xmlns="" xmlns:a16="http://schemas.microsoft.com/office/drawing/2014/main" id="{3723BE91-2C46-4CB6-8CE5-6EE6A7137A3F}"/>
            </a:ext>
          </a:extLst>
        </xdr:cNvPr>
        <xdr:cNvSpPr/>
      </xdr:nvSpPr>
      <xdr:spPr>
        <a:xfrm>
          <a:off x="4876800" y="52768500"/>
          <a:ext cx="609600" cy="5143500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6600"/>
            </a:solidFill>
          </a:endParaRPr>
        </a:p>
      </xdr:txBody>
    </xdr:sp>
    <xdr:clientData/>
  </xdr:twoCellAnchor>
  <xdr:twoCellAnchor>
    <xdr:from>
      <xdr:col>23</xdr:col>
      <xdr:colOff>0</xdr:colOff>
      <xdr:row>4</xdr:row>
      <xdr:rowOff>0</xdr:rowOff>
    </xdr:from>
    <xdr:to>
      <xdr:col>24</xdr:col>
      <xdr:colOff>0</xdr:colOff>
      <xdr:row>5</xdr:row>
      <xdr:rowOff>0</xdr:rowOff>
    </xdr:to>
    <xdr:sp macro="" textlink="">
      <xdr:nvSpPr>
        <xdr:cNvPr id="27" name="OpenSolver26">
          <a:extLst>
            <a:ext uri="{FF2B5EF4-FFF2-40B4-BE49-F238E27FC236}">
              <a16:creationId xmlns="" xmlns:a16="http://schemas.microsoft.com/office/drawing/2014/main" id="{A8EAE3D8-B86F-4BF4-A569-98B7FF9ACFB5}"/>
            </a:ext>
          </a:extLst>
        </xdr:cNvPr>
        <xdr:cNvSpPr/>
      </xdr:nvSpPr>
      <xdr:spPr>
        <a:xfrm>
          <a:off x="140208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FF6600"/>
              </a:solidFill>
            </a:rPr>
            <a:t>≤</a:t>
          </a:r>
        </a:p>
      </xdr:txBody>
    </xdr:sp>
    <xdr:clientData/>
  </xdr:twoCellAnchor>
  <xdr:twoCellAnchor>
    <xdr:from>
      <xdr:col>8</xdr:col>
      <xdr:colOff>304800</xdr:colOff>
      <xdr:row>5</xdr:row>
      <xdr:rowOff>0</xdr:rowOff>
    </xdr:from>
    <xdr:to>
      <xdr:col>23</xdr:col>
      <xdr:colOff>304800</xdr:colOff>
      <xdr:row>277</xdr:row>
      <xdr:rowOff>0</xdr:rowOff>
    </xdr:to>
    <xdr:cxnSp macro="">
      <xdr:nvCxnSpPr>
        <xdr:cNvPr id="28" name="OpenSolver27">
          <a:extLst>
            <a:ext uri="{FF2B5EF4-FFF2-40B4-BE49-F238E27FC236}">
              <a16:creationId xmlns="" xmlns:a16="http://schemas.microsoft.com/office/drawing/2014/main" id="{B5441358-AADF-4F7D-9F63-B4A58258EB80}"/>
            </a:ext>
          </a:extLst>
        </xdr:cNvPr>
        <xdr:cNvCxnSpPr>
          <a:stCxn id="26" idx="0"/>
          <a:endCxn id="27" idx="2"/>
        </xdr:cNvCxnSpPr>
      </xdr:nvCxnSpPr>
      <xdr:spPr>
        <a:xfrm flipV="1">
          <a:off x="5181600" y="952500"/>
          <a:ext cx="9144000" cy="51816000"/>
        </a:xfrm>
        <a:prstGeom prst="straightConnector1">
          <a:avLst/>
        </a:prstGeom>
        <a:ln w="9525" cmpd="sng">
          <a:solidFill>
            <a:srgbClr val="FF66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419100</xdr:colOff>
      <xdr:row>140</xdr:row>
      <xdr:rowOff>63500</xdr:rowOff>
    </xdr:from>
    <xdr:to>
      <xdr:col>16</xdr:col>
      <xdr:colOff>190500</xdr:colOff>
      <xdr:row>141</xdr:row>
      <xdr:rowOff>127000</xdr:rowOff>
    </xdr:to>
    <xdr:sp macro="" textlink="">
      <xdr:nvSpPr>
        <xdr:cNvPr id="29" name="OpenSolver28">
          <a:extLst>
            <a:ext uri="{FF2B5EF4-FFF2-40B4-BE49-F238E27FC236}">
              <a16:creationId xmlns="" xmlns:a16="http://schemas.microsoft.com/office/drawing/2014/main" id="{BB5F25FA-C354-40DF-85E9-56E32FCC104C}"/>
            </a:ext>
          </a:extLst>
        </xdr:cNvPr>
        <xdr:cNvSpPr/>
      </xdr:nvSpPr>
      <xdr:spPr>
        <a:xfrm>
          <a:off x="9563100" y="2673350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304</xdr:row>
      <xdr:rowOff>0</xdr:rowOff>
    </xdr:from>
    <xdr:to>
      <xdr:col>9</xdr:col>
      <xdr:colOff>0</xdr:colOff>
      <xdr:row>313</xdr:row>
      <xdr:rowOff>0</xdr:rowOff>
    </xdr:to>
    <xdr:sp macro="" textlink="">
      <xdr:nvSpPr>
        <xdr:cNvPr id="30" name="OpenSolver29">
          <a:extLst>
            <a:ext uri="{FF2B5EF4-FFF2-40B4-BE49-F238E27FC236}">
              <a16:creationId xmlns="" xmlns:a16="http://schemas.microsoft.com/office/drawing/2014/main" id="{B2701626-2E70-4A90-8F9A-5E555AB7C2F9}"/>
            </a:ext>
          </a:extLst>
        </xdr:cNvPr>
        <xdr:cNvSpPr/>
      </xdr:nvSpPr>
      <xdr:spPr>
        <a:xfrm>
          <a:off x="4876800" y="57912000"/>
          <a:ext cx="609600" cy="1714500"/>
        </a:xfrm>
        <a:prstGeom prst="rect">
          <a:avLst/>
        </a:prstGeom>
        <a:noFill/>
        <a:ln w="25400" cap="flat" cmpd="sng" algn="ctr">
          <a:solidFill>
            <a:srgbClr val="CC0099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CC0099"/>
            </a:solidFill>
          </a:endParaRPr>
        </a:p>
      </xdr:txBody>
    </xdr:sp>
    <xdr:clientData/>
  </xdr:twoCellAnchor>
  <xdr:twoCellAnchor>
    <xdr:from>
      <xdr:col>24</xdr:col>
      <xdr:colOff>0</xdr:colOff>
      <xdr:row>4</xdr:row>
      <xdr:rowOff>0</xdr:rowOff>
    </xdr:from>
    <xdr:to>
      <xdr:col>25</xdr:col>
      <xdr:colOff>0</xdr:colOff>
      <xdr:row>5</xdr:row>
      <xdr:rowOff>0</xdr:rowOff>
    </xdr:to>
    <xdr:sp macro="" textlink="">
      <xdr:nvSpPr>
        <xdr:cNvPr id="31" name="OpenSolver30">
          <a:extLst>
            <a:ext uri="{FF2B5EF4-FFF2-40B4-BE49-F238E27FC236}">
              <a16:creationId xmlns="" xmlns:a16="http://schemas.microsoft.com/office/drawing/2014/main" id="{3A113D02-56F4-425F-A638-CC1DCA37F924}"/>
            </a:ext>
          </a:extLst>
        </xdr:cNvPr>
        <xdr:cNvSpPr/>
      </xdr:nvSpPr>
      <xdr:spPr>
        <a:xfrm>
          <a:off x="146304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CC0099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CC0099"/>
              </a:solidFill>
            </a:rPr>
            <a:t>≤</a:t>
          </a:r>
        </a:p>
      </xdr:txBody>
    </xdr:sp>
    <xdr:clientData/>
  </xdr:twoCellAnchor>
  <xdr:twoCellAnchor>
    <xdr:from>
      <xdr:col>8</xdr:col>
      <xdr:colOff>304800</xdr:colOff>
      <xdr:row>5</xdr:row>
      <xdr:rowOff>0</xdr:rowOff>
    </xdr:from>
    <xdr:to>
      <xdr:col>24</xdr:col>
      <xdr:colOff>304800</xdr:colOff>
      <xdr:row>304</xdr:row>
      <xdr:rowOff>0</xdr:rowOff>
    </xdr:to>
    <xdr:cxnSp macro="">
      <xdr:nvCxnSpPr>
        <xdr:cNvPr id="32" name="OpenSolver31">
          <a:extLst>
            <a:ext uri="{FF2B5EF4-FFF2-40B4-BE49-F238E27FC236}">
              <a16:creationId xmlns="" xmlns:a16="http://schemas.microsoft.com/office/drawing/2014/main" id="{5020F54F-558C-47C9-9284-EA93CE466135}"/>
            </a:ext>
          </a:extLst>
        </xdr:cNvPr>
        <xdr:cNvCxnSpPr>
          <a:stCxn id="30" idx="0"/>
          <a:endCxn id="31" idx="2"/>
        </xdr:cNvCxnSpPr>
      </xdr:nvCxnSpPr>
      <xdr:spPr>
        <a:xfrm flipV="1">
          <a:off x="5181600" y="952500"/>
          <a:ext cx="9753600" cy="56959500"/>
        </a:xfrm>
        <a:prstGeom prst="straightConnector1">
          <a:avLst/>
        </a:prstGeom>
        <a:ln w="9525" cmpd="sng">
          <a:solidFill>
            <a:srgbClr val="CC0099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114300</xdr:colOff>
      <xdr:row>153</xdr:row>
      <xdr:rowOff>158750</xdr:rowOff>
    </xdr:from>
    <xdr:to>
      <xdr:col>16</xdr:col>
      <xdr:colOff>495300</xdr:colOff>
      <xdr:row>155</xdr:row>
      <xdr:rowOff>31750</xdr:rowOff>
    </xdr:to>
    <xdr:sp macro="" textlink="">
      <xdr:nvSpPr>
        <xdr:cNvPr id="33" name="OpenSolver32">
          <a:extLst>
            <a:ext uri="{FF2B5EF4-FFF2-40B4-BE49-F238E27FC236}">
              <a16:creationId xmlns="" xmlns:a16="http://schemas.microsoft.com/office/drawing/2014/main" id="{84B50EF7-F9F3-4105-B4AC-CD1210E070E3}"/>
            </a:ext>
          </a:extLst>
        </xdr:cNvPr>
        <xdr:cNvSpPr/>
      </xdr:nvSpPr>
      <xdr:spPr>
        <a:xfrm>
          <a:off x="9867900" y="2930525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313</xdr:row>
      <xdr:rowOff>0</xdr:rowOff>
    </xdr:from>
    <xdr:to>
      <xdr:col>9</xdr:col>
      <xdr:colOff>0</xdr:colOff>
      <xdr:row>315</xdr:row>
      <xdr:rowOff>0</xdr:rowOff>
    </xdr:to>
    <xdr:sp macro="" textlink="">
      <xdr:nvSpPr>
        <xdr:cNvPr id="34" name="OpenSolver33">
          <a:extLst>
            <a:ext uri="{FF2B5EF4-FFF2-40B4-BE49-F238E27FC236}">
              <a16:creationId xmlns="" xmlns:a16="http://schemas.microsoft.com/office/drawing/2014/main" id="{3CEE1F05-936A-479E-8F14-68D46C2C83DC}"/>
            </a:ext>
          </a:extLst>
        </xdr:cNvPr>
        <xdr:cNvSpPr/>
      </xdr:nvSpPr>
      <xdr:spPr>
        <a:xfrm>
          <a:off x="4876800" y="59626500"/>
          <a:ext cx="609600" cy="3810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0000FF"/>
            </a:solidFill>
          </a:endParaRPr>
        </a:p>
      </xdr:txBody>
    </xdr:sp>
    <xdr:clientData/>
  </xdr:twoCellAnchor>
  <xdr:twoCellAnchor>
    <xdr:from>
      <xdr:col>25</xdr:col>
      <xdr:colOff>0</xdr:colOff>
      <xdr:row>4</xdr:row>
      <xdr:rowOff>0</xdr:rowOff>
    </xdr:from>
    <xdr:to>
      <xdr:col>26</xdr:col>
      <xdr:colOff>0</xdr:colOff>
      <xdr:row>5</xdr:row>
      <xdr:rowOff>0</xdr:rowOff>
    </xdr:to>
    <xdr:sp macro="" textlink="">
      <xdr:nvSpPr>
        <xdr:cNvPr id="35" name="OpenSolver34">
          <a:extLst>
            <a:ext uri="{FF2B5EF4-FFF2-40B4-BE49-F238E27FC236}">
              <a16:creationId xmlns="" xmlns:a16="http://schemas.microsoft.com/office/drawing/2014/main" id="{F3EE6046-3014-49A8-810F-2F1EC7071F8A}"/>
            </a:ext>
          </a:extLst>
        </xdr:cNvPr>
        <xdr:cNvSpPr/>
      </xdr:nvSpPr>
      <xdr:spPr>
        <a:xfrm>
          <a:off x="152400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≤</a:t>
          </a:r>
        </a:p>
      </xdr:txBody>
    </xdr:sp>
    <xdr:clientData/>
  </xdr:twoCellAnchor>
  <xdr:twoCellAnchor>
    <xdr:from>
      <xdr:col>8</xdr:col>
      <xdr:colOff>304800</xdr:colOff>
      <xdr:row>5</xdr:row>
      <xdr:rowOff>0</xdr:rowOff>
    </xdr:from>
    <xdr:to>
      <xdr:col>25</xdr:col>
      <xdr:colOff>304800</xdr:colOff>
      <xdr:row>313</xdr:row>
      <xdr:rowOff>0</xdr:rowOff>
    </xdr:to>
    <xdr:cxnSp macro="">
      <xdr:nvCxnSpPr>
        <xdr:cNvPr id="36" name="OpenSolver35">
          <a:extLst>
            <a:ext uri="{FF2B5EF4-FFF2-40B4-BE49-F238E27FC236}">
              <a16:creationId xmlns="" xmlns:a16="http://schemas.microsoft.com/office/drawing/2014/main" id="{721B241E-33C4-498F-A8E1-029446623D07}"/>
            </a:ext>
          </a:extLst>
        </xdr:cNvPr>
        <xdr:cNvCxnSpPr>
          <a:stCxn id="34" idx="0"/>
          <a:endCxn id="35" idx="2"/>
        </xdr:cNvCxnSpPr>
      </xdr:nvCxnSpPr>
      <xdr:spPr>
        <a:xfrm flipV="1">
          <a:off x="5181600" y="952500"/>
          <a:ext cx="10363200" cy="58674000"/>
        </a:xfrm>
        <a:prstGeom prst="straightConnector1">
          <a:avLst/>
        </a:prstGeom>
        <a:ln w="9525" cmpd="sng">
          <a:solidFill>
            <a:srgbClr val="0000F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419100</xdr:colOff>
      <xdr:row>158</xdr:row>
      <xdr:rowOff>63500</xdr:rowOff>
    </xdr:from>
    <xdr:to>
      <xdr:col>17</xdr:col>
      <xdr:colOff>190500</xdr:colOff>
      <xdr:row>159</xdr:row>
      <xdr:rowOff>127000</xdr:rowOff>
    </xdr:to>
    <xdr:sp macro="" textlink="">
      <xdr:nvSpPr>
        <xdr:cNvPr id="37" name="OpenSolver36">
          <a:extLst>
            <a:ext uri="{FF2B5EF4-FFF2-40B4-BE49-F238E27FC236}">
              <a16:creationId xmlns="" xmlns:a16="http://schemas.microsoft.com/office/drawing/2014/main" id="{40CFA1DB-9D34-42EF-A8E8-573F80B57391}"/>
            </a:ext>
          </a:extLst>
        </xdr:cNvPr>
        <xdr:cNvSpPr/>
      </xdr:nvSpPr>
      <xdr:spPr>
        <a:xfrm>
          <a:off x="10172700" y="3016250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315</xdr:row>
      <xdr:rowOff>0</xdr:rowOff>
    </xdr:from>
    <xdr:to>
      <xdr:col>9</xdr:col>
      <xdr:colOff>0</xdr:colOff>
      <xdr:row>317</xdr:row>
      <xdr:rowOff>0</xdr:rowOff>
    </xdr:to>
    <xdr:sp macro="" textlink="">
      <xdr:nvSpPr>
        <xdr:cNvPr id="38" name="OpenSolver37">
          <a:extLst>
            <a:ext uri="{FF2B5EF4-FFF2-40B4-BE49-F238E27FC236}">
              <a16:creationId xmlns="" xmlns:a16="http://schemas.microsoft.com/office/drawing/2014/main" id="{42BB21E8-8689-468B-B9DF-E0060E96980D}"/>
            </a:ext>
          </a:extLst>
        </xdr:cNvPr>
        <xdr:cNvSpPr/>
      </xdr:nvSpPr>
      <xdr:spPr>
        <a:xfrm>
          <a:off x="4876800" y="60007500"/>
          <a:ext cx="609600" cy="3810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008000"/>
            </a:solidFill>
          </a:endParaRPr>
        </a:p>
      </xdr:txBody>
    </xdr:sp>
    <xdr:clientData/>
  </xdr:twoCellAnchor>
  <xdr:twoCellAnchor>
    <xdr:from>
      <xdr:col>26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9" name="OpenSolver38">
          <a:extLst>
            <a:ext uri="{FF2B5EF4-FFF2-40B4-BE49-F238E27FC236}">
              <a16:creationId xmlns="" xmlns:a16="http://schemas.microsoft.com/office/drawing/2014/main" id="{4F6840CF-9F6C-4E1B-8124-29EB6E687138}"/>
            </a:ext>
          </a:extLst>
        </xdr:cNvPr>
        <xdr:cNvSpPr/>
      </xdr:nvSpPr>
      <xdr:spPr>
        <a:xfrm>
          <a:off x="158496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8000"/>
              </a:solidFill>
            </a:rPr>
            <a:t>≤</a:t>
          </a:r>
        </a:p>
      </xdr:txBody>
    </xdr:sp>
    <xdr:clientData/>
  </xdr:twoCellAnchor>
  <xdr:twoCellAnchor>
    <xdr:from>
      <xdr:col>8</xdr:col>
      <xdr:colOff>304800</xdr:colOff>
      <xdr:row>5</xdr:row>
      <xdr:rowOff>0</xdr:rowOff>
    </xdr:from>
    <xdr:to>
      <xdr:col>26</xdr:col>
      <xdr:colOff>304800</xdr:colOff>
      <xdr:row>315</xdr:row>
      <xdr:rowOff>0</xdr:rowOff>
    </xdr:to>
    <xdr:cxnSp macro="">
      <xdr:nvCxnSpPr>
        <xdr:cNvPr id="40" name="OpenSolver39">
          <a:extLst>
            <a:ext uri="{FF2B5EF4-FFF2-40B4-BE49-F238E27FC236}">
              <a16:creationId xmlns="" xmlns:a16="http://schemas.microsoft.com/office/drawing/2014/main" id="{6BD07677-2714-41BF-A812-47C2F42F400F}"/>
            </a:ext>
          </a:extLst>
        </xdr:cNvPr>
        <xdr:cNvCxnSpPr>
          <a:stCxn id="38" idx="0"/>
          <a:endCxn id="39" idx="2"/>
        </xdr:cNvCxnSpPr>
      </xdr:nvCxnSpPr>
      <xdr:spPr>
        <a:xfrm flipV="1">
          <a:off x="5181600" y="952500"/>
          <a:ext cx="10972800" cy="59055000"/>
        </a:xfrm>
        <a:prstGeom prst="straightConnector1">
          <a:avLst/>
        </a:prstGeom>
        <a:ln w="9525" cmpd="sng">
          <a:solidFill>
            <a:srgbClr val="008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114300</xdr:colOff>
      <xdr:row>159</xdr:row>
      <xdr:rowOff>63500</xdr:rowOff>
    </xdr:from>
    <xdr:to>
      <xdr:col>17</xdr:col>
      <xdr:colOff>495300</xdr:colOff>
      <xdr:row>160</xdr:row>
      <xdr:rowOff>127000</xdr:rowOff>
    </xdr:to>
    <xdr:sp macro="" textlink="">
      <xdr:nvSpPr>
        <xdr:cNvPr id="41" name="OpenSolver40">
          <a:extLst>
            <a:ext uri="{FF2B5EF4-FFF2-40B4-BE49-F238E27FC236}">
              <a16:creationId xmlns="" xmlns:a16="http://schemas.microsoft.com/office/drawing/2014/main" id="{29DC418F-B838-46DE-969F-16137FB06EFD}"/>
            </a:ext>
          </a:extLst>
        </xdr:cNvPr>
        <xdr:cNvSpPr/>
      </xdr:nvSpPr>
      <xdr:spPr>
        <a:xfrm>
          <a:off x="10477500" y="3035300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18</xdr:row>
      <xdr:rowOff>0</xdr:rowOff>
    </xdr:from>
    <xdr:to>
      <xdr:col>10</xdr:col>
      <xdr:colOff>0</xdr:colOff>
      <xdr:row>102</xdr:row>
      <xdr:rowOff>0</xdr:rowOff>
    </xdr:to>
    <xdr:sp macro="" textlink="">
      <xdr:nvSpPr>
        <xdr:cNvPr id="42" name="OpenSolver41">
          <a:extLst>
            <a:ext uri="{FF2B5EF4-FFF2-40B4-BE49-F238E27FC236}">
              <a16:creationId xmlns="" xmlns:a16="http://schemas.microsoft.com/office/drawing/2014/main" id="{E2C9E73A-2596-4E98-B5CF-2C7058E7D7D9}"/>
            </a:ext>
          </a:extLst>
        </xdr:cNvPr>
        <xdr:cNvSpPr/>
      </xdr:nvSpPr>
      <xdr:spPr>
        <a:xfrm>
          <a:off x="5486400" y="3429000"/>
          <a:ext cx="609600" cy="160020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t"/>
        <a:lstStyle/>
        <a:p>
          <a:pPr algn="l"/>
          <a:endParaRPr lang="en-US" sz="1100" b="1">
            <a:solidFill>
              <a:srgbClr val="9900CC"/>
            </a:solidFill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28</xdr:col>
      <xdr:colOff>0</xdr:colOff>
      <xdr:row>5</xdr:row>
      <xdr:rowOff>0</xdr:rowOff>
    </xdr:to>
    <xdr:sp macro="" textlink="">
      <xdr:nvSpPr>
        <xdr:cNvPr id="43" name="OpenSolver42">
          <a:extLst>
            <a:ext uri="{FF2B5EF4-FFF2-40B4-BE49-F238E27FC236}">
              <a16:creationId xmlns="" xmlns:a16="http://schemas.microsoft.com/office/drawing/2014/main" id="{F7950A2F-F20E-4E52-807A-0840485CAAB4}"/>
            </a:ext>
          </a:extLst>
        </xdr:cNvPr>
        <xdr:cNvSpPr/>
      </xdr:nvSpPr>
      <xdr:spPr>
        <a:xfrm>
          <a:off x="164592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9900CC"/>
              </a:solidFill>
            </a:rPr>
            <a:t>≤</a:t>
          </a:r>
        </a:p>
      </xdr:txBody>
    </xdr:sp>
    <xdr:clientData/>
  </xdr:twoCellAnchor>
  <xdr:twoCellAnchor>
    <xdr:from>
      <xdr:col>9</xdr:col>
      <xdr:colOff>304800</xdr:colOff>
      <xdr:row>4</xdr:row>
      <xdr:rowOff>95250</xdr:rowOff>
    </xdr:from>
    <xdr:to>
      <xdr:col>27</xdr:col>
      <xdr:colOff>0</xdr:colOff>
      <xdr:row>18</xdr:row>
      <xdr:rowOff>0</xdr:rowOff>
    </xdr:to>
    <xdr:cxnSp macro="">
      <xdr:nvCxnSpPr>
        <xdr:cNvPr id="44" name="OpenSolver43">
          <a:extLst>
            <a:ext uri="{FF2B5EF4-FFF2-40B4-BE49-F238E27FC236}">
              <a16:creationId xmlns="" xmlns:a16="http://schemas.microsoft.com/office/drawing/2014/main" id="{19543D60-2835-4313-8A5A-A8593834D10F}"/>
            </a:ext>
          </a:extLst>
        </xdr:cNvPr>
        <xdr:cNvCxnSpPr>
          <a:stCxn id="42" idx="0"/>
          <a:endCxn id="43" idx="1"/>
        </xdr:cNvCxnSpPr>
      </xdr:nvCxnSpPr>
      <xdr:spPr>
        <a:xfrm flipV="1">
          <a:off x="5791200" y="857250"/>
          <a:ext cx="10668000" cy="2571750"/>
        </a:xfrm>
        <a:prstGeom prst="straightConnector1">
          <a:avLst/>
        </a:prstGeom>
        <a:ln w="9525" cmpd="sng">
          <a:solidFill>
            <a:srgbClr val="9900CC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571500</xdr:colOff>
      <xdr:row>10</xdr:row>
      <xdr:rowOff>111125</xdr:rowOff>
    </xdr:from>
    <xdr:to>
      <xdr:col>18</xdr:col>
      <xdr:colOff>342900</xdr:colOff>
      <xdr:row>11</xdr:row>
      <xdr:rowOff>174625</xdr:rowOff>
    </xdr:to>
    <xdr:sp macro="" textlink="">
      <xdr:nvSpPr>
        <xdr:cNvPr id="45" name="OpenSolver44">
          <a:extLst>
            <a:ext uri="{FF2B5EF4-FFF2-40B4-BE49-F238E27FC236}">
              <a16:creationId xmlns="" xmlns:a16="http://schemas.microsoft.com/office/drawing/2014/main" id="{751967EA-65C9-49BC-912B-38DA2E23011F}"/>
            </a:ext>
          </a:extLst>
        </xdr:cNvPr>
        <xdr:cNvSpPr/>
      </xdr:nvSpPr>
      <xdr:spPr>
        <a:xfrm>
          <a:off x="10934700" y="201612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102</xdr:row>
      <xdr:rowOff>0</xdr:rowOff>
    </xdr:from>
    <xdr:to>
      <xdr:col>10</xdr:col>
      <xdr:colOff>0</xdr:colOff>
      <xdr:row>127</xdr:row>
      <xdr:rowOff>0</xdr:rowOff>
    </xdr:to>
    <xdr:sp macro="" textlink="">
      <xdr:nvSpPr>
        <xdr:cNvPr id="46" name="OpenSolver45">
          <a:extLst>
            <a:ext uri="{FF2B5EF4-FFF2-40B4-BE49-F238E27FC236}">
              <a16:creationId xmlns="" xmlns:a16="http://schemas.microsoft.com/office/drawing/2014/main" id="{FE75942D-4887-4C15-BDFF-AE149E8A382B}"/>
            </a:ext>
          </a:extLst>
        </xdr:cNvPr>
        <xdr:cNvSpPr/>
      </xdr:nvSpPr>
      <xdr:spPr>
        <a:xfrm>
          <a:off x="5486400" y="19431000"/>
          <a:ext cx="609600" cy="476250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800000"/>
            </a:solidFill>
          </a:endParaRPr>
        </a:p>
      </xdr:txBody>
    </xdr:sp>
    <xdr:clientData/>
  </xdr:twoCellAnchor>
  <xdr:twoCellAnchor>
    <xdr:from>
      <xdr:col>28</xdr:col>
      <xdr:colOff>0</xdr:colOff>
      <xdr:row>4</xdr:row>
      <xdr:rowOff>0</xdr:rowOff>
    </xdr:from>
    <xdr:to>
      <xdr:col>29</xdr:col>
      <xdr:colOff>0</xdr:colOff>
      <xdr:row>5</xdr:row>
      <xdr:rowOff>0</xdr:rowOff>
    </xdr:to>
    <xdr:sp macro="" textlink="">
      <xdr:nvSpPr>
        <xdr:cNvPr id="47" name="OpenSolver46">
          <a:extLst>
            <a:ext uri="{FF2B5EF4-FFF2-40B4-BE49-F238E27FC236}">
              <a16:creationId xmlns="" xmlns:a16="http://schemas.microsoft.com/office/drawing/2014/main" id="{14E10319-CEF8-4E0E-BBE5-4B17BBCC5CB2}"/>
            </a:ext>
          </a:extLst>
        </xdr:cNvPr>
        <xdr:cNvSpPr/>
      </xdr:nvSpPr>
      <xdr:spPr>
        <a:xfrm>
          <a:off x="170688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800000"/>
              </a:solidFill>
            </a:rPr>
            <a:t>≤</a:t>
          </a:r>
        </a:p>
      </xdr:txBody>
    </xdr:sp>
    <xdr:clientData/>
  </xdr:twoCellAnchor>
  <xdr:twoCellAnchor>
    <xdr:from>
      <xdr:col>9</xdr:col>
      <xdr:colOff>304800</xdr:colOff>
      <xdr:row>4</xdr:row>
      <xdr:rowOff>95250</xdr:rowOff>
    </xdr:from>
    <xdr:to>
      <xdr:col>28</xdr:col>
      <xdr:colOff>0</xdr:colOff>
      <xdr:row>102</xdr:row>
      <xdr:rowOff>0</xdr:rowOff>
    </xdr:to>
    <xdr:cxnSp macro="">
      <xdr:nvCxnSpPr>
        <xdr:cNvPr id="48" name="OpenSolver47">
          <a:extLst>
            <a:ext uri="{FF2B5EF4-FFF2-40B4-BE49-F238E27FC236}">
              <a16:creationId xmlns="" xmlns:a16="http://schemas.microsoft.com/office/drawing/2014/main" id="{B2FAE271-78FD-4393-93AF-E363A6B2F357}"/>
            </a:ext>
          </a:extLst>
        </xdr:cNvPr>
        <xdr:cNvCxnSpPr>
          <a:stCxn id="46" idx="0"/>
          <a:endCxn id="47" idx="1"/>
        </xdr:cNvCxnSpPr>
      </xdr:nvCxnSpPr>
      <xdr:spPr>
        <a:xfrm flipV="1">
          <a:off x="5791200" y="857250"/>
          <a:ext cx="11277600" cy="18573750"/>
        </a:xfrm>
        <a:prstGeom prst="straightConnector1">
          <a:avLst/>
        </a:prstGeom>
        <a:ln w="9525" cmpd="sng">
          <a:solidFill>
            <a:srgbClr val="8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266700</xdr:colOff>
      <xdr:row>52</xdr:row>
      <xdr:rowOff>111125</xdr:rowOff>
    </xdr:from>
    <xdr:to>
      <xdr:col>19</xdr:col>
      <xdr:colOff>38100</xdr:colOff>
      <xdr:row>53</xdr:row>
      <xdr:rowOff>174625</xdr:rowOff>
    </xdr:to>
    <xdr:sp macro="" textlink="">
      <xdr:nvSpPr>
        <xdr:cNvPr id="49" name="OpenSolver48">
          <a:extLst>
            <a:ext uri="{FF2B5EF4-FFF2-40B4-BE49-F238E27FC236}">
              <a16:creationId xmlns="" xmlns:a16="http://schemas.microsoft.com/office/drawing/2014/main" id="{5519B3F2-8841-4F39-AA05-EED7EAC1C136}"/>
            </a:ext>
          </a:extLst>
        </xdr:cNvPr>
        <xdr:cNvSpPr/>
      </xdr:nvSpPr>
      <xdr:spPr>
        <a:xfrm>
          <a:off x="11239500" y="1001712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127</xdr:row>
      <xdr:rowOff>0</xdr:rowOff>
    </xdr:from>
    <xdr:to>
      <xdr:col>10</xdr:col>
      <xdr:colOff>0</xdr:colOff>
      <xdr:row>135</xdr:row>
      <xdr:rowOff>0</xdr:rowOff>
    </xdr:to>
    <xdr:sp macro="" textlink="">
      <xdr:nvSpPr>
        <xdr:cNvPr id="50" name="OpenSolver49">
          <a:extLst>
            <a:ext uri="{FF2B5EF4-FFF2-40B4-BE49-F238E27FC236}">
              <a16:creationId xmlns="" xmlns:a16="http://schemas.microsoft.com/office/drawing/2014/main" id="{726DD122-4401-4D7E-8AE9-7703D9CE0BCC}"/>
            </a:ext>
          </a:extLst>
        </xdr:cNvPr>
        <xdr:cNvSpPr/>
      </xdr:nvSpPr>
      <xdr:spPr>
        <a:xfrm>
          <a:off x="5486400" y="24193500"/>
          <a:ext cx="609600" cy="1524000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00CC33"/>
            </a:solidFill>
          </a:endParaRPr>
        </a:p>
      </xdr:txBody>
    </xdr:sp>
    <xdr:clientData/>
  </xdr:twoCellAnchor>
  <xdr:twoCellAnchor>
    <xdr:from>
      <xdr:col>29</xdr:col>
      <xdr:colOff>0</xdr:colOff>
      <xdr:row>4</xdr:row>
      <xdr:rowOff>0</xdr:rowOff>
    </xdr:from>
    <xdr:to>
      <xdr:col>30</xdr:col>
      <xdr:colOff>0</xdr:colOff>
      <xdr:row>5</xdr:row>
      <xdr:rowOff>0</xdr:rowOff>
    </xdr:to>
    <xdr:sp macro="" textlink="">
      <xdr:nvSpPr>
        <xdr:cNvPr id="51" name="OpenSolver50">
          <a:extLst>
            <a:ext uri="{FF2B5EF4-FFF2-40B4-BE49-F238E27FC236}">
              <a16:creationId xmlns="" xmlns:a16="http://schemas.microsoft.com/office/drawing/2014/main" id="{8C97E521-EF06-4B0F-A219-A329913C5E31}"/>
            </a:ext>
          </a:extLst>
        </xdr:cNvPr>
        <xdr:cNvSpPr/>
      </xdr:nvSpPr>
      <xdr:spPr>
        <a:xfrm>
          <a:off x="176784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CC33"/>
              </a:solidFill>
            </a:rPr>
            <a:t>≤</a:t>
          </a:r>
        </a:p>
      </xdr:txBody>
    </xdr:sp>
    <xdr:clientData/>
  </xdr:twoCellAnchor>
  <xdr:twoCellAnchor>
    <xdr:from>
      <xdr:col>9</xdr:col>
      <xdr:colOff>304800</xdr:colOff>
      <xdr:row>4</xdr:row>
      <xdr:rowOff>95250</xdr:rowOff>
    </xdr:from>
    <xdr:to>
      <xdr:col>29</xdr:col>
      <xdr:colOff>0</xdr:colOff>
      <xdr:row>127</xdr:row>
      <xdr:rowOff>0</xdr:rowOff>
    </xdr:to>
    <xdr:cxnSp macro="">
      <xdr:nvCxnSpPr>
        <xdr:cNvPr id="52" name="OpenSolver51">
          <a:extLst>
            <a:ext uri="{FF2B5EF4-FFF2-40B4-BE49-F238E27FC236}">
              <a16:creationId xmlns="" xmlns:a16="http://schemas.microsoft.com/office/drawing/2014/main" id="{DCAB0306-DA8D-48CC-883D-708E2BBBAE37}"/>
            </a:ext>
          </a:extLst>
        </xdr:cNvPr>
        <xdr:cNvCxnSpPr>
          <a:stCxn id="50" idx="0"/>
          <a:endCxn id="51" idx="1"/>
        </xdr:cNvCxnSpPr>
      </xdr:nvCxnSpPr>
      <xdr:spPr>
        <a:xfrm flipV="1">
          <a:off x="5791200" y="857250"/>
          <a:ext cx="11887200" cy="23336250"/>
        </a:xfrm>
        <a:prstGeom prst="straightConnector1">
          <a:avLst/>
        </a:prstGeom>
        <a:ln w="9525" cmpd="sng">
          <a:solidFill>
            <a:srgbClr val="00CC33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571500</xdr:colOff>
      <xdr:row>65</xdr:row>
      <xdr:rowOff>15875</xdr:rowOff>
    </xdr:from>
    <xdr:to>
      <xdr:col>19</xdr:col>
      <xdr:colOff>342900</xdr:colOff>
      <xdr:row>66</xdr:row>
      <xdr:rowOff>79375</xdr:rowOff>
    </xdr:to>
    <xdr:sp macro="" textlink="">
      <xdr:nvSpPr>
        <xdr:cNvPr id="53" name="OpenSolver52">
          <a:extLst>
            <a:ext uri="{FF2B5EF4-FFF2-40B4-BE49-F238E27FC236}">
              <a16:creationId xmlns="" xmlns:a16="http://schemas.microsoft.com/office/drawing/2014/main" id="{60ADACD5-7452-4AB3-AF07-8343857F4DF0}"/>
            </a:ext>
          </a:extLst>
        </xdr:cNvPr>
        <xdr:cNvSpPr/>
      </xdr:nvSpPr>
      <xdr:spPr>
        <a:xfrm>
          <a:off x="11544300" y="1239837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135</xdr:row>
      <xdr:rowOff>0</xdr:rowOff>
    </xdr:from>
    <xdr:to>
      <xdr:col>10</xdr:col>
      <xdr:colOff>0</xdr:colOff>
      <xdr:row>142</xdr:row>
      <xdr:rowOff>0</xdr:rowOff>
    </xdr:to>
    <xdr:sp macro="" textlink="">
      <xdr:nvSpPr>
        <xdr:cNvPr id="54" name="OpenSolver53">
          <a:extLst>
            <a:ext uri="{FF2B5EF4-FFF2-40B4-BE49-F238E27FC236}">
              <a16:creationId xmlns="" xmlns:a16="http://schemas.microsoft.com/office/drawing/2014/main" id="{6B3A9D8A-06C7-484E-A010-58BAE7C76CA4}"/>
            </a:ext>
          </a:extLst>
        </xdr:cNvPr>
        <xdr:cNvSpPr/>
      </xdr:nvSpPr>
      <xdr:spPr>
        <a:xfrm>
          <a:off x="5486400" y="25717500"/>
          <a:ext cx="609600" cy="1333500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6600"/>
            </a:solidFill>
          </a:endParaRPr>
        </a:p>
      </xdr:txBody>
    </xdr:sp>
    <xdr:clientData/>
  </xdr:twoCellAnchor>
  <xdr:twoCellAnchor>
    <xdr:from>
      <xdr:col>30</xdr:col>
      <xdr:colOff>0</xdr:colOff>
      <xdr:row>4</xdr:row>
      <xdr:rowOff>0</xdr:rowOff>
    </xdr:from>
    <xdr:to>
      <xdr:col>31</xdr:col>
      <xdr:colOff>0</xdr:colOff>
      <xdr:row>5</xdr:row>
      <xdr:rowOff>0</xdr:rowOff>
    </xdr:to>
    <xdr:sp macro="" textlink="">
      <xdr:nvSpPr>
        <xdr:cNvPr id="55" name="OpenSolver54">
          <a:extLst>
            <a:ext uri="{FF2B5EF4-FFF2-40B4-BE49-F238E27FC236}">
              <a16:creationId xmlns="" xmlns:a16="http://schemas.microsoft.com/office/drawing/2014/main" id="{34C986A6-E04C-4155-A53E-C8ED24EDFCBE}"/>
            </a:ext>
          </a:extLst>
        </xdr:cNvPr>
        <xdr:cNvSpPr/>
      </xdr:nvSpPr>
      <xdr:spPr>
        <a:xfrm>
          <a:off x="182880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FF6600"/>
              </a:solidFill>
            </a:rPr>
            <a:t>≤</a:t>
          </a:r>
        </a:p>
      </xdr:txBody>
    </xdr:sp>
    <xdr:clientData/>
  </xdr:twoCellAnchor>
  <xdr:twoCellAnchor>
    <xdr:from>
      <xdr:col>9</xdr:col>
      <xdr:colOff>304800</xdr:colOff>
      <xdr:row>4</xdr:row>
      <xdr:rowOff>95250</xdr:rowOff>
    </xdr:from>
    <xdr:to>
      <xdr:col>30</xdr:col>
      <xdr:colOff>0</xdr:colOff>
      <xdr:row>135</xdr:row>
      <xdr:rowOff>0</xdr:rowOff>
    </xdr:to>
    <xdr:cxnSp macro="">
      <xdr:nvCxnSpPr>
        <xdr:cNvPr id="56" name="OpenSolver55">
          <a:extLst>
            <a:ext uri="{FF2B5EF4-FFF2-40B4-BE49-F238E27FC236}">
              <a16:creationId xmlns="" xmlns:a16="http://schemas.microsoft.com/office/drawing/2014/main" id="{A93079A8-02E6-4BE4-8EEB-A0255CCBA96A}"/>
            </a:ext>
          </a:extLst>
        </xdr:cNvPr>
        <xdr:cNvCxnSpPr>
          <a:stCxn id="54" idx="0"/>
          <a:endCxn id="55" idx="1"/>
        </xdr:cNvCxnSpPr>
      </xdr:nvCxnSpPr>
      <xdr:spPr>
        <a:xfrm flipV="1">
          <a:off x="5791200" y="857250"/>
          <a:ext cx="12496800" cy="24860250"/>
        </a:xfrm>
        <a:prstGeom prst="straightConnector1">
          <a:avLst/>
        </a:prstGeom>
        <a:ln w="9525" cmpd="sng">
          <a:solidFill>
            <a:srgbClr val="FF66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266700</xdr:colOff>
      <xdr:row>69</xdr:row>
      <xdr:rowOff>15875</xdr:rowOff>
    </xdr:from>
    <xdr:to>
      <xdr:col>20</xdr:col>
      <xdr:colOff>38100</xdr:colOff>
      <xdr:row>70</xdr:row>
      <xdr:rowOff>79375</xdr:rowOff>
    </xdr:to>
    <xdr:sp macro="" textlink="">
      <xdr:nvSpPr>
        <xdr:cNvPr id="57" name="OpenSolver56">
          <a:extLst>
            <a:ext uri="{FF2B5EF4-FFF2-40B4-BE49-F238E27FC236}">
              <a16:creationId xmlns="" xmlns:a16="http://schemas.microsoft.com/office/drawing/2014/main" id="{4DEEA7E6-6F99-4F97-971E-A80404DE7B87}"/>
            </a:ext>
          </a:extLst>
        </xdr:cNvPr>
        <xdr:cNvSpPr/>
      </xdr:nvSpPr>
      <xdr:spPr>
        <a:xfrm>
          <a:off x="11849100" y="1316037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142</xdr:row>
      <xdr:rowOff>0</xdr:rowOff>
    </xdr:from>
    <xdr:to>
      <xdr:col>10</xdr:col>
      <xdr:colOff>0</xdr:colOff>
      <xdr:row>277</xdr:row>
      <xdr:rowOff>0</xdr:rowOff>
    </xdr:to>
    <xdr:sp macro="" textlink="">
      <xdr:nvSpPr>
        <xdr:cNvPr id="58" name="OpenSolver57">
          <a:extLst>
            <a:ext uri="{FF2B5EF4-FFF2-40B4-BE49-F238E27FC236}">
              <a16:creationId xmlns="" xmlns:a16="http://schemas.microsoft.com/office/drawing/2014/main" id="{DA72C775-92A6-4B6B-9381-F50A2013AB42}"/>
            </a:ext>
          </a:extLst>
        </xdr:cNvPr>
        <xdr:cNvSpPr/>
      </xdr:nvSpPr>
      <xdr:spPr>
        <a:xfrm>
          <a:off x="5486400" y="27051000"/>
          <a:ext cx="609600" cy="25717500"/>
        </a:xfrm>
        <a:prstGeom prst="rect">
          <a:avLst/>
        </a:prstGeom>
        <a:noFill/>
        <a:ln w="25400" cap="flat" cmpd="sng" algn="ctr">
          <a:solidFill>
            <a:srgbClr val="CC0099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t"/>
        <a:lstStyle/>
        <a:p>
          <a:pPr algn="l"/>
          <a:endParaRPr lang="en-US" sz="1100" b="1">
            <a:solidFill>
              <a:srgbClr val="CC0099"/>
            </a:solidFill>
          </a:endParaRPr>
        </a:p>
      </xdr:txBody>
    </xdr:sp>
    <xdr:clientData/>
  </xdr:twoCellAnchor>
  <xdr:twoCellAnchor>
    <xdr:from>
      <xdr:col>31</xdr:col>
      <xdr:colOff>0</xdr:colOff>
      <xdr:row>4</xdr:row>
      <xdr:rowOff>0</xdr:rowOff>
    </xdr:from>
    <xdr:to>
      <xdr:col>32</xdr:col>
      <xdr:colOff>0</xdr:colOff>
      <xdr:row>5</xdr:row>
      <xdr:rowOff>0</xdr:rowOff>
    </xdr:to>
    <xdr:sp macro="" textlink="">
      <xdr:nvSpPr>
        <xdr:cNvPr id="59" name="OpenSolver58">
          <a:extLst>
            <a:ext uri="{FF2B5EF4-FFF2-40B4-BE49-F238E27FC236}">
              <a16:creationId xmlns="" xmlns:a16="http://schemas.microsoft.com/office/drawing/2014/main" id="{B75B36FC-53C2-422A-B770-2BA4005A9FE6}"/>
            </a:ext>
          </a:extLst>
        </xdr:cNvPr>
        <xdr:cNvSpPr/>
      </xdr:nvSpPr>
      <xdr:spPr>
        <a:xfrm>
          <a:off x="188976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CC0099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CC0099"/>
              </a:solidFill>
            </a:rPr>
            <a:t>≤</a:t>
          </a:r>
        </a:p>
      </xdr:txBody>
    </xdr:sp>
    <xdr:clientData/>
  </xdr:twoCellAnchor>
  <xdr:twoCellAnchor>
    <xdr:from>
      <xdr:col>9</xdr:col>
      <xdr:colOff>304800</xdr:colOff>
      <xdr:row>4</xdr:row>
      <xdr:rowOff>95250</xdr:rowOff>
    </xdr:from>
    <xdr:to>
      <xdr:col>31</xdr:col>
      <xdr:colOff>0</xdr:colOff>
      <xdr:row>142</xdr:row>
      <xdr:rowOff>0</xdr:rowOff>
    </xdr:to>
    <xdr:cxnSp macro="">
      <xdr:nvCxnSpPr>
        <xdr:cNvPr id="60" name="OpenSolver59">
          <a:extLst>
            <a:ext uri="{FF2B5EF4-FFF2-40B4-BE49-F238E27FC236}">
              <a16:creationId xmlns="" xmlns:a16="http://schemas.microsoft.com/office/drawing/2014/main" id="{B996AAC2-E604-484D-B689-A8EEAD027916}"/>
            </a:ext>
          </a:extLst>
        </xdr:cNvPr>
        <xdr:cNvCxnSpPr>
          <a:stCxn id="58" idx="0"/>
          <a:endCxn id="59" idx="1"/>
        </xdr:cNvCxnSpPr>
      </xdr:nvCxnSpPr>
      <xdr:spPr>
        <a:xfrm flipV="1">
          <a:off x="5791200" y="857250"/>
          <a:ext cx="13106400" cy="26193750"/>
        </a:xfrm>
        <a:prstGeom prst="straightConnector1">
          <a:avLst/>
        </a:prstGeom>
        <a:ln w="9525" cmpd="sng">
          <a:solidFill>
            <a:srgbClr val="CC0099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571500</xdr:colOff>
      <xdr:row>72</xdr:row>
      <xdr:rowOff>111125</xdr:rowOff>
    </xdr:from>
    <xdr:to>
      <xdr:col>20</xdr:col>
      <xdr:colOff>342900</xdr:colOff>
      <xdr:row>73</xdr:row>
      <xdr:rowOff>174625</xdr:rowOff>
    </xdr:to>
    <xdr:sp macro="" textlink="">
      <xdr:nvSpPr>
        <xdr:cNvPr id="61" name="OpenSolver60">
          <a:extLst>
            <a:ext uri="{FF2B5EF4-FFF2-40B4-BE49-F238E27FC236}">
              <a16:creationId xmlns="" xmlns:a16="http://schemas.microsoft.com/office/drawing/2014/main" id="{9A04C721-23CB-4723-9039-DDED988A3E3C}"/>
            </a:ext>
          </a:extLst>
        </xdr:cNvPr>
        <xdr:cNvSpPr/>
      </xdr:nvSpPr>
      <xdr:spPr>
        <a:xfrm>
          <a:off x="12153900" y="1382712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277</xdr:row>
      <xdr:rowOff>0</xdr:rowOff>
    </xdr:from>
    <xdr:to>
      <xdr:col>10</xdr:col>
      <xdr:colOff>0</xdr:colOff>
      <xdr:row>304</xdr:row>
      <xdr:rowOff>0</xdr:rowOff>
    </xdr:to>
    <xdr:sp macro="" textlink="">
      <xdr:nvSpPr>
        <xdr:cNvPr id="62" name="OpenSolver61">
          <a:extLst>
            <a:ext uri="{FF2B5EF4-FFF2-40B4-BE49-F238E27FC236}">
              <a16:creationId xmlns="" xmlns:a16="http://schemas.microsoft.com/office/drawing/2014/main" id="{F30F49D7-014B-4E70-A4BC-545681B375A7}"/>
            </a:ext>
          </a:extLst>
        </xdr:cNvPr>
        <xdr:cNvSpPr/>
      </xdr:nvSpPr>
      <xdr:spPr>
        <a:xfrm>
          <a:off x="5486400" y="52768500"/>
          <a:ext cx="609600" cy="51435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0000FF"/>
            </a:solidFill>
          </a:endParaRPr>
        </a:p>
      </xdr:txBody>
    </xdr:sp>
    <xdr:clientData/>
  </xdr:twoCellAnchor>
  <xdr:twoCellAnchor>
    <xdr:from>
      <xdr:col>32</xdr:col>
      <xdr:colOff>0</xdr:colOff>
      <xdr:row>4</xdr:row>
      <xdr:rowOff>0</xdr:rowOff>
    </xdr:from>
    <xdr:to>
      <xdr:col>33</xdr:col>
      <xdr:colOff>0</xdr:colOff>
      <xdr:row>5</xdr:row>
      <xdr:rowOff>0</xdr:rowOff>
    </xdr:to>
    <xdr:sp macro="" textlink="">
      <xdr:nvSpPr>
        <xdr:cNvPr id="63" name="OpenSolver62">
          <a:extLst>
            <a:ext uri="{FF2B5EF4-FFF2-40B4-BE49-F238E27FC236}">
              <a16:creationId xmlns="" xmlns:a16="http://schemas.microsoft.com/office/drawing/2014/main" id="{B3C54645-15AE-468D-AD30-99ED0D970F1E}"/>
            </a:ext>
          </a:extLst>
        </xdr:cNvPr>
        <xdr:cNvSpPr/>
      </xdr:nvSpPr>
      <xdr:spPr>
        <a:xfrm>
          <a:off x="195072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≤</a:t>
          </a:r>
        </a:p>
      </xdr:txBody>
    </xdr:sp>
    <xdr:clientData/>
  </xdr:twoCellAnchor>
  <xdr:twoCellAnchor>
    <xdr:from>
      <xdr:col>9</xdr:col>
      <xdr:colOff>304800</xdr:colOff>
      <xdr:row>5</xdr:row>
      <xdr:rowOff>0</xdr:rowOff>
    </xdr:from>
    <xdr:to>
      <xdr:col>32</xdr:col>
      <xdr:colOff>304800</xdr:colOff>
      <xdr:row>277</xdr:row>
      <xdr:rowOff>0</xdr:rowOff>
    </xdr:to>
    <xdr:cxnSp macro="">
      <xdr:nvCxnSpPr>
        <xdr:cNvPr id="64" name="OpenSolver63">
          <a:extLst>
            <a:ext uri="{FF2B5EF4-FFF2-40B4-BE49-F238E27FC236}">
              <a16:creationId xmlns="" xmlns:a16="http://schemas.microsoft.com/office/drawing/2014/main" id="{4D051764-5145-4E95-8945-C6A6D01BACAF}"/>
            </a:ext>
          </a:extLst>
        </xdr:cNvPr>
        <xdr:cNvCxnSpPr>
          <a:stCxn id="62" idx="0"/>
          <a:endCxn id="63" idx="2"/>
        </xdr:cNvCxnSpPr>
      </xdr:nvCxnSpPr>
      <xdr:spPr>
        <a:xfrm flipV="1">
          <a:off x="5791200" y="952500"/>
          <a:ext cx="14020800" cy="51816000"/>
        </a:xfrm>
        <a:prstGeom prst="straightConnector1">
          <a:avLst/>
        </a:prstGeom>
        <a:ln w="9525" cmpd="sng">
          <a:solidFill>
            <a:srgbClr val="0000F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419100</xdr:colOff>
      <xdr:row>140</xdr:row>
      <xdr:rowOff>63500</xdr:rowOff>
    </xdr:from>
    <xdr:to>
      <xdr:col>21</xdr:col>
      <xdr:colOff>190500</xdr:colOff>
      <xdr:row>141</xdr:row>
      <xdr:rowOff>127000</xdr:rowOff>
    </xdr:to>
    <xdr:sp macro="" textlink="">
      <xdr:nvSpPr>
        <xdr:cNvPr id="65" name="OpenSolver64">
          <a:extLst>
            <a:ext uri="{FF2B5EF4-FFF2-40B4-BE49-F238E27FC236}">
              <a16:creationId xmlns="" xmlns:a16="http://schemas.microsoft.com/office/drawing/2014/main" id="{A3344395-9EA0-4B3C-9B5B-E5A5BA4053A2}"/>
            </a:ext>
          </a:extLst>
        </xdr:cNvPr>
        <xdr:cNvSpPr/>
      </xdr:nvSpPr>
      <xdr:spPr>
        <a:xfrm>
          <a:off x="12611100" y="2673350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304</xdr:row>
      <xdr:rowOff>0</xdr:rowOff>
    </xdr:from>
    <xdr:to>
      <xdr:col>10</xdr:col>
      <xdr:colOff>0</xdr:colOff>
      <xdr:row>313</xdr:row>
      <xdr:rowOff>0</xdr:rowOff>
    </xdr:to>
    <xdr:sp macro="" textlink="">
      <xdr:nvSpPr>
        <xdr:cNvPr id="66" name="OpenSolver65">
          <a:extLst>
            <a:ext uri="{FF2B5EF4-FFF2-40B4-BE49-F238E27FC236}">
              <a16:creationId xmlns="" xmlns:a16="http://schemas.microsoft.com/office/drawing/2014/main" id="{87DC13B2-BF94-4676-95A7-45EE00370C6C}"/>
            </a:ext>
          </a:extLst>
        </xdr:cNvPr>
        <xdr:cNvSpPr/>
      </xdr:nvSpPr>
      <xdr:spPr>
        <a:xfrm>
          <a:off x="5486400" y="57912000"/>
          <a:ext cx="609600" cy="17145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008000"/>
            </a:solidFill>
          </a:endParaRPr>
        </a:p>
      </xdr:txBody>
    </xdr:sp>
    <xdr:clientData/>
  </xdr:twoCellAnchor>
  <xdr:twoCellAnchor>
    <xdr:from>
      <xdr:col>33</xdr:col>
      <xdr:colOff>0</xdr:colOff>
      <xdr:row>4</xdr:row>
      <xdr:rowOff>0</xdr:rowOff>
    </xdr:from>
    <xdr:to>
      <xdr:col>34</xdr:col>
      <xdr:colOff>0</xdr:colOff>
      <xdr:row>5</xdr:row>
      <xdr:rowOff>0</xdr:rowOff>
    </xdr:to>
    <xdr:sp macro="" textlink="">
      <xdr:nvSpPr>
        <xdr:cNvPr id="67" name="OpenSolver66">
          <a:extLst>
            <a:ext uri="{FF2B5EF4-FFF2-40B4-BE49-F238E27FC236}">
              <a16:creationId xmlns="" xmlns:a16="http://schemas.microsoft.com/office/drawing/2014/main" id="{603CD8EE-C09D-4B16-B8BD-1FA1EF738390}"/>
            </a:ext>
          </a:extLst>
        </xdr:cNvPr>
        <xdr:cNvSpPr/>
      </xdr:nvSpPr>
      <xdr:spPr>
        <a:xfrm>
          <a:off x="201168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8000"/>
              </a:solidFill>
            </a:rPr>
            <a:t>≤</a:t>
          </a:r>
        </a:p>
      </xdr:txBody>
    </xdr:sp>
    <xdr:clientData/>
  </xdr:twoCellAnchor>
  <xdr:twoCellAnchor>
    <xdr:from>
      <xdr:col>9</xdr:col>
      <xdr:colOff>304800</xdr:colOff>
      <xdr:row>5</xdr:row>
      <xdr:rowOff>0</xdr:rowOff>
    </xdr:from>
    <xdr:to>
      <xdr:col>33</xdr:col>
      <xdr:colOff>304800</xdr:colOff>
      <xdr:row>304</xdr:row>
      <xdr:rowOff>0</xdr:rowOff>
    </xdr:to>
    <xdr:cxnSp macro="">
      <xdr:nvCxnSpPr>
        <xdr:cNvPr id="68" name="OpenSolver67">
          <a:extLst>
            <a:ext uri="{FF2B5EF4-FFF2-40B4-BE49-F238E27FC236}">
              <a16:creationId xmlns="" xmlns:a16="http://schemas.microsoft.com/office/drawing/2014/main" id="{96092565-38CF-46DB-9E22-09AA90605182}"/>
            </a:ext>
          </a:extLst>
        </xdr:cNvPr>
        <xdr:cNvCxnSpPr>
          <a:stCxn id="66" idx="0"/>
          <a:endCxn id="67" idx="2"/>
        </xdr:cNvCxnSpPr>
      </xdr:nvCxnSpPr>
      <xdr:spPr>
        <a:xfrm flipV="1">
          <a:off x="5791200" y="952500"/>
          <a:ext cx="14630400" cy="56959500"/>
        </a:xfrm>
        <a:prstGeom prst="straightConnector1">
          <a:avLst/>
        </a:prstGeom>
        <a:ln w="9525" cmpd="sng">
          <a:solidFill>
            <a:srgbClr val="008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114300</xdr:colOff>
      <xdr:row>153</xdr:row>
      <xdr:rowOff>158750</xdr:rowOff>
    </xdr:from>
    <xdr:to>
      <xdr:col>21</xdr:col>
      <xdr:colOff>495300</xdr:colOff>
      <xdr:row>155</xdr:row>
      <xdr:rowOff>31750</xdr:rowOff>
    </xdr:to>
    <xdr:sp macro="" textlink="">
      <xdr:nvSpPr>
        <xdr:cNvPr id="69" name="OpenSolver68">
          <a:extLst>
            <a:ext uri="{FF2B5EF4-FFF2-40B4-BE49-F238E27FC236}">
              <a16:creationId xmlns="" xmlns:a16="http://schemas.microsoft.com/office/drawing/2014/main" id="{550FD760-C52F-4E71-9DC9-72A966EF78E6}"/>
            </a:ext>
          </a:extLst>
        </xdr:cNvPr>
        <xdr:cNvSpPr/>
      </xdr:nvSpPr>
      <xdr:spPr>
        <a:xfrm>
          <a:off x="12915900" y="2930525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313</xdr:row>
      <xdr:rowOff>0</xdr:rowOff>
    </xdr:from>
    <xdr:to>
      <xdr:col>10</xdr:col>
      <xdr:colOff>0</xdr:colOff>
      <xdr:row>315</xdr:row>
      <xdr:rowOff>0</xdr:rowOff>
    </xdr:to>
    <xdr:sp macro="" textlink="">
      <xdr:nvSpPr>
        <xdr:cNvPr id="70" name="OpenSolver69">
          <a:extLst>
            <a:ext uri="{FF2B5EF4-FFF2-40B4-BE49-F238E27FC236}">
              <a16:creationId xmlns="" xmlns:a16="http://schemas.microsoft.com/office/drawing/2014/main" id="{1F3395D7-F03F-45FA-AF74-BB40D4B390EA}"/>
            </a:ext>
          </a:extLst>
        </xdr:cNvPr>
        <xdr:cNvSpPr/>
      </xdr:nvSpPr>
      <xdr:spPr>
        <a:xfrm>
          <a:off x="5486400" y="59626500"/>
          <a:ext cx="609600" cy="3810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9900CC"/>
            </a:solidFill>
          </a:endParaRPr>
        </a:p>
      </xdr:txBody>
    </xdr:sp>
    <xdr:clientData/>
  </xdr:twoCellAnchor>
  <xdr:twoCellAnchor>
    <xdr:from>
      <xdr:col>34</xdr:col>
      <xdr:colOff>0</xdr:colOff>
      <xdr:row>4</xdr:row>
      <xdr:rowOff>0</xdr:rowOff>
    </xdr:from>
    <xdr:to>
      <xdr:col>35</xdr:col>
      <xdr:colOff>0</xdr:colOff>
      <xdr:row>5</xdr:row>
      <xdr:rowOff>0</xdr:rowOff>
    </xdr:to>
    <xdr:sp macro="" textlink="">
      <xdr:nvSpPr>
        <xdr:cNvPr id="71" name="OpenSolver70">
          <a:extLst>
            <a:ext uri="{FF2B5EF4-FFF2-40B4-BE49-F238E27FC236}">
              <a16:creationId xmlns="" xmlns:a16="http://schemas.microsoft.com/office/drawing/2014/main" id="{60F95C7E-757E-4150-8ED4-DE08A933D4A4}"/>
            </a:ext>
          </a:extLst>
        </xdr:cNvPr>
        <xdr:cNvSpPr/>
      </xdr:nvSpPr>
      <xdr:spPr>
        <a:xfrm>
          <a:off x="207264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9900CC"/>
              </a:solidFill>
            </a:rPr>
            <a:t>≤</a:t>
          </a:r>
        </a:p>
      </xdr:txBody>
    </xdr:sp>
    <xdr:clientData/>
  </xdr:twoCellAnchor>
  <xdr:twoCellAnchor>
    <xdr:from>
      <xdr:col>9</xdr:col>
      <xdr:colOff>304800</xdr:colOff>
      <xdr:row>5</xdr:row>
      <xdr:rowOff>0</xdr:rowOff>
    </xdr:from>
    <xdr:to>
      <xdr:col>34</xdr:col>
      <xdr:colOff>304800</xdr:colOff>
      <xdr:row>313</xdr:row>
      <xdr:rowOff>0</xdr:rowOff>
    </xdr:to>
    <xdr:cxnSp macro="">
      <xdr:nvCxnSpPr>
        <xdr:cNvPr id="72" name="OpenSolver71">
          <a:extLst>
            <a:ext uri="{FF2B5EF4-FFF2-40B4-BE49-F238E27FC236}">
              <a16:creationId xmlns="" xmlns:a16="http://schemas.microsoft.com/office/drawing/2014/main" id="{89BB68AB-A3D8-4B91-9614-E528D0B5736E}"/>
            </a:ext>
          </a:extLst>
        </xdr:cNvPr>
        <xdr:cNvCxnSpPr>
          <a:stCxn id="70" idx="0"/>
          <a:endCxn id="71" idx="2"/>
        </xdr:cNvCxnSpPr>
      </xdr:nvCxnSpPr>
      <xdr:spPr>
        <a:xfrm flipV="1">
          <a:off x="5791200" y="952500"/>
          <a:ext cx="15240000" cy="58674000"/>
        </a:xfrm>
        <a:prstGeom prst="straightConnector1">
          <a:avLst/>
        </a:prstGeom>
        <a:ln w="9525" cmpd="sng">
          <a:solidFill>
            <a:srgbClr val="9900CC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419100</xdr:colOff>
      <xdr:row>158</xdr:row>
      <xdr:rowOff>63500</xdr:rowOff>
    </xdr:from>
    <xdr:to>
      <xdr:col>22</xdr:col>
      <xdr:colOff>190500</xdr:colOff>
      <xdr:row>159</xdr:row>
      <xdr:rowOff>127000</xdr:rowOff>
    </xdr:to>
    <xdr:sp macro="" textlink="">
      <xdr:nvSpPr>
        <xdr:cNvPr id="73" name="OpenSolver72">
          <a:extLst>
            <a:ext uri="{FF2B5EF4-FFF2-40B4-BE49-F238E27FC236}">
              <a16:creationId xmlns="" xmlns:a16="http://schemas.microsoft.com/office/drawing/2014/main" id="{D6B2E66F-5E70-4599-B641-53D15DD7D5AF}"/>
            </a:ext>
          </a:extLst>
        </xdr:cNvPr>
        <xdr:cNvSpPr/>
      </xdr:nvSpPr>
      <xdr:spPr>
        <a:xfrm>
          <a:off x="13220700" y="3016250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315</xdr:row>
      <xdr:rowOff>0</xdr:rowOff>
    </xdr:from>
    <xdr:to>
      <xdr:col>10</xdr:col>
      <xdr:colOff>0</xdr:colOff>
      <xdr:row>317</xdr:row>
      <xdr:rowOff>0</xdr:rowOff>
    </xdr:to>
    <xdr:sp macro="" textlink="">
      <xdr:nvSpPr>
        <xdr:cNvPr id="74" name="OpenSolver73">
          <a:extLst>
            <a:ext uri="{FF2B5EF4-FFF2-40B4-BE49-F238E27FC236}">
              <a16:creationId xmlns="" xmlns:a16="http://schemas.microsoft.com/office/drawing/2014/main" id="{2E277BB6-7103-4CA7-B47D-06A5E26F988E}"/>
            </a:ext>
          </a:extLst>
        </xdr:cNvPr>
        <xdr:cNvSpPr/>
      </xdr:nvSpPr>
      <xdr:spPr>
        <a:xfrm>
          <a:off x="5486400" y="60007500"/>
          <a:ext cx="609600" cy="38100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800000"/>
            </a:solidFill>
          </a:endParaRPr>
        </a:p>
      </xdr:txBody>
    </xdr:sp>
    <xdr:clientData/>
  </xdr:twoCellAnchor>
  <xdr:twoCellAnchor>
    <xdr:from>
      <xdr:col>35</xdr:col>
      <xdr:colOff>0</xdr:colOff>
      <xdr:row>4</xdr:row>
      <xdr:rowOff>0</xdr:rowOff>
    </xdr:from>
    <xdr:to>
      <xdr:col>36</xdr:col>
      <xdr:colOff>0</xdr:colOff>
      <xdr:row>5</xdr:row>
      <xdr:rowOff>0</xdr:rowOff>
    </xdr:to>
    <xdr:sp macro="" textlink="">
      <xdr:nvSpPr>
        <xdr:cNvPr id="75" name="OpenSolver74">
          <a:extLst>
            <a:ext uri="{FF2B5EF4-FFF2-40B4-BE49-F238E27FC236}">
              <a16:creationId xmlns="" xmlns:a16="http://schemas.microsoft.com/office/drawing/2014/main" id="{21AB10F6-3620-4E35-AA70-FA087CA2482B}"/>
            </a:ext>
          </a:extLst>
        </xdr:cNvPr>
        <xdr:cNvSpPr/>
      </xdr:nvSpPr>
      <xdr:spPr>
        <a:xfrm>
          <a:off x="213360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800000"/>
              </a:solidFill>
            </a:rPr>
            <a:t>≤</a:t>
          </a:r>
        </a:p>
      </xdr:txBody>
    </xdr:sp>
    <xdr:clientData/>
  </xdr:twoCellAnchor>
  <xdr:twoCellAnchor>
    <xdr:from>
      <xdr:col>9</xdr:col>
      <xdr:colOff>304800</xdr:colOff>
      <xdr:row>5</xdr:row>
      <xdr:rowOff>0</xdr:rowOff>
    </xdr:from>
    <xdr:to>
      <xdr:col>35</xdr:col>
      <xdr:colOff>304800</xdr:colOff>
      <xdr:row>315</xdr:row>
      <xdr:rowOff>0</xdr:rowOff>
    </xdr:to>
    <xdr:cxnSp macro="">
      <xdr:nvCxnSpPr>
        <xdr:cNvPr id="76" name="OpenSolver75">
          <a:extLst>
            <a:ext uri="{FF2B5EF4-FFF2-40B4-BE49-F238E27FC236}">
              <a16:creationId xmlns="" xmlns:a16="http://schemas.microsoft.com/office/drawing/2014/main" id="{4B974C16-A7E2-46BA-ADE9-85CC7D4EEAB1}"/>
            </a:ext>
          </a:extLst>
        </xdr:cNvPr>
        <xdr:cNvCxnSpPr>
          <a:stCxn id="74" idx="0"/>
          <a:endCxn id="75" idx="2"/>
        </xdr:cNvCxnSpPr>
      </xdr:nvCxnSpPr>
      <xdr:spPr>
        <a:xfrm flipV="1">
          <a:off x="5791200" y="952500"/>
          <a:ext cx="15849600" cy="59055000"/>
        </a:xfrm>
        <a:prstGeom prst="straightConnector1">
          <a:avLst/>
        </a:prstGeom>
        <a:ln w="9525" cmpd="sng">
          <a:solidFill>
            <a:srgbClr val="8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114300</xdr:colOff>
      <xdr:row>159</xdr:row>
      <xdr:rowOff>63500</xdr:rowOff>
    </xdr:from>
    <xdr:to>
      <xdr:col>22</xdr:col>
      <xdr:colOff>495300</xdr:colOff>
      <xdr:row>160</xdr:row>
      <xdr:rowOff>127000</xdr:rowOff>
    </xdr:to>
    <xdr:sp macro="" textlink="">
      <xdr:nvSpPr>
        <xdr:cNvPr id="77" name="OpenSolver76">
          <a:extLst>
            <a:ext uri="{FF2B5EF4-FFF2-40B4-BE49-F238E27FC236}">
              <a16:creationId xmlns="" xmlns:a16="http://schemas.microsoft.com/office/drawing/2014/main" id="{35E02EA7-73EE-4236-8695-0DE7D3A9E6EB}"/>
            </a:ext>
          </a:extLst>
        </xdr:cNvPr>
        <xdr:cNvSpPr/>
      </xdr:nvSpPr>
      <xdr:spPr>
        <a:xfrm>
          <a:off x="13525500" y="3035300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18</xdr:row>
      <xdr:rowOff>0</xdr:rowOff>
    </xdr:from>
    <xdr:to>
      <xdr:col>12</xdr:col>
      <xdr:colOff>0</xdr:colOff>
      <xdr:row>102</xdr:row>
      <xdr:rowOff>0</xdr:rowOff>
    </xdr:to>
    <xdr:sp macro="" textlink="">
      <xdr:nvSpPr>
        <xdr:cNvPr id="78" name="OpenSolver77">
          <a:extLst>
            <a:ext uri="{FF2B5EF4-FFF2-40B4-BE49-F238E27FC236}">
              <a16:creationId xmlns="" xmlns:a16="http://schemas.microsoft.com/office/drawing/2014/main" id="{153EB7D2-5B4A-4AD2-A949-E2FEA1A3F977}"/>
            </a:ext>
          </a:extLst>
        </xdr:cNvPr>
        <xdr:cNvSpPr/>
      </xdr:nvSpPr>
      <xdr:spPr>
        <a:xfrm>
          <a:off x="6705600" y="3429000"/>
          <a:ext cx="609600" cy="16002000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t"/>
        <a:lstStyle/>
        <a:p>
          <a:pPr algn="l"/>
          <a:endParaRPr lang="en-US" sz="1100" b="1">
            <a:solidFill>
              <a:srgbClr val="00CC33"/>
            </a:solidFill>
          </a:endParaRPr>
        </a:p>
      </xdr:txBody>
    </xdr:sp>
    <xdr:clientData/>
  </xdr:twoCellAnchor>
  <xdr:twoCellAnchor>
    <xdr:from>
      <xdr:col>36</xdr:col>
      <xdr:colOff>0</xdr:colOff>
      <xdr:row>4</xdr:row>
      <xdr:rowOff>0</xdr:rowOff>
    </xdr:from>
    <xdr:to>
      <xdr:col>37</xdr:col>
      <xdr:colOff>0</xdr:colOff>
      <xdr:row>5</xdr:row>
      <xdr:rowOff>0</xdr:rowOff>
    </xdr:to>
    <xdr:sp macro="" textlink="">
      <xdr:nvSpPr>
        <xdr:cNvPr id="79" name="OpenSolver78">
          <a:extLst>
            <a:ext uri="{FF2B5EF4-FFF2-40B4-BE49-F238E27FC236}">
              <a16:creationId xmlns="" xmlns:a16="http://schemas.microsoft.com/office/drawing/2014/main" id="{8480C242-2F32-4E83-AF2C-6E6778F69981}"/>
            </a:ext>
          </a:extLst>
        </xdr:cNvPr>
        <xdr:cNvSpPr/>
      </xdr:nvSpPr>
      <xdr:spPr>
        <a:xfrm>
          <a:off x="219456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CC33"/>
              </a:solidFill>
            </a:rPr>
            <a:t>≤</a:t>
          </a:r>
        </a:p>
      </xdr:txBody>
    </xdr:sp>
    <xdr:clientData/>
  </xdr:twoCellAnchor>
  <xdr:twoCellAnchor>
    <xdr:from>
      <xdr:col>11</xdr:col>
      <xdr:colOff>304800</xdr:colOff>
      <xdr:row>4</xdr:row>
      <xdr:rowOff>95250</xdr:rowOff>
    </xdr:from>
    <xdr:to>
      <xdr:col>36</xdr:col>
      <xdr:colOff>0</xdr:colOff>
      <xdr:row>18</xdr:row>
      <xdr:rowOff>0</xdr:rowOff>
    </xdr:to>
    <xdr:cxnSp macro="">
      <xdr:nvCxnSpPr>
        <xdr:cNvPr id="80" name="OpenSolver79">
          <a:extLst>
            <a:ext uri="{FF2B5EF4-FFF2-40B4-BE49-F238E27FC236}">
              <a16:creationId xmlns="" xmlns:a16="http://schemas.microsoft.com/office/drawing/2014/main" id="{AEAC6A07-4C82-4EC6-83BD-0173D16B1FCB}"/>
            </a:ext>
          </a:extLst>
        </xdr:cNvPr>
        <xdr:cNvCxnSpPr>
          <a:stCxn id="78" idx="0"/>
          <a:endCxn id="79" idx="1"/>
        </xdr:cNvCxnSpPr>
      </xdr:nvCxnSpPr>
      <xdr:spPr>
        <a:xfrm flipV="1">
          <a:off x="7010400" y="857250"/>
          <a:ext cx="14935200" cy="2571750"/>
        </a:xfrm>
        <a:prstGeom prst="straightConnector1">
          <a:avLst/>
        </a:prstGeom>
        <a:ln w="9525" cmpd="sng">
          <a:solidFill>
            <a:srgbClr val="00CC33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266700</xdr:colOff>
      <xdr:row>10</xdr:row>
      <xdr:rowOff>111125</xdr:rowOff>
    </xdr:from>
    <xdr:to>
      <xdr:col>24</xdr:col>
      <xdr:colOff>38100</xdr:colOff>
      <xdr:row>11</xdr:row>
      <xdr:rowOff>174625</xdr:rowOff>
    </xdr:to>
    <xdr:sp macro="" textlink="">
      <xdr:nvSpPr>
        <xdr:cNvPr id="81" name="OpenSolver80">
          <a:extLst>
            <a:ext uri="{FF2B5EF4-FFF2-40B4-BE49-F238E27FC236}">
              <a16:creationId xmlns="" xmlns:a16="http://schemas.microsoft.com/office/drawing/2014/main" id="{065712B5-FD62-4048-AD29-BE63A49B4317}"/>
            </a:ext>
          </a:extLst>
        </xdr:cNvPr>
        <xdr:cNvSpPr/>
      </xdr:nvSpPr>
      <xdr:spPr>
        <a:xfrm>
          <a:off x="14287500" y="201612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102</xdr:row>
      <xdr:rowOff>0</xdr:rowOff>
    </xdr:from>
    <xdr:to>
      <xdr:col>12</xdr:col>
      <xdr:colOff>0</xdr:colOff>
      <xdr:row>127</xdr:row>
      <xdr:rowOff>0</xdr:rowOff>
    </xdr:to>
    <xdr:sp macro="" textlink="">
      <xdr:nvSpPr>
        <xdr:cNvPr id="82" name="OpenSolver81">
          <a:extLst>
            <a:ext uri="{FF2B5EF4-FFF2-40B4-BE49-F238E27FC236}">
              <a16:creationId xmlns="" xmlns:a16="http://schemas.microsoft.com/office/drawing/2014/main" id="{5D9E6DF3-6787-4E3E-991F-306CDFB016ED}"/>
            </a:ext>
          </a:extLst>
        </xdr:cNvPr>
        <xdr:cNvSpPr/>
      </xdr:nvSpPr>
      <xdr:spPr>
        <a:xfrm>
          <a:off x="6705600" y="19431000"/>
          <a:ext cx="609600" cy="4762500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6600"/>
            </a:solidFill>
          </a:endParaRPr>
        </a:p>
      </xdr:txBody>
    </xdr:sp>
    <xdr:clientData/>
  </xdr:twoCellAnchor>
  <xdr:twoCellAnchor>
    <xdr:from>
      <xdr:col>37</xdr:col>
      <xdr:colOff>0</xdr:colOff>
      <xdr:row>4</xdr:row>
      <xdr:rowOff>0</xdr:rowOff>
    </xdr:from>
    <xdr:to>
      <xdr:col>38</xdr:col>
      <xdr:colOff>0</xdr:colOff>
      <xdr:row>5</xdr:row>
      <xdr:rowOff>0</xdr:rowOff>
    </xdr:to>
    <xdr:sp macro="" textlink="">
      <xdr:nvSpPr>
        <xdr:cNvPr id="83" name="OpenSolver82">
          <a:extLst>
            <a:ext uri="{FF2B5EF4-FFF2-40B4-BE49-F238E27FC236}">
              <a16:creationId xmlns="" xmlns:a16="http://schemas.microsoft.com/office/drawing/2014/main" id="{0C581544-C3B5-4688-8F1F-610B3CDCB8C2}"/>
            </a:ext>
          </a:extLst>
        </xdr:cNvPr>
        <xdr:cNvSpPr/>
      </xdr:nvSpPr>
      <xdr:spPr>
        <a:xfrm>
          <a:off x="225552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FF6600"/>
              </a:solidFill>
            </a:rPr>
            <a:t>≤</a:t>
          </a:r>
        </a:p>
      </xdr:txBody>
    </xdr:sp>
    <xdr:clientData/>
  </xdr:twoCellAnchor>
  <xdr:twoCellAnchor>
    <xdr:from>
      <xdr:col>11</xdr:col>
      <xdr:colOff>304800</xdr:colOff>
      <xdr:row>4</xdr:row>
      <xdr:rowOff>95250</xdr:rowOff>
    </xdr:from>
    <xdr:to>
      <xdr:col>37</xdr:col>
      <xdr:colOff>0</xdr:colOff>
      <xdr:row>102</xdr:row>
      <xdr:rowOff>0</xdr:rowOff>
    </xdr:to>
    <xdr:cxnSp macro="">
      <xdr:nvCxnSpPr>
        <xdr:cNvPr id="84" name="OpenSolver83">
          <a:extLst>
            <a:ext uri="{FF2B5EF4-FFF2-40B4-BE49-F238E27FC236}">
              <a16:creationId xmlns="" xmlns:a16="http://schemas.microsoft.com/office/drawing/2014/main" id="{09EAB7F7-E78E-4A24-9FFB-E2B308493546}"/>
            </a:ext>
          </a:extLst>
        </xdr:cNvPr>
        <xdr:cNvCxnSpPr>
          <a:stCxn id="82" idx="0"/>
          <a:endCxn id="83" idx="1"/>
        </xdr:cNvCxnSpPr>
      </xdr:nvCxnSpPr>
      <xdr:spPr>
        <a:xfrm flipV="1">
          <a:off x="7010400" y="857250"/>
          <a:ext cx="15544800" cy="18573750"/>
        </a:xfrm>
        <a:prstGeom prst="straightConnector1">
          <a:avLst/>
        </a:prstGeom>
        <a:ln w="9525" cmpd="sng">
          <a:solidFill>
            <a:srgbClr val="FF66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571500</xdr:colOff>
      <xdr:row>52</xdr:row>
      <xdr:rowOff>111125</xdr:rowOff>
    </xdr:from>
    <xdr:to>
      <xdr:col>24</xdr:col>
      <xdr:colOff>342900</xdr:colOff>
      <xdr:row>53</xdr:row>
      <xdr:rowOff>174625</xdr:rowOff>
    </xdr:to>
    <xdr:sp macro="" textlink="">
      <xdr:nvSpPr>
        <xdr:cNvPr id="85" name="OpenSolver84">
          <a:extLst>
            <a:ext uri="{FF2B5EF4-FFF2-40B4-BE49-F238E27FC236}">
              <a16:creationId xmlns="" xmlns:a16="http://schemas.microsoft.com/office/drawing/2014/main" id="{49F1BF6B-9B64-4D5E-BD2A-87E8BF8C18F1}"/>
            </a:ext>
          </a:extLst>
        </xdr:cNvPr>
        <xdr:cNvSpPr/>
      </xdr:nvSpPr>
      <xdr:spPr>
        <a:xfrm>
          <a:off x="14592300" y="1001712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127</xdr:row>
      <xdr:rowOff>0</xdr:rowOff>
    </xdr:from>
    <xdr:to>
      <xdr:col>12</xdr:col>
      <xdr:colOff>0</xdr:colOff>
      <xdr:row>135</xdr:row>
      <xdr:rowOff>0</xdr:rowOff>
    </xdr:to>
    <xdr:sp macro="" textlink="">
      <xdr:nvSpPr>
        <xdr:cNvPr id="86" name="OpenSolver85">
          <a:extLst>
            <a:ext uri="{FF2B5EF4-FFF2-40B4-BE49-F238E27FC236}">
              <a16:creationId xmlns="" xmlns:a16="http://schemas.microsoft.com/office/drawing/2014/main" id="{0FA44B15-5994-4B06-918B-FAE6BBDBB05B}"/>
            </a:ext>
          </a:extLst>
        </xdr:cNvPr>
        <xdr:cNvSpPr/>
      </xdr:nvSpPr>
      <xdr:spPr>
        <a:xfrm>
          <a:off x="6705600" y="24193500"/>
          <a:ext cx="609600" cy="1524000"/>
        </a:xfrm>
        <a:prstGeom prst="rect">
          <a:avLst/>
        </a:prstGeom>
        <a:noFill/>
        <a:ln w="25400" cap="flat" cmpd="sng" algn="ctr">
          <a:solidFill>
            <a:srgbClr val="CC0099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CC0099"/>
            </a:solidFill>
          </a:endParaRPr>
        </a:p>
      </xdr:txBody>
    </xdr:sp>
    <xdr:clientData/>
  </xdr:twoCellAnchor>
  <xdr:twoCellAnchor>
    <xdr:from>
      <xdr:col>38</xdr:col>
      <xdr:colOff>0</xdr:colOff>
      <xdr:row>4</xdr:row>
      <xdr:rowOff>0</xdr:rowOff>
    </xdr:from>
    <xdr:to>
      <xdr:col>39</xdr:col>
      <xdr:colOff>0</xdr:colOff>
      <xdr:row>5</xdr:row>
      <xdr:rowOff>0</xdr:rowOff>
    </xdr:to>
    <xdr:sp macro="" textlink="">
      <xdr:nvSpPr>
        <xdr:cNvPr id="87" name="OpenSolver86">
          <a:extLst>
            <a:ext uri="{FF2B5EF4-FFF2-40B4-BE49-F238E27FC236}">
              <a16:creationId xmlns="" xmlns:a16="http://schemas.microsoft.com/office/drawing/2014/main" id="{745E4BB3-7A71-4B22-9AE5-7544B62C594A}"/>
            </a:ext>
          </a:extLst>
        </xdr:cNvPr>
        <xdr:cNvSpPr/>
      </xdr:nvSpPr>
      <xdr:spPr>
        <a:xfrm>
          <a:off x="231648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CC0099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CC0099"/>
              </a:solidFill>
            </a:rPr>
            <a:t>≤</a:t>
          </a:r>
        </a:p>
      </xdr:txBody>
    </xdr:sp>
    <xdr:clientData/>
  </xdr:twoCellAnchor>
  <xdr:twoCellAnchor>
    <xdr:from>
      <xdr:col>11</xdr:col>
      <xdr:colOff>304800</xdr:colOff>
      <xdr:row>4</xdr:row>
      <xdr:rowOff>95250</xdr:rowOff>
    </xdr:from>
    <xdr:to>
      <xdr:col>38</xdr:col>
      <xdr:colOff>0</xdr:colOff>
      <xdr:row>127</xdr:row>
      <xdr:rowOff>0</xdr:rowOff>
    </xdr:to>
    <xdr:cxnSp macro="">
      <xdr:nvCxnSpPr>
        <xdr:cNvPr id="88" name="OpenSolver87">
          <a:extLst>
            <a:ext uri="{FF2B5EF4-FFF2-40B4-BE49-F238E27FC236}">
              <a16:creationId xmlns="" xmlns:a16="http://schemas.microsoft.com/office/drawing/2014/main" id="{4EE69698-7CFC-4076-BCDA-BF08EC7444B3}"/>
            </a:ext>
          </a:extLst>
        </xdr:cNvPr>
        <xdr:cNvCxnSpPr>
          <a:stCxn id="86" idx="0"/>
          <a:endCxn id="87" idx="1"/>
        </xdr:cNvCxnSpPr>
      </xdr:nvCxnSpPr>
      <xdr:spPr>
        <a:xfrm flipV="1">
          <a:off x="7010400" y="857250"/>
          <a:ext cx="16154400" cy="23336250"/>
        </a:xfrm>
        <a:prstGeom prst="straightConnector1">
          <a:avLst/>
        </a:prstGeom>
        <a:ln w="9525" cmpd="sng">
          <a:solidFill>
            <a:srgbClr val="CC0099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266700</xdr:colOff>
      <xdr:row>65</xdr:row>
      <xdr:rowOff>15875</xdr:rowOff>
    </xdr:from>
    <xdr:to>
      <xdr:col>25</xdr:col>
      <xdr:colOff>38100</xdr:colOff>
      <xdr:row>66</xdr:row>
      <xdr:rowOff>79375</xdr:rowOff>
    </xdr:to>
    <xdr:sp macro="" textlink="">
      <xdr:nvSpPr>
        <xdr:cNvPr id="89" name="OpenSolver88">
          <a:extLst>
            <a:ext uri="{FF2B5EF4-FFF2-40B4-BE49-F238E27FC236}">
              <a16:creationId xmlns="" xmlns:a16="http://schemas.microsoft.com/office/drawing/2014/main" id="{120377A1-E9ED-463A-A7F6-BD3FE5CE6412}"/>
            </a:ext>
          </a:extLst>
        </xdr:cNvPr>
        <xdr:cNvSpPr/>
      </xdr:nvSpPr>
      <xdr:spPr>
        <a:xfrm>
          <a:off x="14897100" y="1239837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135</xdr:row>
      <xdr:rowOff>0</xdr:rowOff>
    </xdr:from>
    <xdr:to>
      <xdr:col>12</xdr:col>
      <xdr:colOff>0</xdr:colOff>
      <xdr:row>142</xdr:row>
      <xdr:rowOff>0</xdr:rowOff>
    </xdr:to>
    <xdr:sp macro="" textlink="">
      <xdr:nvSpPr>
        <xdr:cNvPr id="90" name="OpenSolver89">
          <a:extLst>
            <a:ext uri="{FF2B5EF4-FFF2-40B4-BE49-F238E27FC236}">
              <a16:creationId xmlns="" xmlns:a16="http://schemas.microsoft.com/office/drawing/2014/main" id="{0C5DCBD0-A365-4556-B2A3-1F07FDA056E9}"/>
            </a:ext>
          </a:extLst>
        </xdr:cNvPr>
        <xdr:cNvSpPr/>
      </xdr:nvSpPr>
      <xdr:spPr>
        <a:xfrm>
          <a:off x="6705600" y="25717500"/>
          <a:ext cx="609600" cy="13335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0000FF"/>
            </a:solidFill>
          </a:endParaRPr>
        </a:p>
      </xdr:txBody>
    </xdr:sp>
    <xdr:clientData/>
  </xdr:twoCellAnchor>
  <xdr:twoCellAnchor>
    <xdr:from>
      <xdr:col>39</xdr:col>
      <xdr:colOff>0</xdr:colOff>
      <xdr:row>4</xdr:row>
      <xdr:rowOff>0</xdr:rowOff>
    </xdr:from>
    <xdr:to>
      <xdr:col>40</xdr:col>
      <xdr:colOff>0</xdr:colOff>
      <xdr:row>5</xdr:row>
      <xdr:rowOff>0</xdr:rowOff>
    </xdr:to>
    <xdr:sp macro="" textlink="">
      <xdr:nvSpPr>
        <xdr:cNvPr id="91" name="OpenSolver90">
          <a:extLst>
            <a:ext uri="{FF2B5EF4-FFF2-40B4-BE49-F238E27FC236}">
              <a16:creationId xmlns="" xmlns:a16="http://schemas.microsoft.com/office/drawing/2014/main" id="{2BBD763B-D34F-44FD-A025-E9D3619A2E50}"/>
            </a:ext>
          </a:extLst>
        </xdr:cNvPr>
        <xdr:cNvSpPr/>
      </xdr:nvSpPr>
      <xdr:spPr>
        <a:xfrm>
          <a:off x="237744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≤</a:t>
          </a:r>
        </a:p>
      </xdr:txBody>
    </xdr:sp>
    <xdr:clientData/>
  </xdr:twoCellAnchor>
  <xdr:twoCellAnchor>
    <xdr:from>
      <xdr:col>11</xdr:col>
      <xdr:colOff>304800</xdr:colOff>
      <xdr:row>4</xdr:row>
      <xdr:rowOff>95250</xdr:rowOff>
    </xdr:from>
    <xdr:to>
      <xdr:col>39</xdr:col>
      <xdr:colOff>0</xdr:colOff>
      <xdr:row>135</xdr:row>
      <xdr:rowOff>0</xdr:rowOff>
    </xdr:to>
    <xdr:cxnSp macro="">
      <xdr:nvCxnSpPr>
        <xdr:cNvPr id="92" name="OpenSolver91">
          <a:extLst>
            <a:ext uri="{FF2B5EF4-FFF2-40B4-BE49-F238E27FC236}">
              <a16:creationId xmlns="" xmlns:a16="http://schemas.microsoft.com/office/drawing/2014/main" id="{C3DC6517-D815-4C50-9C1E-DE33AA27238E}"/>
            </a:ext>
          </a:extLst>
        </xdr:cNvPr>
        <xdr:cNvCxnSpPr>
          <a:stCxn id="90" idx="0"/>
          <a:endCxn id="91" idx="1"/>
        </xdr:cNvCxnSpPr>
      </xdr:nvCxnSpPr>
      <xdr:spPr>
        <a:xfrm flipV="1">
          <a:off x="7010400" y="857250"/>
          <a:ext cx="16764000" cy="24860250"/>
        </a:xfrm>
        <a:prstGeom prst="straightConnector1">
          <a:avLst/>
        </a:prstGeom>
        <a:ln w="9525" cmpd="sng">
          <a:solidFill>
            <a:srgbClr val="0000F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571500</xdr:colOff>
      <xdr:row>69</xdr:row>
      <xdr:rowOff>15875</xdr:rowOff>
    </xdr:from>
    <xdr:to>
      <xdr:col>25</xdr:col>
      <xdr:colOff>342900</xdr:colOff>
      <xdr:row>70</xdr:row>
      <xdr:rowOff>79375</xdr:rowOff>
    </xdr:to>
    <xdr:sp macro="" textlink="">
      <xdr:nvSpPr>
        <xdr:cNvPr id="93" name="OpenSolver92">
          <a:extLst>
            <a:ext uri="{FF2B5EF4-FFF2-40B4-BE49-F238E27FC236}">
              <a16:creationId xmlns="" xmlns:a16="http://schemas.microsoft.com/office/drawing/2014/main" id="{962FEB4A-3619-4BB8-8AE3-B2F179E6E724}"/>
            </a:ext>
          </a:extLst>
        </xdr:cNvPr>
        <xdr:cNvSpPr/>
      </xdr:nvSpPr>
      <xdr:spPr>
        <a:xfrm>
          <a:off x="15201900" y="1316037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142</xdr:row>
      <xdr:rowOff>0</xdr:rowOff>
    </xdr:from>
    <xdr:to>
      <xdr:col>12</xdr:col>
      <xdr:colOff>0</xdr:colOff>
      <xdr:row>277</xdr:row>
      <xdr:rowOff>0</xdr:rowOff>
    </xdr:to>
    <xdr:sp macro="" textlink="">
      <xdr:nvSpPr>
        <xdr:cNvPr id="94" name="OpenSolver93">
          <a:extLst>
            <a:ext uri="{FF2B5EF4-FFF2-40B4-BE49-F238E27FC236}">
              <a16:creationId xmlns="" xmlns:a16="http://schemas.microsoft.com/office/drawing/2014/main" id="{889A30C0-A9BC-4CE3-B46A-88E2F1023FD8}"/>
            </a:ext>
          </a:extLst>
        </xdr:cNvPr>
        <xdr:cNvSpPr/>
      </xdr:nvSpPr>
      <xdr:spPr>
        <a:xfrm>
          <a:off x="6705600" y="27051000"/>
          <a:ext cx="609600" cy="257175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t"/>
        <a:lstStyle/>
        <a:p>
          <a:pPr algn="l"/>
          <a:endParaRPr lang="en-US" sz="1100" b="1">
            <a:solidFill>
              <a:srgbClr val="008000"/>
            </a:solidFill>
          </a:endParaRPr>
        </a:p>
      </xdr:txBody>
    </xdr:sp>
    <xdr:clientData/>
  </xdr:twoCellAnchor>
  <xdr:twoCellAnchor>
    <xdr:from>
      <xdr:col>40</xdr:col>
      <xdr:colOff>0</xdr:colOff>
      <xdr:row>4</xdr:row>
      <xdr:rowOff>0</xdr:rowOff>
    </xdr:from>
    <xdr:to>
      <xdr:col>41</xdr:col>
      <xdr:colOff>0</xdr:colOff>
      <xdr:row>5</xdr:row>
      <xdr:rowOff>0</xdr:rowOff>
    </xdr:to>
    <xdr:sp macro="" textlink="">
      <xdr:nvSpPr>
        <xdr:cNvPr id="95" name="OpenSolver94">
          <a:extLst>
            <a:ext uri="{FF2B5EF4-FFF2-40B4-BE49-F238E27FC236}">
              <a16:creationId xmlns="" xmlns:a16="http://schemas.microsoft.com/office/drawing/2014/main" id="{460022A8-13D7-4483-98C0-92C31C8A8B8E}"/>
            </a:ext>
          </a:extLst>
        </xdr:cNvPr>
        <xdr:cNvSpPr/>
      </xdr:nvSpPr>
      <xdr:spPr>
        <a:xfrm>
          <a:off x="243840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8000"/>
              </a:solidFill>
            </a:rPr>
            <a:t>≤</a:t>
          </a:r>
        </a:p>
      </xdr:txBody>
    </xdr:sp>
    <xdr:clientData/>
  </xdr:twoCellAnchor>
  <xdr:twoCellAnchor>
    <xdr:from>
      <xdr:col>11</xdr:col>
      <xdr:colOff>304800</xdr:colOff>
      <xdr:row>4</xdr:row>
      <xdr:rowOff>95250</xdr:rowOff>
    </xdr:from>
    <xdr:to>
      <xdr:col>40</xdr:col>
      <xdr:colOff>0</xdr:colOff>
      <xdr:row>142</xdr:row>
      <xdr:rowOff>0</xdr:rowOff>
    </xdr:to>
    <xdr:cxnSp macro="">
      <xdr:nvCxnSpPr>
        <xdr:cNvPr id="96" name="OpenSolver95">
          <a:extLst>
            <a:ext uri="{FF2B5EF4-FFF2-40B4-BE49-F238E27FC236}">
              <a16:creationId xmlns="" xmlns:a16="http://schemas.microsoft.com/office/drawing/2014/main" id="{2F380602-BC93-4ABE-958C-318D2CADA189}"/>
            </a:ext>
          </a:extLst>
        </xdr:cNvPr>
        <xdr:cNvCxnSpPr>
          <a:stCxn id="94" idx="0"/>
          <a:endCxn id="95" idx="1"/>
        </xdr:cNvCxnSpPr>
      </xdr:nvCxnSpPr>
      <xdr:spPr>
        <a:xfrm flipV="1">
          <a:off x="7010400" y="857250"/>
          <a:ext cx="17373600" cy="26193750"/>
        </a:xfrm>
        <a:prstGeom prst="straightConnector1">
          <a:avLst/>
        </a:prstGeom>
        <a:ln w="9525" cmpd="sng">
          <a:solidFill>
            <a:srgbClr val="008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266700</xdr:colOff>
      <xdr:row>72</xdr:row>
      <xdr:rowOff>111125</xdr:rowOff>
    </xdr:from>
    <xdr:to>
      <xdr:col>26</xdr:col>
      <xdr:colOff>38100</xdr:colOff>
      <xdr:row>73</xdr:row>
      <xdr:rowOff>174625</xdr:rowOff>
    </xdr:to>
    <xdr:sp macro="" textlink="">
      <xdr:nvSpPr>
        <xdr:cNvPr id="97" name="OpenSolver96">
          <a:extLst>
            <a:ext uri="{FF2B5EF4-FFF2-40B4-BE49-F238E27FC236}">
              <a16:creationId xmlns="" xmlns:a16="http://schemas.microsoft.com/office/drawing/2014/main" id="{AE2E99C4-960D-4116-9687-DC3549196859}"/>
            </a:ext>
          </a:extLst>
        </xdr:cNvPr>
        <xdr:cNvSpPr/>
      </xdr:nvSpPr>
      <xdr:spPr>
        <a:xfrm>
          <a:off x="15506700" y="1382712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277</xdr:row>
      <xdr:rowOff>0</xdr:rowOff>
    </xdr:from>
    <xdr:to>
      <xdr:col>12</xdr:col>
      <xdr:colOff>0</xdr:colOff>
      <xdr:row>304</xdr:row>
      <xdr:rowOff>0</xdr:rowOff>
    </xdr:to>
    <xdr:sp macro="" textlink="">
      <xdr:nvSpPr>
        <xdr:cNvPr id="98" name="OpenSolver97">
          <a:extLst>
            <a:ext uri="{FF2B5EF4-FFF2-40B4-BE49-F238E27FC236}">
              <a16:creationId xmlns="" xmlns:a16="http://schemas.microsoft.com/office/drawing/2014/main" id="{230DFD7E-4D60-4D8E-A470-0C3B75432DD3}"/>
            </a:ext>
          </a:extLst>
        </xdr:cNvPr>
        <xdr:cNvSpPr/>
      </xdr:nvSpPr>
      <xdr:spPr>
        <a:xfrm>
          <a:off x="6705600" y="52768500"/>
          <a:ext cx="609600" cy="51435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9900CC"/>
            </a:solidFill>
          </a:endParaRPr>
        </a:p>
      </xdr:txBody>
    </xdr:sp>
    <xdr:clientData/>
  </xdr:twoCellAnchor>
  <xdr:twoCellAnchor>
    <xdr:from>
      <xdr:col>41</xdr:col>
      <xdr:colOff>0</xdr:colOff>
      <xdr:row>4</xdr:row>
      <xdr:rowOff>0</xdr:rowOff>
    </xdr:from>
    <xdr:to>
      <xdr:col>42</xdr:col>
      <xdr:colOff>0</xdr:colOff>
      <xdr:row>5</xdr:row>
      <xdr:rowOff>0</xdr:rowOff>
    </xdr:to>
    <xdr:sp macro="" textlink="">
      <xdr:nvSpPr>
        <xdr:cNvPr id="99" name="OpenSolver98">
          <a:extLst>
            <a:ext uri="{FF2B5EF4-FFF2-40B4-BE49-F238E27FC236}">
              <a16:creationId xmlns="" xmlns:a16="http://schemas.microsoft.com/office/drawing/2014/main" id="{1543F8C6-91D0-46B1-B8D9-6696930C2B0E}"/>
            </a:ext>
          </a:extLst>
        </xdr:cNvPr>
        <xdr:cNvSpPr/>
      </xdr:nvSpPr>
      <xdr:spPr>
        <a:xfrm>
          <a:off x="249936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9900CC"/>
              </a:solidFill>
            </a:rPr>
            <a:t>≤</a:t>
          </a:r>
        </a:p>
      </xdr:txBody>
    </xdr:sp>
    <xdr:clientData/>
  </xdr:twoCellAnchor>
  <xdr:twoCellAnchor>
    <xdr:from>
      <xdr:col>11</xdr:col>
      <xdr:colOff>304800</xdr:colOff>
      <xdr:row>4</xdr:row>
      <xdr:rowOff>95250</xdr:rowOff>
    </xdr:from>
    <xdr:to>
      <xdr:col>41</xdr:col>
      <xdr:colOff>0</xdr:colOff>
      <xdr:row>277</xdr:row>
      <xdr:rowOff>0</xdr:rowOff>
    </xdr:to>
    <xdr:cxnSp macro="">
      <xdr:nvCxnSpPr>
        <xdr:cNvPr id="100" name="OpenSolver99">
          <a:extLst>
            <a:ext uri="{FF2B5EF4-FFF2-40B4-BE49-F238E27FC236}">
              <a16:creationId xmlns="" xmlns:a16="http://schemas.microsoft.com/office/drawing/2014/main" id="{EA9EC7EF-E729-4774-BE7E-A21344CC86D6}"/>
            </a:ext>
          </a:extLst>
        </xdr:cNvPr>
        <xdr:cNvCxnSpPr>
          <a:stCxn id="98" idx="0"/>
          <a:endCxn id="99" idx="1"/>
        </xdr:cNvCxnSpPr>
      </xdr:nvCxnSpPr>
      <xdr:spPr>
        <a:xfrm flipV="1">
          <a:off x="7010400" y="857250"/>
          <a:ext cx="17983200" cy="51911250"/>
        </a:xfrm>
        <a:prstGeom prst="straightConnector1">
          <a:avLst/>
        </a:prstGeom>
        <a:ln w="9525" cmpd="sng">
          <a:solidFill>
            <a:srgbClr val="9900CC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571500</xdr:colOff>
      <xdr:row>140</xdr:row>
      <xdr:rowOff>15875</xdr:rowOff>
    </xdr:from>
    <xdr:to>
      <xdr:col>26</xdr:col>
      <xdr:colOff>342900</xdr:colOff>
      <xdr:row>141</xdr:row>
      <xdr:rowOff>79375</xdr:rowOff>
    </xdr:to>
    <xdr:sp macro="" textlink="">
      <xdr:nvSpPr>
        <xdr:cNvPr id="101" name="OpenSolver100">
          <a:extLst>
            <a:ext uri="{FF2B5EF4-FFF2-40B4-BE49-F238E27FC236}">
              <a16:creationId xmlns="" xmlns:a16="http://schemas.microsoft.com/office/drawing/2014/main" id="{197CCC10-D02E-42A4-9620-263F3EF7FC94}"/>
            </a:ext>
          </a:extLst>
        </xdr:cNvPr>
        <xdr:cNvSpPr/>
      </xdr:nvSpPr>
      <xdr:spPr>
        <a:xfrm>
          <a:off x="15811500" y="2668587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304</xdr:row>
      <xdr:rowOff>0</xdr:rowOff>
    </xdr:from>
    <xdr:to>
      <xdr:col>12</xdr:col>
      <xdr:colOff>0</xdr:colOff>
      <xdr:row>313</xdr:row>
      <xdr:rowOff>0</xdr:rowOff>
    </xdr:to>
    <xdr:sp macro="" textlink="">
      <xdr:nvSpPr>
        <xdr:cNvPr id="102" name="OpenSolver101">
          <a:extLst>
            <a:ext uri="{FF2B5EF4-FFF2-40B4-BE49-F238E27FC236}">
              <a16:creationId xmlns="" xmlns:a16="http://schemas.microsoft.com/office/drawing/2014/main" id="{432F8101-5C3C-48AE-99B2-6FF05ACFC8DA}"/>
            </a:ext>
          </a:extLst>
        </xdr:cNvPr>
        <xdr:cNvSpPr/>
      </xdr:nvSpPr>
      <xdr:spPr>
        <a:xfrm>
          <a:off x="6705600" y="57912000"/>
          <a:ext cx="609600" cy="171450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800000"/>
            </a:solidFill>
          </a:endParaRPr>
        </a:p>
      </xdr:txBody>
    </xdr:sp>
    <xdr:clientData/>
  </xdr:twoCellAnchor>
  <xdr:twoCellAnchor>
    <xdr:from>
      <xdr:col>42</xdr:col>
      <xdr:colOff>0</xdr:colOff>
      <xdr:row>4</xdr:row>
      <xdr:rowOff>0</xdr:rowOff>
    </xdr:from>
    <xdr:to>
      <xdr:col>43</xdr:col>
      <xdr:colOff>0</xdr:colOff>
      <xdr:row>5</xdr:row>
      <xdr:rowOff>0</xdr:rowOff>
    </xdr:to>
    <xdr:sp macro="" textlink="">
      <xdr:nvSpPr>
        <xdr:cNvPr id="103" name="OpenSolver102">
          <a:extLst>
            <a:ext uri="{FF2B5EF4-FFF2-40B4-BE49-F238E27FC236}">
              <a16:creationId xmlns="" xmlns:a16="http://schemas.microsoft.com/office/drawing/2014/main" id="{3BC07053-F23B-4435-ABAD-78D2AFD04D10}"/>
            </a:ext>
          </a:extLst>
        </xdr:cNvPr>
        <xdr:cNvSpPr/>
      </xdr:nvSpPr>
      <xdr:spPr>
        <a:xfrm>
          <a:off x="256032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800000"/>
              </a:solidFill>
            </a:rPr>
            <a:t>≤</a:t>
          </a:r>
        </a:p>
      </xdr:txBody>
    </xdr:sp>
    <xdr:clientData/>
  </xdr:twoCellAnchor>
  <xdr:twoCellAnchor>
    <xdr:from>
      <xdr:col>11</xdr:col>
      <xdr:colOff>304800</xdr:colOff>
      <xdr:row>4</xdr:row>
      <xdr:rowOff>95250</xdr:rowOff>
    </xdr:from>
    <xdr:to>
      <xdr:col>42</xdr:col>
      <xdr:colOff>0</xdr:colOff>
      <xdr:row>304</xdr:row>
      <xdr:rowOff>0</xdr:rowOff>
    </xdr:to>
    <xdr:cxnSp macro="">
      <xdr:nvCxnSpPr>
        <xdr:cNvPr id="104" name="OpenSolver103">
          <a:extLst>
            <a:ext uri="{FF2B5EF4-FFF2-40B4-BE49-F238E27FC236}">
              <a16:creationId xmlns="" xmlns:a16="http://schemas.microsoft.com/office/drawing/2014/main" id="{1D6942CD-4D99-45CD-B534-D56BFFB926E9}"/>
            </a:ext>
          </a:extLst>
        </xdr:cNvPr>
        <xdr:cNvCxnSpPr>
          <a:stCxn id="102" idx="0"/>
          <a:endCxn id="103" idx="1"/>
        </xdr:cNvCxnSpPr>
      </xdr:nvCxnSpPr>
      <xdr:spPr>
        <a:xfrm flipV="1">
          <a:off x="7010400" y="857250"/>
          <a:ext cx="18592800" cy="57054750"/>
        </a:xfrm>
        <a:prstGeom prst="straightConnector1">
          <a:avLst/>
        </a:prstGeom>
        <a:ln w="9525" cmpd="sng">
          <a:solidFill>
            <a:srgbClr val="8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266700</xdr:colOff>
      <xdr:row>153</xdr:row>
      <xdr:rowOff>111125</xdr:rowOff>
    </xdr:from>
    <xdr:to>
      <xdr:col>27</xdr:col>
      <xdr:colOff>38100</xdr:colOff>
      <xdr:row>154</xdr:row>
      <xdr:rowOff>174625</xdr:rowOff>
    </xdr:to>
    <xdr:sp macro="" textlink="">
      <xdr:nvSpPr>
        <xdr:cNvPr id="105" name="OpenSolver104">
          <a:extLst>
            <a:ext uri="{FF2B5EF4-FFF2-40B4-BE49-F238E27FC236}">
              <a16:creationId xmlns="" xmlns:a16="http://schemas.microsoft.com/office/drawing/2014/main" id="{4D8FF882-D0B1-4DB0-BD78-ADA1B6F2A36C}"/>
            </a:ext>
          </a:extLst>
        </xdr:cNvPr>
        <xdr:cNvSpPr/>
      </xdr:nvSpPr>
      <xdr:spPr>
        <a:xfrm>
          <a:off x="16116300" y="2925762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313</xdr:row>
      <xdr:rowOff>0</xdr:rowOff>
    </xdr:from>
    <xdr:to>
      <xdr:col>12</xdr:col>
      <xdr:colOff>0</xdr:colOff>
      <xdr:row>315</xdr:row>
      <xdr:rowOff>0</xdr:rowOff>
    </xdr:to>
    <xdr:sp macro="" textlink="">
      <xdr:nvSpPr>
        <xdr:cNvPr id="106" name="OpenSolver105">
          <a:extLst>
            <a:ext uri="{FF2B5EF4-FFF2-40B4-BE49-F238E27FC236}">
              <a16:creationId xmlns="" xmlns:a16="http://schemas.microsoft.com/office/drawing/2014/main" id="{C5EC65E0-3BD4-4E43-822A-B0AAB7C0763E}"/>
            </a:ext>
          </a:extLst>
        </xdr:cNvPr>
        <xdr:cNvSpPr/>
      </xdr:nvSpPr>
      <xdr:spPr>
        <a:xfrm>
          <a:off x="6705600" y="59626500"/>
          <a:ext cx="609600" cy="381000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00CC33"/>
            </a:solidFill>
          </a:endParaRPr>
        </a:p>
      </xdr:txBody>
    </xdr:sp>
    <xdr:clientData/>
  </xdr:twoCellAnchor>
  <xdr:twoCellAnchor>
    <xdr:from>
      <xdr:col>43</xdr:col>
      <xdr:colOff>0</xdr:colOff>
      <xdr:row>4</xdr:row>
      <xdr:rowOff>0</xdr:rowOff>
    </xdr:from>
    <xdr:to>
      <xdr:col>44</xdr:col>
      <xdr:colOff>0</xdr:colOff>
      <xdr:row>5</xdr:row>
      <xdr:rowOff>0</xdr:rowOff>
    </xdr:to>
    <xdr:sp macro="" textlink="">
      <xdr:nvSpPr>
        <xdr:cNvPr id="107" name="OpenSolver106">
          <a:extLst>
            <a:ext uri="{FF2B5EF4-FFF2-40B4-BE49-F238E27FC236}">
              <a16:creationId xmlns="" xmlns:a16="http://schemas.microsoft.com/office/drawing/2014/main" id="{CDBB8EC2-287C-409E-84A7-DC3554604C3B}"/>
            </a:ext>
          </a:extLst>
        </xdr:cNvPr>
        <xdr:cNvSpPr/>
      </xdr:nvSpPr>
      <xdr:spPr>
        <a:xfrm>
          <a:off x="262128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CC33"/>
              </a:solidFill>
            </a:rPr>
            <a:t>≤</a:t>
          </a:r>
        </a:p>
      </xdr:txBody>
    </xdr:sp>
    <xdr:clientData/>
  </xdr:twoCellAnchor>
  <xdr:twoCellAnchor>
    <xdr:from>
      <xdr:col>11</xdr:col>
      <xdr:colOff>304800</xdr:colOff>
      <xdr:row>4</xdr:row>
      <xdr:rowOff>95250</xdr:rowOff>
    </xdr:from>
    <xdr:to>
      <xdr:col>43</xdr:col>
      <xdr:colOff>0</xdr:colOff>
      <xdr:row>313</xdr:row>
      <xdr:rowOff>0</xdr:rowOff>
    </xdr:to>
    <xdr:cxnSp macro="">
      <xdr:nvCxnSpPr>
        <xdr:cNvPr id="108" name="OpenSolver107">
          <a:extLst>
            <a:ext uri="{FF2B5EF4-FFF2-40B4-BE49-F238E27FC236}">
              <a16:creationId xmlns="" xmlns:a16="http://schemas.microsoft.com/office/drawing/2014/main" id="{9BC124F5-83D9-42BC-B138-AD8625F7854D}"/>
            </a:ext>
          </a:extLst>
        </xdr:cNvPr>
        <xdr:cNvCxnSpPr>
          <a:stCxn id="106" idx="0"/>
          <a:endCxn id="107" idx="1"/>
        </xdr:cNvCxnSpPr>
      </xdr:nvCxnSpPr>
      <xdr:spPr>
        <a:xfrm flipV="1">
          <a:off x="7010400" y="857250"/>
          <a:ext cx="19202400" cy="58769250"/>
        </a:xfrm>
        <a:prstGeom prst="straightConnector1">
          <a:avLst/>
        </a:prstGeom>
        <a:ln w="9525" cmpd="sng">
          <a:solidFill>
            <a:srgbClr val="00CC33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571500</xdr:colOff>
      <xdr:row>158</xdr:row>
      <xdr:rowOff>15875</xdr:rowOff>
    </xdr:from>
    <xdr:to>
      <xdr:col>27</xdr:col>
      <xdr:colOff>342900</xdr:colOff>
      <xdr:row>159</xdr:row>
      <xdr:rowOff>79375</xdr:rowOff>
    </xdr:to>
    <xdr:sp macro="" textlink="">
      <xdr:nvSpPr>
        <xdr:cNvPr id="109" name="OpenSolver108">
          <a:extLst>
            <a:ext uri="{FF2B5EF4-FFF2-40B4-BE49-F238E27FC236}">
              <a16:creationId xmlns="" xmlns:a16="http://schemas.microsoft.com/office/drawing/2014/main" id="{23323979-3B70-4228-8DAC-83D82956AE54}"/>
            </a:ext>
          </a:extLst>
        </xdr:cNvPr>
        <xdr:cNvSpPr/>
      </xdr:nvSpPr>
      <xdr:spPr>
        <a:xfrm>
          <a:off x="16421100" y="3011487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315</xdr:row>
      <xdr:rowOff>0</xdr:rowOff>
    </xdr:from>
    <xdr:to>
      <xdr:col>12</xdr:col>
      <xdr:colOff>0</xdr:colOff>
      <xdr:row>317</xdr:row>
      <xdr:rowOff>0</xdr:rowOff>
    </xdr:to>
    <xdr:sp macro="" textlink="">
      <xdr:nvSpPr>
        <xdr:cNvPr id="110" name="OpenSolver109">
          <a:extLst>
            <a:ext uri="{FF2B5EF4-FFF2-40B4-BE49-F238E27FC236}">
              <a16:creationId xmlns="" xmlns:a16="http://schemas.microsoft.com/office/drawing/2014/main" id="{0F57DE59-6E70-4BFE-816B-D4F6BAD40869}"/>
            </a:ext>
          </a:extLst>
        </xdr:cNvPr>
        <xdr:cNvSpPr/>
      </xdr:nvSpPr>
      <xdr:spPr>
        <a:xfrm>
          <a:off x="6705600" y="60007500"/>
          <a:ext cx="609600" cy="381000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6600"/>
            </a:solidFill>
          </a:endParaRPr>
        </a:p>
      </xdr:txBody>
    </xdr:sp>
    <xdr:clientData/>
  </xdr:twoCellAnchor>
  <xdr:twoCellAnchor>
    <xdr:from>
      <xdr:col>44</xdr:col>
      <xdr:colOff>0</xdr:colOff>
      <xdr:row>4</xdr:row>
      <xdr:rowOff>0</xdr:rowOff>
    </xdr:from>
    <xdr:to>
      <xdr:col>45</xdr:col>
      <xdr:colOff>0</xdr:colOff>
      <xdr:row>5</xdr:row>
      <xdr:rowOff>0</xdr:rowOff>
    </xdr:to>
    <xdr:sp macro="" textlink="">
      <xdr:nvSpPr>
        <xdr:cNvPr id="111" name="OpenSolver110">
          <a:extLst>
            <a:ext uri="{FF2B5EF4-FFF2-40B4-BE49-F238E27FC236}">
              <a16:creationId xmlns="" xmlns:a16="http://schemas.microsoft.com/office/drawing/2014/main" id="{E456C86A-99C6-48F4-B631-9EC10EFB2D60}"/>
            </a:ext>
          </a:extLst>
        </xdr:cNvPr>
        <xdr:cNvSpPr/>
      </xdr:nvSpPr>
      <xdr:spPr>
        <a:xfrm>
          <a:off x="268224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FF6600"/>
              </a:solidFill>
            </a:rPr>
            <a:t>≤</a:t>
          </a:r>
        </a:p>
      </xdr:txBody>
    </xdr:sp>
    <xdr:clientData/>
  </xdr:twoCellAnchor>
  <xdr:twoCellAnchor>
    <xdr:from>
      <xdr:col>11</xdr:col>
      <xdr:colOff>304800</xdr:colOff>
      <xdr:row>4</xdr:row>
      <xdr:rowOff>95250</xdr:rowOff>
    </xdr:from>
    <xdr:to>
      <xdr:col>44</xdr:col>
      <xdr:colOff>0</xdr:colOff>
      <xdr:row>315</xdr:row>
      <xdr:rowOff>0</xdr:rowOff>
    </xdr:to>
    <xdr:cxnSp macro="">
      <xdr:nvCxnSpPr>
        <xdr:cNvPr id="112" name="OpenSolver111">
          <a:extLst>
            <a:ext uri="{FF2B5EF4-FFF2-40B4-BE49-F238E27FC236}">
              <a16:creationId xmlns="" xmlns:a16="http://schemas.microsoft.com/office/drawing/2014/main" id="{6B9D3B5F-8697-43AB-B4A1-CC9F5F5F3629}"/>
            </a:ext>
          </a:extLst>
        </xdr:cNvPr>
        <xdr:cNvCxnSpPr>
          <a:stCxn id="110" idx="0"/>
          <a:endCxn id="111" idx="1"/>
        </xdr:cNvCxnSpPr>
      </xdr:nvCxnSpPr>
      <xdr:spPr>
        <a:xfrm flipV="1">
          <a:off x="7010400" y="857250"/>
          <a:ext cx="19812000" cy="59150250"/>
        </a:xfrm>
        <a:prstGeom prst="straightConnector1">
          <a:avLst/>
        </a:prstGeom>
        <a:ln w="9525" cmpd="sng">
          <a:solidFill>
            <a:srgbClr val="FF66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266700</xdr:colOff>
      <xdr:row>159</xdr:row>
      <xdr:rowOff>15875</xdr:rowOff>
    </xdr:from>
    <xdr:to>
      <xdr:col>28</xdr:col>
      <xdr:colOff>38100</xdr:colOff>
      <xdr:row>160</xdr:row>
      <xdr:rowOff>79375</xdr:rowOff>
    </xdr:to>
    <xdr:sp macro="" textlink="">
      <xdr:nvSpPr>
        <xdr:cNvPr id="113" name="OpenSolver112">
          <a:extLst>
            <a:ext uri="{FF2B5EF4-FFF2-40B4-BE49-F238E27FC236}">
              <a16:creationId xmlns="" xmlns:a16="http://schemas.microsoft.com/office/drawing/2014/main" id="{347EE128-6392-4691-BCDD-9D18630622A8}"/>
            </a:ext>
          </a:extLst>
        </xdr:cNvPr>
        <xdr:cNvSpPr/>
      </xdr:nvSpPr>
      <xdr:spPr>
        <a:xfrm>
          <a:off x="16725900" y="3030537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0</xdr:colOff>
      <xdr:row>18</xdr:row>
      <xdr:rowOff>0</xdr:rowOff>
    </xdr:from>
    <xdr:to>
      <xdr:col>13</xdr:col>
      <xdr:colOff>0</xdr:colOff>
      <xdr:row>102</xdr:row>
      <xdr:rowOff>0</xdr:rowOff>
    </xdr:to>
    <xdr:sp macro="" textlink="">
      <xdr:nvSpPr>
        <xdr:cNvPr id="114" name="OpenSolver113">
          <a:extLst>
            <a:ext uri="{FF2B5EF4-FFF2-40B4-BE49-F238E27FC236}">
              <a16:creationId xmlns="" xmlns:a16="http://schemas.microsoft.com/office/drawing/2014/main" id="{A2C250FB-F1FA-4245-82B3-3FE6AF6CAF2F}"/>
            </a:ext>
          </a:extLst>
        </xdr:cNvPr>
        <xdr:cNvSpPr/>
      </xdr:nvSpPr>
      <xdr:spPr>
        <a:xfrm>
          <a:off x="7315200" y="3429000"/>
          <a:ext cx="609600" cy="16002000"/>
        </a:xfrm>
        <a:prstGeom prst="rect">
          <a:avLst/>
        </a:prstGeom>
        <a:noFill/>
        <a:ln w="25400" cap="flat" cmpd="sng" algn="ctr">
          <a:solidFill>
            <a:srgbClr val="CC0099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t"/>
        <a:lstStyle/>
        <a:p>
          <a:pPr algn="l"/>
          <a:endParaRPr lang="en-US" sz="1100" b="1">
            <a:solidFill>
              <a:srgbClr val="CC0099"/>
            </a:solidFill>
          </a:endParaRPr>
        </a:p>
      </xdr:txBody>
    </xdr:sp>
    <xdr:clientData/>
  </xdr:twoCellAnchor>
  <xdr:twoCellAnchor>
    <xdr:from>
      <xdr:col>45</xdr:col>
      <xdr:colOff>0</xdr:colOff>
      <xdr:row>4</xdr:row>
      <xdr:rowOff>0</xdr:rowOff>
    </xdr:from>
    <xdr:to>
      <xdr:col>46</xdr:col>
      <xdr:colOff>0</xdr:colOff>
      <xdr:row>5</xdr:row>
      <xdr:rowOff>0</xdr:rowOff>
    </xdr:to>
    <xdr:sp macro="" textlink="">
      <xdr:nvSpPr>
        <xdr:cNvPr id="115" name="OpenSolver114">
          <a:extLst>
            <a:ext uri="{FF2B5EF4-FFF2-40B4-BE49-F238E27FC236}">
              <a16:creationId xmlns="" xmlns:a16="http://schemas.microsoft.com/office/drawing/2014/main" id="{199048CF-BB71-440E-8294-C1904F876FAE}"/>
            </a:ext>
          </a:extLst>
        </xdr:cNvPr>
        <xdr:cNvSpPr/>
      </xdr:nvSpPr>
      <xdr:spPr>
        <a:xfrm>
          <a:off x="274320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CC0099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CC0099"/>
              </a:solidFill>
            </a:rPr>
            <a:t>≤</a:t>
          </a:r>
        </a:p>
      </xdr:txBody>
    </xdr:sp>
    <xdr:clientData/>
  </xdr:twoCellAnchor>
  <xdr:twoCellAnchor>
    <xdr:from>
      <xdr:col>12</xdr:col>
      <xdr:colOff>304800</xdr:colOff>
      <xdr:row>4</xdr:row>
      <xdr:rowOff>95250</xdr:rowOff>
    </xdr:from>
    <xdr:to>
      <xdr:col>45</xdr:col>
      <xdr:colOff>0</xdr:colOff>
      <xdr:row>18</xdr:row>
      <xdr:rowOff>0</xdr:rowOff>
    </xdr:to>
    <xdr:cxnSp macro="">
      <xdr:nvCxnSpPr>
        <xdr:cNvPr id="116" name="OpenSolver115">
          <a:extLst>
            <a:ext uri="{FF2B5EF4-FFF2-40B4-BE49-F238E27FC236}">
              <a16:creationId xmlns="" xmlns:a16="http://schemas.microsoft.com/office/drawing/2014/main" id="{184BD56E-A7F9-4CAB-857C-71500F7FF181}"/>
            </a:ext>
          </a:extLst>
        </xdr:cNvPr>
        <xdr:cNvCxnSpPr>
          <a:stCxn id="114" idx="0"/>
          <a:endCxn id="115" idx="1"/>
        </xdr:cNvCxnSpPr>
      </xdr:nvCxnSpPr>
      <xdr:spPr>
        <a:xfrm flipV="1">
          <a:off x="7620000" y="857250"/>
          <a:ext cx="19812000" cy="2571750"/>
        </a:xfrm>
        <a:prstGeom prst="straightConnector1">
          <a:avLst/>
        </a:prstGeom>
        <a:ln w="9525" cmpd="sng">
          <a:solidFill>
            <a:srgbClr val="CC0099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266700</xdr:colOff>
      <xdr:row>10</xdr:row>
      <xdr:rowOff>111125</xdr:rowOff>
    </xdr:from>
    <xdr:to>
      <xdr:col>29</xdr:col>
      <xdr:colOff>38100</xdr:colOff>
      <xdr:row>11</xdr:row>
      <xdr:rowOff>174625</xdr:rowOff>
    </xdr:to>
    <xdr:sp macro="" textlink="">
      <xdr:nvSpPr>
        <xdr:cNvPr id="117" name="OpenSolver116">
          <a:extLst>
            <a:ext uri="{FF2B5EF4-FFF2-40B4-BE49-F238E27FC236}">
              <a16:creationId xmlns="" xmlns:a16="http://schemas.microsoft.com/office/drawing/2014/main" id="{95CAC74D-9F32-482F-9113-526A48F6ED13}"/>
            </a:ext>
          </a:extLst>
        </xdr:cNvPr>
        <xdr:cNvSpPr/>
      </xdr:nvSpPr>
      <xdr:spPr>
        <a:xfrm>
          <a:off x="17335500" y="201612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0</xdr:colOff>
      <xdr:row>102</xdr:row>
      <xdr:rowOff>0</xdr:rowOff>
    </xdr:from>
    <xdr:to>
      <xdr:col>13</xdr:col>
      <xdr:colOff>0</xdr:colOff>
      <xdr:row>127</xdr:row>
      <xdr:rowOff>0</xdr:rowOff>
    </xdr:to>
    <xdr:sp macro="" textlink="">
      <xdr:nvSpPr>
        <xdr:cNvPr id="118" name="OpenSolver117">
          <a:extLst>
            <a:ext uri="{FF2B5EF4-FFF2-40B4-BE49-F238E27FC236}">
              <a16:creationId xmlns="" xmlns:a16="http://schemas.microsoft.com/office/drawing/2014/main" id="{DB37D614-1407-40AF-A52A-C93B2DCCE030}"/>
            </a:ext>
          </a:extLst>
        </xdr:cNvPr>
        <xdr:cNvSpPr/>
      </xdr:nvSpPr>
      <xdr:spPr>
        <a:xfrm>
          <a:off x="7315200" y="19431000"/>
          <a:ext cx="609600" cy="47625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0000FF"/>
            </a:solidFill>
          </a:endParaRPr>
        </a:p>
      </xdr:txBody>
    </xdr:sp>
    <xdr:clientData/>
  </xdr:twoCellAnchor>
  <xdr:twoCellAnchor>
    <xdr:from>
      <xdr:col>46</xdr:col>
      <xdr:colOff>0</xdr:colOff>
      <xdr:row>4</xdr:row>
      <xdr:rowOff>0</xdr:rowOff>
    </xdr:from>
    <xdr:to>
      <xdr:col>47</xdr:col>
      <xdr:colOff>0</xdr:colOff>
      <xdr:row>5</xdr:row>
      <xdr:rowOff>0</xdr:rowOff>
    </xdr:to>
    <xdr:sp macro="" textlink="">
      <xdr:nvSpPr>
        <xdr:cNvPr id="119" name="OpenSolver118">
          <a:extLst>
            <a:ext uri="{FF2B5EF4-FFF2-40B4-BE49-F238E27FC236}">
              <a16:creationId xmlns="" xmlns:a16="http://schemas.microsoft.com/office/drawing/2014/main" id="{3F00B9DA-DBBB-4619-81AB-A69290BBAA0A}"/>
            </a:ext>
          </a:extLst>
        </xdr:cNvPr>
        <xdr:cNvSpPr/>
      </xdr:nvSpPr>
      <xdr:spPr>
        <a:xfrm>
          <a:off x="280416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≤</a:t>
          </a:r>
        </a:p>
      </xdr:txBody>
    </xdr:sp>
    <xdr:clientData/>
  </xdr:twoCellAnchor>
  <xdr:twoCellAnchor>
    <xdr:from>
      <xdr:col>12</xdr:col>
      <xdr:colOff>304800</xdr:colOff>
      <xdr:row>4</xdr:row>
      <xdr:rowOff>95250</xdr:rowOff>
    </xdr:from>
    <xdr:to>
      <xdr:col>46</xdr:col>
      <xdr:colOff>0</xdr:colOff>
      <xdr:row>102</xdr:row>
      <xdr:rowOff>0</xdr:rowOff>
    </xdr:to>
    <xdr:cxnSp macro="">
      <xdr:nvCxnSpPr>
        <xdr:cNvPr id="120" name="OpenSolver119">
          <a:extLst>
            <a:ext uri="{FF2B5EF4-FFF2-40B4-BE49-F238E27FC236}">
              <a16:creationId xmlns="" xmlns:a16="http://schemas.microsoft.com/office/drawing/2014/main" id="{B27D8653-1A76-4291-A74F-5170342231F6}"/>
            </a:ext>
          </a:extLst>
        </xdr:cNvPr>
        <xdr:cNvCxnSpPr>
          <a:stCxn id="118" idx="0"/>
          <a:endCxn id="119" idx="1"/>
        </xdr:cNvCxnSpPr>
      </xdr:nvCxnSpPr>
      <xdr:spPr>
        <a:xfrm flipV="1">
          <a:off x="7620000" y="857250"/>
          <a:ext cx="20421600" cy="18573750"/>
        </a:xfrm>
        <a:prstGeom prst="straightConnector1">
          <a:avLst/>
        </a:prstGeom>
        <a:ln w="9525" cmpd="sng">
          <a:solidFill>
            <a:srgbClr val="0000F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571500</xdr:colOff>
      <xdr:row>52</xdr:row>
      <xdr:rowOff>111125</xdr:rowOff>
    </xdr:from>
    <xdr:to>
      <xdr:col>29</xdr:col>
      <xdr:colOff>342900</xdr:colOff>
      <xdr:row>53</xdr:row>
      <xdr:rowOff>174625</xdr:rowOff>
    </xdr:to>
    <xdr:sp macro="" textlink="">
      <xdr:nvSpPr>
        <xdr:cNvPr id="121" name="OpenSolver120">
          <a:extLst>
            <a:ext uri="{FF2B5EF4-FFF2-40B4-BE49-F238E27FC236}">
              <a16:creationId xmlns="" xmlns:a16="http://schemas.microsoft.com/office/drawing/2014/main" id="{D24A2059-6DD7-4364-820B-8BD8014FD8BA}"/>
            </a:ext>
          </a:extLst>
        </xdr:cNvPr>
        <xdr:cNvSpPr/>
      </xdr:nvSpPr>
      <xdr:spPr>
        <a:xfrm>
          <a:off x="17640300" y="1001712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0</xdr:colOff>
      <xdr:row>127</xdr:row>
      <xdr:rowOff>0</xdr:rowOff>
    </xdr:from>
    <xdr:to>
      <xdr:col>13</xdr:col>
      <xdr:colOff>0</xdr:colOff>
      <xdr:row>135</xdr:row>
      <xdr:rowOff>0</xdr:rowOff>
    </xdr:to>
    <xdr:sp macro="" textlink="">
      <xdr:nvSpPr>
        <xdr:cNvPr id="122" name="OpenSolver121">
          <a:extLst>
            <a:ext uri="{FF2B5EF4-FFF2-40B4-BE49-F238E27FC236}">
              <a16:creationId xmlns="" xmlns:a16="http://schemas.microsoft.com/office/drawing/2014/main" id="{CECE4664-69C9-4131-AE32-DDED8F143648}"/>
            </a:ext>
          </a:extLst>
        </xdr:cNvPr>
        <xdr:cNvSpPr/>
      </xdr:nvSpPr>
      <xdr:spPr>
        <a:xfrm>
          <a:off x="7315200" y="24193500"/>
          <a:ext cx="609600" cy="15240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008000"/>
            </a:solidFill>
          </a:endParaRPr>
        </a:p>
      </xdr:txBody>
    </xdr:sp>
    <xdr:clientData/>
  </xdr:twoCellAnchor>
  <xdr:twoCellAnchor>
    <xdr:from>
      <xdr:col>47</xdr:col>
      <xdr:colOff>0</xdr:colOff>
      <xdr:row>4</xdr:row>
      <xdr:rowOff>0</xdr:rowOff>
    </xdr:from>
    <xdr:to>
      <xdr:col>48</xdr:col>
      <xdr:colOff>0</xdr:colOff>
      <xdr:row>5</xdr:row>
      <xdr:rowOff>0</xdr:rowOff>
    </xdr:to>
    <xdr:sp macro="" textlink="">
      <xdr:nvSpPr>
        <xdr:cNvPr id="123" name="OpenSolver122">
          <a:extLst>
            <a:ext uri="{FF2B5EF4-FFF2-40B4-BE49-F238E27FC236}">
              <a16:creationId xmlns="" xmlns:a16="http://schemas.microsoft.com/office/drawing/2014/main" id="{FD6BB81D-5080-4C9D-BE66-AABD6FAECD9E}"/>
            </a:ext>
          </a:extLst>
        </xdr:cNvPr>
        <xdr:cNvSpPr/>
      </xdr:nvSpPr>
      <xdr:spPr>
        <a:xfrm>
          <a:off x="286512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8000"/>
              </a:solidFill>
            </a:rPr>
            <a:t>≤</a:t>
          </a:r>
        </a:p>
      </xdr:txBody>
    </xdr:sp>
    <xdr:clientData/>
  </xdr:twoCellAnchor>
  <xdr:twoCellAnchor>
    <xdr:from>
      <xdr:col>12</xdr:col>
      <xdr:colOff>304800</xdr:colOff>
      <xdr:row>4</xdr:row>
      <xdr:rowOff>95250</xdr:rowOff>
    </xdr:from>
    <xdr:to>
      <xdr:col>47</xdr:col>
      <xdr:colOff>0</xdr:colOff>
      <xdr:row>127</xdr:row>
      <xdr:rowOff>0</xdr:rowOff>
    </xdr:to>
    <xdr:cxnSp macro="">
      <xdr:nvCxnSpPr>
        <xdr:cNvPr id="124" name="OpenSolver123">
          <a:extLst>
            <a:ext uri="{FF2B5EF4-FFF2-40B4-BE49-F238E27FC236}">
              <a16:creationId xmlns="" xmlns:a16="http://schemas.microsoft.com/office/drawing/2014/main" id="{F2223BA0-3BCD-4678-8049-E4893D77A04C}"/>
            </a:ext>
          </a:extLst>
        </xdr:cNvPr>
        <xdr:cNvCxnSpPr>
          <a:stCxn id="122" idx="0"/>
          <a:endCxn id="123" idx="1"/>
        </xdr:cNvCxnSpPr>
      </xdr:nvCxnSpPr>
      <xdr:spPr>
        <a:xfrm flipV="1">
          <a:off x="7620000" y="857250"/>
          <a:ext cx="21031200" cy="23336250"/>
        </a:xfrm>
        <a:prstGeom prst="straightConnector1">
          <a:avLst/>
        </a:prstGeom>
        <a:ln w="9525" cmpd="sng">
          <a:solidFill>
            <a:srgbClr val="008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266700</xdr:colOff>
      <xdr:row>65</xdr:row>
      <xdr:rowOff>15875</xdr:rowOff>
    </xdr:from>
    <xdr:to>
      <xdr:col>30</xdr:col>
      <xdr:colOff>38100</xdr:colOff>
      <xdr:row>66</xdr:row>
      <xdr:rowOff>79375</xdr:rowOff>
    </xdr:to>
    <xdr:sp macro="" textlink="">
      <xdr:nvSpPr>
        <xdr:cNvPr id="125" name="OpenSolver124">
          <a:extLst>
            <a:ext uri="{FF2B5EF4-FFF2-40B4-BE49-F238E27FC236}">
              <a16:creationId xmlns="" xmlns:a16="http://schemas.microsoft.com/office/drawing/2014/main" id="{5CE82119-3F86-4D40-8C8F-09DF9BE24E75}"/>
            </a:ext>
          </a:extLst>
        </xdr:cNvPr>
        <xdr:cNvSpPr/>
      </xdr:nvSpPr>
      <xdr:spPr>
        <a:xfrm>
          <a:off x="17945100" y="1239837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0</xdr:colOff>
      <xdr:row>135</xdr:row>
      <xdr:rowOff>0</xdr:rowOff>
    </xdr:from>
    <xdr:to>
      <xdr:col>13</xdr:col>
      <xdr:colOff>0</xdr:colOff>
      <xdr:row>142</xdr:row>
      <xdr:rowOff>0</xdr:rowOff>
    </xdr:to>
    <xdr:sp macro="" textlink="">
      <xdr:nvSpPr>
        <xdr:cNvPr id="126" name="OpenSolver125">
          <a:extLst>
            <a:ext uri="{FF2B5EF4-FFF2-40B4-BE49-F238E27FC236}">
              <a16:creationId xmlns="" xmlns:a16="http://schemas.microsoft.com/office/drawing/2014/main" id="{AD3ED3E3-8D7F-4154-95EE-D956D9BB14EB}"/>
            </a:ext>
          </a:extLst>
        </xdr:cNvPr>
        <xdr:cNvSpPr/>
      </xdr:nvSpPr>
      <xdr:spPr>
        <a:xfrm>
          <a:off x="7315200" y="25717500"/>
          <a:ext cx="609600" cy="13335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9900CC"/>
            </a:solidFill>
          </a:endParaRPr>
        </a:p>
      </xdr:txBody>
    </xdr:sp>
    <xdr:clientData/>
  </xdr:twoCellAnchor>
  <xdr:twoCellAnchor>
    <xdr:from>
      <xdr:col>48</xdr:col>
      <xdr:colOff>0</xdr:colOff>
      <xdr:row>4</xdr:row>
      <xdr:rowOff>0</xdr:rowOff>
    </xdr:from>
    <xdr:to>
      <xdr:col>49</xdr:col>
      <xdr:colOff>0</xdr:colOff>
      <xdr:row>5</xdr:row>
      <xdr:rowOff>0</xdr:rowOff>
    </xdr:to>
    <xdr:sp macro="" textlink="">
      <xdr:nvSpPr>
        <xdr:cNvPr id="127" name="OpenSolver126">
          <a:extLst>
            <a:ext uri="{FF2B5EF4-FFF2-40B4-BE49-F238E27FC236}">
              <a16:creationId xmlns="" xmlns:a16="http://schemas.microsoft.com/office/drawing/2014/main" id="{C68BFD33-D6EE-410B-82D8-1D44E3341BEF}"/>
            </a:ext>
          </a:extLst>
        </xdr:cNvPr>
        <xdr:cNvSpPr/>
      </xdr:nvSpPr>
      <xdr:spPr>
        <a:xfrm>
          <a:off x="292608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9900CC"/>
              </a:solidFill>
            </a:rPr>
            <a:t>≤</a:t>
          </a:r>
        </a:p>
      </xdr:txBody>
    </xdr:sp>
    <xdr:clientData/>
  </xdr:twoCellAnchor>
  <xdr:twoCellAnchor>
    <xdr:from>
      <xdr:col>12</xdr:col>
      <xdr:colOff>304800</xdr:colOff>
      <xdr:row>4</xdr:row>
      <xdr:rowOff>95250</xdr:rowOff>
    </xdr:from>
    <xdr:to>
      <xdr:col>48</xdr:col>
      <xdr:colOff>0</xdr:colOff>
      <xdr:row>135</xdr:row>
      <xdr:rowOff>0</xdr:rowOff>
    </xdr:to>
    <xdr:cxnSp macro="">
      <xdr:nvCxnSpPr>
        <xdr:cNvPr id="128" name="OpenSolver127">
          <a:extLst>
            <a:ext uri="{FF2B5EF4-FFF2-40B4-BE49-F238E27FC236}">
              <a16:creationId xmlns="" xmlns:a16="http://schemas.microsoft.com/office/drawing/2014/main" id="{B959453C-FB0A-4B9C-A64F-E1A5807308F7}"/>
            </a:ext>
          </a:extLst>
        </xdr:cNvPr>
        <xdr:cNvCxnSpPr>
          <a:stCxn id="126" idx="0"/>
          <a:endCxn id="127" idx="1"/>
        </xdr:cNvCxnSpPr>
      </xdr:nvCxnSpPr>
      <xdr:spPr>
        <a:xfrm flipV="1">
          <a:off x="7620000" y="857250"/>
          <a:ext cx="21640800" cy="24860250"/>
        </a:xfrm>
        <a:prstGeom prst="straightConnector1">
          <a:avLst/>
        </a:prstGeom>
        <a:ln w="9525" cmpd="sng">
          <a:solidFill>
            <a:srgbClr val="9900CC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571500</xdr:colOff>
      <xdr:row>69</xdr:row>
      <xdr:rowOff>15875</xdr:rowOff>
    </xdr:from>
    <xdr:to>
      <xdr:col>30</xdr:col>
      <xdr:colOff>342900</xdr:colOff>
      <xdr:row>70</xdr:row>
      <xdr:rowOff>79375</xdr:rowOff>
    </xdr:to>
    <xdr:sp macro="" textlink="">
      <xdr:nvSpPr>
        <xdr:cNvPr id="129" name="OpenSolver128">
          <a:extLst>
            <a:ext uri="{FF2B5EF4-FFF2-40B4-BE49-F238E27FC236}">
              <a16:creationId xmlns="" xmlns:a16="http://schemas.microsoft.com/office/drawing/2014/main" id="{AD2DE0E0-5616-411B-851C-6AC1F9E33A4E}"/>
            </a:ext>
          </a:extLst>
        </xdr:cNvPr>
        <xdr:cNvSpPr/>
      </xdr:nvSpPr>
      <xdr:spPr>
        <a:xfrm>
          <a:off x="18249900" y="1316037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0</xdr:colOff>
      <xdr:row>142</xdr:row>
      <xdr:rowOff>0</xdr:rowOff>
    </xdr:from>
    <xdr:to>
      <xdr:col>13</xdr:col>
      <xdr:colOff>0</xdr:colOff>
      <xdr:row>277</xdr:row>
      <xdr:rowOff>0</xdr:rowOff>
    </xdr:to>
    <xdr:sp macro="" textlink="">
      <xdr:nvSpPr>
        <xdr:cNvPr id="130" name="OpenSolver129">
          <a:extLst>
            <a:ext uri="{FF2B5EF4-FFF2-40B4-BE49-F238E27FC236}">
              <a16:creationId xmlns="" xmlns:a16="http://schemas.microsoft.com/office/drawing/2014/main" id="{716F6BB4-04AC-49E8-AF51-2D7EF08AAA72}"/>
            </a:ext>
          </a:extLst>
        </xdr:cNvPr>
        <xdr:cNvSpPr/>
      </xdr:nvSpPr>
      <xdr:spPr>
        <a:xfrm>
          <a:off x="7315200" y="27051000"/>
          <a:ext cx="609600" cy="2571750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t"/>
        <a:lstStyle/>
        <a:p>
          <a:pPr algn="l"/>
          <a:endParaRPr lang="en-US" sz="1100" b="1">
            <a:solidFill>
              <a:srgbClr val="800000"/>
            </a:solidFill>
          </a:endParaRPr>
        </a:p>
      </xdr:txBody>
    </xdr:sp>
    <xdr:clientData/>
  </xdr:twoCellAnchor>
  <xdr:twoCellAnchor>
    <xdr:from>
      <xdr:col>49</xdr:col>
      <xdr:colOff>0</xdr:colOff>
      <xdr:row>4</xdr:row>
      <xdr:rowOff>0</xdr:rowOff>
    </xdr:from>
    <xdr:to>
      <xdr:col>50</xdr:col>
      <xdr:colOff>0</xdr:colOff>
      <xdr:row>5</xdr:row>
      <xdr:rowOff>0</xdr:rowOff>
    </xdr:to>
    <xdr:sp macro="" textlink="">
      <xdr:nvSpPr>
        <xdr:cNvPr id="131" name="OpenSolver130">
          <a:extLst>
            <a:ext uri="{FF2B5EF4-FFF2-40B4-BE49-F238E27FC236}">
              <a16:creationId xmlns="" xmlns:a16="http://schemas.microsoft.com/office/drawing/2014/main" id="{1637D925-7DC7-4475-BB96-3EFDE6141B63}"/>
            </a:ext>
          </a:extLst>
        </xdr:cNvPr>
        <xdr:cNvSpPr/>
      </xdr:nvSpPr>
      <xdr:spPr>
        <a:xfrm>
          <a:off x="298704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800000"/>
              </a:solidFill>
            </a:rPr>
            <a:t>≤</a:t>
          </a:r>
        </a:p>
      </xdr:txBody>
    </xdr:sp>
    <xdr:clientData/>
  </xdr:twoCellAnchor>
  <xdr:twoCellAnchor>
    <xdr:from>
      <xdr:col>12</xdr:col>
      <xdr:colOff>304800</xdr:colOff>
      <xdr:row>4</xdr:row>
      <xdr:rowOff>95250</xdr:rowOff>
    </xdr:from>
    <xdr:to>
      <xdr:col>49</xdr:col>
      <xdr:colOff>0</xdr:colOff>
      <xdr:row>142</xdr:row>
      <xdr:rowOff>0</xdr:rowOff>
    </xdr:to>
    <xdr:cxnSp macro="">
      <xdr:nvCxnSpPr>
        <xdr:cNvPr id="132" name="OpenSolver131">
          <a:extLst>
            <a:ext uri="{FF2B5EF4-FFF2-40B4-BE49-F238E27FC236}">
              <a16:creationId xmlns="" xmlns:a16="http://schemas.microsoft.com/office/drawing/2014/main" id="{731ACFCA-294B-493A-A22A-9088FD8F5F3A}"/>
            </a:ext>
          </a:extLst>
        </xdr:cNvPr>
        <xdr:cNvCxnSpPr>
          <a:stCxn id="130" idx="0"/>
          <a:endCxn id="131" idx="1"/>
        </xdr:cNvCxnSpPr>
      </xdr:nvCxnSpPr>
      <xdr:spPr>
        <a:xfrm flipV="1">
          <a:off x="7620000" y="857250"/>
          <a:ext cx="22250400" cy="26193750"/>
        </a:xfrm>
        <a:prstGeom prst="straightConnector1">
          <a:avLst/>
        </a:prstGeom>
        <a:ln w="9525" cmpd="sng">
          <a:solidFill>
            <a:srgbClr val="8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266700</xdr:colOff>
      <xdr:row>72</xdr:row>
      <xdr:rowOff>111125</xdr:rowOff>
    </xdr:from>
    <xdr:to>
      <xdr:col>31</xdr:col>
      <xdr:colOff>38100</xdr:colOff>
      <xdr:row>73</xdr:row>
      <xdr:rowOff>174625</xdr:rowOff>
    </xdr:to>
    <xdr:sp macro="" textlink="">
      <xdr:nvSpPr>
        <xdr:cNvPr id="133" name="OpenSolver132">
          <a:extLst>
            <a:ext uri="{FF2B5EF4-FFF2-40B4-BE49-F238E27FC236}">
              <a16:creationId xmlns="" xmlns:a16="http://schemas.microsoft.com/office/drawing/2014/main" id="{53B7AC6D-EDC2-4D7D-A335-BEA74AD65D2B}"/>
            </a:ext>
          </a:extLst>
        </xdr:cNvPr>
        <xdr:cNvSpPr/>
      </xdr:nvSpPr>
      <xdr:spPr>
        <a:xfrm>
          <a:off x="18554700" y="1382712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0</xdr:colOff>
      <xdr:row>277</xdr:row>
      <xdr:rowOff>0</xdr:rowOff>
    </xdr:from>
    <xdr:to>
      <xdr:col>13</xdr:col>
      <xdr:colOff>0</xdr:colOff>
      <xdr:row>304</xdr:row>
      <xdr:rowOff>0</xdr:rowOff>
    </xdr:to>
    <xdr:sp macro="" textlink="">
      <xdr:nvSpPr>
        <xdr:cNvPr id="134" name="OpenSolver133">
          <a:extLst>
            <a:ext uri="{FF2B5EF4-FFF2-40B4-BE49-F238E27FC236}">
              <a16:creationId xmlns="" xmlns:a16="http://schemas.microsoft.com/office/drawing/2014/main" id="{2F27875C-3B64-4643-B97B-4921358C302F}"/>
            </a:ext>
          </a:extLst>
        </xdr:cNvPr>
        <xdr:cNvSpPr/>
      </xdr:nvSpPr>
      <xdr:spPr>
        <a:xfrm>
          <a:off x="7315200" y="52768500"/>
          <a:ext cx="609600" cy="5143500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00CC33"/>
            </a:solidFill>
          </a:endParaRPr>
        </a:p>
      </xdr:txBody>
    </xdr:sp>
    <xdr:clientData/>
  </xdr:twoCellAnchor>
  <xdr:twoCellAnchor>
    <xdr:from>
      <xdr:col>50</xdr:col>
      <xdr:colOff>0</xdr:colOff>
      <xdr:row>4</xdr:row>
      <xdr:rowOff>0</xdr:rowOff>
    </xdr:from>
    <xdr:to>
      <xdr:col>51</xdr:col>
      <xdr:colOff>0</xdr:colOff>
      <xdr:row>5</xdr:row>
      <xdr:rowOff>0</xdr:rowOff>
    </xdr:to>
    <xdr:sp macro="" textlink="">
      <xdr:nvSpPr>
        <xdr:cNvPr id="135" name="OpenSolver134">
          <a:extLst>
            <a:ext uri="{FF2B5EF4-FFF2-40B4-BE49-F238E27FC236}">
              <a16:creationId xmlns="" xmlns:a16="http://schemas.microsoft.com/office/drawing/2014/main" id="{2A072797-9276-491B-BDD8-3208495D6858}"/>
            </a:ext>
          </a:extLst>
        </xdr:cNvPr>
        <xdr:cNvSpPr/>
      </xdr:nvSpPr>
      <xdr:spPr>
        <a:xfrm>
          <a:off x="304800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CC33"/>
              </a:solidFill>
            </a:rPr>
            <a:t>≤</a:t>
          </a:r>
        </a:p>
      </xdr:txBody>
    </xdr:sp>
    <xdr:clientData/>
  </xdr:twoCellAnchor>
  <xdr:twoCellAnchor>
    <xdr:from>
      <xdr:col>12</xdr:col>
      <xdr:colOff>304800</xdr:colOff>
      <xdr:row>4</xdr:row>
      <xdr:rowOff>95250</xdr:rowOff>
    </xdr:from>
    <xdr:to>
      <xdr:col>50</xdr:col>
      <xdr:colOff>0</xdr:colOff>
      <xdr:row>277</xdr:row>
      <xdr:rowOff>0</xdr:rowOff>
    </xdr:to>
    <xdr:cxnSp macro="">
      <xdr:nvCxnSpPr>
        <xdr:cNvPr id="136" name="OpenSolver135">
          <a:extLst>
            <a:ext uri="{FF2B5EF4-FFF2-40B4-BE49-F238E27FC236}">
              <a16:creationId xmlns="" xmlns:a16="http://schemas.microsoft.com/office/drawing/2014/main" id="{9CB1AA0D-10A3-489B-B658-4E15BED07FE8}"/>
            </a:ext>
          </a:extLst>
        </xdr:cNvPr>
        <xdr:cNvCxnSpPr>
          <a:stCxn id="134" idx="0"/>
          <a:endCxn id="135" idx="1"/>
        </xdr:cNvCxnSpPr>
      </xdr:nvCxnSpPr>
      <xdr:spPr>
        <a:xfrm flipV="1">
          <a:off x="7620000" y="857250"/>
          <a:ext cx="22860000" cy="51911250"/>
        </a:xfrm>
        <a:prstGeom prst="straightConnector1">
          <a:avLst/>
        </a:prstGeom>
        <a:ln w="9525" cmpd="sng">
          <a:solidFill>
            <a:srgbClr val="00CC33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571500</xdr:colOff>
      <xdr:row>140</xdr:row>
      <xdr:rowOff>15875</xdr:rowOff>
    </xdr:from>
    <xdr:to>
      <xdr:col>31</xdr:col>
      <xdr:colOff>342900</xdr:colOff>
      <xdr:row>141</xdr:row>
      <xdr:rowOff>79375</xdr:rowOff>
    </xdr:to>
    <xdr:sp macro="" textlink="">
      <xdr:nvSpPr>
        <xdr:cNvPr id="137" name="OpenSolver136">
          <a:extLst>
            <a:ext uri="{FF2B5EF4-FFF2-40B4-BE49-F238E27FC236}">
              <a16:creationId xmlns="" xmlns:a16="http://schemas.microsoft.com/office/drawing/2014/main" id="{70B4290F-9CFC-498A-9746-7750FCA76F85}"/>
            </a:ext>
          </a:extLst>
        </xdr:cNvPr>
        <xdr:cNvSpPr/>
      </xdr:nvSpPr>
      <xdr:spPr>
        <a:xfrm>
          <a:off x="18859500" y="2668587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0</xdr:colOff>
      <xdr:row>304</xdr:row>
      <xdr:rowOff>0</xdr:rowOff>
    </xdr:from>
    <xdr:to>
      <xdr:col>13</xdr:col>
      <xdr:colOff>0</xdr:colOff>
      <xdr:row>313</xdr:row>
      <xdr:rowOff>0</xdr:rowOff>
    </xdr:to>
    <xdr:sp macro="" textlink="">
      <xdr:nvSpPr>
        <xdr:cNvPr id="138" name="OpenSolver137">
          <a:extLst>
            <a:ext uri="{FF2B5EF4-FFF2-40B4-BE49-F238E27FC236}">
              <a16:creationId xmlns="" xmlns:a16="http://schemas.microsoft.com/office/drawing/2014/main" id="{020CF6AE-13FF-4AB1-89FC-AB08178F7F07}"/>
            </a:ext>
          </a:extLst>
        </xdr:cNvPr>
        <xdr:cNvSpPr/>
      </xdr:nvSpPr>
      <xdr:spPr>
        <a:xfrm>
          <a:off x="7315200" y="57912000"/>
          <a:ext cx="609600" cy="1714500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6600"/>
            </a:solidFill>
          </a:endParaRPr>
        </a:p>
      </xdr:txBody>
    </xdr:sp>
    <xdr:clientData/>
  </xdr:twoCellAnchor>
  <xdr:twoCellAnchor>
    <xdr:from>
      <xdr:col>51</xdr:col>
      <xdr:colOff>0</xdr:colOff>
      <xdr:row>4</xdr:row>
      <xdr:rowOff>0</xdr:rowOff>
    </xdr:from>
    <xdr:to>
      <xdr:col>52</xdr:col>
      <xdr:colOff>0</xdr:colOff>
      <xdr:row>5</xdr:row>
      <xdr:rowOff>0</xdr:rowOff>
    </xdr:to>
    <xdr:sp macro="" textlink="">
      <xdr:nvSpPr>
        <xdr:cNvPr id="139" name="OpenSolver138">
          <a:extLst>
            <a:ext uri="{FF2B5EF4-FFF2-40B4-BE49-F238E27FC236}">
              <a16:creationId xmlns="" xmlns:a16="http://schemas.microsoft.com/office/drawing/2014/main" id="{697E9A11-7A33-4CA9-ABDF-9547A604F620}"/>
            </a:ext>
          </a:extLst>
        </xdr:cNvPr>
        <xdr:cNvSpPr/>
      </xdr:nvSpPr>
      <xdr:spPr>
        <a:xfrm>
          <a:off x="310896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FF6600"/>
              </a:solidFill>
            </a:rPr>
            <a:t>≤</a:t>
          </a:r>
        </a:p>
      </xdr:txBody>
    </xdr:sp>
    <xdr:clientData/>
  </xdr:twoCellAnchor>
  <xdr:twoCellAnchor>
    <xdr:from>
      <xdr:col>12</xdr:col>
      <xdr:colOff>304800</xdr:colOff>
      <xdr:row>4</xdr:row>
      <xdr:rowOff>95250</xdr:rowOff>
    </xdr:from>
    <xdr:to>
      <xdr:col>51</xdr:col>
      <xdr:colOff>0</xdr:colOff>
      <xdr:row>304</xdr:row>
      <xdr:rowOff>0</xdr:rowOff>
    </xdr:to>
    <xdr:cxnSp macro="">
      <xdr:nvCxnSpPr>
        <xdr:cNvPr id="140" name="OpenSolver139">
          <a:extLst>
            <a:ext uri="{FF2B5EF4-FFF2-40B4-BE49-F238E27FC236}">
              <a16:creationId xmlns="" xmlns:a16="http://schemas.microsoft.com/office/drawing/2014/main" id="{EFBF6A0A-1E7F-49A7-B096-68761DFC6FDB}"/>
            </a:ext>
          </a:extLst>
        </xdr:cNvPr>
        <xdr:cNvCxnSpPr>
          <a:stCxn id="138" idx="0"/>
          <a:endCxn id="139" idx="1"/>
        </xdr:cNvCxnSpPr>
      </xdr:nvCxnSpPr>
      <xdr:spPr>
        <a:xfrm flipV="1">
          <a:off x="7620000" y="857250"/>
          <a:ext cx="23469600" cy="57054750"/>
        </a:xfrm>
        <a:prstGeom prst="straightConnector1">
          <a:avLst/>
        </a:prstGeom>
        <a:ln w="9525" cmpd="sng">
          <a:solidFill>
            <a:srgbClr val="FF66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266700</xdr:colOff>
      <xdr:row>153</xdr:row>
      <xdr:rowOff>111125</xdr:rowOff>
    </xdr:from>
    <xdr:to>
      <xdr:col>32</xdr:col>
      <xdr:colOff>38100</xdr:colOff>
      <xdr:row>154</xdr:row>
      <xdr:rowOff>174625</xdr:rowOff>
    </xdr:to>
    <xdr:sp macro="" textlink="">
      <xdr:nvSpPr>
        <xdr:cNvPr id="141" name="OpenSolver140">
          <a:extLst>
            <a:ext uri="{FF2B5EF4-FFF2-40B4-BE49-F238E27FC236}">
              <a16:creationId xmlns="" xmlns:a16="http://schemas.microsoft.com/office/drawing/2014/main" id="{89E655BC-0BAE-4A34-BE8C-A9F74E8B7B5B}"/>
            </a:ext>
          </a:extLst>
        </xdr:cNvPr>
        <xdr:cNvSpPr/>
      </xdr:nvSpPr>
      <xdr:spPr>
        <a:xfrm>
          <a:off x="19164300" y="2925762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0</xdr:colOff>
      <xdr:row>313</xdr:row>
      <xdr:rowOff>0</xdr:rowOff>
    </xdr:from>
    <xdr:to>
      <xdr:col>13</xdr:col>
      <xdr:colOff>0</xdr:colOff>
      <xdr:row>315</xdr:row>
      <xdr:rowOff>0</xdr:rowOff>
    </xdr:to>
    <xdr:sp macro="" textlink="">
      <xdr:nvSpPr>
        <xdr:cNvPr id="142" name="OpenSolver141">
          <a:extLst>
            <a:ext uri="{FF2B5EF4-FFF2-40B4-BE49-F238E27FC236}">
              <a16:creationId xmlns="" xmlns:a16="http://schemas.microsoft.com/office/drawing/2014/main" id="{5D2EF014-3A0C-4F46-93DB-42765943B9BB}"/>
            </a:ext>
          </a:extLst>
        </xdr:cNvPr>
        <xdr:cNvSpPr/>
      </xdr:nvSpPr>
      <xdr:spPr>
        <a:xfrm>
          <a:off x="7315200" y="59626500"/>
          <a:ext cx="609600" cy="381000"/>
        </a:xfrm>
        <a:prstGeom prst="rect">
          <a:avLst/>
        </a:prstGeom>
        <a:noFill/>
        <a:ln w="25400" cap="flat" cmpd="sng" algn="ctr">
          <a:solidFill>
            <a:srgbClr val="CC0099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CC0099"/>
            </a:solidFill>
          </a:endParaRPr>
        </a:p>
      </xdr:txBody>
    </xdr:sp>
    <xdr:clientData/>
  </xdr:twoCellAnchor>
  <xdr:twoCellAnchor>
    <xdr:from>
      <xdr:col>52</xdr:col>
      <xdr:colOff>0</xdr:colOff>
      <xdr:row>4</xdr:row>
      <xdr:rowOff>0</xdr:rowOff>
    </xdr:from>
    <xdr:to>
      <xdr:col>53</xdr:col>
      <xdr:colOff>0</xdr:colOff>
      <xdr:row>5</xdr:row>
      <xdr:rowOff>0</xdr:rowOff>
    </xdr:to>
    <xdr:sp macro="" textlink="">
      <xdr:nvSpPr>
        <xdr:cNvPr id="143" name="OpenSolver142">
          <a:extLst>
            <a:ext uri="{FF2B5EF4-FFF2-40B4-BE49-F238E27FC236}">
              <a16:creationId xmlns="" xmlns:a16="http://schemas.microsoft.com/office/drawing/2014/main" id="{755CA374-83F8-462E-BAD2-E65ACED73354}"/>
            </a:ext>
          </a:extLst>
        </xdr:cNvPr>
        <xdr:cNvSpPr/>
      </xdr:nvSpPr>
      <xdr:spPr>
        <a:xfrm>
          <a:off x="316992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CC0099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CC0099"/>
              </a:solidFill>
            </a:rPr>
            <a:t>≤</a:t>
          </a:r>
        </a:p>
      </xdr:txBody>
    </xdr:sp>
    <xdr:clientData/>
  </xdr:twoCellAnchor>
  <xdr:twoCellAnchor>
    <xdr:from>
      <xdr:col>12</xdr:col>
      <xdr:colOff>304800</xdr:colOff>
      <xdr:row>4</xdr:row>
      <xdr:rowOff>95250</xdr:rowOff>
    </xdr:from>
    <xdr:to>
      <xdr:col>52</xdr:col>
      <xdr:colOff>0</xdr:colOff>
      <xdr:row>313</xdr:row>
      <xdr:rowOff>0</xdr:rowOff>
    </xdr:to>
    <xdr:cxnSp macro="">
      <xdr:nvCxnSpPr>
        <xdr:cNvPr id="144" name="OpenSolver143">
          <a:extLst>
            <a:ext uri="{FF2B5EF4-FFF2-40B4-BE49-F238E27FC236}">
              <a16:creationId xmlns="" xmlns:a16="http://schemas.microsoft.com/office/drawing/2014/main" id="{4F7906C7-AE14-4292-A4C9-54EB8BD8982E}"/>
            </a:ext>
          </a:extLst>
        </xdr:cNvPr>
        <xdr:cNvCxnSpPr>
          <a:stCxn id="142" idx="0"/>
          <a:endCxn id="143" idx="1"/>
        </xdr:cNvCxnSpPr>
      </xdr:nvCxnSpPr>
      <xdr:spPr>
        <a:xfrm flipV="1">
          <a:off x="7620000" y="857250"/>
          <a:ext cx="24079200" cy="58769250"/>
        </a:xfrm>
        <a:prstGeom prst="straightConnector1">
          <a:avLst/>
        </a:prstGeom>
        <a:ln w="9525" cmpd="sng">
          <a:solidFill>
            <a:srgbClr val="CC0099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571500</xdr:colOff>
      <xdr:row>158</xdr:row>
      <xdr:rowOff>15875</xdr:rowOff>
    </xdr:from>
    <xdr:to>
      <xdr:col>32</xdr:col>
      <xdr:colOff>342900</xdr:colOff>
      <xdr:row>159</xdr:row>
      <xdr:rowOff>79375</xdr:rowOff>
    </xdr:to>
    <xdr:sp macro="" textlink="">
      <xdr:nvSpPr>
        <xdr:cNvPr id="145" name="OpenSolver144">
          <a:extLst>
            <a:ext uri="{FF2B5EF4-FFF2-40B4-BE49-F238E27FC236}">
              <a16:creationId xmlns="" xmlns:a16="http://schemas.microsoft.com/office/drawing/2014/main" id="{7EA53F80-5B78-41EE-8043-74CB6C414FF0}"/>
            </a:ext>
          </a:extLst>
        </xdr:cNvPr>
        <xdr:cNvSpPr/>
      </xdr:nvSpPr>
      <xdr:spPr>
        <a:xfrm>
          <a:off x="19469100" y="3011487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0</xdr:colOff>
      <xdr:row>315</xdr:row>
      <xdr:rowOff>0</xdr:rowOff>
    </xdr:from>
    <xdr:to>
      <xdr:col>13</xdr:col>
      <xdr:colOff>0</xdr:colOff>
      <xdr:row>317</xdr:row>
      <xdr:rowOff>0</xdr:rowOff>
    </xdr:to>
    <xdr:sp macro="" textlink="">
      <xdr:nvSpPr>
        <xdr:cNvPr id="146" name="OpenSolver145">
          <a:extLst>
            <a:ext uri="{FF2B5EF4-FFF2-40B4-BE49-F238E27FC236}">
              <a16:creationId xmlns="" xmlns:a16="http://schemas.microsoft.com/office/drawing/2014/main" id="{5BD08A92-F47E-4295-9216-9F98EA3ABC44}"/>
            </a:ext>
          </a:extLst>
        </xdr:cNvPr>
        <xdr:cNvSpPr/>
      </xdr:nvSpPr>
      <xdr:spPr>
        <a:xfrm>
          <a:off x="7315200" y="60007500"/>
          <a:ext cx="609600" cy="3810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0000FF"/>
            </a:solidFill>
          </a:endParaRPr>
        </a:p>
      </xdr:txBody>
    </xdr:sp>
    <xdr:clientData/>
  </xdr:twoCellAnchor>
  <xdr:twoCellAnchor>
    <xdr:from>
      <xdr:col>53</xdr:col>
      <xdr:colOff>0</xdr:colOff>
      <xdr:row>4</xdr:row>
      <xdr:rowOff>0</xdr:rowOff>
    </xdr:from>
    <xdr:to>
      <xdr:col>54</xdr:col>
      <xdr:colOff>0</xdr:colOff>
      <xdr:row>5</xdr:row>
      <xdr:rowOff>0</xdr:rowOff>
    </xdr:to>
    <xdr:sp macro="" textlink="">
      <xdr:nvSpPr>
        <xdr:cNvPr id="147" name="OpenSolver146">
          <a:extLst>
            <a:ext uri="{FF2B5EF4-FFF2-40B4-BE49-F238E27FC236}">
              <a16:creationId xmlns="" xmlns:a16="http://schemas.microsoft.com/office/drawing/2014/main" id="{A56727A4-24E2-4BB8-8E66-ABBFCEF167D0}"/>
            </a:ext>
          </a:extLst>
        </xdr:cNvPr>
        <xdr:cNvSpPr/>
      </xdr:nvSpPr>
      <xdr:spPr>
        <a:xfrm>
          <a:off x="323088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≤</a:t>
          </a:r>
        </a:p>
      </xdr:txBody>
    </xdr:sp>
    <xdr:clientData/>
  </xdr:twoCellAnchor>
  <xdr:twoCellAnchor>
    <xdr:from>
      <xdr:col>12</xdr:col>
      <xdr:colOff>304800</xdr:colOff>
      <xdr:row>4</xdr:row>
      <xdr:rowOff>95250</xdr:rowOff>
    </xdr:from>
    <xdr:to>
      <xdr:col>53</xdr:col>
      <xdr:colOff>0</xdr:colOff>
      <xdr:row>315</xdr:row>
      <xdr:rowOff>0</xdr:rowOff>
    </xdr:to>
    <xdr:cxnSp macro="">
      <xdr:nvCxnSpPr>
        <xdr:cNvPr id="148" name="OpenSolver147">
          <a:extLst>
            <a:ext uri="{FF2B5EF4-FFF2-40B4-BE49-F238E27FC236}">
              <a16:creationId xmlns="" xmlns:a16="http://schemas.microsoft.com/office/drawing/2014/main" id="{9485CC5F-E610-4126-BE7A-75CB3C8C7922}"/>
            </a:ext>
          </a:extLst>
        </xdr:cNvPr>
        <xdr:cNvCxnSpPr>
          <a:stCxn id="146" idx="0"/>
          <a:endCxn id="147" idx="1"/>
        </xdr:cNvCxnSpPr>
      </xdr:nvCxnSpPr>
      <xdr:spPr>
        <a:xfrm flipV="1">
          <a:off x="7620000" y="857250"/>
          <a:ext cx="24688800" cy="59150250"/>
        </a:xfrm>
        <a:prstGeom prst="straightConnector1">
          <a:avLst/>
        </a:prstGeom>
        <a:ln w="9525" cmpd="sng">
          <a:solidFill>
            <a:srgbClr val="0000F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266700</xdr:colOff>
      <xdr:row>159</xdr:row>
      <xdr:rowOff>15875</xdr:rowOff>
    </xdr:from>
    <xdr:to>
      <xdr:col>33</xdr:col>
      <xdr:colOff>38100</xdr:colOff>
      <xdr:row>160</xdr:row>
      <xdr:rowOff>79375</xdr:rowOff>
    </xdr:to>
    <xdr:sp macro="" textlink="">
      <xdr:nvSpPr>
        <xdr:cNvPr id="149" name="OpenSolver148">
          <a:extLst>
            <a:ext uri="{FF2B5EF4-FFF2-40B4-BE49-F238E27FC236}">
              <a16:creationId xmlns="" xmlns:a16="http://schemas.microsoft.com/office/drawing/2014/main" id="{64C2BA7D-1881-41AB-A597-E0D1495F5E2B}"/>
            </a:ext>
          </a:extLst>
        </xdr:cNvPr>
        <xdr:cNvSpPr/>
      </xdr:nvSpPr>
      <xdr:spPr>
        <a:xfrm>
          <a:off x="19773900" y="3030537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18</xdr:row>
      <xdr:rowOff>0</xdr:rowOff>
    </xdr:from>
    <xdr:to>
      <xdr:col>16</xdr:col>
      <xdr:colOff>0</xdr:colOff>
      <xdr:row>102</xdr:row>
      <xdr:rowOff>0</xdr:rowOff>
    </xdr:to>
    <xdr:sp macro="" textlink="">
      <xdr:nvSpPr>
        <xdr:cNvPr id="150" name="OpenSolver149">
          <a:extLst>
            <a:ext uri="{FF2B5EF4-FFF2-40B4-BE49-F238E27FC236}">
              <a16:creationId xmlns="" xmlns:a16="http://schemas.microsoft.com/office/drawing/2014/main" id="{2CBAD137-7E97-4F2C-BC41-3B840E6C7533}"/>
            </a:ext>
          </a:extLst>
        </xdr:cNvPr>
        <xdr:cNvSpPr/>
      </xdr:nvSpPr>
      <xdr:spPr>
        <a:xfrm>
          <a:off x="9144000" y="3429000"/>
          <a:ext cx="609600" cy="160020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t"/>
        <a:lstStyle/>
        <a:p>
          <a:pPr algn="l"/>
          <a:endParaRPr lang="en-US" sz="1100" b="1">
            <a:solidFill>
              <a:srgbClr val="008000"/>
            </a:solidFill>
          </a:endParaRPr>
        </a:p>
      </xdr:txBody>
    </xdr:sp>
    <xdr:clientData/>
  </xdr:twoCellAnchor>
  <xdr:twoCellAnchor>
    <xdr:from>
      <xdr:col>54</xdr:col>
      <xdr:colOff>0</xdr:colOff>
      <xdr:row>4</xdr:row>
      <xdr:rowOff>0</xdr:rowOff>
    </xdr:from>
    <xdr:to>
      <xdr:col>55</xdr:col>
      <xdr:colOff>0</xdr:colOff>
      <xdr:row>5</xdr:row>
      <xdr:rowOff>0</xdr:rowOff>
    </xdr:to>
    <xdr:sp macro="" textlink="">
      <xdr:nvSpPr>
        <xdr:cNvPr id="151" name="OpenSolver150">
          <a:extLst>
            <a:ext uri="{FF2B5EF4-FFF2-40B4-BE49-F238E27FC236}">
              <a16:creationId xmlns="" xmlns:a16="http://schemas.microsoft.com/office/drawing/2014/main" id="{F24461DE-476B-424B-A6FC-024EB7F29448}"/>
            </a:ext>
          </a:extLst>
        </xdr:cNvPr>
        <xdr:cNvSpPr/>
      </xdr:nvSpPr>
      <xdr:spPr>
        <a:xfrm>
          <a:off x="329184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8000"/>
              </a:solidFill>
            </a:rPr>
            <a:t>≤</a:t>
          </a:r>
        </a:p>
      </xdr:txBody>
    </xdr:sp>
    <xdr:clientData/>
  </xdr:twoCellAnchor>
  <xdr:twoCellAnchor>
    <xdr:from>
      <xdr:col>15</xdr:col>
      <xdr:colOff>304800</xdr:colOff>
      <xdr:row>4</xdr:row>
      <xdr:rowOff>95250</xdr:rowOff>
    </xdr:from>
    <xdr:to>
      <xdr:col>54</xdr:col>
      <xdr:colOff>0</xdr:colOff>
      <xdr:row>18</xdr:row>
      <xdr:rowOff>0</xdr:rowOff>
    </xdr:to>
    <xdr:cxnSp macro="">
      <xdr:nvCxnSpPr>
        <xdr:cNvPr id="152" name="OpenSolver151">
          <a:extLst>
            <a:ext uri="{FF2B5EF4-FFF2-40B4-BE49-F238E27FC236}">
              <a16:creationId xmlns="" xmlns:a16="http://schemas.microsoft.com/office/drawing/2014/main" id="{7836F161-BEE4-45D4-84C2-130809130381}"/>
            </a:ext>
          </a:extLst>
        </xdr:cNvPr>
        <xdr:cNvCxnSpPr>
          <a:stCxn id="150" idx="0"/>
          <a:endCxn id="151" idx="1"/>
        </xdr:cNvCxnSpPr>
      </xdr:nvCxnSpPr>
      <xdr:spPr>
        <a:xfrm flipV="1">
          <a:off x="9448800" y="857250"/>
          <a:ext cx="23469600" cy="2571750"/>
        </a:xfrm>
        <a:prstGeom prst="straightConnector1">
          <a:avLst/>
        </a:prstGeom>
        <a:ln w="9525" cmpd="sng">
          <a:solidFill>
            <a:srgbClr val="008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266700</xdr:colOff>
      <xdr:row>10</xdr:row>
      <xdr:rowOff>111125</xdr:rowOff>
    </xdr:from>
    <xdr:to>
      <xdr:col>35</xdr:col>
      <xdr:colOff>38100</xdr:colOff>
      <xdr:row>11</xdr:row>
      <xdr:rowOff>174625</xdr:rowOff>
    </xdr:to>
    <xdr:sp macro="" textlink="">
      <xdr:nvSpPr>
        <xdr:cNvPr id="153" name="OpenSolver152">
          <a:extLst>
            <a:ext uri="{FF2B5EF4-FFF2-40B4-BE49-F238E27FC236}">
              <a16:creationId xmlns="" xmlns:a16="http://schemas.microsoft.com/office/drawing/2014/main" id="{75C99603-8272-48CB-80CB-D8B8D61F45E2}"/>
            </a:ext>
          </a:extLst>
        </xdr:cNvPr>
        <xdr:cNvSpPr/>
      </xdr:nvSpPr>
      <xdr:spPr>
        <a:xfrm>
          <a:off x="20993100" y="201612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102</xdr:row>
      <xdr:rowOff>0</xdr:rowOff>
    </xdr:from>
    <xdr:to>
      <xdr:col>16</xdr:col>
      <xdr:colOff>0</xdr:colOff>
      <xdr:row>127</xdr:row>
      <xdr:rowOff>0</xdr:rowOff>
    </xdr:to>
    <xdr:sp macro="" textlink="">
      <xdr:nvSpPr>
        <xdr:cNvPr id="154" name="OpenSolver153">
          <a:extLst>
            <a:ext uri="{FF2B5EF4-FFF2-40B4-BE49-F238E27FC236}">
              <a16:creationId xmlns="" xmlns:a16="http://schemas.microsoft.com/office/drawing/2014/main" id="{F02E2642-6829-4A0C-9C48-4E6F823D1BE8}"/>
            </a:ext>
          </a:extLst>
        </xdr:cNvPr>
        <xdr:cNvSpPr/>
      </xdr:nvSpPr>
      <xdr:spPr>
        <a:xfrm>
          <a:off x="9144000" y="19431000"/>
          <a:ext cx="609600" cy="47625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9900CC"/>
            </a:solidFill>
          </a:endParaRPr>
        </a:p>
      </xdr:txBody>
    </xdr:sp>
    <xdr:clientData/>
  </xdr:twoCellAnchor>
  <xdr:twoCellAnchor>
    <xdr:from>
      <xdr:col>55</xdr:col>
      <xdr:colOff>0</xdr:colOff>
      <xdr:row>4</xdr:row>
      <xdr:rowOff>0</xdr:rowOff>
    </xdr:from>
    <xdr:to>
      <xdr:col>56</xdr:col>
      <xdr:colOff>0</xdr:colOff>
      <xdr:row>5</xdr:row>
      <xdr:rowOff>0</xdr:rowOff>
    </xdr:to>
    <xdr:sp macro="" textlink="">
      <xdr:nvSpPr>
        <xdr:cNvPr id="155" name="OpenSolver154">
          <a:extLst>
            <a:ext uri="{FF2B5EF4-FFF2-40B4-BE49-F238E27FC236}">
              <a16:creationId xmlns="" xmlns:a16="http://schemas.microsoft.com/office/drawing/2014/main" id="{9AF5FB4B-1791-49DC-857D-AF14FA7318D1}"/>
            </a:ext>
          </a:extLst>
        </xdr:cNvPr>
        <xdr:cNvSpPr/>
      </xdr:nvSpPr>
      <xdr:spPr>
        <a:xfrm>
          <a:off x="335280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9900CC"/>
              </a:solidFill>
            </a:rPr>
            <a:t>≤</a:t>
          </a:r>
        </a:p>
      </xdr:txBody>
    </xdr:sp>
    <xdr:clientData/>
  </xdr:twoCellAnchor>
  <xdr:twoCellAnchor>
    <xdr:from>
      <xdr:col>15</xdr:col>
      <xdr:colOff>304800</xdr:colOff>
      <xdr:row>4</xdr:row>
      <xdr:rowOff>95250</xdr:rowOff>
    </xdr:from>
    <xdr:to>
      <xdr:col>55</xdr:col>
      <xdr:colOff>0</xdr:colOff>
      <xdr:row>102</xdr:row>
      <xdr:rowOff>0</xdr:rowOff>
    </xdr:to>
    <xdr:cxnSp macro="">
      <xdr:nvCxnSpPr>
        <xdr:cNvPr id="156" name="OpenSolver155">
          <a:extLst>
            <a:ext uri="{FF2B5EF4-FFF2-40B4-BE49-F238E27FC236}">
              <a16:creationId xmlns="" xmlns:a16="http://schemas.microsoft.com/office/drawing/2014/main" id="{975FCCFF-FB8E-4AB0-BFAF-3314A8771B3C}"/>
            </a:ext>
          </a:extLst>
        </xdr:cNvPr>
        <xdr:cNvCxnSpPr>
          <a:stCxn id="154" idx="0"/>
          <a:endCxn id="155" idx="1"/>
        </xdr:cNvCxnSpPr>
      </xdr:nvCxnSpPr>
      <xdr:spPr>
        <a:xfrm flipV="1">
          <a:off x="9448800" y="857250"/>
          <a:ext cx="24079200" cy="18573750"/>
        </a:xfrm>
        <a:prstGeom prst="straightConnector1">
          <a:avLst/>
        </a:prstGeom>
        <a:ln w="9525" cmpd="sng">
          <a:solidFill>
            <a:srgbClr val="9900CC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571500</xdr:colOff>
      <xdr:row>52</xdr:row>
      <xdr:rowOff>111125</xdr:rowOff>
    </xdr:from>
    <xdr:to>
      <xdr:col>35</xdr:col>
      <xdr:colOff>342900</xdr:colOff>
      <xdr:row>53</xdr:row>
      <xdr:rowOff>174625</xdr:rowOff>
    </xdr:to>
    <xdr:sp macro="" textlink="">
      <xdr:nvSpPr>
        <xdr:cNvPr id="157" name="OpenSolver156">
          <a:extLst>
            <a:ext uri="{FF2B5EF4-FFF2-40B4-BE49-F238E27FC236}">
              <a16:creationId xmlns="" xmlns:a16="http://schemas.microsoft.com/office/drawing/2014/main" id="{B49D7542-F15D-4E64-B12E-1060856A00CB}"/>
            </a:ext>
          </a:extLst>
        </xdr:cNvPr>
        <xdr:cNvSpPr/>
      </xdr:nvSpPr>
      <xdr:spPr>
        <a:xfrm>
          <a:off x="21297900" y="1001712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127</xdr:row>
      <xdr:rowOff>0</xdr:rowOff>
    </xdr:from>
    <xdr:to>
      <xdr:col>16</xdr:col>
      <xdr:colOff>0</xdr:colOff>
      <xdr:row>135</xdr:row>
      <xdr:rowOff>0</xdr:rowOff>
    </xdr:to>
    <xdr:sp macro="" textlink="">
      <xdr:nvSpPr>
        <xdr:cNvPr id="158" name="OpenSolver157">
          <a:extLst>
            <a:ext uri="{FF2B5EF4-FFF2-40B4-BE49-F238E27FC236}">
              <a16:creationId xmlns="" xmlns:a16="http://schemas.microsoft.com/office/drawing/2014/main" id="{C7512F2B-E84D-4787-B4D6-C413785BBE20}"/>
            </a:ext>
          </a:extLst>
        </xdr:cNvPr>
        <xdr:cNvSpPr/>
      </xdr:nvSpPr>
      <xdr:spPr>
        <a:xfrm>
          <a:off x="9144000" y="24193500"/>
          <a:ext cx="609600" cy="152400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800000"/>
            </a:solidFill>
          </a:endParaRPr>
        </a:p>
      </xdr:txBody>
    </xdr:sp>
    <xdr:clientData/>
  </xdr:twoCellAnchor>
  <xdr:twoCellAnchor>
    <xdr:from>
      <xdr:col>56</xdr:col>
      <xdr:colOff>0</xdr:colOff>
      <xdr:row>4</xdr:row>
      <xdr:rowOff>0</xdr:rowOff>
    </xdr:from>
    <xdr:to>
      <xdr:col>57</xdr:col>
      <xdr:colOff>0</xdr:colOff>
      <xdr:row>5</xdr:row>
      <xdr:rowOff>0</xdr:rowOff>
    </xdr:to>
    <xdr:sp macro="" textlink="">
      <xdr:nvSpPr>
        <xdr:cNvPr id="159" name="OpenSolver158">
          <a:extLst>
            <a:ext uri="{FF2B5EF4-FFF2-40B4-BE49-F238E27FC236}">
              <a16:creationId xmlns="" xmlns:a16="http://schemas.microsoft.com/office/drawing/2014/main" id="{27D7047A-A5B2-48DF-AC33-4864EE50D327}"/>
            </a:ext>
          </a:extLst>
        </xdr:cNvPr>
        <xdr:cNvSpPr/>
      </xdr:nvSpPr>
      <xdr:spPr>
        <a:xfrm>
          <a:off x="341376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800000"/>
              </a:solidFill>
            </a:rPr>
            <a:t>≤</a:t>
          </a:r>
        </a:p>
      </xdr:txBody>
    </xdr:sp>
    <xdr:clientData/>
  </xdr:twoCellAnchor>
  <xdr:twoCellAnchor>
    <xdr:from>
      <xdr:col>15</xdr:col>
      <xdr:colOff>304800</xdr:colOff>
      <xdr:row>4</xdr:row>
      <xdr:rowOff>95250</xdr:rowOff>
    </xdr:from>
    <xdr:to>
      <xdr:col>56</xdr:col>
      <xdr:colOff>0</xdr:colOff>
      <xdr:row>127</xdr:row>
      <xdr:rowOff>0</xdr:rowOff>
    </xdr:to>
    <xdr:cxnSp macro="">
      <xdr:nvCxnSpPr>
        <xdr:cNvPr id="160" name="OpenSolver159">
          <a:extLst>
            <a:ext uri="{FF2B5EF4-FFF2-40B4-BE49-F238E27FC236}">
              <a16:creationId xmlns="" xmlns:a16="http://schemas.microsoft.com/office/drawing/2014/main" id="{DA8E7C06-488A-4B50-8CAC-45BBFB95E75A}"/>
            </a:ext>
          </a:extLst>
        </xdr:cNvPr>
        <xdr:cNvCxnSpPr>
          <a:stCxn id="158" idx="0"/>
          <a:endCxn id="159" idx="1"/>
        </xdr:cNvCxnSpPr>
      </xdr:nvCxnSpPr>
      <xdr:spPr>
        <a:xfrm flipV="1">
          <a:off x="9448800" y="857250"/>
          <a:ext cx="24688800" cy="23336250"/>
        </a:xfrm>
        <a:prstGeom prst="straightConnector1">
          <a:avLst/>
        </a:prstGeom>
        <a:ln w="9525" cmpd="sng">
          <a:solidFill>
            <a:srgbClr val="8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266700</xdr:colOff>
      <xdr:row>65</xdr:row>
      <xdr:rowOff>15875</xdr:rowOff>
    </xdr:from>
    <xdr:to>
      <xdr:col>36</xdr:col>
      <xdr:colOff>38100</xdr:colOff>
      <xdr:row>66</xdr:row>
      <xdr:rowOff>79375</xdr:rowOff>
    </xdr:to>
    <xdr:sp macro="" textlink="">
      <xdr:nvSpPr>
        <xdr:cNvPr id="161" name="OpenSolver160">
          <a:extLst>
            <a:ext uri="{FF2B5EF4-FFF2-40B4-BE49-F238E27FC236}">
              <a16:creationId xmlns="" xmlns:a16="http://schemas.microsoft.com/office/drawing/2014/main" id="{356E55D8-DAAF-4FBD-AE49-B36E40071EF2}"/>
            </a:ext>
          </a:extLst>
        </xdr:cNvPr>
        <xdr:cNvSpPr/>
      </xdr:nvSpPr>
      <xdr:spPr>
        <a:xfrm>
          <a:off x="21602700" y="1239837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135</xdr:row>
      <xdr:rowOff>0</xdr:rowOff>
    </xdr:from>
    <xdr:to>
      <xdr:col>16</xdr:col>
      <xdr:colOff>0</xdr:colOff>
      <xdr:row>142</xdr:row>
      <xdr:rowOff>0</xdr:rowOff>
    </xdr:to>
    <xdr:sp macro="" textlink="">
      <xdr:nvSpPr>
        <xdr:cNvPr id="162" name="OpenSolver161">
          <a:extLst>
            <a:ext uri="{FF2B5EF4-FFF2-40B4-BE49-F238E27FC236}">
              <a16:creationId xmlns="" xmlns:a16="http://schemas.microsoft.com/office/drawing/2014/main" id="{4D299AF7-38A7-4C9B-BEF5-A264BE931120}"/>
            </a:ext>
          </a:extLst>
        </xdr:cNvPr>
        <xdr:cNvSpPr/>
      </xdr:nvSpPr>
      <xdr:spPr>
        <a:xfrm>
          <a:off x="9144000" y="25717500"/>
          <a:ext cx="609600" cy="1333500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00CC33"/>
            </a:solidFill>
          </a:endParaRPr>
        </a:p>
      </xdr:txBody>
    </xdr:sp>
    <xdr:clientData/>
  </xdr:twoCellAnchor>
  <xdr:twoCellAnchor>
    <xdr:from>
      <xdr:col>57</xdr:col>
      <xdr:colOff>0</xdr:colOff>
      <xdr:row>4</xdr:row>
      <xdr:rowOff>0</xdr:rowOff>
    </xdr:from>
    <xdr:to>
      <xdr:col>58</xdr:col>
      <xdr:colOff>0</xdr:colOff>
      <xdr:row>5</xdr:row>
      <xdr:rowOff>0</xdr:rowOff>
    </xdr:to>
    <xdr:sp macro="" textlink="">
      <xdr:nvSpPr>
        <xdr:cNvPr id="163" name="OpenSolver162">
          <a:extLst>
            <a:ext uri="{FF2B5EF4-FFF2-40B4-BE49-F238E27FC236}">
              <a16:creationId xmlns="" xmlns:a16="http://schemas.microsoft.com/office/drawing/2014/main" id="{DA4FA96B-2484-4D3F-8BDD-D77EFE955C30}"/>
            </a:ext>
          </a:extLst>
        </xdr:cNvPr>
        <xdr:cNvSpPr/>
      </xdr:nvSpPr>
      <xdr:spPr>
        <a:xfrm>
          <a:off x="347472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CC33"/>
              </a:solidFill>
            </a:rPr>
            <a:t>≤</a:t>
          </a:r>
        </a:p>
      </xdr:txBody>
    </xdr:sp>
    <xdr:clientData/>
  </xdr:twoCellAnchor>
  <xdr:twoCellAnchor>
    <xdr:from>
      <xdr:col>15</xdr:col>
      <xdr:colOff>304800</xdr:colOff>
      <xdr:row>4</xdr:row>
      <xdr:rowOff>95250</xdr:rowOff>
    </xdr:from>
    <xdr:to>
      <xdr:col>57</xdr:col>
      <xdr:colOff>0</xdr:colOff>
      <xdr:row>135</xdr:row>
      <xdr:rowOff>0</xdr:rowOff>
    </xdr:to>
    <xdr:cxnSp macro="">
      <xdr:nvCxnSpPr>
        <xdr:cNvPr id="164" name="OpenSolver163">
          <a:extLst>
            <a:ext uri="{FF2B5EF4-FFF2-40B4-BE49-F238E27FC236}">
              <a16:creationId xmlns="" xmlns:a16="http://schemas.microsoft.com/office/drawing/2014/main" id="{4972145B-9B42-4F3A-A5AD-3B9A8B53E597}"/>
            </a:ext>
          </a:extLst>
        </xdr:cNvPr>
        <xdr:cNvCxnSpPr>
          <a:stCxn id="162" idx="0"/>
          <a:endCxn id="163" idx="1"/>
        </xdr:cNvCxnSpPr>
      </xdr:nvCxnSpPr>
      <xdr:spPr>
        <a:xfrm flipV="1">
          <a:off x="9448800" y="857250"/>
          <a:ext cx="25298400" cy="24860250"/>
        </a:xfrm>
        <a:prstGeom prst="straightConnector1">
          <a:avLst/>
        </a:prstGeom>
        <a:ln w="9525" cmpd="sng">
          <a:solidFill>
            <a:srgbClr val="00CC33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571500</xdr:colOff>
      <xdr:row>69</xdr:row>
      <xdr:rowOff>15875</xdr:rowOff>
    </xdr:from>
    <xdr:to>
      <xdr:col>36</xdr:col>
      <xdr:colOff>342900</xdr:colOff>
      <xdr:row>70</xdr:row>
      <xdr:rowOff>79375</xdr:rowOff>
    </xdr:to>
    <xdr:sp macro="" textlink="">
      <xdr:nvSpPr>
        <xdr:cNvPr id="165" name="OpenSolver164">
          <a:extLst>
            <a:ext uri="{FF2B5EF4-FFF2-40B4-BE49-F238E27FC236}">
              <a16:creationId xmlns="" xmlns:a16="http://schemas.microsoft.com/office/drawing/2014/main" id="{1F940EA3-EE4D-4443-8ABA-89A54C867AE5}"/>
            </a:ext>
          </a:extLst>
        </xdr:cNvPr>
        <xdr:cNvSpPr/>
      </xdr:nvSpPr>
      <xdr:spPr>
        <a:xfrm>
          <a:off x="21907500" y="1316037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142</xdr:row>
      <xdr:rowOff>0</xdr:rowOff>
    </xdr:from>
    <xdr:to>
      <xdr:col>16</xdr:col>
      <xdr:colOff>0</xdr:colOff>
      <xdr:row>277</xdr:row>
      <xdr:rowOff>0</xdr:rowOff>
    </xdr:to>
    <xdr:sp macro="" textlink="">
      <xdr:nvSpPr>
        <xdr:cNvPr id="166" name="OpenSolver165">
          <a:extLst>
            <a:ext uri="{FF2B5EF4-FFF2-40B4-BE49-F238E27FC236}">
              <a16:creationId xmlns="" xmlns:a16="http://schemas.microsoft.com/office/drawing/2014/main" id="{C0B8489B-8E8C-4742-BB06-5B0C906013D0}"/>
            </a:ext>
          </a:extLst>
        </xdr:cNvPr>
        <xdr:cNvSpPr/>
      </xdr:nvSpPr>
      <xdr:spPr>
        <a:xfrm>
          <a:off x="9144000" y="27051000"/>
          <a:ext cx="609600" cy="25717500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t"/>
        <a:lstStyle/>
        <a:p>
          <a:pPr algn="l"/>
          <a:endParaRPr lang="en-US" sz="1100" b="1">
            <a:solidFill>
              <a:srgbClr val="FF6600"/>
            </a:solidFill>
          </a:endParaRPr>
        </a:p>
      </xdr:txBody>
    </xdr:sp>
    <xdr:clientData/>
  </xdr:twoCellAnchor>
  <xdr:twoCellAnchor>
    <xdr:from>
      <xdr:col>58</xdr:col>
      <xdr:colOff>0</xdr:colOff>
      <xdr:row>4</xdr:row>
      <xdr:rowOff>0</xdr:rowOff>
    </xdr:from>
    <xdr:to>
      <xdr:col>59</xdr:col>
      <xdr:colOff>0</xdr:colOff>
      <xdr:row>5</xdr:row>
      <xdr:rowOff>0</xdr:rowOff>
    </xdr:to>
    <xdr:sp macro="" textlink="">
      <xdr:nvSpPr>
        <xdr:cNvPr id="167" name="OpenSolver166">
          <a:extLst>
            <a:ext uri="{FF2B5EF4-FFF2-40B4-BE49-F238E27FC236}">
              <a16:creationId xmlns="" xmlns:a16="http://schemas.microsoft.com/office/drawing/2014/main" id="{9585123C-FF9F-48A7-844F-239200FD90A5}"/>
            </a:ext>
          </a:extLst>
        </xdr:cNvPr>
        <xdr:cNvSpPr/>
      </xdr:nvSpPr>
      <xdr:spPr>
        <a:xfrm>
          <a:off x="353568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FF6600"/>
              </a:solidFill>
            </a:rPr>
            <a:t>≤</a:t>
          </a:r>
        </a:p>
      </xdr:txBody>
    </xdr:sp>
    <xdr:clientData/>
  </xdr:twoCellAnchor>
  <xdr:twoCellAnchor>
    <xdr:from>
      <xdr:col>15</xdr:col>
      <xdr:colOff>304800</xdr:colOff>
      <xdr:row>4</xdr:row>
      <xdr:rowOff>95250</xdr:rowOff>
    </xdr:from>
    <xdr:to>
      <xdr:col>58</xdr:col>
      <xdr:colOff>0</xdr:colOff>
      <xdr:row>142</xdr:row>
      <xdr:rowOff>0</xdr:rowOff>
    </xdr:to>
    <xdr:cxnSp macro="">
      <xdr:nvCxnSpPr>
        <xdr:cNvPr id="168" name="OpenSolver167">
          <a:extLst>
            <a:ext uri="{FF2B5EF4-FFF2-40B4-BE49-F238E27FC236}">
              <a16:creationId xmlns="" xmlns:a16="http://schemas.microsoft.com/office/drawing/2014/main" id="{F412CF3C-9E95-4052-984F-C38F74F303D3}"/>
            </a:ext>
          </a:extLst>
        </xdr:cNvPr>
        <xdr:cNvCxnSpPr>
          <a:stCxn id="166" idx="0"/>
          <a:endCxn id="167" idx="1"/>
        </xdr:cNvCxnSpPr>
      </xdr:nvCxnSpPr>
      <xdr:spPr>
        <a:xfrm flipV="1">
          <a:off x="9448800" y="857250"/>
          <a:ext cx="25908000" cy="26193750"/>
        </a:xfrm>
        <a:prstGeom prst="straightConnector1">
          <a:avLst/>
        </a:prstGeom>
        <a:ln w="9525" cmpd="sng">
          <a:solidFill>
            <a:srgbClr val="FF66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266700</xdr:colOff>
      <xdr:row>72</xdr:row>
      <xdr:rowOff>111125</xdr:rowOff>
    </xdr:from>
    <xdr:to>
      <xdr:col>37</xdr:col>
      <xdr:colOff>38100</xdr:colOff>
      <xdr:row>73</xdr:row>
      <xdr:rowOff>174625</xdr:rowOff>
    </xdr:to>
    <xdr:sp macro="" textlink="">
      <xdr:nvSpPr>
        <xdr:cNvPr id="169" name="OpenSolver168">
          <a:extLst>
            <a:ext uri="{FF2B5EF4-FFF2-40B4-BE49-F238E27FC236}">
              <a16:creationId xmlns="" xmlns:a16="http://schemas.microsoft.com/office/drawing/2014/main" id="{E4DEA74E-3E5E-441F-8FEB-58E029FCDC36}"/>
            </a:ext>
          </a:extLst>
        </xdr:cNvPr>
        <xdr:cNvSpPr/>
      </xdr:nvSpPr>
      <xdr:spPr>
        <a:xfrm>
          <a:off x="22212300" y="1382712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277</xdr:row>
      <xdr:rowOff>0</xdr:rowOff>
    </xdr:from>
    <xdr:to>
      <xdr:col>16</xdr:col>
      <xdr:colOff>0</xdr:colOff>
      <xdr:row>304</xdr:row>
      <xdr:rowOff>0</xdr:rowOff>
    </xdr:to>
    <xdr:sp macro="" textlink="">
      <xdr:nvSpPr>
        <xdr:cNvPr id="170" name="OpenSolver169">
          <a:extLst>
            <a:ext uri="{FF2B5EF4-FFF2-40B4-BE49-F238E27FC236}">
              <a16:creationId xmlns="" xmlns:a16="http://schemas.microsoft.com/office/drawing/2014/main" id="{DB33399D-D93C-4CB8-BE46-ADF8244326F2}"/>
            </a:ext>
          </a:extLst>
        </xdr:cNvPr>
        <xdr:cNvSpPr/>
      </xdr:nvSpPr>
      <xdr:spPr>
        <a:xfrm>
          <a:off x="9144000" y="52768500"/>
          <a:ext cx="609600" cy="5143500"/>
        </a:xfrm>
        <a:prstGeom prst="rect">
          <a:avLst/>
        </a:prstGeom>
        <a:noFill/>
        <a:ln w="25400" cap="flat" cmpd="sng" algn="ctr">
          <a:solidFill>
            <a:srgbClr val="CC0099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CC0099"/>
            </a:solidFill>
          </a:endParaRPr>
        </a:p>
      </xdr:txBody>
    </xdr:sp>
    <xdr:clientData/>
  </xdr:twoCellAnchor>
  <xdr:twoCellAnchor>
    <xdr:from>
      <xdr:col>59</xdr:col>
      <xdr:colOff>0</xdr:colOff>
      <xdr:row>4</xdr:row>
      <xdr:rowOff>0</xdr:rowOff>
    </xdr:from>
    <xdr:to>
      <xdr:col>60</xdr:col>
      <xdr:colOff>0</xdr:colOff>
      <xdr:row>5</xdr:row>
      <xdr:rowOff>0</xdr:rowOff>
    </xdr:to>
    <xdr:sp macro="" textlink="">
      <xdr:nvSpPr>
        <xdr:cNvPr id="171" name="OpenSolver170">
          <a:extLst>
            <a:ext uri="{FF2B5EF4-FFF2-40B4-BE49-F238E27FC236}">
              <a16:creationId xmlns="" xmlns:a16="http://schemas.microsoft.com/office/drawing/2014/main" id="{4091CC75-BE2F-48B6-9C0D-13C2CF72EC45}"/>
            </a:ext>
          </a:extLst>
        </xdr:cNvPr>
        <xdr:cNvSpPr/>
      </xdr:nvSpPr>
      <xdr:spPr>
        <a:xfrm>
          <a:off x="359664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CC0099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CC0099"/>
              </a:solidFill>
            </a:rPr>
            <a:t>≤</a:t>
          </a:r>
        </a:p>
      </xdr:txBody>
    </xdr:sp>
    <xdr:clientData/>
  </xdr:twoCellAnchor>
  <xdr:twoCellAnchor>
    <xdr:from>
      <xdr:col>15</xdr:col>
      <xdr:colOff>304800</xdr:colOff>
      <xdr:row>4</xdr:row>
      <xdr:rowOff>95250</xdr:rowOff>
    </xdr:from>
    <xdr:to>
      <xdr:col>59</xdr:col>
      <xdr:colOff>0</xdr:colOff>
      <xdr:row>277</xdr:row>
      <xdr:rowOff>0</xdr:rowOff>
    </xdr:to>
    <xdr:cxnSp macro="">
      <xdr:nvCxnSpPr>
        <xdr:cNvPr id="172" name="OpenSolver171">
          <a:extLst>
            <a:ext uri="{FF2B5EF4-FFF2-40B4-BE49-F238E27FC236}">
              <a16:creationId xmlns="" xmlns:a16="http://schemas.microsoft.com/office/drawing/2014/main" id="{4D967650-0D93-41F1-9374-B4E30AF91E0D}"/>
            </a:ext>
          </a:extLst>
        </xdr:cNvPr>
        <xdr:cNvCxnSpPr>
          <a:stCxn id="170" idx="0"/>
          <a:endCxn id="171" idx="1"/>
        </xdr:cNvCxnSpPr>
      </xdr:nvCxnSpPr>
      <xdr:spPr>
        <a:xfrm flipV="1">
          <a:off x="9448800" y="857250"/>
          <a:ext cx="26517600" cy="51911250"/>
        </a:xfrm>
        <a:prstGeom prst="straightConnector1">
          <a:avLst/>
        </a:prstGeom>
        <a:ln w="9525" cmpd="sng">
          <a:solidFill>
            <a:srgbClr val="CC0099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571500</xdr:colOff>
      <xdr:row>140</xdr:row>
      <xdr:rowOff>15875</xdr:rowOff>
    </xdr:from>
    <xdr:to>
      <xdr:col>37</xdr:col>
      <xdr:colOff>342900</xdr:colOff>
      <xdr:row>141</xdr:row>
      <xdr:rowOff>79375</xdr:rowOff>
    </xdr:to>
    <xdr:sp macro="" textlink="">
      <xdr:nvSpPr>
        <xdr:cNvPr id="173" name="OpenSolver172">
          <a:extLst>
            <a:ext uri="{FF2B5EF4-FFF2-40B4-BE49-F238E27FC236}">
              <a16:creationId xmlns="" xmlns:a16="http://schemas.microsoft.com/office/drawing/2014/main" id="{4D2075B9-BF23-4F08-8A15-9E014DFF52C9}"/>
            </a:ext>
          </a:extLst>
        </xdr:cNvPr>
        <xdr:cNvSpPr/>
      </xdr:nvSpPr>
      <xdr:spPr>
        <a:xfrm>
          <a:off x="22517100" y="2668587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304</xdr:row>
      <xdr:rowOff>0</xdr:rowOff>
    </xdr:from>
    <xdr:to>
      <xdr:col>16</xdr:col>
      <xdr:colOff>0</xdr:colOff>
      <xdr:row>313</xdr:row>
      <xdr:rowOff>0</xdr:rowOff>
    </xdr:to>
    <xdr:sp macro="" textlink="">
      <xdr:nvSpPr>
        <xdr:cNvPr id="174" name="OpenSolver173">
          <a:extLst>
            <a:ext uri="{FF2B5EF4-FFF2-40B4-BE49-F238E27FC236}">
              <a16:creationId xmlns="" xmlns:a16="http://schemas.microsoft.com/office/drawing/2014/main" id="{5B8E7DA8-55B2-4217-8E8D-E148ABA06D4B}"/>
            </a:ext>
          </a:extLst>
        </xdr:cNvPr>
        <xdr:cNvSpPr/>
      </xdr:nvSpPr>
      <xdr:spPr>
        <a:xfrm>
          <a:off x="9144000" y="57912000"/>
          <a:ext cx="609600" cy="17145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0000FF"/>
            </a:solidFill>
          </a:endParaRPr>
        </a:p>
      </xdr:txBody>
    </xdr:sp>
    <xdr:clientData/>
  </xdr:twoCellAnchor>
  <xdr:twoCellAnchor>
    <xdr:from>
      <xdr:col>60</xdr:col>
      <xdr:colOff>0</xdr:colOff>
      <xdr:row>4</xdr:row>
      <xdr:rowOff>0</xdr:rowOff>
    </xdr:from>
    <xdr:to>
      <xdr:col>61</xdr:col>
      <xdr:colOff>0</xdr:colOff>
      <xdr:row>5</xdr:row>
      <xdr:rowOff>0</xdr:rowOff>
    </xdr:to>
    <xdr:sp macro="" textlink="">
      <xdr:nvSpPr>
        <xdr:cNvPr id="175" name="OpenSolver174">
          <a:extLst>
            <a:ext uri="{FF2B5EF4-FFF2-40B4-BE49-F238E27FC236}">
              <a16:creationId xmlns="" xmlns:a16="http://schemas.microsoft.com/office/drawing/2014/main" id="{D51A1282-EA59-4A7C-9DFE-13FA37CC97D5}"/>
            </a:ext>
          </a:extLst>
        </xdr:cNvPr>
        <xdr:cNvSpPr/>
      </xdr:nvSpPr>
      <xdr:spPr>
        <a:xfrm>
          <a:off x="365760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≤</a:t>
          </a:r>
        </a:p>
      </xdr:txBody>
    </xdr:sp>
    <xdr:clientData/>
  </xdr:twoCellAnchor>
  <xdr:twoCellAnchor>
    <xdr:from>
      <xdr:col>15</xdr:col>
      <xdr:colOff>304800</xdr:colOff>
      <xdr:row>4</xdr:row>
      <xdr:rowOff>95250</xdr:rowOff>
    </xdr:from>
    <xdr:to>
      <xdr:col>60</xdr:col>
      <xdr:colOff>0</xdr:colOff>
      <xdr:row>304</xdr:row>
      <xdr:rowOff>0</xdr:rowOff>
    </xdr:to>
    <xdr:cxnSp macro="">
      <xdr:nvCxnSpPr>
        <xdr:cNvPr id="176" name="OpenSolver175">
          <a:extLst>
            <a:ext uri="{FF2B5EF4-FFF2-40B4-BE49-F238E27FC236}">
              <a16:creationId xmlns="" xmlns:a16="http://schemas.microsoft.com/office/drawing/2014/main" id="{0AF11831-630A-4BC8-8488-F90F88B84048}"/>
            </a:ext>
          </a:extLst>
        </xdr:cNvPr>
        <xdr:cNvCxnSpPr>
          <a:stCxn id="174" idx="0"/>
          <a:endCxn id="175" idx="1"/>
        </xdr:cNvCxnSpPr>
      </xdr:nvCxnSpPr>
      <xdr:spPr>
        <a:xfrm flipV="1">
          <a:off x="9448800" y="857250"/>
          <a:ext cx="27127200" cy="57054750"/>
        </a:xfrm>
        <a:prstGeom prst="straightConnector1">
          <a:avLst/>
        </a:prstGeom>
        <a:ln w="9525" cmpd="sng">
          <a:solidFill>
            <a:srgbClr val="0000F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266700</xdr:colOff>
      <xdr:row>153</xdr:row>
      <xdr:rowOff>111125</xdr:rowOff>
    </xdr:from>
    <xdr:to>
      <xdr:col>38</xdr:col>
      <xdr:colOff>38100</xdr:colOff>
      <xdr:row>154</xdr:row>
      <xdr:rowOff>174625</xdr:rowOff>
    </xdr:to>
    <xdr:sp macro="" textlink="">
      <xdr:nvSpPr>
        <xdr:cNvPr id="177" name="OpenSolver176">
          <a:extLst>
            <a:ext uri="{FF2B5EF4-FFF2-40B4-BE49-F238E27FC236}">
              <a16:creationId xmlns="" xmlns:a16="http://schemas.microsoft.com/office/drawing/2014/main" id="{8215124D-6749-4D08-9C56-1A9C863FDD32}"/>
            </a:ext>
          </a:extLst>
        </xdr:cNvPr>
        <xdr:cNvSpPr/>
      </xdr:nvSpPr>
      <xdr:spPr>
        <a:xfrm>
          <a:off x="22821900" y="2925762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313</xdr:row>
      <xdr:rowOff>0</xdr:rowOff>
    </xdr:from>
    <xdr:to>
      <xdr:col>16</xdr:col>
      <xdr:colOff>0</xdr:colOff>
      <xdr:row>315</xdr:row>
      <xdr:rowOff>0</xdr:rowOff>
    </xdr:to>
    <xdr:sp macro="" textlink="">
      <xdr:nvSpPr>
        <xdr:cNvPr id="178" name="OpenSolver177">
          <a:extLst>
            <a:ext uri="{FF2B5EF4-FFF2-40B4-BE49-F238E27FC236}">
              <a16:creationId xmlns="" xmlns:a16="http://schemas.microsoft.com/office/drawing/2014/main" id="{F0361BC2-8697-4652-B1F6-43A36090D827}"/>
            </a:ext>
          </a:extLst>
        </xdr:cNvPr>
        <xdr:cNvSpPr/>
      </xdr:nvSpPr>
      <xdr:spPr>
        <a:xfrm>
          <a:off x="9144000" y="59626500"/>
          <a:ext cx="609600" cy="3810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008000"/>
            </a:solidFill>
          </a:endParaRPr>
        </a:p>
      </xdr:txBody>
    </xdr:sp>
    <xdr:clientData/>
  </xdr:twoCellAnchor>
  <xdr:twoCellAnchor>
    <xdr:from>
      <xdr:col>61</xdr:col>
      <xdr:colOff>0</xdr:colOff>
      <xdr:row>4</xdr:row>
      <xdr:rowOff>0</xdr:rowOff>
    </xdr:from>
    <xdr:to>
      <xdr:col>62</xdr:col>
      <xdr:colOff>0</xdr:colOff>
      <xdr:row>5</xdr:row>
      <xdr:rowOff>0</xdr:rowOff>
    </xdr:to>
    <xdr:sp macro="" textlink="">
      <xdr:nvSpPr>
        <xdr:cNvPr id="179" name="OpenSolver178">
          <a:extLst>
            <a:ext uri="{FF2B5EF4-FFF2-40B4-BE49-F238E27FC236}">
              <a16:creationId xmlns="" xmlns:a16="http://schemas.microsoft.com/office/drawing/2014/main" id="{A79062F5-28AA-4423-8974-A748AC4685FC}"/>
            </a:ext>
          </a:extLst>
        </xdr:cNvPr>
        <xdr:cNvSpPr/>
      </xdr:nvSpPr>
      <xdr:spPr>
        <a:xfrm>
          <a:off x="371856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8000"/>
              </a:solidFill>
            </a:rPr>
            <a:t>≤</a:t>
          </a:r>
        </a:p>
      </xdr:txBody>
    </xdr:sp>
    <xdr:clientData/>
  </xdr:twoCellAnchor>
  <xdr:twoCellAnchor>
    <xdr:from>
      <xdr:col>15</xdr:col>
      <xdr:colOff>304800</xdr:colOff>
      <xdr:row>4</xdr:row>
      <xdr:rowOff>95250</xdr:rowOff>
    </xdr:from>
    <xdr:to>
      <xdr:col>61</xdr:col>
      <xdr:colOff>0</xdr:colOff>
      <xdr:row>313</xdr:row>
      <xdr:rowOff>0</xdr:rowOff>
    </xdr:to>
    <xdr:cxnSp macro="">
      <xdr:nvCxnSpPr>
        <xdr:cNvPr id="180" name="OpenSolver179">
          <a:extLst>
            <a:ext uri="{FF2B5EF4-FFF2-40B4-BE49-F238E27FC236}">
              <a16:creationId xmlns="" xmlns:a16="http://schemas.microsoft.com/office/drawing/2014/main" id="{8AF40259-9936-4201-ADA3-06710C6046A2}"/>
            </a:ext>
          </a:extLst>
        </xdr:cNvPr>
        <xdr:cNvCxnSpPr>
          <a:stCxn id="178" idx="0"/>
          <a:endCxn id="179" idx="1"/>
        </xdr:cNvCxnSpPr>
      </xdr:nvCxnSpPr>
      <xdr:spPr>
        <a:xfrm flipV="1">
          <a:off x="9448800" y="857250"/>
          <a:ext cx="27736800" cy="58769250"/>
        </a:xfrm>
        <a:prstGeom prst="straightConnector1">
          <a:avLst/>
        </a:prstGeom>
        <a:ln w="9525" cmpd="sng">
          <a:solidFill>
            <a:srgbClr val="008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571500</xdr:colOff>
      <xdr:row>158</xdr:row>
      <xdr:rowOff>15875</xdr:rowOff>
    </xdr:from>
    <xdr:to>
      <xdr:col>38</xdr:col>
      <xdr:colOff>342900</xdr:colOff>
      <xdr:row>159</xdr:row>
      <xdr:rowOff>79375</xdr:rowOff>
    </xdr:to>
    <xdr:sp macro="" textlink="">
      <xdr:nvSpPr>
        <xdr:cNvPr id="181" name="OpenSolver180">
          <a:extLst>
            <a:ext uri="{FF2B5EF4-FFF2-40B4-BE49-F238E27FC236}">
              <a16:creationId xmlns="" xmlns:a16="http://schemas.microsoft.com/office/drawing/2014/main" id="{AA7D0363-07DE-4DA5-9CC3-9BB5918D5682}"/>
            </a:ext>
          </a:extLst>
        </xdr:cNvPr>
        <xdr:cNvSpPr/>
      </xdr:nvSpPr>
      <xdr:spPr>
        <a:xfrm>
          <a:off x="23126700" y="3011487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315</xdr:row>
      <xdr:rowOff>0</xdr:rowOff>
    </xdr:from>
    <xdr:to>
      <xdr:col>16</xdr:col>
      <xdr:colOff>0</xdr:colOff>
      <xdr:row>317</xdr:row>
      <xdr:rowOff>0</xdr:rowOff>
    </xdr:to>
    <xdr:sp macro="" textlink="">
      <xdr:nvSpPr>
        <xdr:cNvPr id="182" name="OpenSolver181">
          <a:extLst>
            <a:ext uri="{FF2B5EF4-FFF2-40B4-BE49-F238E27FC236}">
              <a16:creationId xmlns="" xmlns:a16="http://schemas.microsoft.com/office/drawing/2014/main" id="{693A2220-46B4-4770-8E77-2E9D7318E1EB}"/>
            </a:ext>
          </a:extLst>
        </xdr:cNvPr>
        <xdr:cNvSpPr/>
      </xdr:nvSpPr>
      <xdr:spPr>
        <a:xfrm>
          <a:off x="9144000" y="60007500"/>
          <a:ext cx="609600" cy="3810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9900CC"/>
            </a:solidFill>
          </a:endParaRPr>
        </a:p>
      </xdr:txBody>
    </xdr:sp>
    <xdr:clientData/>
  </xdr:twoCellAnchor>
  <xdr:twoCellAnchor>
    <xdr:from>
      <xdr:col>62</xdr:col>
      <xdr:colOff>0</xdr:colOff>
      <xdr:row>4</xdr:row>
      <xdr:rowOff>0</xdr:rowOff>
    </xdr:from>
    <xdr:to>
      <xdr:col>63</xdr:col>
      <xdr:colOff>0</xdr:colOff>
      <xdr:row>5</xdr:row>
      <xdr:rowOff>0</xdr:rowOff>
    </xdr:to>
    <xdr:sp macro="" textlink="">
      <xdr:nvSpPr>
        <xdr:cNvPr id="183" name="OpenSolver182">
          <a:extLst>
            <a:ext uri="{FF2B5EF4-FFF2-40B4-BE49-F238E27FC236}">
              <a16:creationId xmlns="" xmlns:a16="http://schemas.microsoft.com/office/drawing/2014/main" id="{E3750FC1-8757-480B-821B-73837C54ED6F}"/>
            </a:ext>
          </a:extLst>
        </xdr:cNvPr>
        <xdr:cNvSpPr/>
      </xdr:nvSpPr>
      <xdr:spPr>
        <a:xfrm>
          <a:off x="377952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9900CC"/>
              </a:solidFill>
            </a:rPr>
            <a:t>≤</a:t>
          </a:r>
        </a:p>
      </xdr:txBody>
    </xdr:sp>
    <xdr:clientData/>
  </xdr:twoCellAnchor>
  <xdr:twoCellAnchor>
    <xdr:from>
      <xdr:col>15</xdr:col>
      <xdr:colOff>304800</xdr:colOff>
      <xdr:row>4</xdr:row>
      <xdr:rowOff>95250</xdr:rowOff>
    </xdr:from>
    <xdr:to>
      <xdr:col>62</xdr:col>
      <xdr:colOff>0</xdr:colOff>
      <xdr:row>315</xdr:row>
      <xdr:rowOff>0</xdr:rowOff>
    </xdr:to>
    <xdr:cxnSp macro="">
      <xdr:nvCxnSpPr>
        <xdr:cNvPr id="184" name="OpenSolver183">
          <a:extLst>
            <a:ext uri="{FF2B5EF4-FFF2-40B4-BE49-F238E27FC236}">
              <a16:creationId xmlns="" xmlns:a16="http://schemas.microsoft.com/office/drawing/2014/main" id="{3E7790CF-32DC-42A0-8F0F-27E0A96EA7AD}"/>
            </a:ext>
          </a:extLst>
        </xdr:cNvPr>
        <xdr:cNvCxnSpPr>
          <a:stCxn id="182" idx="0"/>
          <a:endCxn id="183" idx="1"/>
        </xdr:cNvCxnSpPr>
      </xdr:nvCxnSpPr>
      <xdr:spPr>
        <a:xfrm flipV="1">
          <a:off x="9448800" y="857250"/>
          <a:ext cx="28346400" cy="59150250"/>
        </a:xfrm>
        <a:prstGeom prst="straightConnector1">
          <a:avLst/>
        </a:prstGeom>
        <a:ln w="9525" cmpd="sng">
          <a:solidFill>
            <a:srgbClr val="9900CC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266700</xdr:colOff>
      <xdr:row>159</xdr:row>
      <xdr:rowOff>15875</xdr:rowOff>
    </xdr:from>
    <xdr:to>
      <xdr:col>39</xdr:col>
      <xdr:colOff>38100</xdr:colOff>
      <xdr:row>160</xdr:row>
      <xdr:rowOff>79375</xdr:rowOff>
    </xdr:to>
    <xdr:sp macro="" textlink="">
      <xdr:nvSpPr>
        <xdr:cNvPr id="185" name="OpenSolver184">
          <a:extLst>
            <a:ext uri="{FF2B5EF4-FFF2-40B4-BE49-F238E27FC236}">
              <a16:creationId xmlns="" xmlns:a16="http://schemas.microsoft.com/office/drawing/2014/main" id="{910CBA50-7B63-4F15-AA5C-A6C521E56FF0}"/>
            </a:ext>
          </a:extLst>
        </xdr:cNvPr>
        <xdr:cNvSpPr/>
      </xdr:nvSpPr>
      <xdr:spPr>
        <a:xfrm>
          <a:off x="23431500" y="3030537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0</xdr:colOff>
      <xdr:row>18</xdr:row>
      <xdr:rowOff>0</xdr:rowOff>
    </xdr:from>
    <xdr:to>
      <xdr:col>17</xdr:col>
      <xdr:colOff>0</xdr:colOff>
      <xdr:row>102</xdr:row>
      <xdr:rowOff>0</xdr:rowOff>
    </xdr:to>
    <xdr:sp macro="" textlink="">
      <xdr:nvSpPr>
        <xdr:cNvPr id="186" name="OpenSolver185">
          <a:extLst>
            <a:ext uri="{FF2B5EF4-FFF2-40B4-BE49-F238E27FC236}">
              <a16:creationId xmlns="" xmlns:a16="http://schemas.microsoft.com/office/drawing/2014/main" id="{632F16A4-3746-456E-837C-A2216EDC8E84}"/>
            </a:ext>
          </a:extLst>
        </xdr:cNvPr>
        <xdr:cNvSpPr/>
      </xdr:nvSpPr>
      <xdr:spPr>
        <a:xfrm>
          <a:off x="9753600" y="3429000"/>
          <a:ext cx="609600" cy="1600200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t"/>
        <a:lstStyle/>
        <a:p>
          <a:pPr algn="l"/>
          <a:endParaRPr lang="en-US" sz="1100" b="1">
            <a:solidFill>
              <a:srgbClr val="800000"/>
            </a:solidFill>
          </a:endParaRPr>
        </a:p>
      </xdr:txBody>
    </xdr:sp>
    <xdr:clientData/>
  </xdr:twoCellAnchor>
  <xdr:twoCellAnchor>
    <xdr:from>
      <xdr:col>63</xdr:col>
      <xdr:colOff>0</xdr:colOff>
      <xdr:row>4</xdr:row>
      <xdr:rowOff>0</xdr:rowOff>
    </xdr:from>
    <xdr:to>
      <xdr:col>64</xdr:col>
      <xdr:colOff>0</xdr:colOff>
      <xdr:row>5</xdr:row>
      <xdr:rowOff>0</xdr:rowOff>
    </xdr:to>
    <xdr:sp macro="" textlink="">
      <xdr:nvSpPr>
        <xdr:cNvPr id="187" name="OpenSolver186">
          <a:extLst>
            <a:ext uri="{FF2B5EF4-FFF2-40B4-BE49-F238E27FC236}">
              <a16:creationId xmlns="" xmlns:a16="http://schemas.microsoft.com/office/drawing/2014/main" id="{5BDC7BC4-2DE7-43F6-A6C6-F0FEB10C4280}"/>
            </a:ext>
          </a:extLst>
        </xdr:cNvPr>
        <xdr:cNvSpPr/>
      </xdr:nvSpPr>
      <xdr:spPr>
        <a:xfrm>
          <a:off x="384048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800000"/>
              </a:solidFill>
            </a:rPr>
            <a:t>≤</a:t>
          </a:r>
        </a:p>
      </xdr:txBody>
    </xdr:sp>
    <xdr:clientData/>
  </xdr:twoCellAnchor>
  <xdr:twoCellAnchor>
    <xdr:from>
      <xdr:col>16</xdr:col>
      <xdr:colOff>304800</xdr:colOff>
      <xdr:row>4</xdr:row>
      <xdr:rowOff>95250</xdr:rowOff>
    </xdr:from>
    <xdr:to>
      <xdr:col>63</xdr:col>
      <xdr:colOff>0</xdr:colOff>
      <xdr:row>18</xdr:row>
      <xdr:rowOff>0</xdr:rowOff>
    </xdr:to>
    <xdr:cxnSp macro="">
      <xdr:nvCxnSpPr>
        <xdr:cNvPr id="188" name="OpenSolver187">
          <a:extLst>
            <a:ext uri="{FF2B5EF4-FFF2-40B4-BE49-F238E27FC236}">
              <a16:creationId xmlns="" xmlns:a16="http://schemas.microsoft.com/office/drawing/2014/main" id="{FCFD9522-12CF-4F3D-A413-489E1691FDDF}"/>
            </a:ext>
          </a:extLst>
        </xdr:cNvPr>
        <xdr:cNvCxnSpPr>
          <a:stCxn id="186" idx="0"/>
          <a:endCxn id="187" idx="1"/>
        </xdr:cNvCxnSpPr>
      </xdr:nvCxnSpPr>
      <xdr:spPr>
        <a:xfrm flipV="1">
          <a:off x="10058400" y="857250"/>
          <a:ext cx="28346400" cy="2571750"/>
        </a:xfrm>
        <a:prstGeom prst="straightConnector1">
          <a:avLst/>
        </a:prstGeom>
        <a:ln w="9525" cmpd="sng">
          <a:solidFill>
            <a:srgbClr val="8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266700</xdr:colOff>
      <xdr:row>10</xdr:row>
      <xdr:rowOff>111125</xdr:rowOff>
    </xdr:from>
    <xdr:to>
      <xdr:col>40</xdr:col>
      <xdr:colOff>38100</xdr:colOff>
      <xdr:row>11</xdr:row>
      <xdr:rowOff>174625</xdr:rowOff>
    </xdr:to>
    <xdr:sp macro="" textlink="">
      <xdr:nvSpPr>
        <xdr:cNvPr id="189" name="OpenSolver188">
          <a:extLst>
            <a:ext uri="{FF2B5EF4-FFF2-40B4-BE49-F238E27FC236}">
              <a16:creationId xmlns="" xmlns:a16="http://schemas.microsoft.com/office/drawing/2014/main" id="{ED14D94E-4A6E-42C5-89E7-D37878316DE6}"/>
            </a:ext>
          </a:extLst>
        </xdr:cNvPr>
        <xdr:cNvSpPr/>
      </xdr:nvSpPr>
      <xdr:spPr>
        <a:xfrm>
          <a:off x="24041100" y="201612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0</xdr:colOff>
      <xdr:row>102</xdr:row>
      <xdr:rowOff>0</xdr:rowOff>
    </xdr:from>
    <xdr:to>
      <xdr:col>17</xdr:col>
      <xdr:colOff>0</xdr:colOff>
      <xdr:row>127</xdr:row>
      <xdr:rowOff>0</xdr:rowOff>
    </xdr:to>
    <xdr:sp macro="" textlink="">
      <xdr:nvSpPr>
        <xdr:cNvPr id="190" name="OpenSolver189">
          <a:extLst>
            <a:ext uri="{FF2B5EF4-FFF2-40B4-BE49-F238E27FC236}">
              <a16:creationId xmlns="" xmlns:a16="http://schemas.microsoft.com/office/drawing/2014/main" id="{CE041B60-EF0C-4618-903A-E3A8E986B090}"/>
            </a:ext>
          </a:extLst>
        </xdr:cNvPr>
        <xdr:cNvSpPr/>
      </xdr:nvSpPr>
      <xdr:spPr>
        <a:xfrm>
          <a:off x="9753600" y="19431000"/>
          <a:ext cx="609600" cy="4762500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00CC33"/>
            </a:solidFill>
          </a:endParaRPr>
        </a:p>
      </xdr:txBody>
    </xdr:sp>
    <xdr:clientData/>
  </xdr:twoCellAnchor>
  <xdr:twoCellAnchor>
    <xdr:from>
      <xdr:col>64</xdr:col>
      <xdr:colOff>0</xdr:colOff>
      <xdr:row>4</xdr:row>
      <xdr:rowOff>0</xdr:rowOff>
    </xdr:from>
    <xdr:to>
      <xdr:col>65</xdr:col>
      <xdr:colOff>0</xdr:colOff>
      <xdr:row>5</xdr:row>
      <xdr:rowOff>0</xdr:rowOff>
    </xdr:to>
    <xdr:sp macro="" textlink="">
      <xdr:nvSpPr>
        <xdr:cNvPr id="191" name="OpenSolver190">
          <a:extLst>
            <a:ext uri="{FF2B5EF4-FFF2-40B4-BE49-F238E27FC236}">
              <a16:creationId xmlns="" xmlns:a16="http://schemas.microsoft.com/office/drawing/2014/main" id="{ADFDD549-D7BA-45CF-B34A-B5721A871CA6}"/>
            </a:ext>
          </a:extLst>
        </xdr:cNvPr>
        <xdr:cNvSpPr/>
      </xdr:nvSpPr>
      <xdr:spPr>
        <a:xfrm>
          <a:off x="390144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CC33"/>
              </a:solidFill>
            </a:rPr>
            <a:t>≤</a:t>
          </a:r>
        </a:p>
      </xdr:txBody>
    </xdr:sp>
    <xdr:clientData/>
  </xdr:twoCellAnchor>
  <xdr:twoCellAnchor>
    <xdr:from>
      <xdr:col>16</xdr:col>
      <xdr:colOff>304800</xdr:colOff>
      <xdr:row>4</xdr:row>
      <xdr:rowOff>95250</xdr:rowOff>
    </xdr:from>
    <xdr:to>
      <xdr:col>64</xdr:col>
      <xdr:colOff>0</xdr:colOff>
      <xdr:row>102</xdr:row>
      <xdr:rowOff>0</xdr:rowOff>
    </xdr:to>
    <xdr:cxnSp macro="">
      <xdr:nvCxnSpPr>
        <xdr:cNvPr id="192" name="OpenSolver191">
          <a:extLst>
            <a:ext uri="{FF2B5EF4-FFF2-40B4-BE49-F238E27FC236}">
              <a16:creationId xmlns="" xmlns:a16="http://schemas.microsoft.com/office/drawing/2014/main" id="{BA236EDA-C299-4473-908D-E22A5BA3F69B}"/>
            </a:ext>
          </a:extLst>
        </xdr:cNvPr>
        <xdr:cNvCxnSpPr>
          <a:stCxn id="190" idx="0"/>
          <a:endCxn id="191" idx="1"/>
        </xdr:cNvCxnSpPr>
      </xdr:nvCxnSpPr>
      <xdr:spPr>
        <a:xfrm flipV="1">
          <a:off x="10058400" y="857250"/>
          <a:ext cx="28956000" cy="18573750"/>
        </a:xfrm>
        <a:prstGeom prst="straightConnector1">
          <a:avLst/>
        </a:prstGeom>
        <a:ln w="9525" cmpd="sng">
          <a:solidFill>
            <a:srgbClr val="00CC33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571500</xdr:colOff>
      <xdr:row>52</xdr:row>
      <xdr:rowOff>111125</xdr:rowOff>
    </xdr:from>
    <xdr:to>
      <xdr:col>40</xdr:col>
      <xdr:colOff>342900</xdr:colOff>
      <xdr:row>53</xdr:row>
      <xdr:rowOff>174625</xdr:rowOff>
    </xdr:to>
    <xdr:sp macro="" textlink="">
      <xdr:nvSpPr>
        <xdr:cNvPr id="193" name="OpenSolver192">
          <a:extLst>
            <a:ext uri="{FF2B5EF4-FFF2-40B4-BE49-F238E27FC236}">
              <a16:creationId xmlns="" xmlns:a16="http://schemas.microsoft.com/office/drawing/2014/main" id="{B103F22B-7134-4AB2-8134-48E1946D7E48}"/>
            </a:ext>
          </a:extLst>
        </xdr:cNvPr>
        <xdr:cNvSpPr/>
      </xdr:nvSpPr>
      <xdr:spPr>
        <a:xfrm>
          <a:off x="24345900" y="1001712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0</xdr:colOff>
      <xdr:row>127</xdr:row>
      <xdr:rowOff>0</xdr:rowOff>
    </xdr:from>
    <xdr:to>
      <xdr:col>17</xdr:col>
      <xdr:colOff>0</xdr:colOff>
      <xdr:row>135</xdr:row>
      <xdr:rowOff>0</xdr:rowOff>
    </xdr:to>
    <xdr:sp macro="" textlink="">
      <xdr:nvSpPr>
        <xdr:cNvPr id="194" name="OpenSolver193">
          <a:extLst>
            <a:ext uri="{FF2B5EF4-FFF2-40B4-BE49-F238E27FC236}">
              <a16:creationId xmlns="" xmlns:a16="http://schemas.microsoft.com/office/drawing/2014/main" id="{50B92BC5-85FD-44A1-8BF3-D919C540FDB5}"/>
            </a:ext>
          </a:extLst>
        </xdr:cNvPr>
        <xdr:cNvSpPr/>
      </xdr:nvSpPr>
      <xdr:spPr>
        <a:xfrm>
          <a:off x="9753600" y="24193500"/>
          <a:ext cx="609600" cy="1524000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6600"/>
            </a:solidFill>
          </a:endParaRPr>
        </a:p>
      </xdr:txBody>
    </xdr:sp>
    <xdr:clientData/>
  </xdr:twoCellAnchor>
  <xdr:twoCellAnchor>
    <xdr:from>
      <xdr:col>65</xdr:col>
      <xdr:colOff>0</xdr:colOff>
      <xdr:row>4</xdr:row>
      <xdr:rowOff>0</xdr:rowOff>
    </xdr:from>
    <xdr:to>
      <xdr:col>66</xdr:col>
      <xdr:colOff>0</xdr:colOff>
      <xdr:row>5</xdr:row>
      <xdr:rowOff>0</xdr:rowOff>
    </xdr:to>
    <xdr:sp macro="" textlink="">
      <xdr:nvSpPr>
        <xdr:cNvPr id="195" name="OpenSolver194">
          <a:extLst>
            <a:ext uri="{FF2B5EF4-FFF2-40B4-BE49-F238E27FC236}">
              <a16:creationId xmlns="" xmlns:a16="http://schemas.microsoft.com/office/drawing/2014/main" id="{BCC9D647-8B17-4D11-A3B4-071D1F8B7FCE}"/>
            </a:ext>
          </a:extLst>
        </xdr:cNvPr>
        <xdr:cNvSpPr/>
      </xdr:nvSpPr>
      <xdr:spPr>
        <a:xfrm>
          <a:off x="396240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FF6600"/>
              </a:solidFill>
            </a:rPr>
            <a:t>≤</a:t>
          </a:r>
        </a:p>
      </xdr:txBody>
    </xdr:sp>
    <xdr:clientData/>
  </xdr:twoCellAnchor>
  <xdr:twoCellAnchor>
    <xdr:from>
      <xdr:col>16</xdr:col>
      <xdr:colOff>304800</xdr:colOff>
      <xdr:row>4</xdr:row>
      <xdr:rowOff>95250</xdr:rowOff>
    </xdr:from>
    <xdr:to>
      <xdr:col>65</xdr:col>
      <xdr:colOff>0</xdr:colOff>
      <xdr:row>127</xdr:row>
      <xdr:rowOff>0</xdr:rowOff>
    </xdr:to>
    <xdr:cxnSp macro="">
      <xdr:nvCxnSpPr>
        <xdr:cNvPr id="196" name="OpenSolver195">
          <a:extLst>
            <a:ext uri="{FF2B5EF4-FFF2-40B4-BE49-F238E27FC236}">
              <a16:creationId xmlns="" xmlns:a16="http://schemas.microsoft.com/office/drawing/2014/main" id="{3AA8AC38-FE75-4418-8768-5398D98FB1DD}"/>
            </a:ext>
          </a:extLst>
        </xdr:cNvPr>
        <xdr:cNvCxnSpPr>
          <a:stCxn id="194" idx="0"/>
          <a:endCxn id="195" idx="1"/>
        </xdr:cNvCxnSpPr>
      </xdr:nvCxnSpPr>
      <xdr:spPr>
        <a:xfrm flipV="1">
          <a:off x="10058400" y="857250"/>
          <a:ext cx="29565600" cy="23336250"/>
        </a:xfrm>
        <a:prstGeom prst="straightConnector1">
          <a:avLst/>
        </a:prstGeom>
        <a:ln w="9525" cmpd="sng">
          <a:solidFill>
            <a:srgbClr val="FF66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266700</xdr:colOff>
      <xdr:row>65</xdr:row>
      <xdr:rowOff>15875</xdr:rowOff>
    </xdr:from>
    <xdr:to>
      <xdr:col>41</xdr:col>
      <xdr:colOff>38100</xdr:colOff>
      <xdr:row>66</xdr:row>
      <xdr:rowOff>79375</xdr:rowOff>
    </xdr:to>
    <xdr:sp macro="" textlink="">
      <xdr:nvSpPr>
        <xdr:cNvPr id="197" name="OpenSolver196">
          <a:extLst>
            <a:ext uri="{FF2B5EF4-FFF2-40B4-BE49-F238E27FC236}">
              <a16:creationId xmlns="" xmlns:a16="http://schemas.microsoft.com/office/drawing/2014/main" id="{B7D2A79D-BBE4-4942-B4C4-7A94251A47D3}"/>
            </a:ext>
          </a:extLst>
        </xdr:cNvPr>
        <xdr:cNvSpPr/>
      </xdr:nvSpPr>
      <xdr:spPr>
        <a:xfrm>
          <a:off x="24650700" y="1239837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0</xdr:colOff>
      <xdr:row>135</xdr:row>
      <xdr:rowOff>0</xdr:rowOff>
    </xdr:from>
    <xdr:to>
      <xdr:col>17</xdr:col>
      <xdr:colOff>0</xdr:colOff>
      <xdr:row>142</xdr:row>
      <xdr:rowOff>0</xdr:rowOff>
    </xdr:to>
    <xdr:sp macro="" textlink="">
      <xdr:nvSpPr>
        <xdr:cNvPr id="198" name="OpenSolver197">
          <a:extLst>
            <a:ext uri="{FF2B5EF4-FFF2-40B4-BE49-F238E27FC236}">
              <a16:creationId xmlns="" xmlns:a16="http://schemas.microsoft.com/office/drawing/2014/main" id="{3EF955FC-26E4-422E-BC01-0F441A6A06A4}"/>
            </a:ext>
          </a:extLst>
        </xdr:cNvPr>
        <xdr:cNvSpPr/>
      </xdr:nvSpPr>
      <xdr:spPr>
        <a:xfrm>
          <a:off x="9753600" y="25717500"/>
          <a:ext cx="609600" cy="1333500"/>
        </a:xfrm>
        <a:prstGeom prst="rect">
          <a:avLst/>
        </a:prstGeom>
        <a:noFill/>
        <a:ln w="25400" cap="flat" cmpd="sng" algn="ctr">
          <a:solidFill>
            <a:srgbClr val="CC0099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CC0099"/>
            </a:solidFill>
          </a:endParaRPr>
        </a:p>
      </xdr:txBody>
    </xdr:sp>
    <xdr:clientData/>
  </xdr:twoCellAnchor>
  <xdr:twoCellAnchor>
    <xdr:from>
      <xdr:col>66</xdr:col>
      <xdr:colOff>0</xdr:colOff>
      <xdr:row>4</xdr:row>
      <xdr:rowOff>0</xdr:rowOff>
    </xdr:from>
    <xdr:to>
      <xdr:col>67</xdr:col>
      <xdr:colOff>0</xdr:colOff>
      <xdr:row>5</xdr:row>
      <xdr:rowOff>0</xdr:rowOff>
    </xdr:to>
    <xdr:sp macro="" textlink="">
      <xdr:nvSpPr>
        <xdr:cNvPr id="199" name="OpenSolver198">
          <a:extLst>
            <a:ext uri="{FF2B5EF4-FFF2-40B4-BE49-F238E27FC236}">
              <a16:creationId xmlns="" xmlns:a16="http://schemas.microsoft.com/office/drawing/2014/main" id="{C0749E42-EC5C-4068-9DA1-8902814950D6}"/>
            </a:ext>
          </a:extLst>
        </xdr:cNvPr>
        <xdr:cNvSpPr/>
      </xdr:nvSpPr>
      <xdr:spPr>
        <a:xfrm>
          <a:off x="402336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CC0099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CC0099"/>
              </a:solidFill>
            </a:rPr>
            <a:t>≤</a:t>
          </a:r>
        </a:p>
      </xdr:txBody>
    </xdr:sp>
    <xdr:clientData/>
  </xdr:twoCellAnchor>
  <xdr:twoCellAnchor>
    <xdr:from>
      <xdr:col>16</xdr:col>
      <xdr:colOff>304800</xdr:colOff>
      <xdr:row>4</xdr:row>
      <xdr:rowOff>95250</xdr:rowOff>
    </xdr:from>
    <xdr:to>
      <xdr:col>66</xdr:col>
      <xdr:colOff>0</xdr:colOff>
      <xdr:row>135</xdr:row>
      <xdr:rowOff>0</xdr:rowOff>
    </xdr:to>
    <xdr:cxnSp macro="">
      <xdr:nvCxnSpPr>
        <xdr:cNvPr id="200" name="OpenSolver199">
          <a:extLst>
            <a:ext uri="{FF2B5EF4-FFF2-40B4-BE49-F238E27FC236}">
              <a16:creationId xmlns="" xmlns:a16="http://schemas.microsoft.com/office/drawing/2014/main" id="{3426F34E-B78B-4C86-B06E-8ACC47F8ED53}"/>
            </a:ext>
          </a:extLst>
        </xdr:cNvPr>
        <xdr:cNvCxnSpPr>
          <a:stCxn id="198" idx="0"/>
          <a:endCxn id="199" idx="1"/>
        </xdr:cNvCxnSpPr>
      </xdr:nvCxnSpPr>
      <xdr:spPr>
        <a:xfrm flipV="1">
          <a:off x="10058400" y="857250"/>
          <a:ext cx="30175200" cy="24860250"/>
        </a:xfrm>
        <a:prstGeom prst="straightConnector1">
          <a:avLst/>
        </a:prstGeom>
        <a:ln w="9525" cmpd="sng">
          <a:solidFill>
            <a:srgbClr val="CC0099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571500</xdr:colOff>
      <xdr:row>69</xdr:row>
      <xdr:rowOff>15875</xdr:rowOff>
    </xdr:from>
    <xdr:to>
      <xdr:col>41</xdr:col>
      <xdr:colOff>342900</xdr:colOff>
      <xdr:row>70</xdr:row>
      <xdr:rowOff>79375</xdr:rowOff>
    </xdr:to>
    <xdr:sp macro="" textlink="">
      <xdr:nvSpPr>
        <xdr:cNvPr id="201" name="OpenSolver200">
          <a:extLst>
            <a:ext uri="{FF2B5EF4-FFF2-40B4-BE49-F238E27FC236}">
              <a16:creationId xmlns="" xmlns:a16="http://schemas.microsoft.com/office/drawing/2014/main" id="{0C4F2942-68EE-4782-B667-D5220BBBAD52}"/>
            </a:ext>
          </a:extLst>
        </xdr:cNvPr>
        <xdr:cNvSpPr/>
      </xdr:nvSpPr>
      <xdr:spPr>
        <a:xfrm>
          <a:off x="24955500" y="1316037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0</xdr:colOff>
      <xdr:row>142</xdr:row>
      <xdr:rowOff>0</xdr:rowOff>
    </xdr:from>
    <xdr:to>
      <xdr:col>17</xdr:col>
      <xdr:colOff>0</xdr:colOff>
      <xdr:row>277</xdr:row>
      <xdr:rowOff>0</xdr:rowOff>
    </xdr:to>
    <xdr:sp macro="" textlink="">
      <xdr:nvSpPr>
        <xdr:cNvPr id="202" name="OpenSolver201">
          <a:extLst>
            <a:ext uri="{FF2B5EF4-FFF2-40B4-BE49-F238E27FC236}">
              <a16:creationId xmlns="" xmlns:a16="http://schemas.microsoft.com/office/drawing/2014/main" id="{9E62A7B3-7F4D-4F22-B6AF-265914A11DC9}"/>
            </a:ext>
          </a:extLst>
        </xdr:cNvPr>
        <xdr:cNvSpPr/>
      </xdr:nvSpPr>
      <xdr:spPr>
        <a:xfrm>
          <a:off x="9753600" y="27051000"/>
          <a:ext cx="609600" cy="257175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t"/>
        <a:lstStyle/>
        <a:p>
          <a:pPr algn="l"/>
          <a:endParaRPr lang="en-US" sz="1100" b="1">
            <a:solidFill>
              <a:srgbClr val="0000FF"/>
            </a:solidFill>
          </a:endParaRPr>
        </a:p>
      </xdr:txBody>
    </xdr:sp>
    <xdr:clientData/>
  </xdr:twoCellAnchor>
  <xdr:twoCellAnchor>
    <xdr:from>
      <xdr:col>67</xdr:col>
      <xdr:colOff>0</xdr:colOff>
      <xdr:row>4</xdr:row>
      <xdr:rowOff>0</xdr:rowOff>
    </xdr:from>
    <xdr:to>
      <xdr:col>68</xdr:col>
      <xdr:colOff>0</xdr:colOff>
      <xdr:row>5</xdr:row>
      <xdr:rowOff>0</xdr:rowOff>
    </xdr:to>
    <xdr:sp macro="" textlink="">
      <xdr:nvSpPr>
        <xdr:cNvPr id="203" name="OpenSolver202">
          <a:extLst>
            <a:ext uri="{FF2B5EF4-FFF2-40B4-BE49-F238E27FC236}">
              <a16:creationId xmlns="" xmlns:a16="http://schemas.microsoft.com/office/drawing/2014/main" id="{5C609B17-9068-4E8B-97B6-D9C1ABBF3D7B}"/>
            </a:ext>
          </a:extLst>
        </xdr:cNvPr>
        <xdr:cNvSpPr/>
      </xdr:nvSpPr>
      <xdr:spPr>
        <a:xfrm>
          <a:off x="408432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≤</a:t>
          </a:r>
        </a:p>
      </xdr:txBody>
    </xdr:sp>
    <xdr:clientData/>
  </xdr:twoCellAnchor>
  <xdr:twoCellAnchor>
    <xdr:from>
      <xdr:col>16</xdr:col>
      <xdr:colOff>304800</xdr:colOff>
      <xdr:row>4</xdr:row>
      <xdr:rowOff>95250</xdr:rowOff>
    </xdr:from>
    <xdr:to>
      <xdr:col>67</xdr:col>
      <xdr:colOff>0</xdr:colOff>
      <xdr:row>142</xdr:row>
      <xdr:rowOff>0</xdr:rowOff>
    </xdr:to>
    <xdr:cxnSp macro="">
      <xdr:nvCxnSpPr>
        <xdr:cNvPr id="204" name="OpenSolver203">
          <a:extLst>
            <a:ext uri="{FF2B5EF4-FFF2-40B4-BE49-F238E27FC236}">
              <a16:creationId xmlns="" xmlns:a16="http://schemas.microsoft.com/office/drawing/2014/main" id="{ABF3814A-6081-4622-A5D2-EDE729588220}"/>
            </a:ext>
          </a:extLst>
        </xdr:cNvPr>
        <xdr:cNvCxnSpPr>
          <a:stCxn id="202" idx="0"/>
          <a:endCxn id="203" idx="1"/>
        </xdr:cNvCxnSpPr>
      </xdr:nvCxnSpPr>
      <xdr:spPr>
        <a:xfrm flipV="1">
          <a:off x="10058400" y="857250"/>
          <a:ext cx="30784800" cy="26193750"/>
        </a:xfrm>
        <a:prstGeom prst="straightConnector1">
          <a:avLst/>
        </a:prstGeom>
        <a:ln w="9525" cmpd="sng">
          <a:solidFill>
            <a:srgbClr val="0000F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266700</xdr:colOff>
      <xdr:row>72</xdr:row>
      <xdr:rowOff>111125</xdr:rowOff>
    </xdr:from>
    <xdr:to>
      <xdr:col>42</xdr:col>
      <xdr:colOff>38100</xdr:colOff>
      <xdr:row>73</xdr:row>
      <xdr:rowOff>174625</xdr:rowOff>
    </xdr:to>
    <xdr:sp macro="" textlink="">
      <xdr:nvSpPr>
        <xdr:cNvPr id="205" name="OpenSolver204">
          <a:extLst>
            <a:ext uri="{FF2B5EF4-FFF2-40B4-BE49-F238E27FC236}">
              <a16:creationId xmlns="" xmlns:a16="http://schemas.microsoft.com/office/drawing/2014/main" id="{38864B8D-A0ED-468D-B515-6EE775885379}"/>
            </a:ext>
          </a:extLst>
        </xdr:cNvPr>
        <xdr:cNvSpPr/>
      </xdr:nvSpPr>
      <xdr:spPr>
        <a:xfrm>
          <a:off x="25260300" y="1382712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0</xdr:colOff>
      <xdr:row>277</xdr:row>
      <xdr:rowOff>0</xdr:rowOff>
    </xdr:from>
    <xdr:to>
      <xdr:col>17</xdr:col>
      <xdr:colOff>0</xdr:colOff>
      <xdr:row>304</xdr:row>
      <xdr:rowOff>0</xdr:rowOff>
    </xdr:to>
    <xdr:sp macro="" textlink="">
      <xdr:nvSpPr>
        <xdr:cNvPr id="206" name="OpenSolver205">
          <a:extLst>
            <a:ext uri="{FF2B5EF4-FFF2-40B4-BE49-F238E27FC236}">
              <a16:creationId xmlns="" xmlns:a16="http://schemas.microsoft.com/office/drawing/2014/main" id="{5A28E1BB-307D-491E-AB56-88A660422CC9}"/>
            </a:ext>
          </a:extLst>
        </xdr:cNvPr>
        <xdr:cNvSpPr/>
      </xdr:nvSpPr>
      <xdr:spPr>
        <a:xfrm>
          <a:off x="9753600" y="52768500"/>
          <a:ext cx="609600" cy="51435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008000"/>
            </a:solidFill>
          </a:endParaRPr>
        </a:p>
      </xdr:txBody>
    </xdr:sp>
    <xdr:clientData/>
  </xdr:twoCellAnchor>
  <xdr:twoCellAnchor>
    <xdr:from>
      <xdr:col>68</xdr:col>
      <xdr:colOff>0</xdr:colOff>
      <xdr:row>4</xdr:row>
      <xdr:rowOff>0</xdr:rowOff>
    </xdr:from>
    <xdr:to>
      <xdr:col>69</xdr:col>
      <xdr:colOff>0</xdr:colOff>
      <xdr:row>5</xdr:row>
      <xdr:rowOff>0</xdr:rowOff>
    </xdr:to>
    <xdr:sp macro="" textlink="">
      <xdr:nvSpPr>
        <xdr:cNvPr id="207" name="OpenSolver206">
          <a:extLst>
            <a:ext uri="{FF2B5EF4-FFF2-40B4-BE49-F238E27FC236}">
              <a16:creationId xmlns="" xmlns:a16="http://schemas.microsoft.com/office/drawing/2014/main" id="{458F2FBB-46DB-4563-970B-DB304D378596}"/>
            </a:ext>
          </a:extLst>
        </xdr:cNvPr>
        <xdr:cNvSpPr/>
      </xdr:nvSpPr>
      <xdr:spPr>
        <a:xfrm>
          <a:off x="414528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8000"/>
              </a:solidFill>
            </a:rPr>
            <a:t>≤</a:t>
          </a:r>
        </a:p>
      </xdr:txBody>
    </xdr:sp>
    <xdr:clientData/>
  </xdr:twoCellAnchor>
  <xdr:twoCellAnchor>
    <xdr:from>
      <xdr:col>16</xdr:col>
      <xdr:colOff>304800</xdr:colOff>
      <xdr:row>4</xdr:row>
      <xdr:rowOff>95250</xdr:rowOff>
    </xdr:from>
    <xdr:to>
      <xdr:col>68</xdr:col>
      <xdr:colOff>0</xdr:colOff>
      <xdr:row>277</xdr:row>
      <xdr:rowOff>0</xdr:rowOff>
    </xdr:to>
    <xdr:cxnSp macro="">
      <xdr:nvCxnSpPr>
        <xdr:cNvPr id="208" name="OpenSolver207">
          <a:extLst>
            <a:ext uri="{FF2B5EF4-FFF2-40B4-BE49-F238E27FC236}">
              <a16:creationId xmlns="" xmlns:a16="http://schemas.microsoft.com/office/drawing/2014/main" id="{8E3BB678-6B39-411C-8A72-465031C284BE}"/>
            </a:ext>
          </a:extLst>
        </xdr:cNvPr>
        <xdr:cNvCxnSpPr>
          <a:stCxn id="206" idx="0"/>
          <a:endCxn id="207" idx="1"/>
        </xdr:cNvCxnSpPr>
      </xdr:nvCxnSpPr>
      <xdr:spPr>
        <a:xfrm flipV="1">
          <a:off x="10058400" y="857250"/>
          <a:ext cx="31394400" cy="51911250"/>
        </a:xfrm>
        <a:prstGeom prst="straightConnector1">
          <a:avLst/>
        </a:prstGeom>
        <a:ln w="9525" cmpd="sng">
          <a:solidFill>
            <a:srgbClr val="008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571500</xdr:colOff>
      <xdr:row>140</xdr:row>
      <xdr:rowOff>15875</xdr:rowOff>
    </xdr:from>
    <xdr:to>
      <xdr:col>42</xdr:col>
      <xdr:colOff>342900</xdr:colOff>
      <xdr:row>141</xdr:row>
      <xdr:rowOff>79375</xdr:rowOff>
    </xdr:to>
    <xdr:sp macro="" textlink="">
      <xdr:nvSpPr>
        <xdr:cNvPr id="209" name="OpenSolver208">
          <a:extLst>
            <a:ext uri="{FF2B5EF4-FFF2-40B4-BE49-F238E27FC236}">
              <a16:creationId xmlns="" xmlns:a16="http://schemas.microsoft.com/office/drawing/2014/main" id="{D46F8413-C303-4696-A45E-B19DCF893062}"/>
            </a:ext>
          </a:extLst>
        </xdr:cNvPr>
        <xdr:cNvSpPr/>
      </xdr:nvSpPr>
      <xdr:spPr>
        <a:xfrm>
          <a:off x="25565100" y="2668587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0</xdr:colOff>
      <xdr:row>304</xdr:row>
      <xdr:rowOff>0</xdr:rowOff>
    </xdr:from>
    <xdr:to>
      <xdr:col>17</xdr:col>
      <xdr:colOff>0</xdr:colOff>
      <xdr:row>313</xdr:row>
      <xdr:rowOff>0</xdr:rowOff>
    </xdr:to>
    <xdr:sp macro="" textlink="">
      <xdr:nvSpPr>
        <xdr:cNvPr id="210" name="OpenSolver209">
          <a:extLst>
            <a:ext uri="{FF2B5EF4-FFF2-40B4-BE49-F238E27FC236}">
              <a16:creationId xmlns="" xmlns:a16="http://schemas.microsoft.com/office/drawing/2014/main" id="{EB8FFFB8-F657-44AF-80D0-B04F23B5490D}"/>
            </a:ext>
          </a:extLst>
        </xdr:cNvPr>
        <xdr:cNvSpPr/>
      </xdr:nvSpPr>
      <xdr:spPr>
        <a:xfrm>
          <a:off x="9753600" y="57912000"/>
          <a:ext cx="609600" cy="17145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9900CC"/>
            </a:solidFill>
          </a:endParaRPr>
        </a:p>
      </xdr:txBody>
    </xdr:sp>
    <xdr:clientData/>
  </xdr:twoCellAnchor>
  <xdr:twoCellAnchor>
    <xdr:from>
      <xdr:col>69</xdr:col>
      <xdr:colOff>0</xdr:colOff>
      <xdr:row>4</xdr:row>
      <xdr:rowOff>0</xdr:rowOff>
    </xdr:from>
    <xdr:to>
      <xdr:col>70</xdr:col>
      <xdr:colOff>0</xdr:colOff>
      <xdr:row>5</xdr:row>
      <xdr:rowOff>0</xdr:rowOff>
    </xdr:to>
    <xdr:sp macro="" textlink="">
      <xdr:nvSpPr>
        <xdr:cNvPr id="211" name="OpenSolver210">
          <a:extLst>
            <a:ext uri="{FF2B5EF4-FFF2-40B4-BE49-F238E27FC236}">
              <a16:creationId xmlns="" xmlns:a16="http://schemas.microsoft.com/office/drawing/2014/main" id="{2B2FF46D-900C-4374-A9F1-50DA9B9D9133}"/>
            </a:ext>
          </a:extLst>
        </xdr:cNvPr>
        <xdr:cNvSpPr/>
      </xdr:nvSpPr>
      <xdr:spPr>
        <a:xfrm>
          <a:off x="420624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9900CC"/>
              </a:solidFill>
            </a:rPr>
            <a:t>≤</a:t>
          </a:r>
        </a:p>
      </xdr:txBody>
    </xdr:sp>
    <xdr:clientData/>
  </xdr:twoCellAnchor>
  <xdr:twoCellAnchor>
    <xdr:from>
      <xdr:col>16</xdr:col>
      <xdr:colOff>304800</xdr:colOff>
      <xdr:row>4</xdr:row>
      <xdr:rowOff>95250</xdr:rowOff>
    </xdr:from>
    <xdr:to>
      <xdr:col>69</xdr:col>
      <xdr:colOff>0</xdr:colOff>
      <xdr:row>304</xdr:row>
      <xdr:rowOff>0</xdr:rowOff>
    </xdr:to>
    <xdr:cxnSp macro="">
      <xdr:nvCxnSpPr>
        <xdr:cNvPr id="212" name="OpenSolver211">
          <a:extLst>
            <a:ext uri="{FF2B5EF4-FFF2-40B4-BE49-F238E27FC236}">
              <a16:creationId xmlns="" xmlns:a16="http://schemas.microsoft.com/office/drawing/2014/main" id="{8498D001-2DE0-4ECC-A802-0F3C532CACFD}"/>
            </a:ext>
          </a:extLst>
        </xdr:cNvPr>
        <xdr:cNvCxnSpPr>
          <a:stCxn id="210" idx="0"/>
          <a:endCxn id="211" idx="1"/>
        </xdr:cNvCxnSpPr>
      </xdr:nvCxnSpPr>
      <xdr:spPr>
        <a:xfrm flipV="1">
          <a:off x="10058400" y="857250"/>
          <a:ext cx="32004000" cy="57054750"/>
        </a:xfrm>
        <a:prstGeom prst="straightConnector1">
          <a:avLst/>
        </a:prstGeom>
        <a:ln w="9525" cmpd="sng">
          <a:solidFill>
            <a:srgbClr val="9900CC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266700</xdr:colOff>
      <xdr:row>153</xdr:row>
      <xdr:rowOff>111125</xdr:rowOff>
    </xdr:from>
    <xdr:to>
      <xdr:col>43</xdr:col>
      <xdr:colOff>38100</xdr:colOff>
      <xdr:row>154</xdr:row>
      <xdr:rowOff>174625</xdr:rowOff>
    </xdr:to>
    <xdr:sp macro="" textlink="">
      <xdr:nvSpPr>
        <xdr:cNvPr id="213" name="OpenSolver212">
          <a:extLst>
            <a:ext uri="{FF2B5EF4-FFF2-40B4-BE49-F238E27FC236}">
              <a16:creationId xmlns="" xmlns:a16="http://schemas.microsoft.com/office/drawing/2014/main" id="{45972610-15B4-4733-96DC-2FA07D5F7662}"/>
            </a:ext>
          </a:extLst>
        </xdr:cNvPr>
        <xdr:cNvSpPr/>
      </xdr:nvSpPr>
      <xdr:spPr>
        <a:xfrm>
          <a:off x="25869900" y="2925762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0</xdr:colOff>
      <xdr:row>313</xdr:row>
      <xdr:rowOff>0</xdr:rowOff>
    </xdr:from>
    <xdr:to>
      <xdr:col>17</xdr:col>
      <xdr:colOff>0</xdr:colOff>
      <xdr:row>315</xdr:row>
      <xdr:rowOff>0</xdr:rowOff>
    </xdr:to>
    <xdr:sp macro="" textlink="">
      <xdr:nvSpPr>
        <xdr:cNvPr id="214" name="OpenSolver213">
          <a:extLst>
            <a:ext uri="{FF2B5EF4-FFF2-40B4-BE49-F238E27FC236}">
              <a16:creationId xmlns="" xmlns:a16="http://schemas.microsoft.com/office/drawing/2014/main" id="{77BEAE3A-9BC4-4734-87E2-08C3F95ED6AF}"/>
            </a:ext>
          </a:extLst>
        </xdr:cNvPr>
        <xdr:cNvSpPr/>
      </xdr:nvSpPr>
      <xdr:spPr>
        <a:xfrm>
          <a:off x="9753600" y="59626500"/>
          <a:ext cx="609600" cy="38100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800000"/>
            </a:solidFill>
          </a:endParaRPr>
        </a:p>
      </xdr:txBody>
    </xdr:sp>
    <xdr:clientData/>
  </xdr:twoCellAnchor>
  <xdr:twoCellAnchor>
    <xdr:from>
      <xdr:col>70</xdr:col>
      <xdr:colOff>0</xdr:colOff>
      <xdr:row>4</xdr:row>
      <xdr:rowOff>0</xdr:rowOff>
    </xdr:from>
    <xdr:to>
      <xdr:col>71</xdr:col>
      <xdr:colOff>0</xdr:colOff>
      <xdr:row>5</xdr:row>
      <xdr:rowOff>0</xdr:rowOff>
    </xdr:to>
    <xdr:sp macro="" textlink="">
      <xdr:nvSpPr>
        <xdr:cNvPr id="215" name="OpenSolver214">
          <a:extLst>
            <a:ext uri="{FF2B5EF4-FFF2-40B4-BE49-F238E27FC236}">
              <a16:creationId xmlns="" xmlns:a16="http://schemas.microsoft.com/office/drawing/2014/main" id="{054A351B-6515-4045-B6FA-068B08B92BD5}"/>
            </a:ext>
          </a:extLst>
        </xdr:cNvPr>
        <xdr:cNvSpPr/>
      </xdr:nvSpPr>
      <xdr:spPr>
        <a:xfrm>
          <a:off x="426720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800000"/>
              </a:solidFill>
            </a:rPr>
            <a:t>≤</a:t>
          </a:r>
        </a:p>
      </xdr:txBody>
    </xdr:sp>
    <xdr:clientData/>
  </xdr:twoCellAnchor>
  <xdr:twoCellAnchor>
    <xdr:from>
      <xdr:col>16</xdr:col>
      <xdr:colOff>304800</xdr:colOff>
      <xdr:row>4</xdr:row>
      <xdr:rowOff>95250</xdr:rowOff>
    </xdr:from>
    <xdr:to>
      <xdr:col>70</xdr:col>
      <xdr:colOff>0</xdr:colOff>
      <xdr:row>313</xdr:row>
      <xdr:rowOff>0</xdr:rowOff>
    </xdr:to>
    <xdr:cxnSp macro="">
      <xdr:nvCxnSpPr>
        <xdr:cNvPr id="216" name="OpenSolver215">
          <a:extLst>
            <a:ext uri="{FF2B5EF4-FFF2-40B4-BE49-F238E27FC236}">
              <a16:creationId xmlns="" xmlns:a16="http://schemas.microsoft.com/office/drawing/2014/main" id="{C2C35A45-CF1C-449A-B3B2-31E64716BA11}"/>
            </a:ext>
          </a:extLst>
        </xdr:cNvPr>
        <xdr:cNvCxnSpPr>
          <a:stCxn id="214" idx="0"/>
          <a:endCxn id="215" idx="1"/>
        </xdr:cNvCxnSpPr>
      </xdr:nvCxnSpPr>
      <xdr:spPr>
        <a:xfrm flipV="1">
          <a:off x="10058400" y="857250"/>
          <a:ext cx="32613600" cy="58769250"/>
        </a:xfrm>
        <a:prstGeom prst="straightConnector1">
          <a:avLst/>
        </a:prstGeom>
        <a:ln w="9525" cmpd="sng">
          <a:solidFill>
            <a:srgbClr val="8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571500</xdr:colOff>
      <xdr:row>158</xdr:row>
      <xdr:rowOff>15875</xdr:rowOff>
    </xdr:from>
    <xdr:to>
      <xdr:col>43</xdr:col>
      <xdr:colOff>342900</xdr:colOff>
      <xdr:row>159</xdr:row>
      <xdr:rowOff>79375</xdr:rowOff>
    </xdr:to>
    <xdr:sp macro="" textlink="">
      <xdr:nvSpPr>
        <xdr:cNvPr id="217" name="OpenSolver216">
          <a:extLst>
            <a:ext uri="{FF2B5EF4-FFF2-40B4-BE49-F238E27FC236}">
              <a16:creationId xmlns="" xmlns:a16="http://schemas.microsoft.com/office/drawing/2014/main" id="{0C706659-DF9E-402E-84D8-A65E28103C1A}"/>
            </a:ext>
          </a:extLst>
        </xdr:cNvPr>
        <xdr:cNvSpPr/>
      </xdr:nvSpPr>
      <xdr:spPr>
        <a:xfrm>
          <a:off x="26174700" y="3011487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0</xdr:colOff>
      <xdr:row>315</xdr:row>
      <xdr:rowOff>0</xdr:rowOff>
    </xdr:from>
    <xdr:to>
      <xdr:col>17</xdr:col>
      <xdr:colOff>0</xdr:colOff>
      <xdr:row>317</xdr:row>
      <xdr:rowOff>0</xdr:rowOff>
    </xdr:to>
    <xdr:sp macro="" textlink="">
      <xdr:nvSpPr>
        <xdr:cNvPr id="218" name="OpenSolver217">
          <a:extLst>
            <a:ext uri="{FF2B5EF4-FFF2-40B4-BE49-F238E27FC236}">
              <a16:creationId xmlns="" xmlns:a16="http://schemas.microsoft.com/office/drawing/2014/main" id="{659540E6-5CA7-46C8-803A-D8674A6D9AD6}"/>
            </a:ext>
          </a:extLst>
        </xdr:cNvPr>
        <xdr:cNvSpPr/>
      </xdr:nvSpPr>
      <xdr:spPr>
        <a:xfrm>
          <a:off x="9753600" y="60007500"/>
          <a:ext cx="609600" cy="381000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00CC33"/>
            </a:solidFill>
          </a:endParaRPr>
        </a:p>
      </xdr:txBody>
    </xdr:sp>
    <xdr:clientData/>
  </xdr:twoCellAnchor>
  <xdr:twoCellAnchor>
    <xdr:from>
      <xdr:col>71</xdr:col>
      <xdr:colOff>0</xdr:colOff>
      <xdr:row>4</xdr:row>
      <xdr:rowOff>0</xdr:rowOff>
    </xdr:from>
    <xdr:to>
      <xdr:col>72</xdr:col>
      <xdr:colOff>0</xdr:colOff>
      <xdr:row>5</xdr:row>
      <xdr:rowOff>0</xdr:rowOff>
    </xdr:to>
    <xdr:sp macro="" textlink="">
      <xdr:nvSpPr>
        <xdr:cNvPr id="219" name="OpenSolver218">
          <a:extLst>
            <a:ext uri="{FF2B5EF4-FFF2-40B4-BE49-F238E27FC236}">
              <a16:creationId xmlns="" xmlns:a16="http://schemas.microsoft.com/office/drawing/2014/main" id="{C93A057F-164A-435E-9ACF-EA09576C56B7}"/>
            </a:ext>
          </a:extLst>
        </xdr:cNvPr>
        <xdr:cNvSpPr/>
      </xdr:nvSpPr>
      <xdr:spPr>
        <a:xfrm>
          <a:off x="432816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CC33"/>
              </a:solidFill>
            </a:rPr>
            <a:t>≤</a:t>
          </a:r>
        </a:p>
      </xdr:txBody>
    </xdr:sp>
    <xdr:clientData/>
  </xdr:twoCellAnchor>
  <xdr:twoCellAnchor>
    <xdr:from>
      <xdr:col>16</xdr:col>
      <xdr:colOff>304800</xdr:colOff>
      <xdr:row>4</xdr:row>
      <xdr:rowOff>95250</xdr:rowOff>
    </xdr:from>
    <xdr:to>
      <xdr:col>71</xdr:col>
      <xdr:colOff>0</xdr:colOff>
      <xdr:row>315</xdr:row>
      <xdr:rowOff>0</xdr:rowOff>
    </xdr:to>
    <xdr:cxnSp macro="">
      <xdr:nvCxnSpPr>
        <xdr:cNvPr id="220" name="OpenSolver219">
          <a:extLst>
            <a:ext uri="{FF2B5EF4-FFF2-40B4-BE49-F238E27FC236}">
              <a16:creationId xmlns="" xmlns:a16="http://schemas.microsoft.com/office/drawing/2014/main" id="{73B05A7F-2BA7-4012-B417-4CBCC5417A2A}"/>
            </a:ext>
          </a:extLst>
        </xdr:cNvPr>
        <xdr:cNvCxnSpPr>
          <a:stCxn id="218" idx="0"/>
          <a:endCxn id="219" idx="1"/>
        </xdr:cNvCxnSpPr>
      </xdr:nvCxnSpPr>
      <xdr:spPr>
        <a:xfrm flipV="1">
          <a:off x="10058400" y="857250"/>
          <a:ext cx="33223200" cy="59150250"/>
        </a:xfrm>
        <a:prstGeom prst="straightConnector1">
          <a:avLst/>
        </a:prstGeom>
        <a:ln w="9525" cmpd="sng">
          <a:solidFill>
            <a:srgbClr val="00CC33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266700</xdr:colOff>
      <xdr:row>159</xdr:row>
      <xdr:rowOff>15875</xdr:rowOff>
    </xdr:from>
    <xdr:to>
      <xdr:col>44</xdr:col>
      <xdr:colOff>38100</xdr:colOff>
      <xdr:row>160</xdr:row>
      <xdr:rowOff>79375</xdr:rowOff>
    </xdr:to>
    <xdr:sp macro="" textlink="">
      <xdr:nvSpPr>
        <xdr:cNvPr id="221" name="OpenSolver220">
          <a:extLst>
            <a:ext uri="{FF2B5EF4-FFF2-40B4-BE49-F238E27FC236}">
              <a16:creationId xmlns="" xmlns:a16="http://schemas.microsoft.com/office/drawing/2014/main" id="{127CD17C-3596-4861-A137-6894673AAF27}"/>
            </a:ext>
          </a:extLst>
        </xdr:cNvPr>
        <xdr:cNvSpPr/>
      </xdr:nvSpPr>
      <xdr:spPr>
        <a:xfrm>
          <a:off x="26479500" y="3030537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0</xdr:colOff>
      <xdr:row>18</xdr:row>
      <xdr:rowOff>0</xdr:rowOff>
    </xdr:from>
    <xdr:to>
      <xdr:col>19</xdr:col>
      <xdr:colOff>0</xdr:colOff>
      <xdr:row>102</xdr:row>
      <xdr:rowOff>0</xdr:rowOff>
    </xdr:to>
    <xdr:sp macro="" textlink="">
      <xdr:nvSpPr>
        <xdr:cNvPr id="222" name="OpenSolver221">
          <a:extLst>
            <a:ext uri="{FF2B5EF4-FFF2-40B4-BE49-F238E27FC236}">
              <a16:creationId xmlns="" xmlns:a16="http://schemas.microsoft.com/office/drawing/2014/main" id="{23EC658D-BB7B-42B0-B1D4-B4CED777678D}"/>
            </a:ext>
          </a:extLst>
        </xdr:cNvPr>
        <xdr:cNvSpPr/>
      </xdr:nvSpPr>
      <xdr:spPr>
        <a:xfrm>
          <a:off x="10972800" y="3429000"/>
          <a:ext cx="609600" cy="16002000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t"/>
        <a:lstStyle/>
        <a:p>
          <a:pPr algn="l"/>
          <a:endParaRPr lang="en-US" sz="1100" b="1">
            <a:solidFill>
              <a:srgbClr val="FF6600"/>
            </a:solidFill>
          </a:endParaRPr>
        </a:p>
      </xdr:txBody>
    </xdr:sp>
    <xdr:clientData/>
  </xdr:twoCellAnchor>
  <xdr:twoCellAnchor>
    <xdr:from>
      <xdr:col>72</xdr:col>
      <xdr:colOff>0</xdr:colOff>
      <xdr:row>4</xdr:row>
      <xdr:rowOff>0</xdr:rowOff>
    </xdr:from>
    <xdr:to>
      <xdr:col>73</xdr:col>
      <xdr:colOff>0</xdr:colOff>
      <xdr:row>5</xdr:row>
      <xdr:rowOff>0</xdr:rowOff>
    </xdr:to>
    <xdr:sp macro="" textlink="">
      <xdr:nvSpPr>
        <xdr:cNvPr id="223" name="OpenSolver222">
          <a:extLst>
            <a:ext uri="{FF2B5EF4-FFF2-40B4-BE49-F238E27FC236}">
              <a16:creationId xmlns="" xmlns:a16="http://schemas.microsoft.com/office/drawing/2014/main" id="{2363CDEB-95D9-4CF6-94F9-41897CC6C41E}"/>
            </a:ext>
          </a:extLst>
        </xdr:cNvPr>
        <xdr:cNvSpPr/>
      </xdr:nvSpPr>
      <xdr:spPr>
        <a:xfrm>
          <a:off x="438912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FF6600"/>
              </a:solidFill>
            </a:rPr>
            <a:t>≤</a:t>
          </a:r>
        </a:p>
      </xdr:txBody>
    </xdr:sp>
    <xdr:clientData/>
  </xdr:twoCellAnchor>
  <xdr:twoCellAnchor>
    <xdr:from>
      <xdr:col>18</xdr:col>
      <xdr:colOff>304800</xdr:colOff>
      <xdr:row>4</xdr:row>
      <xdr:rowOff>95250</xdr:rowOff>
    </xdr:from>
    <xdr:to>
      <xdr:col>72</xdr:col>
      <xdr:colOff>0</xdr:colOff>
      <xdr:row>18</xdr:row>
      <xdr:rowOff>0</xdr:rowOff>
    </xdr:to>
    <xdr:cxnSp macro="">
      <xdr:nvCxnSpPr>
        <xdr:cNvPr id="224" name="OpenSolver223">
          <a:extLst>
            <a:ext uri="{FF2B5EF4-FFF2-40B4-BE49-F238E27FC236}">
              <a16:creationId xmlns="" xmlns:a16="http://schemas.microsoft.com/office/drawing/2014/main" id="{90F392F9-6094-4A1E-967E-C29C84FC0169}"/>
            </a:ext>
          </a:extLst>
        </xdr:cNvPr>
        <xdr:cNvCxnSpPr>
          <a:stCxn id="222" idx="0"/>
          <a:endCxn id="223" idx="1"/>
        </xdr:cNvCxnSpPr>
      </xdr:nvCxnSpPr>
      <xdr:spPr>
        <a:xfrm flipV="1">
          <a:off x="11277600" y="857250"/>
          <a:ext cx="32613600" cy="2571750"/>
        </a:xfrm>
        <a:prstGeom prst="straightConnector1">
          <a:avLst/>
        </a:prstGeom>
        <a:ln w="9525" cmpd="sng">
          <a:solidFill>
            <a:srgbClr val="FF66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571500</xdr:colOff>
      <xdr:row>10</xdr:row>
      <xdr:rowOff>111125</xdr:rowOff>
    </xdr:from>
    <xdr:to>
      <xdr:col>45</xdr:col>
      <xdr:colOff>342900</xdr:colOff>
      <xdr:row>11</xdr:row>
      <xdr:rowOff>174625</xdr:rowOff>
    </xdr:to>
    <xdr:sp macro="" textlink="">
      <xdr:nvSpPr>
        <xdr:cNvPr id="225" name="OpenSolver224">
          <a:extLst>
            <a:ext uri="{FF2B5EF4-FFF2-40B4-BE49-F238E27FC236}">
              <a16:creationId xmlns="" xmlns:a16="http://schemas.microsoft.com/office/drawing/2014/main" id="{CDEEE9CD-2E81-41A3-B664-3BE119727A10}"/>
            </a:ext>
          </a:extLst>
        </xdr:cNvPr>
        <xdr:cNvSpPr/>
      </xdr:nvSpPr>
      <xdr:spPr>
        <a:xfrm>
          <a:off x="27393900" y="201612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0</xdr:colOff>
      <xdr:row>102</xdr:row>
      <xdr:rowOff>0</xdr:rowOff>
    </xdr:from>
    <xdr:to>
      <xdr:col>19</xdr:col>
      <xdr:colOff>0</xdr:colOff>
      <xdr:row>127</xdr:row>
      <xdr:rowOff>0</xdr:rowOff>
    </xdr:to>
    <xdr:sp macro="" textlink="">
      <xdr:nvSpPr>
        <xdr:cNvPr id="226" name="OpenSolver225">
          <a:extLst>
            <a:ext uri="{FF2B5EF4-FFF2-40B4-BE49-F238E27FC236}">
              <a16:creationId xmlns="" xmlns:a16="http://schemas.microsoft.com/office/drawing/2014/main" id="{5031D91F-9FEC-4895-B6B7-319F42152CE0}"/>
            </a:ext>
          </a:extLst>
        </xdr:cNvPr>
        <xdr:cNvSpPr/>
      </xdr:nvSpPr>
      <xdr:spPr>
        <a:xfrm>
          <a:off x="10972800" y="19431000"/>
          <a:ext cx="609600" cy="4762500"/>
        </a:xfrm>
        <a:prstGeom prst="rect">
          <a:avLst/>
        </a:prstGeom>
        <a:noFill/>
        <a:ln w="25400" cap="flat" cmpd="sng" algn="ctr">
          <a:solidFill>
            <a:srgbClr val="CC0099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CC0099"/>
            </a:solidFill>
          </a:endParaRPr>
        </a:p>
      </xdr:txBody>
    </xdr:sp>
    <xdr:clientData/>
  </xdr:twoCellAnchor>
  <xdr:twoCellAnchor>
    <xdr:from>
      <xdr:col>73</xdr:col>
      <xdr:colOff>0</xdr:colOff>
      <xdr:row>4</xdr:row>
      <xdr:rowOff>0</xdr:rowOff>
    </xdr:from>
    <xdr:to>
      <xdr:col>74</xdr:col>
      <xdr:colOff>0</xdr:colOff>
      <xdr:row>5</xdr:row>
      <xdr:rowOff>0</xdr:rowOff>
    </xdr:to>
    <xdr:sp macro="" textlink="">
      <xdr:nvSpPr>
        <xdr:cNvPr id="227" name="OpenSolver226">
          <a:extLst>
            <a:ext uri="{FF2B5EF4-FFF2-40B4-BE49-F238E27FC236}">
              <a16:creationId xmlns="" xmlns:a16="http://schemas.microsoft.com/office/drawing/2014/main" id="{52AFBF5E-D5F7-47AE-A135-189E64942989}"/>
            </a:ext>
          </a:extLst>
        </xdr:cNvPr>
        <xdr:cNvSpPr/>
      </xdr:nvSpPr>
      <xdr:spPr>
        <a:xfrm>
          <a:off x="445008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CC0099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CC0099"/>
              </a:solidFill>
            </a:rPr>
            <a:t>≤</a:t>
          </a:r>
        </a:p>
      </xdr:txBody>
    </xdr:sp>
    <xdr:clientData/>
  </xdr:twoCellAnchor>
  <xdr:twoCellAnchor>
    <xdr:from>
      <xdr:col>18</xdr:col>
      <xdr:colOff>304800</xdr:colOff>
      <xdr:row>4</xdr:row>
      <xdr:rowOff>95250</xdr:rowOff>
    </xdr:from>
    <xdr:to>
      <xdr:col>73</xdr:col>
      <xdr:colOff>0</xdr:colOff>
      <xdr:row>102</xdr:row>
      <xdr:rowOff>0</xdr:rowOff>
    </xdr:to>
    <xdr:cxnSp macro="">
      <xdr:nvCxnSpPr>
        <xdr:cNvPr id="228" name="OpenSolver227">
          <a:extLst>
            <a:ext uri="{FF2B5EF4-FFF2-40B4-BE49-F238E27FC236}">
              <a16:creationId xmlns="" xmlns:a16="http://schemas.microsoft.com/office/drawing/2014/main" id="{6AEDE312-1ADD-4F7E-844F-36EDCDAA0036}"/>
            </a:ext>
          </a:extLst>
        </xdr:cNvPr>
        <xdr:cNvCxnSpPr>
          <a:stCxn id="226" idx="0"/>
          <a:endCxn id="227" idx="1"/>
        </xdr:cNvCxnSpPr>
      </xdr:nvCxnSpPr>
      <xdr:spPr>
        <a:xfrm flipV="1">
          <a:off x="11277600" y="857250"/>
          <a:ext cx="33223200" cy="18573750"/>
        </a:xfrm>
        <a:prstGeom prst="straightConnector1">
          <a:avLst/>
        </a:prstGeom>
        <a:ln w="9525" cmpd="sng">
          <a:solidFill>
            <a:srgbClr val="CC0099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266700</xdr:colOff>
      <xdr:row>52</xdr:row>
      <xdr:rowOff>111125</xdr:rowOff>
    </xdr:from>
    <xdr:to>
      <xdr:col>46</xdr:col>
      <xdr:colOff>38100</xdr:colOff>
      <xdr:row>53</xdr:row>
      <xdr:rowOff>174625</xdr:rowOff>
    </xdr:to>
    <xdr:sp macro="" textlink="">
      <xdr:nvSpPr>
        <xdr:cNvPr id="229" name="OpenSolver228">
          <a:extLst>
            <a:ext uri="{FF2B5EF4-FFF2-40B4-BE49-F238E27FC236}">
              <a16:creationId xmlns="" xmlns:a16="http://schemas.microsoft.com/office/drawing/2014/main" id="{14D22D96-7E7E-485A-804B-3CD41841BE4A}"/>
            </a:ext>
          </a:extLst>
        </xdr:cNvPr>
        <xdr:cNvSpPr/>
      </xdr:nvSpPr>
      <xdr:spPr>
        <a:xfrm>
          <a:off x="27698700" y="1001712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0</xdr:colOff>
      <xdr:row>127</xdr:row>
      <xdr:rowOff>0</xdr:rowOff>
    </xdr:from>
    <xdr:to>
      <xdr:col>19</xdr:col>
      <xdr:colOff>0</xdr:colOff>
      <xdr:row>135</xdr:row>
      <xdr:rowOff>0</xdr:rowOff>
    </xdr:to>
    <xdr:sp macro="" textlink="">
      <xdr:nvSpPr>
        <xdr:cNvPr id="230" name="OpenSolver229">
          <a:extLst>
            <a:ext uri="{FF2B5EF4-FFF2-40B4-BE49-F238E27FC236}">
              <a16:creationId xmlns="" xmlns:a16="http://schemas.microsoft.com/office/drawing/2014/main" id="{ABA41B7F-C79D-4A98-B527-A374BA02ADEF}"/>
            </a:ext>
          </a:extLst>
        </xdr:cNvPr>
        <xdr:cNvSpPr/>
      </xdr:nvSpPr>
      <xdr:spPr>
        <a:xfrm>
          <a:off x="10972800" y="24193500"/>
          <a:ext cx="609600" cy="15240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0000FF"/>
            </a:solidFill>
          </a:endParaRPr>
        </a:p>
      </xdr:txBody>
    </xdr:sp>
    <xdr:clientData/>
  </xdr:twoCellAnchor>
  <xdr:twoCellAnchor>
    <xdr:from>
      <xdr:col>74</xdr:col>
      <xdr:colOff>0</xdr:colOff>
      <xdr:row>4</xdr:row>
      <xdr:rowOff>0</xdr:rowOff>
    </xdr:from>
    <xdr:to>
      <xdr:col>75</xdr:col>
      <xdr:colOff>0</xdr:colOff>
      <xdr:row>5</xdr:row>
      <xdr:rowOff>0</xdr:rowOff>
    </xdr:to>
    <xdr:sp macro="" textlink="">
      <xdr:nvSpPr>
        <xdr:cNvPr id="231" name="OpenSolver230">
          <a:extLst>
            <a:ext uri="{FF2B5EF4-FFF2-40B4-BE49-F238E27FC236}">
              <a16:creationId xmlns="" xmlns:a16="http://schemas.microsoft.com/office/drawing/2014/main" id="{81E7FA20-1D2B-4415-B91C-2420DB358DAE}"/>
            </a:ext>
          </a:extLst>
        </xdr:cNvPr>
        <xdr:cNvSpPr/>
      </xdr:nvSpPr>
      <xdr:spPr>
        <a:xfrm>
          <a:off x="451104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≤</a:t>
          </a:r>
        </a:p>
      </xdr:txBody>
    </xdr:sp>
    <xdr:clientData/>
  </xdr:twoCellAnchor>
  <xdr:twoCellAnchor>
    <xdr:from>
      <xdr:col>18</xdr:col>
      <xdr:colOff>304800</xdr:colOff>
      <xdr:row>4</xdr:row>
      <xdr:rowOff>95250</xdr:rowOff>
    </xdr:from>
    <xdr:to>
      <xdr:col>74</xdr:col>
      <xdr:colOff>0</xdr:colOff>
      <xdr:row>127</xdr:row>
      <xdr:rowOff>0</xdr:rowOff>
    </xdr:to>
    <xdr:cxnSp macro="">
      <xdr:nvCxnSpPr>
        <xdr:cNvPr id="232" name="OpenSolver231">
          <a:extLst>
            <a:ext uri="{FF2B5EF4-FFF2-40B4-BE49-F238E27FC236}">
              <a16:creationId xmlns="" xmlns:a16="http://schemas.microsoft.com/office/drawing/2014/main" id="{85C7FBD7-7D75-48EE-A5D2-EB020F98B14B}"/>
            </a:ext>
          </a:extLst>
        </xdr:cNvPr>
        <xdr:cNvCxnSpPr>
          <a:stCxn id="230" idx="0"/>
          <a:endCxn id="231" idx="1"/>
        </xdr:cNvCxnSpPr>
      </xdr:nvCxnSpPr>
      <xdr:spPr>
        <a:xfrm flipV="1">
          <a:off x="11277600" y="857250"/>
          <a:ext cx="33832800" cy="23336250"/>
        </a:xfrm>
        <a:prstGeom prst="straightConnector1">
          <a:avLst/>
        </a:prstGeom>
        <a:ln w="9525" cmpd="sng">
          <a:solidFill>
            <a:srgbClr val="0000F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571500</xdr:colOff>
      <xdr:row>65</xdr:row>
      <xdr:rowOff>15875</xdr:rowOff>
    </xdr:from>
    <xdr:to>
      <xdr:col>46</xdr:col>
      <xdr:colOff>342900</xdr:colOff>
      <xdr:row>66</xdr:row>
      <xdr:rowOff>79375</xdr:rowOff>
    </xdr:to>
    <xdr:sp macro="" textlink="">
      <xdr:nvSpPr>
        <xdr:cNvPr id="233" name="OpenSolver232">
          <a:extLst>
            <a:ext uri="{FF2B5EF4-FFF2-40B4-BE49-F238E27FC236}">
              <a16:creationId xmlns="" xmlns:a16="http://schemas.microsoft.com/office/drawing/2014/main" id="{F9020DB8-0218-4CDD-A9CD-FFA39B325D74}"/>
            </a:ext>
          </a:extLst>
        </xdr:cNvPr>
        <xdr:cNvSpPr/>
      </xdr:nvSpPr>
      <xdr:spPr>
        <a:xfrm>
          <a:off x="28003500" y="1239837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0</xdr:colOff>
      <xdr:row>135</xdr:row>
      <xdr:rowOff>0</xdr:rowOff>
    </xdr:from>
    <xdr:to>
      <xdr:col>19</xdr:col>
      <xdr:colOff>0</xdr:colOff>
      <xdr:row>142</xdr:row>
      <xdr:rowOff>0</xdr:rowOff>
    </xdr:to>
    <xdr:sp macro="" textlink="">
      <xdr:nvSpPr>
        <xdr:cNvPr id="234" name="OpenSolver233">
          <a:extLst>
            <a:ext uri="{FF2B5EF4-FFF2-40B4-BE49-F238E27FC236}">
              <a16:creationId xmlns="" xmlns:a16="http://schemas.microsoft.com/office/drawing/2014/main" id="{42A6A59E-EB91-44DD-9A1A-8A073E886B5C}"/>
            </a:ext>
          </a:extLst>
        </xdr:cNvPr>
        <xdr:cNvSpPr/>
      </xdr:nvSpPr>
      <xdr:spPr>
        <a:xfrm>
          <a:off x="10972800" y="25717500"/>
          <a:ext cx="609600" cy="13335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008000"/>
            </a:solidFill>
          </a:endParaRPr>
        </a:p>
      </xdr:txBody>
    </xdr:sp>
    <xdr:clientData/>
  </xdr:twoCellAnchor>
  <xdr:twoCellAnchor>
    <xdr:from>
      <xdr:col>75</xdr:col>
      <xdr:colOff>0</xdr:colOff>
      <xdr:row>4</xdr:row>
      <xdr:rowOff>0</xdr:rowOff>
    </xdr:from>
    <xdr:to>
      <xdr:col>76</xdr:col>
      <xdr:colOff>0</xdr:colOff>
      <xdr:row>5</xdr:row>
      <xdr:rowOff>0</xdr:rowOff>
    </xdr:to>
    <xdr:sp macro="" textlink="">
      <xdr:nvSpPr>
        <xdr:cNvPr id="235" name="OpenSolver234">
          <a:extLst>
            <a:ext uri="{FF2B5EF4-FFF2-40B4-BE49-F238E27FC236}">
              <a16:creationId xmlns="" xmlns:a16="http://schemas.microsoft.com/office/drawing/2014/main" id="{B86C2D53-26B5-41F7-ACFF-5673B0F990F8}"/>
            </a:ext>
          </a:extLst>
        </xdr:cNvPr>
        <xdr:cNvSpPr/>
      </xdr:nvSpPr>
      <xdr:spPr>
        <a:xfrm>
          <a:off x="457200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8000"/>
              </a:solidFill>
            </a:rPr>
            <a:t>≤</a:t>
          </a:r>
        </a:p>
      </xdr:txBody>
    </xdr:sp>
    <xdr:clientData/>
  </xdr:twoCellAnchor>
  <xdr:twoCellAnchor>
    <xdr:from>
      <xdr:col>18</xdr:col>
      <xdr:colOff>304800</xdr:colOff>
      <xdr:row>4</xdr:row>
      <xdr:rowOff>95250</xdr:rowOff>
    </xdr:from>
    <xdr:to>
      <xdr:col>75</xdr:col>
      <xdr:colOff>0</xdr:colOff>
      <xdr:row>135</xdr:row>
      <xdr:rowOff>0</xdr:rowOff>
    </xdr:to>
    <xdr:cxnSp macro="">
      <xdr:nvCxnSpPr>
        <xdr:cNvPr id="236" name="OpenSolver235">
          <a:extLst>
            <a:ext uri="{FF2B5EF4-FFF2-40B4-BE49-F238E27FC236}">
              <a16:creationId xmlns="" xmlns:a16="http://schemas.microsoft.com/office/drawing/2014/main" id="{4575FFBC-892B-4203-A7B4-C792060F7887}"/>
            </a:ext>
          </a:extLst>
        </xdr:cNvPr>
        <xdr:cNvCxnSpPr>
          <a:stCxn id="234" idx="0"/>
          <a:endCxn id="235" idx="1"/>
        </xdr:cNvCxnSpPr>
      </xdr:nvCxnSpPr>
      <xdr:spPr>
        <a:xfrm flipV="1">
          <a:off x="11277600" y="857250"/>
          <a:ext cx="34442400" cy="24860250"/>
        </a:xfrm>
        <a:prstGeom prst="straightConnector1">
          <a:avLst/>
        </a:prstGeom>
        <a:ln w="9525" cmpd="sng">
          <a:solidFill>
            <a:srgbClr val="008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266700</xdr:colOff>
      <xdr:row>69</xdr:row>
      <xdr:rowOff>15875</xdr:rowOff>
    </xdr:from>
    <xdr:to>
      <xdr:col>47</xdr:col>
      <xdr:colOff>38100</xdr:colOff>
      <xdr:row>70</xdr:row>
      <xdr:rowOff>79375</xdr:rowOff>
    </xdr:to>
    <xdr:sp macro="" textlink="">
      <xdr:nvSpPr>
        <xdr:cNvPr id="237" name="OpenSolver236">
          <a:extLst>
            <a:ext uri="{FF2B5EF4-FFF2-40B4-BE49-F238E27FC236}">
              <a16:creationId xmlns="" xmlns:a16="http://schemas.microsoft.com/office/drawing/2014/main" id="{2FC2B116-6106-4217-AEC6-508649CA57FC}"/>
            </a:ext>
          </a:extLst>
        </xdr:cNvPr>
        <xdr:cNvSpPr/>
      </xdr:nvSpPr>
      <xdr:spPr>
        <a:xfrm>
          <a:off x="28308300" y="1316037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0</xdr:colOff>
      <xdr:row>142</xdr:row>
      <xdr:rowOff>0</xdr:rowOff>
    </xdr:from>
    <xdr:to>
      <xdr:col>19</xdr:col>
      <xdr:colOff>0</xdr:colOff>
      <xdr:row>277</xdr:row>
      <xdr:rowOff>0</xdr:rowOff>
    </xdr:to>
    <xdr:sp macro="" textlink="">
      <xdr:nvSpPr>
        <xdr:cNvPr id="238" name="OpenSolver237">
          <a:extLst>
            <a:ext uri="{FF2B5EF4-FFF2-40B4-BE49-F238E27FC236}">
              <a16:creationId xmlns="" xmlns:a16="http://schemas.microsoft.com/office/drawing/2014/main" id="{A9CC20EB-A876-4693-9AB0-18615B2D894D}"/>
            </a:ext>
          </a:extLst>
        </xdr:cNvPr>
        <xdr:cNvSpPr/>
      </xdr:nvSpPr>
      <xdr:spPr>
        <a:xfrm>
          <a:off x="10972800" y="27051000"/>
          <a:ext cx="609600" cy="257175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t"/>
        <a:lstStyle/>
        <a:p>
          <a:pPr algn="l"/>
          <a:endParaRPr lang="en-US" sz="1100" b="1">
            <a:solidFill>
              <a:srgbClr val="9900CC"/>
            </a:solidFill>
          </a:endParaRPr>
        </a:p>
      </xdr:txBody>
    </xdr:sp>
    <xdr:clientData/>
  </xdr:twoCellAnchor>
  <xdr:twoCellAnchor>
    <xdr:from>
      <xdr:col>76</xdr:col>
      <xdr:colOff>0</xdr:colOff>
      <xdr:row>4</xdr:row>
      <xdr:rowOff>0</xdr:rowOff>
    </xdr:from>
    <xdr:to>
      <xdr:col>77</xdr:col>
      <xdr:colOff>0</xdr:colOff>
      <xdr:row>5</xdr:row>
      <xdr:rowOff>0</xdr:rowOff>
    </xdr:to>
    <xdr:sp macro="" textlink="">
      <xdr:nvSpPr>
        <xdr:cNvPr id="239" name="OpenSolver238">
          <a:extLst>
            <a:ext uri="{FF2B5EF4-FFF2-40B4-BE49-F238E27FC236}">
              <a16:creationId xmlns="" xmlns:a16="http://schemas.microsoft.com/office/drawing/2014/main" id="{3E1449E7-1362-4619-803E-75E321379F66}"/>
            </a:ext>
          </a:extLst>
        </xdr:cNvPr>
        <xdr:cNvSpPr/>
      </xdr:nvSpPr>
      <xdr:spPr>
        <a:xfrm>
          <a:off x="463296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9900CC"/>
              </a:solidFill>
            </a:rPr>
            <a:t>≤</a:t>
          </a:r>
        </a:p>
      </xdr:txBody>
    </xdr:sp>
    <xdr:clientData/>
  </xdr:twoCellAnchor>
  <xdr:twoCellAnchor>
    <xdr:from>
      <xdr:col>18</xdr:col>
      <xdr:colOff>304800</xdr:colOff>
      <xdr:row>4</xdr:row>
      <xdr:rowOff>95250</xdr:rowOff>
    </xdr:from>
    <xdr:to>
      <xdr:col>76</xdr:col>
      <xdr:colOff>0</xdr:colOff>
      <xdr:row>142</xdr:row>
      <xdr:rowOff>0</xdr:rowOff>
    </xdr:to>
    <xdr:cxnSp macro="">
      <xdr:nvCxnSpPr>
        <xdr:cNvPr id="240" name="OpenSolver239">
          <a:extLst>
            <a:ext uri="{FF2B5EF4-FFF2-40B4-BE49-F238E27FC236}">
              <a16:creationId xmlns="" xmlns:a16="http://schemas.microsoft.com/office/drawing/2014/main" id="{1EFB6140-FEE0-4A56-B88E-AE08A0C50321}"/>
            </a:ext>
          </a:extLst>
        </xdr:cNvPr>
        <xdr:cNvCxnSpPr>
          <a:stCxn id="238" idx="0"/>
          <a:endCxn id="239" idx="1"/>
        </xdr:cNvCxnSpPr>
      </xdr:nvCxnSpPr>
      <xdr:spPr>
        <a:xfrm flipV="1">
          <a:off x="11277600" y="857250"/>
          <a:ext cx="35052000" cy="26193750"/>
        </a:xfrm>
        <a:prstGeom prst="straightConnector1">
          <a:avLst/>
        </a:prstGeom>
        <a:ln w="9525" cmpd="sng">
          <a:solidFill>
            <a:srgbClr val="9900CC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571500</xdr:colOff>
      <xdr:row>72</xdr:row>
      <xdr:rowOff>111125</xdr:rowOff>
    </xdr:from>
    <xdr:to>
      <xdr:col>47</xdr:col>
      <xdr:colOff>342900</xdr:colOff>
      <xdr:row>73</xdr:row>
      <xdr:rowOff>174625</xdr:rowOff>
    </xdr:to>
    <xdr:sp macro="" textlink="">
      <xdr:nvSpPr>
        <xdr:cNvPr id="241" name="OpenSolver240">
          <a:extLst>
            <a:ext uri="{FF2B5EF4-FFF2-40B4-BE49-F238E27FC236}">
              <a16:creationId xmlns="" xmlns:a16="http://schemas.microsoft.com/office/drawing/2014/main" id="{B40341C4-B969-46A0-8A0B-E20E8EDEF3EB}"/>
            </a:ext>
          </a:extLst>
        </xdr:cNvPr>
        <xdr:cNvSpPr/>
      </xdr:nvSpPr>
      <xdr:spPr>
        <a:xfrm>
          <a:off x="28613100" y="1382712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0</xdr:colOff>
      <xdr:row>277</xdr:row>
      <xdr:rowOff>0</xdr:rowOff>
    </xdr:from>
    <xdr:to>
      <xdr:col>19</xdr:col>
      <xdr:colOff>0</xdr:colOff>
      <xdr:row>304</xdr:row>
      <xdr:rowOff>0</xdr:rowOff>
    </xdr:to>
    <xdr:sp macro="" textlink="">
      <xdr:nvSpPr>
        <xdr:cNvPr id="242" name="OpenSolver241">
          <a:extLst>
            <a:ext uri="{FF2B5EF4-FFF2-40B4-BE49-F238E27FC236}">
              <a16:creationId xmlns="" xmlns:a16="http://schemas.microsoft.com/office/drawing/2014/main" id="{DC11DB55-C7D9-4291-AC74-2A51C604EEEC}"/>
            </a:ext>
          </a:extLst>
        </xdr:cNvPr>
        <xdr:cNvSpPr/>
      </xdr:nvSpPr>
      <xdr:spPr>
        <a:xfrm>
          <a:off x="10972800" y="52768500"/>
          <a:ext cx="609600" cy="514350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800000"/>
            </a:solidFill>
          </a:endParaRPr>
        </a:p>
      </xdr:txBody>
    </xdr:sp>
    <xdr:clientData/>
  </xdr:twoCellAnchor>
  <xdr:twoCellAnchor>
    <xdr:from>
      <xdr:col>77</xdr:col>
      <xdr:colOff>0</xdr:colOff>
      <xdr:row>4</xdr:row>
      <xdr:rowOff>0</xdr:rowOff>
    </xdr:from>
    <xdr:to>
      <xdr:col>78</xdr:col>
      <xdr:colOff>0</xdr:colOff>
      <xdr:row>5</xdr:row>
      <xdr:rowOff>0</xdr:rowOff>
    </xdr:to>
    <xdr:sp macro="" textlink="">
      <xdr:nvSpPr>
        <xdr:cNvPr id="243" name="OpenSolver242">
          <a:extLst>
            <a:ext uri="{FF2B5EF4-FFF2-40B4-BE49-F238E27FC236}">
              <a16:creationId xmlns="" xmlns:a16="http://schemas.microsoft.com/office/drawing/2014/main" id="{CCC273FD-445C-4689-A355-E21F8EE87865}"/>
            </a:ext>
          </a:extLst>
        </xdr:cNvPr>
        <xdr:cNvSpPr/>
      </xdr:nvSpPr>
      <xdr:spPr>
        <a:xfrm>
          <a:off x="469392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800000"/>
              </a:solidFill>
            </a:rPr>
            <a:t>≤</a:t>
          </a:r>
        </a:p>
      </xdr:txBody>
    </xdr:sp>
    <xdr:clientData/>
  </xdr:twoCellAnchor>
  <xdr:twoCellAnchor>
    <xdr:from>
      <xdr:col>18</xdr:col>
      <xdr:colOff>304800</xdr:colOff>
      <xdr:row>4</xdr:row>
      <xdr:rowOff>95250</xdr:rowOff>
    </xdr:from>
    <xdr:to>
      <xdr:col>77</xdr:col>
      <xdr:colOff>0</xdr:colOff>
      <xdr:row>277</xdr:row>
      <xdr:rowOff>0</xdr:rowOff>
    </xdr:to>
    <xdr:cxnSp macro="">
      <xdr:nvCxnSpPr>
        <xdr:cNvPr id="244" name="OpenSolver243">
          <a:extLst>
            <a:ext uri="{FF2B5EF4-FFF2-40B4-BE49-F238E27FC236}">
              <a16:creationId xmlns="" xmlns:a16="http://schemas.microsoft.com/office/drawing/2014/main" id="{F29CF5B9-4C9F-4E5C-A9E2-FB24F2CA2321}"/>
            </a:ext>
          </a:extLst>
        </xdr:cNvPr>
        <xdr:cNvCxnSpPr>
          <a:stCxn id="242" idx="0"/>
          <a:endCxn id="243" idx="1"/>
        </xdr:cNvCxnSpPr>
      </xdr:nvCxnSpPr>
      <xdr:spPr>
        <a:xfrm flipV="1">
          <a:off x="11277600" y="857250"/>
          <a:ext cx="35661600" cy="51911250"/>
        </a:xfrm>
        <a:prstGeom prst="straightConnector1">
          <a:avLst/>
        </a:prstGeom>
        <a:ln w="9525" cmpd="sng">
          <a:solidFill>
            <a:srgbClr val="8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266700</xdr:colOff>
      <xdr:row>140</xdr:row>
      <xdr:rowOff>15875</xdr:rowOff>
    </xdr:from>
    <xdr:to>
      <xdr:col>48</xdr:col>
      <xdr:colOff>38100</xdr:colOff>
      <xdr:row>141</xdr:row>
      <xdr:rowOff>79375</xdr:rowOff>
    </xdr:to>
    <xdr:sp macro="" textlink="">
      <xdr:nvSpPr>
        <xdr:cNvPr id="245" name="OpenSolver244">
          <a:extLst>
            <a:ext uri="{FF2B5EF4-FFF2-40B4-BE49-F238E27FC236}">
              <a16:creationId xmlns="" xmlns:a16="http://schemas.microsoft.com/office/drawing/2014/main" id="{9241758A-99A8-431E-BB9C-9C22C253F524}"/>
            </a:ext>
          </a:extLst>
        </xdr:cNvPr>
        <xdr:cNvSpPr/>
      </xdr:nvSpPr>
      <xdr:spPr>
        <a:xfrm>
          <a:off x="28917900" y="2668587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0</xdr:colOff>
      <xdr:row>304</xdr:row>
      <xdr:rowOff>0</xdr:rowOff>
    </xdr:from>
    <xdr:to>
      <xdr:col>19</xdr:col>
      <xdr:colOff>0</xdr:colOff>
      <xdr:row>313</xdr:row>
      <xdr:rowOff>0</xdr:rowOff>
    </xdr:to>
    <xdr:sp macro="" textlink="">
      <xdr:nvSpPr>
        <xdr:cNvPr id="246" name="OpenSolver245">
          <a:extLst>
            <a:ext uri="{FF2B5EF4-FFF2-40B4-BE49-F238E27FC236}">
              <a16:creationId xmlns="" xmlns:a16="http://schemas.microsoft.com/office/drawing/2014/main" id="{B02D9876-E9AE-4DF4-B59A-B0525EB1C5E2}"/>
            </a:ext>
          </a:extLst>
        </xdr:cNvPr>
        <xdr:cNvSpPr/>
      </xdr:nvSpPr>
      <xdr:spPr>
        <a:xfrm>
          <a:off x="10972800" y="57912000"/>
          <a:ext cx="609600" cy="1714500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00CC33"/>
            </a:solidFill>
          </a:endParaRPr>
        </a:p>
      </xdr:txBody>
    </xdr:sp>
    <xdr:clientData/>
  </xdr:twoCellAnchor>
  <xdr:twoCellAnchor>
    <xdr:from>
      <xdr:col>78</xdr:col>
      <xdr:colOff>0</xdr:colOff>
      <xdr:row>4</xdr:row>
      <xdr:rowOff>0</xdr:rowOff>
    </xdr:from>
    <xdr:to>
      <xdr:col>79</xdr:col>
      <xdr:colOff>0</xdr:colOff>
      <xdr:row>5</xdr:row>
      <xdr:rowOff>0</xdr:rowOff>
    </xdr:to>
    <xdr:sp macro="" textlink="">
      <xdr:nvSpPr>
        <xdr:cNvPr id="247" name="OpenSolver246">
          <a:extLst>
            <a:ext uri="{FF2B5EF4-FFF2-40B4-BE49-F238E27FC236}">
              <a16:creationId xmlns="" xmlns:a16="http://schemas.microsoft.com/office/drawing/2014/main" id="{5E913B8A-C044-4F7B-A555-ECFABA4631F9}"/>
            </a:ext>
          </a:extLst>
        </xdr:cNvPr>
        <xdr:cNvSpPr/>
      </xdr:nvSpPr>
      <xdr:spPr>
        <a:xfrm>
          <a:off x="475488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CC33"/>
              </a:solidFill>
            </a:rPr>
            <a:t>≤</a:t>
          </a:r>
        </a:p>
      </xdr:txBody>
    </xdr:sp>
    <xdr:clientData/>
  </xdr:twoCellAnchor>
  <xdr:twoCellAnchor>
    <xdr:from>
      <xdr:col>18</xdr:col>
      <xdr:colOff>304800</xdr:colOff>
      <xdr:row>4</xdr:row>
      <xdr:rowOff>95250</xdr:rowOff>
    </xdr:from>
    <xdr:to>
      <xdr:col>78</xdr:col>
      <xdr:colOff>0</xdr:colOff>
      <xdr:row>304</xdr:row>
      <xdr:rowOff>0</xdr:rowOff>
    </xdr:to>
    <xdr:cxnSp macro="">
      <xdr:nvCxnSpPr>
        <xdr:cNvPr id="248" name="OpenSolver247">
          <a:extLst>
            <a:ext uri="{FF2B5EF4-FFF2-40B4-BE49-F238E27FC236}">
              <a16:creationId xmlns="" xmlns:a16="http://schemas.microsoft.com/office/drawing/2014/main" id="{39F664E4-CD5C-4D2B-8C53-9127574CD6D5}"/>
            </a:ext>
          </a:extLst>
        </xdr:cNvPr>
        <xdr:cNvCxnSpPr>
          <a:stCxn id="246" idx="0"/>
          <a:endCxn id="247" idx="1"/>
        </xdr:cNvCxnSpPr>
      </xdr:nvCxnSpPr>
      <xdr:spPr>
        <a:xfrm flipV="1">
          <a:off x="11277600" y="857250"/>
          <a:ext cx="36271200" cy="57054750"/>
        </a:xfrm>
        <a:prstGeom prst="straightConnector1">
          <a:avLst/>
        </a:prstGeom>
        <a:ln w="9525" cmpd="sng">
          <a:solidFill>
            <a:srgbClr val="00CC33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571500</xdr:colOff>
      <xdr:row>153</xdr:row>
      <xdr:rowOff>111125</xdr:rowOff>
    </xdr:from>
    <xdr:to>
      <xdr:col>48</xdr:col>
      <xdr:colOff>342900</xdr:colOff>
      <xdr:row>154</xdr:row>
      <xdr:rowOff>174625</xdr:rowOff>
    </xdr:to>
    <xdr:sp macro="" textlink="">
      <xdr:nvSpPr>
        <xdr:cNvPr id="249" name="OpenSolver248">
          <a:extLst>
            <a:ext uri="{FF2B5EF4-FFF2-40B4-BE49-F238E27FC236}">
              <a16:creationId xmlns="" xmlns:a16="http://schemas.microsoft.com/office/drawing/2014/main" id="{3F45A0D8-FC3F-460F-8500-0BAEB24FA347}"/>
            </a:ext>
          </a:extLst>
        </xdr:cNvPr>
        <xdr:cNvSpPr/>
      </xdr:nvSpPr>
      <xdr:spPr>
        <a:xfrm>
          <a:off x="29222700" y="2925762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0</xdr:colOff>
      <xdr:row>313</xdr:row>
      <xdr:rowOff>0</xdr:rowOff>
    </xdr:from>
    <xdr:to>
      <xdr:col>19</xdr:col>
      <xdr:colOff>0</xdr:colOff>
      <xdr:row>315</xdr:row>
      <xdr:rowOff>0</xdr:rowOff>
    </xdr:to>
    <xdr:sp macro="" textlink="">
      <xdr:nvSpPr>
        <xdr:cNvPr id="250" name="OpenSolver249">
          <a:extLst>
            <a:ext uri="{FF2B5EF4-FFF2-40B4-BE49-F238E27FC236}">
              <a16:creationId xmlns="" xmlns:a16="http://schemas.microsoft.com/office/drawing/2014/main" id="{716BDAFC-9C65-437E-B427-AD4095B0685F}"/>
            </a:ext>
          </a:extLst>
        </xdr:cNvPr>
        <xdr:cNvSpPr/>
      </xdr:nvSpPr>
      <xdr:spPr>
        <a:xfrm>
          <a:off x="10972800" y="59626500"/>
          <a:ext cx="609600" cy="381000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6600"/>
            </a:solidFill>
          </a:endParaRPr>
        </a:p>
      </xdr:txBody>
    </xdr:sp>
    <xdr:clientData/>
  </xdr:twoCellAnchor>
  <xdr:twoCellAnchor>
    <xdr:from>
      <xdr:col>79</xdr:col>
      <xdr:colOff>0</xdr:colOff>
      <xdr:row>4</xdr:row>
      <xdr:rowOff>0</xdr:rowOff>
    </xdr:from>
    <xdr:to>
      <xdr:col>80</xdr:col>
      <xdr:colOff>0</xdr:colOff>
      <xdr:row>5</xdr:row>
      <xdr:rowOff>0</xdr:rowOff>
    </xdr:to>
    <xdr:sp macro="" textlink="">
      <xdr:nvSpPr>
        <xdr:cNvPr id="251" name="OpenSolver250">
          <a:extLst>
            <a:ext uri="{FF2B5EF4-FFF2-40B4-BE49-F238E27FC236}">
              <a16:creationId xmlns="" xmlns:a16="http://schemas.microsoft.com/office/drawing/2014/main" id="{47C429BE-DDCD-44FB-8BB1-5DF722A5B9A3}"/>
            </a:ext>
          </a:extLst>
        </xdr:cNvPr>
        <xdr:cNvSpPr/>
      </xdr:nvSpPr>
      <xdr:spPr>
        <a:xfrm>
          <a:off x="481584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FF6600"/>
              </a:solidFill>
            </a:rPr>
            <a:t>≤</a:t>
          </a:r>
        </a:p>
      </xdr:txBody>
    </xdr:sp>
    <xdr:clientData/>
  </xdr:twoCellAnchor>
  <xdr:twoCellAnchor>
    <xdr:from>
      <xdr:col>18</xdr:col>
      <xdr:colOff>304800</xdr:colOff>
      <xdr:row>4</xdr:row>
      <xdr:rowOff>95250</xdr:rowOff>
    </xdr:from>
    <xdr:to>
      <xdr:col>79</xdr:col>
      <xdr:colOff>0</xdr:colOff>
      <xdr:row>313</xdr:row>
      <xdr:rowOff>0</xdr:rowOff>
    </xdr:to>
    <xdr:cxnSp macro="">
      <xdr:nvCxnSpPr>
        <xdr:cNvPr id="252" name="OpenSolver251">
          <a:extLst>
            <a:ext uri="{FF2B5EF4-FFF2-40B4-BE49-F238E27FC236}">
              <a16:creationId xmlns="" xmlns:a16="http://schemas.microsoft.com/office/drawing/2014/main" id="{8D27F764-7FB1-4819-955B-2715E60B7B1A}"/>
            </a:ext>
          </a:extLst>
        </xdr:cNvPr>
        <xdr:cNvCxnSpPr>
          <a:stCxn id="250" idx="0"/>
          <a:endCxn id="251" idx="1"/>
        </xdr:cNvCxnSpPr>
      </xdr:nvCxnSpPr>
      <xdr:spPr>
        <a:xfrm flipV="1">
          <a:off x="11277600" y="857250"/>
          <a:ext cx="36880800" cy="58769250"/>
        </a:xfrm>
        <a:prstGeom prst="straightConnector1">
          <a:avLst/>
        </a:prstGeom>
        <a:ln w="9525" cmpd="sng">
          <a:solidFill>
            <a:srgbClr val="FF66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266700</xdr:colOff>
      <xdr:row>158</xdr:row>
      <xdr:rowOff>15875</xdr:rowOff>
    </xdr:from>
    <xdr:to>
      <xdr:col>49</xdr:col>
      <xdr:colOff>38100</xdr:colOff>
      <xdr:row>159</xdr:row>
      <xdr:rowOff>79375</xdr:rowOff>
    </xdr:to>
    <xdr:sp macro="" textlink="">
      <xdr:nvSpPr>
        <xdr:cNvPr id="253" name="OpenSolver252">
          <a:extLst>
            <a:ext uri="{FF2B5EF4-FFF2-40B4-BE49-F238E27FC236}">
              <a16:creationId xmlns="" xmlns:a16="http://schemas.microsoft.com/office/drawing/2014/main" id="{5751D5D2-110E-4A6E-9986-C65433F32782}"/>
            </a:ext>
          </a:extLst>
        </xdr:cNvPr>
        <xdr:cNvSpPr/>
      </xdr:nvSpPr>
      <xdr:spPr>
        <a:xfrm>
          <a:off x="29527500" y="3011487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0</xdr:colOff>
      <xdr:row>315</xdr:row>
      <xdr:rowOff>0</xdr:rowOff>
    </xdr:from>
    <xdr:to>
      <xdr:col>19</xdr:col>
      <xdr:colOff>0</xdr:colOff>
      <xdr:row>317</xdr:row>
      <xdr:rowOff>0</xdr:rowOff>
    </xdr:to>
    <xdr:sp macro="" textlink="">
      <xdr:nvSpPr>
        <xdr:cNvPr id="254" name="OpenSolver253">
          <a:extLst>
            <a:ext uri="{FF2B5EF4-FFF2-40B4-BE49-F238E27FC236}">
              <a16:creationId xmlns="" xmlns:a16="http://schemas.microsoft.com/office/drawing/2014/main" id="{849A63E9-34BA-41ED-8043-AD0177E45493}"/>
            </a:ext>
          </a:extLst>
        </xdr:cNvPr>
        <xdr:cNvSpPr/>
      </xdr:nvSpPr>
      <xdr:spPr>
        <a:xfrm>
          <a:off x="10972800" y="60007500"/>
          <a:ext cx="609600" cy="381000"/>
        </a:xfrm>
        <a:prstGeom prst="rect">
          <a:avLst/>
        </a:prstGeom>
        <a:noFill/>
        <a:ln w="25400" cap="flat" cmpd="sng" algn="ctr">
          <a:solidFill>
            <a:srgbClr val="CC0099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CC0099"/>
            </a:solidFill>
          </a:endParaRPr>
        </a:p>
      </xdr:txBody>
    </xdr:sp>
    <xdr:clientData/>
  </xdr:twoCellAnchor>
  <xdr:twoCellAnchor>
    <xdr:from>
      <xdr:col>80</xdr:col>
      <xdr:colOff>0</xdr:colOff>
      <xdr:row>4</xdr:row>
      <xdr:rowOff>0</xdr:rowOff>
    </xdr:from>
    <xdr:to>
      <xdr:col>81</xdr:col>
      <xdr:colOff>0</xdr:colOff>
      <xdr:row>5</xdr:row>
      <xdr:rowOff>0</xdr:rowOff>
    </xdr:to>
    <xdr:sp macro="" textlink="">
      <xdr:nvSpPr>
        <xdr:cNvPr id="255" name="OpenSolver254">
          <a:extLst>
            <a:ext uri="{FF2B5EF4-FFF2-40B4-BE49-F238E27FC236}">
              <a16:creationId xmlns="" xmlns:a16="http://schemas.microsoft.com/office/drawing/2014/main" id="{6125E228-2BA1-4238-A53A-FC3BD42429C1}"/>
            </a:ext>
          </a:extLst>
        </xdr:cNvPr>
        <xdr:cNvSpPr/>
      </xdr:nvSpPr>
      <xdr:spPr>
        <a:xfrm>
          <a:off x="487680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CC0099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CC0099"/>
              </a:solidFill>
            </a:rPr>
            <a:t>≤</a:t>
          </a:r>
        </a:p>
      </xdr:txBody>
    </xdr:sp>
    <xdr:clientData/>
  </xdr:twoCellAnchor>
  <xdr:twoCellAnchor>
    <xdr:from>
      <xdr:col>19</xdr:col>
      <xdr:colOff>0</xdr:colOff>
      <xdr:row>4</xdr:row>
      <xdr:rowOff>95250</xdr:rowOff>
    </xdr:from>
    <xdr:to>
      <xdr:col>80</xdr:col>
      <xdr:colOff>0</xdr:colOff>
      <xdr:row>316</xdr:row>
      <xdr:rowOff>0</xdr:rowOff>
    </xdr:to>
    <xdr:cxnSp macro="">
      <xdr:nvCxnSpPr>
        <xdr:cNvPr id="256" name="OpenSolver255">
          <a:extLst>
            <a:ext uri="{FF2B5EF4-FFF2-40B4-BE49-F238E27FC236}">
              <a16:creationId xmlns="" xmlns:a16="http://schemas.microsoft.com/office/drawing/2014/main" id="{48A35295-3901-458C-ADD4-2E883B8A7625}"/>
            </a:ext>
          </a:extLst>
        </xdr:cNvPr>
        <xdr:cNvCxnSpPr>
          <a:stCxn id="254" idx="3"/>
          <a:endCxn id="255" idx="1"/>
        </xdr:cNvCxnSpPr>
      </xdr:nvCxnSpPr>
      <xdr:spPr>
        <a:xfrm flipV="1">
          <a:off x="11582400" y="857250"/>
          <a:ext cx="37185600" cy="59340750"/>
        </a:xfrm>
        <a:prstGeom prst="straightConnector1">
          <a:avLst/>
        </a:prstGeom>
        <a:ln w="9525" cmpd="sng">
          <a:solidFill>
            <a:srgbClr val="CC0099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114300</xdr:colOff>
      <xdr:row>159</xdr:row>
      <xdr:rowOff>111125</xdr:rowOff>
    </xdr:from>
    <xdr:to>
      <xdr:col>49</xdr:col>
      <xdr:colOff>495300</xdr:colOff>
      <xdr:row>160</xdr:row>
      <xdr:rowOff>174625</xdr:rowOff>
    </xdr:to>
    <xdr:sp macro="" textlink="">
      <xdr:nvSpPr>
        <xdr:cNvPr id="257" name="OpenSolver256">
          <a:extLst>
            <a:ext uri="{FF2B5EF4-FFF2-40B4-BE49-F238E27FC236}">
              <a16:creationId xmlns="" xmlns:a16="http://schemas.microsoft.com/office/drawing/2014/main" id="{AE8375B3-7164-4E23-9D1F-79B58F419C09}"/>
            </a:ext>
          </a:extLst>
        </xdr:cNvPr>
        <xdr:cNvSpPr/>
      </xdr:nvSpPr>
      <xdr:spPr>
        <a:xfrm>
          <a:off x="29984700" y="3040062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0</xdr:colOff>
      <xdr:row>18</xdr:row>
      <xdr:rowOff>0</xdr:rowOff>
    </xdr:from>
    <xdr:to>
      <xdr:col>20</xdr:col>
      <xdr:colOff>0</xdr:colOff>
      <xdr:row>102</xdr:row>
      <xdr:rowOff>0</xdr:rowOff>
    </xdr:to>
    <xdr:sp macro="" textlink="">
      <xdr:nvSpPr>
        <xdr:cNvPr id="258" name="OpenSolver257">
          <a:extLst>
            <a:ext uri="{FF2B5EF4-FFF2-40B4-BE49-F238E27FC236}">
              <a16:creationId xmlns="" xmlns:a16="http://schemas.microsoft.com/office/drawing/2014/main" id="{67755DAC-0771-47A4-A306-8C6088BF9F0B}"/>
            </a:ext>
          </a:extLst>
        </xdr:cNvPr>
        <xdr:cNvSpPr/>
      </xdr:nvSpPr>
      <xdr:spPr>
        <a:xfrm>
          <a:off x="11582400" y="3429000"/>
          <a:ext cx="609600" cy="160020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t"/>
        <a:lstStyle/>
        <a:p>
          <a:pPr algn="l"/>
          <a:endParaRPr lang="en-US" sz="1100" b="1">
            <a:solidFill>
              <a:srgbClr val="0000FF"/>
            </a:solidFill>
          </a:endParaRPr>
        </a:p>
      </xdr:txBody>
    </xdr:sp>
    <xdr:clientData/>
  </xdr:twoCellAnchor>
  <xdr:twoCellAnchor>
    <xdr:from>
      <xdr:col>81</xdr:col>
      <xdr:colOff>0</xdr:colOff>
      <xdr:row>4</xdr:row>
      <xdr:rowOff>0</xdr:rowOff>
    </xdr:from>
    <xdr:to>
      <xdr:col>82</xdr:col>
      <xdr:colOff>0</xdr:colOff>
      <xdr:row>5</xdr:row>
      <xdr:rowOff>0</xdr:rowOff>
    </xdr:to>
    <xdr:sp macro="" textlink="">
      <xdr:nvSpPr>
        <xdr:cNvPr id="259" name="OpenSolver258">
          <a:extLst>
            <a:ext uri="{FF2B5EF4-FFF2-40B4-BE49-F238E27FC236}">
              <a16:creationId xmlns="" xmlns:a16="http://schemas.microsoft.com/office/drawing/2014/main" id="{476D3F75-02BC-4D5D-A735-4C3E058EEE35}"/>
            </a:ext>
          </a:extLst>
        </xdr:cNvPr>
        <xdr:cNvSpPr/>
      </xdr:nvSpPr>
      <xdr:spPr>
        <a:xfrm>
          <a:off x="493776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≤</a:t>
          </a:r>
        </a:p>
      </xdr:txBody>
    </xdr:sp>
    <xdr:clientData/>
  </xdr:twoCellAnchor>
  <xdr:twoCellAnchor>
    <xdr:from>
      <xdr:col>19</xdr:col>
      <xdr:colOff>304800</xdr:colOff>
      <xdr:row>4</xdr:row>
      <xdr:rowOff>95250</xdr:rowOff>
    </xdr:from>
    <xdr:to>
      <xdr:col>81</xdr:col>
      <xdr:colOff>0</xdr:colOff>
      <xdr:row>18</xdr:row>
      <xdr:rowOff>0</xdr:rowOff>
    </xdr:to>
    <xdr:cxnSp macro="">
      <xdr:nvCxnSpPr>
        <xdr:cNvPr id="260" name="OpenSolver259">
          <a:extLst>
            <a:ext uri="{FF2B5EF4-FFF2-40B4-BE49-F238E27FC236}">
              <a16:creationId xmlns="" xmlns:a16="http://schemas.microsoft.com/office/drawing/2014/main" id="{6FA74197-8092-4FB9-9371-2D23E5168B90}"/>
            </a:ext>
          </a:extLst>
        </xdr:cNvPr>
        <xdr:cNvCxnSpPr>
          <a:stCxn id="258" idx="0"/>
          <a:endCxn id="259" idx="1"/>
        </xdr:cNvCxnSpPr>
      </xdr:nvCxnSpPr>
      <xdr:spPr>
        <a:xfrm flipV="1">
          <a:off x="11887200" y="857250"/>
          <a:ext cx="37490400" cy="2571750"/>
        </a:xfrm>
        <a:prstGeom prst="straightConnector1">
          <a:avLst/>
        </a:prstGeom>
        <a:ln w="9525" cmpd="sng">
          <a:solidFill>
            <a:srgbClr val="0000F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571500</xdr:colOff>
      <xdr:row>10</xdr:row>
      <xdr:rowOff>111125</xdr:rowOff>
    </xdr:from>
    <xdr:to>
      <xdr:col>50</xdr:col>
      <xdr:colOff>342900</xdr:colOff>
      <xdr:row>11</xdr:row>
      <xdr:rowOff>174625</xdr:rowOff>
    </xdr:to>
    <xdr:sp macro="" textlink="">
      <xdr:nvSpPr>
        <xdr:cNvPr id="261" name="OpenSolver260">
          <a:extLst>
            <a:ext uri="{FF2B5EF4-FFF2-40B4-BE49-F238E27FC236}">
              <a16:creationId xmlns="" xmlns:a16="http://schemas.microsoft.com/office/drawing/2014/main" id="{3DD1648C-1F4F-411A-BD15-EF3D318AFDE8}"/>
            </a:ext>
          </a:extLst>
        </xdr:cNvPr>
        <xdr:cNvSpPr/>
      </xdr:nvSpPr>
      <xdr:spPr>
        <a:xfrm>
          <a:off x="30441900" y="201612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0</xdr:colOff>
      <xdr:row>102</xdr:row>
      <xdr:rowOff>0</xdr:rowOff>
    </xdr:from>
    <xdr:to>
      <xdr:col>20</xdr:col>
      <xdr:colOff>0</xdr:colOff>
      <xdr:row>127</xdr:row>
      <xdr:rowOff>0</xdr:rowOff>
    </xdr:to>
    <xdr:sp macro="" textlink="">
      <xdr:nvSpPr>
        <xdr:cNvPr id="262" name="OpenSolver261">
          <a:extLst>
            <a:ext uri="{FF2B5EF4-FFF2-40B4-BE49-F238E27FC236}">
              <a16:creationId xmlns="" xmlns:a16="http://schemas.microsoft.com/office/drawing/2014/main" id="{03E12109-404C-4334-B623-676D7471488D}"/>
            </a:ext>
          </a:extLst>
        </xdr:cNvPr>
        <xdr:cNvSpPr/>
      </xdr:nvSpPr>
      <xdr:spPr>
        <a:xfrm>
          <a:off x="11582400" y="19431000"/>
          <a:ext cx="609600" cy="47625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008000"/>
            </a:solidFill>
          </a:endParaRPr>
        </a:p>
      </xdr:txBody>
    </xdr:sp>
    <xdr:clientData/>
  </xdr:twoCellAnchor>
  <xdr:twoCellAnchor>
    <xdr:from>
      <xdr:col>82</xdr:col>
      <xdr:colOff>0</xdr:colOff>
      <xdr:row>4</xdr:row>
      <xdr:rowOff>0</xdr:rowOff>
    </xdr:from>
    <xdr:to>
      <xdr:col>83</xdr:col>
      <xdr:colOff>0</xdr:colOff>
      <xdr:row>5</xdr:row>
      <xdr:rowOff>0</xdr:rowOff>
    </xdr:to>
    <xdr:sp macro="" textlink="">
      <xdr:nvSpPr>
        <xdr:cNvPr id="263" name="OpenSolver262">
          <a:extLst>
            <a:ext uri="{FF2B5EF4-FFF2-40B4-BE49-F238E27FC236}">
              <a16:creationId xmlns="" xmlns:a16="http://schemas.microsoft.com/office/drawing/2014/main" id="{022D4225-FE54-41B1-9E92-E61B7CE6D3C6}"/>
            </a:ext>
          </a:extLst>
        </xdr:cNvPr>
        <xdr:cNvSpPr/>
      </xdr:nvSpPr>
      <xdr:spPr>
        <a:xfrm>
          <a:off x="499872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8000"/>
              </a:solidFill>
            </a:rPr>
            <a:t>≤</a:t>
          </a:r>
        </a:p>
      </xdr:txBody>
    </xdr:sp>
    <xdr:clientData/>
  </xdr:twoCellAnchor>
  <xdr:twoCellAnchor>
    <xdr:from>
      <xdr:col>19</xdr:col>
      <xdr:colOff>304800</xdr:colOff>
      <xdr:row>4</xdr:row>
      <xdr:rowOff>95250</xdr:rowOff>
    </xdr:from>
    <xdr:to>
      <xdr:col>82</xdr:col>
      <xdr:colOff>0</xdr:colOff>
      <xdr:row>102</xdr:row>
      <xdr:rowOff>0</xdr:rowOff>
    </xdr:to>
    <xdr:cxnSp macro="">
      <xdr:nvCxnSpPr>
        <xdr:cNvPr id="264" name="OpenSolver263">
          <a:extLst>
            <a:ext uri="{FF2B5EF4-FFF2-40B4-BE49-F238E27FC236}">
              <a16:creationId xmlns="" xmlns:a16="http://schemas.microsoft.com/office/drawing/2014/main" id="{C10096DB-093E-4633-8F43-07777D06E387}"/>
            </a:ext>
          </a:extLst>
        </xdr:cNvPr>
        <xdr:cNvCxnSpPr>
          <a:stCxn id="262" idx="0"/>
          <a:endCxn id="263" idx="1"/>
        </xdr:cNvCxnSpPr>
      </xdr:nvCxnSpPr>
      <xdr:spPr>
        <a:xfrm flipV="1">
          <a:off x="11887200" y="857250"/>
          <a:ext cx="38100000" cy="18573750"/>
        </a:xfrm>
        <a:prstGeom prst="straightConnector1">
          <a:avLst/>
        </a:prstGeom>
        <a:ln w="9525" cmpd="sng">
          <a:solidFill>
            <a:srgbClr val="008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266700</xdr:colOff>
      <xdr:row>52</xdr:row>
      <xdr:rowOff>111125</xdr:rowOff>
    </xdr:from>
    <xdr:to>
      <xdr:col>51</xdr:col>
      <xdr:colOff>38100</xdr:colOff>
      <xdr:row>53</xdr:row>
      <xdr:rowOff>174625</xdr:rowOff>
    </xdr:to>
    <xdr:sp macro="" textlink="">
      <xdr:nvSpPr>
        <xdr:cNvPr id="265" name="OpenSolver264">
          <a:extLst>
            <a:ext uri="{FF2B5EF4-FFF2-40B4-BE49-F238E27FC236}">
              <a16:creationId xmlns="" xmlns:a16="http://schemas.microsoft.com/office/drawing/2014/main" id="{EE290CB9-F03D-4FC2-8243-55373714339A}"/>
            </a:ext>
          </a:extLst>
        </xdr:cNvPr>
        <xdr:cNvSpPr/>
      </xdr:nvSpPr>
      <xdr:spPr>
        <a:xfrm>
          <a:off x="30746700" y="1001712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0</xdr:colOff>
      <xdr:row>127</xdr:row>
      <xdr:rowOff>0</xdr:rowOff>
    </xdr:from>
    <xdr:to>
      <xdr:col>20</xdr:col>
      <xdr:colOff>0</xdr:colOff>
      <xdr:row>135</xdr:row>
      <xdr:rowOff>0</xdr:rowOff>
    </xdr:to>
    <xdr:sp macro="" textlink="">
      <xdr:nvSpPr>
        <xdr:cNvPr id="266" name="OpenSolver265">
          <a:extLst>
            <a:ext uri="{FF2B5EF4-FFF2-40B4-BE49-F238E27FC236}">
              <a16:creationId xmlns="" xmlns:a16="http://schemas.microsoft.com/office/drawing/2014/main" id="{DE82B8A9-0CAB-4FD5-9848-FC1A28DF00C2}"/>
            </a:ext>
          </a:extLst>
        </xdr:cNvPr>
        <xdr:cNvSpPr/>
      </xdr:nvSpPr>
      <xdr:spPr>
        <a:xfrm>
          <a:off x="11582400" y="24193500"/>
          <a:ext cx="609600" cy="15240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9900CC"/>
            </a:solidFill>
          </a:endParaRPr>
        </a:p>
      </xdr:txBody>
    </xdr:sp>
    <xdr:clientData/>
  </xdr:twoCellAnchor>
  <xdr:twoCellAnchor>
    <xdr:from>
      <xdr:col>83</xdr:col>
      <xdr:colOff>0</xdr:colOff>
      <xdr:row>4</xdr:row>
      <xdr:rowOff>0</xdr:rowOff>
    </xdr:from>
    <xdr:to>
      <xdr:col>84</xdr:col>
      <xdr:colOff>0</xdr:colOff>
      <xdr:row>5</xdr:row>
      <xdr:rowOff>0</xdr:rowOff>
    </xdr:to>
    <xdr:sp macro="" textlink="">
      <xdr:nvSpPr>
        <xdr:cNvPr id="267" name="OpenSolver266">
          <a:extLst>
            <a:ext uri="{FF2B5EF4-FFF2-40B4-BE49-F238E27FC236}">
              <a16:creationId xmlns="" xmlns:a16="http://schemas.microsoft.com/office/drawing/2014/main" id="{42AB223A-9A56-4929-B200-935B601F05E0}"/>
            </a:ext>
          </a:extLst>
        </xdr:cNvPr>
        <xdr:cNvSpPr/>
      </xdr:nvSpPr>
      <xdr:spPr>
        <a:xfrm>
          <a:off x="505968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9900CC"/>
              </a:solidFill>
            </a:rPr>
            <a:t>≤</a:t>
          </a:r>
        </a:p>
      </xdr:txBody>
    </xdr:sp>
    <xdr:clientData/>
  </xdr:twoCellAnchor>
  <xdr:twoCellAnchor>
    <xdr:from>
      <xdr:col>19</xdr:col>
      <xdr:colOff>304800</xdr:colOff>
      <xdr:row>4</xdr:row>
      <xdr:rowOff>95250</xdr:rowOff>
    </xdr:from>
    <xdr:to>
      <xdr:col>83</xdr:col>
      <xdr:colOff>0</xdr:colOff>
      <xdr:row>127</xdr:row>
      <xdr:rowOff>0</xdr:rowOff>
    </xdr:to>
    <xdr:cxnSp macro="">
      <xdr:nvCxnSpPr>
        <xdr:cNvPr id="268" name="OpenSolver267">
          <a:extLst>
            <a:ext uri="{FF2B5EF4-FFF2-40B4-BE49-F238E27FC236}">
              <a16:creationId xmlns="" xmlns:a16="http://schemas.microsoft.com/office/drawing/2014/main" id="{3A7536D8-1B70-4F36-80E1-AFCF6C1C106B}"/>
            </a:ext>
          </a:extLst>
        </xdr:cNvPr>
        <xdr:cNvCxnSpPr>
          <a:stCxn id="266" idx="0"/>
          <a:endCxn id="267" idx="1"/>
        </xdr:cNvCxnSpPr>
      </xdr:nvCxnSpPr>
      <xdr:spPr>
        <a:xfrm flipV="1">
          <a:off x="11887200" y="857250"/>
          <a:ext cx="38709600" cy="23336250"/>
        </a:xfrm>
        <a:prstGeom prst="straightConnector1">
          <a:avLst/>
        </a:prstGeom>
        <a:ln w="9525" cmpd="sng">
          <a:solidFill>
            <a:srgbClr val="9900CC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571500</xdr:colOff>
      <xdr:row>65</xdr:row>
      <xdr:rowOff>15875</xdr:rowOff>
    </xdr:from>
    <xdr:to>
      <xdr:col>51</xdr:col>
      <xdr:colOff>342900</xdr:colOff>
      <xdr:row>66</xdr:row>
      <xdr:rowOff>79375</xdr:rowOff>
    </xdr:to>
    <xdr:sp macro="" textlink="">
      <xdr:nvSpPr>
        <xdr:cNvPr id="269" name="OpenSolver268">
          <a:extLst>
            <a:ext uri="{FF2B5EF4-FFF2-40B4-BE49-F238E27FC236}">
              <a16:creationId xmlns="" xmlns:a16="http://schemas.microsoft.com/office/drawing/2014/main" id="{5221A6FC-0733-48FD-B904-4160DE580CF8}"/>
            </a:ext>
          </a:extLst>
        </xdr:cNvPr>
        <xdr:cNvSpPr/>
      </xdr:nvSpPr>
      <xdr:spPr>
        <a:xfrm>
          <a:off x="31051500" y="1239837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0</xdr:colOff>
      <xdr:row>135</xdr:row>
      <xdr:rowOff>0</xdr:rowOff>
    </xdr:from>
    <xdr:to>
      <xdr:col>20</xdr:col>
      <xdr:colOff>0</xdr:colOff>
      <xdr:row>142</xdr:row>
      <xdr:rowOff>0</xdr:rowOff>
    </xdr:to>
    <xdr:sp macro="" textlink="">
      <xdr:nvSpPr>
        <xdr:cNvPr id="270" name="OpenSolver269">
          <a:extLst>
            <a:ext uri="{FF2B5EF4-FFF2-40B4-BE49-F238E27FC236}">
              <a16:creationId xmlns="" xmlns:a16="http://schemas.microsoft.com/office/drawing/2014/main" id="{DF6193E8-24D0-40E4-B4F6-55AD04A0743A}"/>
            </a:ext>
          </a:extLst>
        </xdr:cNvPr>
        <xdr:cNvSpPr/>
      </xdr:nvSpPr>
      <xdr:spPr>
        <a:xfrm>
          <a:off x="11582400" y="25717500"/>
          <a:ext cx="609600" cy="133350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800000"/>
            </a:solidFill>
          </a:endParaRPr>
        </a:p>
      </xdr:txBody>
    </xdr:sp>
    <xdr:clientData/>
  </xdr:twoCellAnchor>
  <xdr:twoCellAnchor>
    <xdr:from>
      <xdr:col>84</xdr:col>
      <xdr:colOff>0</xdr:colOff>
      <xdr:row>4</xdr:row>
      <xdr:rowOff>0</xdr:rowOff>
    </xdr:from>
    <xdr:to>
      <xdr:col>85</xdr:col>
      <xdr:colOff>0</xdr:colOff>
      <xdr:row>5</xdr:row>
      <xdr:rowOff>0</xdr:rowOff>
    </xdr:to>
    <xdr:sp macro="" textlink="">
      <xdr:nvSpPr>
        <xdr:cNvPr id="271" name="OpenSolver270">
          <a:extLst>
            <a:ext uri="{FF2B5EF4-FFF2-40B4-BE49-F238E27FC236}">
              <a16:creationId xmlns="" xmlns:a16="http://schemas.microsoft.com/office/drawing/2014/main" id="{0CC32ACD-C157-4952-A9D4-824D2DDEDA17}"/>
            </a:ext>
          </a:extLst>
        </xdr:cNvPr>
        <xdr:cNvSpPr/>
      </xdr:nvSpPr>
      <xdr:spPr>
        <a:xfrm>
          <a:off x="512064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800000"/>
              </a:solidFill>
            </a:rPr>
            <a:t>≤</a:t>
          </a:r>
        </a:p>
      </xdr:txBody>
    </xdr:sp>
    <xdr:clientData/>
  </xdr:twoCellAnchor>
  <xdr:twoCellAnchor>
    <xdr:from>
      <xdr:col>19</xdr:col>
      <xdr:colOff>304800</xdr:colOff>
      <xdr:row>4</xdr:row>
      <xdr:rowOff>95250</xdr:rowOff>
    </xdr:from>
    <xdr:to>
      <xdr:col>84</xdr:col>
      <xdr:colOff>0</xdr:colOff>
      <xdr:row>135</xdr:row>
      <xdr:rowOff>0</xdr:rowOff>
    </xdr:to>
    <xdr:cxnSp macro="">
      <xdr:nvCxnSpPr>
        <xdr:cNvPr id="272" name="OpenSolver271">
          <a:extLst>
            <a:ext uri="{FF2B5EF4-FFF2-40B4-BE49-F238E27FC236}">
              <a16:creationId xmlns="" xmlns:a16="http://schemas.microsoft.com/office/drawing/2014/main" id="{DC00B7B6-8CB2-42BE-A3A9-7A786F83C649}"/>
            </a:ext>
          </a:extLst>
        </xdr:cNvPr>
        <xdr:cNvCxnSpPr>
          <a:stCxn id="270" idx="0"/>
          <a:endCxn id="271" idx="1"/>
        </xdr:cNvCxnSpPr>
      </xdr:nvCxnSpPr>
      <xdr:spPr>
        <a:xfrm flipV="1">
          <a:off x="11887200" y="857250"/>
          <a:ext cx="39319200" cy="24860250"/>
        </a:xfrm>
        <a:prstGeom prst="straightConnector1">
          <a:avLst/>
        </a:prstGeom>
        <a:ln w="9525" cmpd="sng">
          <a:solidFill>
            <a:srgbClr val="8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266700</xdr:colOff>
      <xdr:row>69</xdr:row>
      <xdr:rowOff>15875</xdr:rowOff>
    </xdr:from>
    <xdr:to>
      <xdr:col>52</xdr:col>
      <xdr:colOff>38100</xdr:colOff>
      <xdr:row>70</xdr:row>
      <xdr:rowOff>79375</xdr:rowOff>
    </xdr:to>
    <xdr:sp macro="" textlink="">
      <xdr:nvSpPr>
        <xdr:cNvPr id="273" name="OpenSolver272">
          <a:extLst>
            <a:ext uri="{FF2B5EF4-FFF2-40B4-BE49-F238E27FC236}">
              <a16:creationId xmlns="" xmlns:a16="http://schemas.microsoft.com/office/drawing/2014/main" id="{2EEAEF45-FEE5-4FD0-B465-EB0C9CADAEAD}"/>
            </a:ext>
          </a:extLst>
        </xdr:cNvPr>
        <xdr:cNvSpPr/>
      </xdr:nvSpPr>
      <xdr:spPr>
        <a:xfrm>
          <a:off x="31356300" y="1316037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0</xdr:colOff>
      <xdr:row>142</xdr:row>
      <xdr:rowOff>0</xdr:rowOff>
    </xdr:from>
    <xdr:to>
      <xdr:col>20</xdr:col>
      <xdr:colOff>0</xdr:colOff>
      <xdr:row>277</xdr:row>
      <xdr:rowOff>0</xdr:rowOff>
    </xdr:to>
    <xdr:sp macro="" textlink="">
      <xdr:nvSpPr>
        <xdr:cNvPr id="274" name="OpenSolver273">
          <a:extLst>
            <a:ext uri="{FF2B5EF4-FFF2-40B4-BE49-F238E27FC236}">
              <a16:creationId xmlns="" xmlns:a16="http://schemas.microsoft.com/office/drawing/2014/main" id="{3AFECA49-157F-453E-AAF8-5387B1C973D1}"/>
            </a:ext>
          </a:extLst>
        </xdr:cNvPr>
        <xdr:cNvSpPr/>
      </xdr:nvSpPr>
      <xdr:spPr>
        <a:xfrm>
          <a:off x="11582400" y="27051000"/>
          <a:ext cx="609600" cy="25717500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t"/>
        <a:lstStyle/>
        <a:p>
          <a:pPr algn="l"/>
          <a:endParaRPr lang="en-US" sz="1100" b="1">
            <a:solidFill>
              <a:srgbClr val="00CC33"/>
            </a:solidFill>
          </a:endParaRPr>
        </a:p>
      </xdr:txBody>
    </xdr:sp>
    <xdr:clientData/>
  </xdr:twoCellAnchor>
  <xdr:twoCellAnchor>
    <xdr:from>
      <xdr:col>85</xdr:col>
      <xdr:colOff>0</xdr:colOff>
      <xdr:row>4</xdr:row>
      <xdr:rowOff>0</xdr:rowOff>
    </xdr:from>
    <xdr:to>
      <xdr:col>86</xdr:col>
      <xdr:colOff>0</xdr:colOff>
      <xdr:row>5</xdr:row>
      <xdr:rowOff>0</xdr:rowOff>
    </xdr:to>
    <xdr:sp macro="" textlink="">
      <xdr:nvSpPr>
        <xdr:cNvPr id="275" name="OpenSolver274">
          <a:extLst>
            <a:ext uri="{FF2B5EF4-FFF2-40B4-BE49-F238E27FC236}">
              <a16:creationId xmlns="" xmlns:a16="http://schemas.microsoft.com/office/drawing/2014/main" id="{02624A8B-BC07-4906-82E3-81175C232A3D}"/>
            </a:ext>
          </a:extLst>
        </xdr:cNvPr>
        <xdr:cNvSpPr/>
      </xdr:nvSpPr>
      <xdr:spPr>
        <a:xfrm>
          <a:off x="518160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CC33"/>
              </a:solidFill>
            </a:rPr>
            <a:t>≤</a:t>
          </a:r>
        </a:p>
      </xdr:txBody>
    </xdr:sp>
    <xdr:clientData/>
  </xdr:twoCellAnchor>
  <xdr:twoCellAnchor>
    <xdr:from>
      <xdr:col>19</xdr:col>
      <xdr:colOff>304800</xdr:colOff>
      <xdr:row>4</xdr:row>
      <xdr:rowOff>95250</xdr:rowOff>
    </xdr:from>
    <xdr:to>
      <xdr:col>85</xdr:col>
      <xdr:colOff>0</xdr:colOff>
      <xdr:row>142</xdr:row>
      <xdr:rowOff>0</xdr:rowOff>
    </xdr:to>
    <xdr:cxnSp macro="">
      <xdr:nvCxnSpPr>
        <xdr:cNvPr id="276" name="OpenSolver275">
          <a:extLst>
            <a:ext uri="{FF2B5EF4-FFF2-40B4-BE49-F238E27FC236}">
              <a16:creationId xmlns="" xmlns:a16="http://schemas.microsoft.com/office/drawing/2014/main" id="{AA584CC6-3075-4009-B7FA-F7351ECC5E48}"/>
            </a:ext>
          </a:extLst>
        </xdr:cNvPr>
        <xdr:cNvCxnSpPr>
          <a:stCxn id="274" idx="0"/>
          <a:endCxn id="275" idx="1"/>
        </xdr:cNvCxnSpPr>
      </xdr:nvCxnSpPr>
      <xdr:spPr>
        <a:xfrm flipV="1">
          <a:off x="11887200" y="857250"/>
          <a:ext cx="39928800" cy="26193750"/>
        </a:xfrm>
        <a:prstGeom prst="straightConnector1">
          <a:avLst/>
        </a:prstGeom>
        <a:ln w="9525" cmpd="sng">
          <a:solidFill>
            <a:srgbClr val="00CC33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571500</xdr:colOff>
      <xdr:row>72</xdr:row>
      <xdr:rowOff>111125</xdr:rowOff>
    </xdr:from>
    <xdr:to>
      <xdr:col>52</xdr:col>
      <xdr:colOff>342900</xdr:colOff>
      <xdr:row>73</xdr:row>
      <xdr:rowOff>174625</xdr:rowOff>
    </xdr:to>
    <xdr:sp macro="" textlink="">
      <xdr:nvSpPr>
        <xdr:cNvPr id="277" name="OpenSolver276">
          <a:extLst>
            <a:ext uri="{FF2B5EF4-FFF2-40B4-BE49-F238E27FC236}">
              <a16:creationId xmlns="" xmlns:a16="http://schemas.microsoft.com/office/drawing/2014/main" id="{677088CA-C606-4BC1-9311-D8B85490488D}"/>
            </a:ext>
          </a:extLst>
        </xdr:cNvPr>
        <xdr:cNvSpPr/>
      </xdr:nvSpPr>
      <xdr:spPr>
        <a:xfrm>
          <a:off x="31661100" y="1382712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0</xdr:colOff>
      <xdr:row>277</xdr:row>
      <xdr:rowOff>0</xdr:rowOff>
    </xdr:from>
    <xdr:to>
      <xdr:col>20</xdr:col>
      <xdr:colOff>0</xdr:colOff>
      <xdr:row>304</xdr:row>
      <xdr:rowOff>0</xdr:rowOff>
    </xdr:to>
    <xdr:sp macro="" textlink="">
      <xdr:nvSpPr>
        <xdr:cNvPr id="278" name="OpenSolver277">
          <a:extLst>
            <a:ext uri="{FF2B5EF4-FFF2-40B4-BE49-F238E27FC236}">
              <a16:creationId xmlns="" xmlns:a16="http://schemas.microsoft.com/office/drawing/2014/main" id="{C6E57A5B-D9FD-4CA5-860B-44DBA8526B92}"/>
            </a:ext>
          </a:extLst>
        </xdr:cNvPr>
        <xdr:cNvSpPr/>
      </xdr:nvSpPr>
      <xdr:spPr>
        <a:xfrm>
          <a:off x="11582400" y="52768500"/>
          <a:ext cx="609600" cy="5143500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6600"/>
            </a:solidFill>
          </a:endParaRPr>
        </a:p>
      </xdr:txBody>
    </xdr:sp>
    <xdr:clientData/>
  </xdr:twoCellAnchor>
  <xdr:twoCellAnchor>
    <xdr:from>
      <xdr:col>86</xdr:col>
      <xdr:colOff>0</xdr:colOff>
      <xdr:row>4</xdr:row>
      <xdr:rowOff>0</xdr:rowOff>
    </xdr:from>
    <xdr:to>
      <xdr:col>87</xdr:col>
      <xdr:colOff>0</xdr:colOff>
      <xdr:row>5</xdr:row>
      <xdr:rowOff>0</xdr:rowOff>
    </xdr:to>
    <xdr:sp macro="" textlink="">
      <xdr:nvSpPr>
        <xdr:cNvPr id="279" name="OpenSolver278">
          <a:extLst>
            <a:ext uri="{FF2B5EF4-FFF2-40B4-BE49-F238E27FC236}">
              <a16:creationId xmlns="" xmlns:a16="http://schemas.microsoft.com/office/drawing/2014/main" id="{D6BACE12-3EC6-4D00-8DDC-D6D55F777E12}"/>
            </a:ext>
          </a:extLst>
        </xdr:cNvPr>
        <xdr:cNvSpPr/>
      </xdr:nvSpPr>
      <xdr:spPr>
        <a:xfrm>
          <a:off x="524256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FF6600"/>
              </a:solidFill>
            </a:rPr>
            <a:t>≤</a:t>
          </a:r>
        </a:p>
      </xdr:txBody>
    </xdr:sp>
    <xdr:clientData/>
  </xdr:twoCellAnchor>
  <xdr:twoCellAnchor>
    <xdr:from>
      <xdr:col>19</xdr:col>
      <xdr:colOff>304800</xdr:colOff>
      <xdr:row>4</xdr:row>
      <xdr:rowOff>95250</xdr:rowOff>
    </xdr:from>
    <xdr:to>
      <xdr:col>86</xdr:col>
      <xdr:colOff>0</xdr:colOff>
      <xdr:row>277</xdr:row>
      <xdr:rowOff>0</xdr:rowOff>
    </xdr:to>
    <xdr:cxnSp macro="">
      <xdr:nvCxnSpPr>
        <xdr:cNvPr id="280" name="OpenSolver279">
          <a:extLst>
            <a:ext uri="{FF2B5EF4-FFF2-40B4-BE49-F238E27FC236}">
              <a16:creationId xmlns="" xmlns:a16="http://schemas.microsoft.com/office/drawing/2014/main" id="{C099469F-A6C1-4A12-A09C-C9D6617A07E0}"/>
            </a:ext>
          </a:extLst>
        </xdr:cNvPr>
        <xdr:cNvCxnSpPr>
          <a:stCxn id="278" idx="0"/>
          <a:endCxn id="279" idx="1"/>
        </xdr:cNvCxnSpPr>
      </xdr:nvCxnSpPr>
      <xdr:spPr>
        <a:xfrm flipV="1">
          <a:off x="11887200" y="857250"/>
          <a:ext cx="40538400" cy="51911250"/>
        </a:xfrm>
        <a:prstGeom prst="straightConnector1">
          <a:avLst/>
        </a:prstGeom>
        <a:ln w="9525" cmpd="sng">
          <a:solidFill>
            <a:srgbClr val="FF66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266700</xdr:colOff>
      <xdr:row>140</xdr:row>
      <xdr:rowOff>15875</xdr:rowOff>
    </xdr:from>
    <xdr:to>
      <xdr:col>53</xdr:col>
      <xdr:colOff>38100</xdr:colOff>
      <xdr:row>141</xdr:row>
      <xdr:rowOff>79375</xdr:rowOff>
    </xdr:to>
    <xdr:sp macro="" textlink="">
      <xdr:nvSpPr>
        <xdr:cNvPr id="281" name="OpenSolver280">
          <a:extLst>
            <a:ext uri="{FF2B5EF4-FFF2-40B4-BE49-F238E27FC236}">
              <a16:creationId xmlns="" xmlns:a16="http://schemas.microsoft.com/office/drawing/2014/main" id="{B60CA808-A13A-493E-AF82-AD0536E03E51}"/>
            </a:ext>
          </a:extLst>
        </xdr:cNvPr>
        <xdr:cNvSpPr/>
      </xdr:nvSpPr>
      <xdr:spPr>
        <a:xfrm>
          <a:off x="31965900" y="2668587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0</xdr:colOff>
      <xdr:row>304</xdr:row>
      <xdr:rowOff>0</xdr:rowOff>
    </xdr:from>
    <xdr:to>
      <xdr:col>20</xdr:col>
      <xdr:colOff>0</xdr:colOff>
      <xdr:row>313</xdr:row>
      <xdr:rowOff>0</xdr:rowOff>
    </xdr:to>
    <xdr:sp macro="" textlink="">
      <xdr:nvSpPr>
        <xdr:cNvPr id="282" name="OpenSolver281">
          <a:extLst>
            <a:ext uri="{FF2B5EF4-FFF2-40B4-BE49-F238E27FC236}">
              <a16:creationId xmlns="" xmlns:a16="http://schemas.microsoft.com/office/drawing/2014/main" id="{EC8B9122-9B95-4414-8CD0-090FA798A5B4}"/>
            </a:ext>
          </a:extLst>
        </xdr:cNvPr>
        <xdr:cNvSpPr/>
      </xdr:nvSpPr>
      <xdr:spPr>
        <a:xfrm>
          <a:off x="11582400" y="57912000"/>
          <a:ext cx="609600" cy="1714500"/>
        </a:xfrm>
        <a:prstGeom prst="rect">
          <a:avLst/>
        </a:prstGeom>
        <a:noFill/>
        <a:ln w="25400" cap="flat" cmpd="sng" algn="ctr">
          <a:solidFill>
            <a:srgbClr val="CC0099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CC0099"/>
            </a:solidFill>
          </a:endParaRPr>
        </a:p>
      </xdr:txBody>
    </xdr:sp>
    <xdr:clientData/>
  </xdr:twoCellAnchor>
  <xdr:twoCellAnchor>
    <xdr:from>
      <xdr:col>87</xdr:col>
      <xdr:colOff>0</xdr:colOff>
      <xdr:row>4</xdr:row>
      <xdr:rowOff>0</xdr:rowOff>
    </xdr:from>
    <xdr:to>
      <xdr:col>88</xdr:col>
      <xdr:colOff>0</xdr:colOff>
      <xdr:row>5</xdr:row>
      <xdr:rowOff>0</xdr:rowOff>
    </xdr:to>
    <xdr:sp macro="" textlink="">
      <xdr:nvSpPr>
        <xdr:cNvPr id="283" name="OpenSolver282">
          <a:extLst>
            <a:ext uri="{FF2B5EF4-FFF2-40B4-BE49-F238E27FC236}">
              <a16:creationId xmlns="" xmlns:a16="http://schemas.microsoft.com/office/drawing/2014/main" id="{A8F009B8-5D2D-496A-BA31-AEB80A42421D}"/>
            </a:ext>
          </a:extLst>
        </xdr:cNvPr>
        <xdr:cNvSpPr/>
      </xdr:nvSpPr>
      <xdr:spPr>
        <a:xfrm>
          <a:off x="530352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CC0099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CC0099"/>
              </a:solidFill>
            </a:rPr>
            <a:t>≤</a:t>
          </a:r>
        </a:p>
      </xdr:txBody>
    </xdr:sp>
    <xdr:clientData/>
  </xdr:twoCellAnchor>
  <xdr:twoCellAnchor>
    <xdr:from>
      <xdr:col>19</xdr:col>
      <xdr:colOff>304800</xdr:colOff>
      <xdr:row>4</xdr:row>
      <xdr:rowOff>95250</xdr:rowOff>
    </xdr:from>
    <xdr:to>
      <xdr:col>87</xdr:col>
      <xdr:colOff>0</xdr:colOff>
      <xdr:row>304</xdr:row>
      <xdr:rowOff>0</xdr:rowOff>
    </xdr:to>
    <xdr:cxnSp macro="">
      <xdr:nvCxnSpPr>
        <xdr:cNvPr id="284" name="OpenSolver283">
          <a:extLst>
            <a:ext uri="{FF2B5EF4-FFF2-40B4-BE49-F238E27FC236}">
              <a16:creationId xmlns="" xmlns:a16="http://schemas.microsoft.com/office/drawing/2014/main" id="{DD8CCCA9-8D8D-4FAF-AB1B-B9A8EE1A04F5}"/>
            </a:ext>
          </a:extLst>
        </xdr:cNvPr>
        <xdr:cNvCxnSpPr>
          <a:stCxn id="282" idx="0"/>
          <a:endCxn id="283" idx="1"/>
        </xdr:cNvCxnSpPr>
      </xdr:nvCxnSpPr>
      <xdr:spPr>
        <a:xfrm flipV="1">
          <a:off x="11887200" y="857250"/>
          <a:ext cx="41148000" cy="57054750"/>
        </a:xfrm>
        <a:prstGeom prst="straightConnector1">
          <a:avLst/>
        </a:prstGeom>
        <a:ln w="9525" cmpd="sng">
          <a:solidFill>
            <a:srgbClr val="CC0099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571500</xdr:colOff>
      <xdr:row>153</xdr:row>
      <xdr:rowOff>111125</xdr:rowOff>
    </xdr:from>
    <xdr:to>
      <xdr:col>53</xdr:col>
      <xdr:colOff>342900</xdr:colOff>
      <xdr:row>154</xdr:row>
      <xdr:rowOff>174625</xdr:rowOff>
    </xdr:to>
    <xdr:sp macro="" textlink="">
      <xdr:nvSpPr>
        <xdr:cNvPr id="285" name="OpenSolver284">
          <a:extLst>
            <a:ext uri="{FF2B5EF4-FFF2-40B4-BE49-F238E27FC236}">
              <a16:creationId xmlns="" xmlns:a16="http://schemas.microsoft.com/office/drawing/2014/main" id="{21EDC895-20BB-4F52-9714-FA50CD292263}"/>
            </a:ext>
          </a:extLst>
        </xdr:cNvPr>
        <xdr:cNvSpPr/>
      </xdr:nvSpPr>
      <xdr:spPr>
        <a:xfrm>
          <a:off x="32270700" y="2925762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0</xdr:colOff>
      <xdr:row>313</xdr:row>
      <xdr:rowOff>0</xdr:rowOff>
    </xdr:from>
    <xdr:to>
      <xdr:col>20</xdr:col>
      <xdr:colOff>0</xdr:colOff>
      <xdr:row>315</xdr:row>
      <xdr:rowOff>0</xdr:rowOff>
    </xdr:to>
    <xdr:sp macro="" textlink="">
      <xdr:nvSpPr>
        <xdr:cNvPr id="286" name="OpenSolver285">
          <a:extLst>
            <a:ext uri="{FF2B5EF4-FFF2-40B4-BE49-F238E27FC236}">
              <a16:creationId xmlns="" xmlns:a16="http://schemas.microsoft.com/office/drawing/2014/main" id="{814103B5-2EDC-44E0-9951-8F3D1E3C5FE2}"/>
            </a:ext>
          </a:extLst>
        </xdr:cNvPr>
        <xdr:cNvSpPr/>
      </xdr:nvSpPr>
      <xdr:spPr>
        <a:xfrm>
          <a:off x="11582400" y="59626500"/>
          <a:ext cx="609600" cy="3810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0000FF"/>
            </a:solidFill>
          </a:endParaRPr>
        </a:p>
      </xdr:txBody>
    </xdr:sp>
    <xdr:clientData/>
  </xdr:twoCellAnchor>
  <xdr:twoCellAnchor>
    <xdr:from>
      <xdr:col>88</xdr:col>
      <xdr:colOff>0</xdr:colOff>
      <xdr:row>4</xdr:row>
      <xdr:rowOff>0</xdr:rowOff>
    </xdr:from>
    <xdr:to>
      <xdr:col>89</xdr:col>
      <xdr:colOff>0</xdr:colOff>
      <xdr:row>5</xdr:row>
      <xdr:rowOff>0</xdr:rowOff>
    </xdr:to>
    <xdr:sp macro="" textlink="">
      <xdr:nvSpPr>
        <xdr:cNvPr id="287" name="OpenSolver286">
          <a:extLst>
            <a:ext uri="{FF2B5EF4-FFF2-40B4-BE49-F238E27FC236}">
              <a16:creationId xmlns="" xmlns:a16="http://schemas.microsoft.com/office/drawing/2014/main" id="{6C04CE4E-BC93-485D-B90F-8C618749F24F}"/>
            </a:ext>
          </a:extLst>
        </xdr:cNvPr>
        <xdr:cNvSpPr/>
      </xdr:nvSpPr>
      <xdr:spPr>
        <a:xfrm>
          <a:off x="536448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≤</a:t>
          </a:r>
        </a:p>
      </xdr:txBody>
    </xdr:sp>
    <xdr:clientData/>
  </xdr:twoCellAnchor>
  <xdr:twoCellAnchor>
    <xdr:from>
      <xdr:col>20</xdr:col>
      <xdr:colOff>0</xdr:colOff>
      <xdr:row>4</xdr:row>
      <xdr:rowOff>95250</xdr:rowOff>
    </xdr:from>
    <xdr:to>
      <xdr:col>88</xdr:col>
      <xdr:colOff>0</xdr:colOff>
      <xdr:row>314</xdr:row>
      <xdr:rowOff>0</xdr:rowOff>
    </xdr:to>
    <xdr:cxnSp macro="">
      <xdr:nvCxnSpPr>
        <xdr:cNvPr id="288" name="OpenSolver287">
          <a:extLst>
            <a:ext uri="{FF2B5EF4-FFF2-40B4-BE49-F238E27FC236}">
              <a16:creationId xmlns="" xmlns:a16="http://schemas.microsoft.com/office/drawing/2014/main" id="{2ABD6467-DAEF-454E-A401-960D75ED2EF8}"/>
            </a:ext>
          </a:extLst>
        </xdr:cNvPr>
        <xdr:cNvCxnSpPr>
          <a:stCxn id="286" idx="3"/>
          <a:endCxn id="287" idx="1"/>
        </xdr:cNvCxnSpPr>
      </xdr:nvCxnSpPr>
      <xdr:spPr>
        <a:xfrm flipV="1">
          <a:off x="12192000" y="857250"/>
          <a:ext cx="41452800" cy="58959750"/>
        </a:xfrm>
        <a:prstGeom prst="straightConnector1">
          <a:avLst/>
        </a:prstGeom>
        <a:ln w="9525" cmpd="sng">
          <a:solidFill>
            <a:srgbClr val="0000F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419100</xdr:colOff>
      <xdr:row>158</xdr:row>
      <xdr:rowOff>111125</xdr:rowOff>
    </xdr:from>
    <xdr:to>
      <xdr:col>54</xdr:col>
      <xdr:colOff>190500</xdr:colOff>
      <xdr:row>159</xdr:row>
      <xdr:rowOff>174625</xdr:rowOff>
    </xdr:to>
    <xdr:sp macro="" textlink="">
      <xdr:nvSpPr>
        <xdr:cNvPr id="289" name="OpenSolver288">
          <a:extLst>
            <a:ext uri="{FF2B5EF4-FFF2-40B4-BE49-F238E27FC236}">
              <a16:creationId xmlns="" xmlns:a16="http://schemas.microsoft.com/office/drawing/2014/main" id="{A10DB0C5-8822-4302-9B2D-CB22A58A9F02}"/>
            </a:ext>
          </a:extLst>
        </xdr:cNvPr>
        <xdr:cNvSpPr/>
      </xdr:nvSpPr>
      <xdr:spPr>
        <a:xfrm>
          <a:off x="32727900" y="3021012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0</xdr:colOff>
      <xdr:row>315</xdr:row>
      <xdr:rowOff>0</xdr:rowOff>
    </xdr:from>
    <xdr:to>
      <xdr:col>20</xdr:col>
      <xdr:colOff>0</xdr:colOff>
      <xdr:row>317</xdr:row>
      <xdr:rowOff>0</xdr:rowOff>
    </xdr:to>
    <xdr:sp macro="" textlink="">
      <xdr:nvSpPr>
        <xdr:cNvPr id="290" name="OpenSolver289">
          <a:extLst>
            <a:ext uri="{FF2B5EF4-FFF2-40B4-BE49-F238E27FC236}">
              <a16:creationId xmlns="" xmlns:a16="http://schemas.microsoft.com/office/drawing/2014/main" id="{131808D6-2E54-4096-A918-F6D6E011BCB5}"/>
            </a:ext>
          </a:extLst>
        </xdr:cNvPr>
        <xdr:cNvSpPr/>
      </xdr:nvSpPr>
      <xdr:spPr>
        <a:xfrm>
          <a:off x="11582400" y="60007500"/>
          <a:ext cx="609600" cy="3810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008000"/>
            </a:solidFill>
          </a:endParaRPr>
        </a:p>
      </xdr:txBody>
    </xdr:sp>
    <xdr:clientData/>
  </xdr:twoCellAnchor>
  <xdr:twoCellAnchor>
    <xdr:from>
      <xdr:col>89</xdr:col>
      <xdr:colOff>0</xdr:colOff>
      <xdr:row>4</xdr:row>
      <xdr:rowOff>0</xdr:rowOff>
    </xdr:from>
    <xdr:to>
      <xdr:col>90</xdr:col>
      <xdr:colOff>0</xdr:colOff>
      <xdr:row>5</xdr:row>
      <xdr:rowOff>0</xdr:rowOff>
    </xdr:to>
    <xdr:sp macro="" textlink="">
      <xdr:nvSpPr>
        <xdr:cNvPr id="291" name="OpenSolver290">
          <a:extLst>
            <a:ext uri="{FF2B5EF4-FFF2-40B4-BE49-F238E27FC236}">
              <a16:creationId xmlns="" xmlns:a16="http://schemas.microsoft.com/office/drawing/2014/main" id="{449B058C-6AF5-4394-A8EC-4CC5AB238A88}"/>
            </a:ext>
          </a:extLst>
        </xdr:cNvPr>
        <xdr:cNvSpPr/>
      </xdr:nvSpPr>
      <xdr:spPr>
        <a:xfrm>
          <a:off x="542544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8000"/>
              </a:solidFill>
            </a:rPr>
            <a:t>≤</a:t>
          </a:r>
        </a:p>
      </xdr:txBody>
    </xdr:sp>
    <xdr:clientData/>
  </xdr:twoCellAnchor>
  <xdr:twoCellAnchor>
    <xdr:from>
      <xdr:col>20</xdr:col>
      <xdr:colOff>0</xdr:colOff>
      <xdr:row>4</xdr:row>
      <xdr:rowOff>95250</xdr:rowOff>
    </xdr:from>
    <xdr:to>
      <xdr:col>89</xdr:col>
      <xdr:colOff>0</xdr:colOff>
      <xdr:row>316</xdr:row>
      <xdr:rowOff>0</xdr:rowOff>
    </xdr:to>
    <xdr:cxnSp macro="">
      <xdr:nvCxnSpPr>
        <xdr:cNvPr id="292" name="OpenSolver291">
          <a:extLst>
            <a:ext uri="{FF2B5EF4-FFF2-40B4-BE49-F238E27FC236}">
              <a16:creationId xmlns="" xmlns:a16="http://schemas.microsoft.com/office/drawing/2014/main" id="{55672BEF-4CC9-4D4F-A4F9-38F594552E35}"/>
            </a:ext>
          </a:extLst>
        </xdr:cNvPr>
        <xdr:cNvCxnSpPr>
          <a:stCxn id="290" idx="3"/>
          <a:endCxn id="291" idx="1"/>
        </xdr:cNvCxnSpPr>
      </xdr:nvCxnSpPr>
      <xdr:spPr>
        <a:xfrm flipV="1">
          <a:off x="12192000" y="857250"/>
          <a:ext cx="42062400" cy="59340750"/>
        </a:xfrm>
        <a:prstGeom prst="straightConnector1">
          <a:avLst/>
        </a:prstGeom>
        <a:ln w="9525" cmpd="sng">
          <a:solidFill>
            <a:srgbClr val="008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114300</xdr:colOff>
      <xdr:row>159</xdr:row>
      <xdr:rowOff>111125</xdr:rowOff>
    </xdr:from>
    <xdr:to>
      <xdr:col>54</xdr:col>
      <xdr:colOff>495300</xdr:colOff>
      <xdr:row>160</xdr:row>
      <xdr:rowOff>174625</xdr:rowOff>
    </xdr:to>
    <xdr:sp macro="" textlink="">
      <xdr:nvSpPr>
        <xdr:cNvPr id="293" name="OpenSolver292">
          <a:extLst>
            <a:ext uri="{FF2B5EF4-FFF2-40B4-BE49-F238E27FC236}">
              <a16:creationId xmlns="" xmlns:a16="http://schemas.microsoft.com/office/drawing/2014/main" id="{D767EDFC-B27B-427E-A25E-A8D999542530}"/>
            </a:ext>
          </a:extLst>
        </xdr:cNvPr>
        <xdr:cNvSpPr/>
      </xdr:nvSpPr>
      <xdr:spPr>
        <a:xfrm>
          <a:off x="33032700" y="3040062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0</xdr:colOff>
      <xdr:row>18</xdr:row>
      <xdr:rowOff>0</xdr:rowOff>
    </xdr:from>
    <xdr:to>
      <xdr:col>22</xdr:col>
      <xdr:colOff>0</xdr:colOff>
      <xdr:row>102</xdr:row>
      <xdr:rowOff>0</xdr:rowOff>
    </xdr:to>
    <xdr:sp macro="" textlink="">
      <xdr:nvSpPr>
        <xdr:cNvPr id="294" name="OpenSolver293">
          <a:extLst>
            <a:ext uri="{FF2B5EF4-FFF2-40B4-BE49-F238E27FC236}">
              <a16:creationId xmlns="" xmlns:a16="http://schemas.microsoft.com/office/drawing/2014/main" id="{86256C95-B015-4A5A-919E-C1257D0F23DD}"/>
            </a:ext>
          </a:extLst>
        </xdr:cNvPr>
        <xdr:cNvSpPr/>
      </xdr:nvSpPr>
      <xdr:spPr>
        <a:xfrm>
          <a:off x="12801600" y="3429000"/>
          <a:ext cx="609600" cy="160020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t"/>
        <a:lstStyle/>
        <a:p>
          <a:pPr algn="l"/>
          <a:endParaRPr lang="en-US" sz="1100" b="1">
            <a:solidFill>
              <a:srgbClr val="9900CC"/>
            </a:solidFill>
          </a:endParaRPr>
        </a:p>
      </xdr:txBody>
    </xdr:sp>
    <xdr:clientData/>
  </xdr:twoCellAnchor>
  <xdr:twoCellAnchor>
    <xdr:from>
      <xdr:col>90</xdr:col>
      <xdr:colOff>0</xdr:colOff>
      <xdr:row>4</xdr:row>
      <xdr:rowOff>0</xdr:rowOff>
    </xdr:from>
    <xdr:to>
      <xdr:col>91</xdr:col>
      <xdr:colOff>0</xdr:colOff>
      <xdr:row>5</xdr:row>
      <xdr:rowOff>0</xdr:rowOff>
    </xdr:to>
    <xdr:sp macro="" textlink="">
      <xdr:nvSpPr>
        <xdr:cNvPr id="295" name="OpenSolver294">
          <a:extLst>
            <a:ext uri="{FF2B5EF4-FFF2-40B4-BE49-F238E27FC236}">
              <a16:creationId xmlns="" xmlns:a16="http://schemas.microsoft.com/office/drawing/2014/main" id="{57E3E81E-E031-484A-849A-9D520639A7DD}"/>
            </a:ext>
          </a:extLst>
        </xdr:cNvPr>
        <xdr:cNvSpPr/>
      </xdr:nvSpPr>
      <xdr:spPr>
        <a:xfrm>
          <a:off x="548640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9900CC"/>
              </a:solidFill>
            </a:rPr>
            <a:t>≤</a:t>
          </a:r>
        </a:p>
      </xdr:txBody>
    </xdr:sp>
    <xdr:clientData/>
  </xdr:twoCellAnchor>
  <xdr:twoCellAnchor>
    <xdr:from>
      <xdr:col>21</xdr:col>
      <xdr:colOff>304800</xdr:colOff>
      <xdr:row>4</xdr:row>
      <xdr:rowOff>95250</xdr:rowOff>
    </xdr:from>
    <xdr:to>
      <xdr:col>90</xdr:col>
      <xdr:colOff>0</xdr:colOff>
      <xdr:row>18</xdr:row>
      <xdr:rowOff>0</xdr:rowOff>
    </xdr:to>
    <xdr:cxnSp macro="">
      <xdr:nvCxnSpPr>
        <xdr:cNvPr id="296" name="OpenSolver295">
          <a:extLst>
            <a:ext uri="{FF2B5EF4-FFF2-40B4-BE49-F238E27FC236}">
              <a16:creationId xmlns="" xmlns:a16="http://schemas.microsoft.com/office/drawing/2014/main" id="{C84563D0-92AF-473B-9DD6-90EFD5524A28}"/>
            </a:ext>
          </a:extLst>
        </xdr:cNvPr>
        <xdr:cNvCxnSpPr>
          <a:stCxn id="294" idx="0"/>
          <a:endCxn id="295" idx="1"/>
        </xdr:cNvCxnSpPr>
      </xdr:nvCxnSpPr>
      <xdr:spPr>
        <a:xfrm flipV="1">
          <a:off x="13106400" y="857250"/>
          <a:ext cx="41757600" cy="2571750"/>
        </a:xfrm>
        <a:prstGeom prst="straightConnector1">
          <a:avLst/>
        </a:prstGeom>
        <a:ln w="9525" cmpd="sng">
          <a:solidFill>
            <a:srgbClr val="9900CC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266700</xdr:colOff>
      <xdr:row>10</xdr:row>
      <xdr:rowOff>111125</xdr:rowOff>
    </xdr:from>
    <xdr:to>
      <xdr:col>56</xdr:col>
      <xdr:colOff>38100</xdr:colOff>
      <xdr:row>11</xdr:row>
      <xdr:rowOff>174625</xdr:rowOff>
    </xdr:to>
    <xdr:sp macro="" textlink="">
      <xdr:nvSpPr>
        <xdr:cNvPr id="297" name="OpenSolver296">
          <a:extLst>
            <a:ext uri="{FF2B5EF4-FFF2-40B4-BE49-F238E27FC236}">
              <a16:creationId xmlns="" xmlns:a16="http://schemas.microsoft.com/office/drawing/2014/main" id="{03237081-55EB-4D57-98C6-BBE7163E1DB8}"/>
            </a:ext>
          </a:extLst>
        </xdr:cNvPr>
        <xdr:cNvSpPr/>
      </xdr:nvSpPr>
      <xdr:spPr>
        <a:xfrm>
          <a:off x="33794700" y="201612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0</xdr:colOff>
      <xdr:row>102</xdr:row>
      <xdr:rowOff>0</xdr:rowOff>
    </xdr:from>
    <xdr:to>
      <xdr:col>22</xdr:col>
      <xdr:colOff>0</xdr:colOff>
      <xdr:row>127</xdr:row>
      <xdr:rowOff>0</xdr:rowOff>
    </xdr:to>
    <xdr:sp macro="" textlink="">
      <xdr:nvSpPr>
        <xdr:cNvPr id="298" name="OpenSolver297">
          <a:extLst>
            <a:ext uri="{FF2B5EF4-FFF2-40B4-BE49-F238E27FC236}">
              <a16:creationId xmlns="" xmlns:a16="http://schemas.microsoft.com/office/drawing/2014/main" id="{2355CD26-8AEA-4BA4-A849-BEFA51E57324}"/>
            </a:ext>
          </a:extLst>
        </xdr:cNvPr>
        <xdr:cNvSpPr/>
      </xdr:nvSpPr>
      <xdr:spPr>
        <a:xfrm>
          <a:off x="12801600" y="19431000"/>
          <a:ext cx="609600" cy="476250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800000"/>
            </a:solidFill>
          </a:endParaRPr>
        </a:p>
      </xdr:txBody>
    </xdr:sp>
    <xdr:clientData/>
  </xdr:twoCellAnchor>
  <xdr:twoCellAnchor>
    <xdr:from>
      <xdr:col>91</xdr:col>
      <xdr:colOff>0</xdr:colOff>
      <xdr:row>4</xdr:row>
      <xdr:rowOff>0</xdr:rowOff>
    </xdr:from>
    <xdr:to>
      <xdr:col>92</xdr:col>
      <xdr:colOff>0</xdr:colOff>
      <xdr:row>5</xdr:row>
      <xdr:rowOff>0</xdr:rowOff>
    </xdr:to>
    <xdr:sp macro="" textlink="">
      <xdr:nvSpPr>
        <xdr:cNvPr id="299" name="OpenSolver298">
          <a:extLst>
            <a:ext uri="{FF2B5EF4-FFF2-40B4-BE49-F238E27FC236}">
              <a16:creationId xmlns="" xmlns:a16="http://schemas.microsoft.com/office/drawing/2014/main" id="{A847239C-7555-4C9E-ADCB-61C5A70D61D5}"/>
            </a:ext>
          </a:extLst>
        </xdr:cNvPr>
        <xdr:cNvSpPr/>
      </xdr:nvSpPr>
      <xdr:spPr>
        <a:xfrm>
          <a:off x="554736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800000"/>
              </a:solidFill>
            </a:rPr>
            <a:t>≤</a:t>
          </a:r>
        </a:p>
      </xdr:txBody>
    </xdr:sp>
    <xdr:clientData/>
  </xdr:twoCellAnchor>
  <xdr:twoCellAnchor>
    <xdr:from>
      <xdr:col>21</xdr:col>
      <xdr:colOff>304800</xdr:colOff>
      <xdr:row>4</xdr:row>
      <xdr:rowOff>95250</xdr:rowOff>
    </xdr:from>
    <xdr:to>
      <xdr:col>91</xdr:col>
      <xdr:colOff>0</xdr:colOff>
      <xdr:row>102</xdr:row>
      <xdr:rowOff>0</xdr:rowOff>
    </xdr:to>
    <xdr:cxnSp macro="">
      <xdr:nvCxnSpPr>
        <xdr:cNvPr id="300" name="OpenSolver299">
          <a:extLst>
            <a:ext uri="{FF2B5EF4-FFF2-40B4-BE49-F238E27FC236}">
              <a16:creationId xmlns="" xmlns:a16="http://schemas.microsoft.com/office/drawing/2014/main" id="{BA7A1802-B1DC-4B72-B842-785221FBBF5E}"/>
            </a:ext>
          </a:extLst>
        </xdr:cNvPr>
        <xdr:cNvCxnSpPr>
          <a:stCxn id="298" idx="0"/>
          <a:endCxn id="299" idx="1"/>
        </xdr:cNvCxnSpPr>
      </xdr:nvCxnSpPr>
      <xdr:spPr>
        <a:xfrm flipV="1">
          <a:off x="13106400" y="857250"/>
          <a:ext cx="42367200" cy="18573750"/>
        </a:xfrm>
        <a:prstGeom prst="straightConnector1">
          <a:avLst/>
        </a:prstGeom>
        <a:ln w="9525" cmpd="sng">
          <a:solidFill>
            <a:srgbClr val="8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571500</xdr:colOff>
      <xdr:row>52</xdr:row>
      <xdr:rowOff>111125</xdr:rowOff>
    </xdr:from>
    <xdr:to>
      <xdr:col>56</xdr:col>
      <xdr:colOff>342900</xdr:colOff>
      <xdr:row>53</xdr:row>
      <xdr:rowOff>174625</xdr:rowOff>
    </xdr:to>
    <xdr:sp macro="" textlink="">
      <xdr:nvSpPr>
        <xdr:cNvPr id="301" name="OpenSolver300">
          <a:extLst>
            <a:ext uri="{FF2B5EF4-FFF2-40B4-BE49-F238E27FC236}">
              <a16:creationId xmlns="" xmlns:a16="http://schemas.microsoft.com/office/drawing/2014/main" id="{58B1F679-FF78-4A98-8B7D-61FDC0789C26}"/>
            </a:ext>
          </a:extLst>
        </xdr:cNvPr>
        <xdr:cNvSpPr/>
      </xdr:nvSpPr>
      <xdr:spPr>
        <a:xfrm>
          <a:off x="34099500" y="1001712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0</xdr:colOff>
      <xdr:row>127</xdr:row>
      <xdr:rowOff>0</xdr:rowOff>
    </xdr:from>
    <xdr:to>
      <xdr:col>22</xdr:col>
      <xdr:colOff>0</xdr:colOff>
      <xdr:row>135</xdr:row>
      <xdr:rowOff>0</xdr:rowOff>
    </xdr:to>
    <xdr:sp macro="" textlink="">
      <xdr:nvSpPr>
        <xdr:cNvPr id="302" name="OpenSolver301">
          <a:extLst>
            <a:ext uri="{FF2B5EF4-FFF2-40B4-BE49-F238E27FC236}">
              <a16:creationId xmlns="" xmlns:a16="http://schemas.microsoft.com/office/drawing/2014/main" id="{48B2F71B-04C3-4EF8-A43F-7366B983DB9C}"/>
            </a:ext>
          </a:extLst>
        </xdr:cNvPr>
        <xdr:cNvSpPr/>
      </xdr:nvSpPr>
      <xdr:spPr>
        <a:xfrm>
          <a:off x="12801600" y="24193500"/>
          <a:ext cx="609600" cy="1524000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00CC33"/>
            </a:solidFill>
          </a:endParaRPr>
        </a:p>
      </xdr:txBody>
    </xdr:sp>
    <xdr:clientData/>
  </xdr:twoCellAnchor>
  <xdr:twoCellAnchor>
    <xdr:from>
      <xdr:col>92</xdr:col>
      <xdr:colOff>0</xdr:colOff>
      <xdr:row>4</xdr:row>
      <xdr:rowOff>0</xdr:rowOff>
    </xdr:from>
    <xdr:to>
      <xdr:col>93</xdr:col>
      <xdr:colOff>0</xdr:colOff>
      <xdr:row>5</xdr:row>
      <xdr:rowOff>0</xdr:rowOff>
    </xdr:to>
    <xdr:sp macro="" textlink="">
      <xdr:nvSpPr>
        <xdr:cNvPr id="303" name="OpenSolver302">
          <a:extLst>
            <a:ext uri="{FF2B5EF4-FFF2-40B4-BE49-F238E27FC236}">
              <a16:creationId xmlns="" xmlns:a16="http://schemas.microsoft.com/office/drawing/2014/main" id="{874E1762-4169-49D9-8D4C-B9226FDE0683}"/>
            </a:ext>
          </a:extLst>
        </xdr:cNvPr>
        <xdr:cNvSpPr/>
      </xdr:nvSpPr>
      <xdr:spPr>
        <a:xfrm>
          <a:off x="560832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CC33"/>
              </a:solidFill>
            </a:rPr>
            <a:t>≤</a:t>
          </a:r>
        </a:p>
      </xdr:txBody>
    </xdr:sp>
    <xdr:clientData/>
  </xdr:twoCellAnchor>
  <xdr:twoCellAnchor>
    <xdr:from>
      <xdr:col>21</xdr:col>
      <xdr:colOff>304800</xdr:colOff>
      <xdr:row>4</xdr:row>
      <xdr:rowOff>95250</xdr:rowOff>
    </xdr:from>
    <xdr:to>
      <xdr:col>92</xdr:col>
      <xdr:colOff>0</xdr:colOff>
      <xdr:row>127</xdr:row>
      <xdr:rowOff>0</xdr:rowOff>
    </xdr:to>
    <xdr:cxnSp macro="">
      <xdr:nvCxnSpPr>
        <xdr:cNvPr id="304" name="OpenSolver303">
          <a:extLst>
            <a:ext uri="{FF2B5EF4-FFF2-40B4-BE49-F238E27FC236}">
              <a16:creationId xmlns="" xmlns:a16="http://schemas.microsoft.com/office/drawing/2014/main" id="{B6656B78-C210-428D-A670-2F83FFC45510}"/>
            </a:ext>
          </a:extLst>
        </xdr:cNvPr>
        <xdr:cNvCxnSpPr>
          <a:stCxn id="302" idx="0"/>
          <a:endCxn id="303" idx="1"/>
        </xdr:cNvCxnSpPr>
      </xdr:nvCxnSpPr>
      <xdr:spPr>
        <a:xfrm flipV="1">
          <a:off x="13106400" y="857250"/>
          <a:ext cx="42976800" cy="23336250"/>
        </a:xfrm>
        <a:prstGeom prst="straightConnector1">
          <a:avLst/>
        </a:prstGeom>
        <a:ln w="9525" cmpd="sng">
          <a:solidFill>
            <a:srgbClr val="00CC33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266700</xdr:colOff>
      <xdr:row>65</xdr:row>
      <xdr:rowOff>15875</xdr:rowOff>
    </xdr:from>
    <xdr:to>
      <xdr:col>57</xdr:col>
      <xdr:colOff>38100</xdr:colOff>
      <xdr:row>66</xdr:row>
      <xdr:rowOff>79375</xdr:rowOff>
    </xdr:to>
    <xdr:sp macro="" textlink="">
      <xdr:nvSpPr>
        <xdr:cNvPr id="305" name="OpenSolver304">
          <a:extLst>
            <a:ext uri="{FF2B5EF4-FFF2-40B4-BE49-F238E27FC236}">
              <a16:creationId xmlns="" xmlns:a16="http://schemas.microsoft.com/office/drawing/2014/main" id="{9BC7AAF2-2BDE-41C8-BFDB-73F3AEF35EE5}"/>
            </a:ext>
          </a:extLst>
        </xdr:cNvPr>
        <xdr:cNvSpPr/>
      </xdr:nvSpPr>
      <xdr:spPr>
        <a:xfrm>
          <a:off x="34404300" y="1239837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0</xdr:colOff>
      <xdr:row>135</xdr:row>
      <xdr:rowOff>0</xdr:rowOff>
    </xdr:from>
    <xdr:to>
      <xdr:col>22</xdr:col>
      <xdr:colOff>0</xdr:colOff>
      <xdr:row>142</xdr:row>
      <xdr:rowOff>0</xdr:rowOff>
    </xdr:to>
    <xdr:sp macro="" textlink="">
      <xdr:nvSpPr>
        <xdr:cNvPr id="306" name="OpenSolver305">
          <a:extLst>
            <a:ext uri="{FF2B5EF4-FFF2-40B4-BE49-F238E27FC236}">
              <a16:creationId xmlns="" xmlns:a16="http://schemas.microsoft.com/office/drawing/2014/main" id="{92844D8C-D39E-4DC5-B0ED-747DE525B0F6}"/>
            </a:ext>
          </a:extLst>
        </xdr:cNvPr>
        <xdr:cNvSpPr/>
      </xdr:nvSpPr>
      <xdr:spPr>
        <a:xfrm>
          <a:off x="12801600" y="25717500"/>
          <a:ext cx="609600" cy="1333500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6600"/>
            </a:solidFill>
          </a:endParaRPr>
        </a:p>
      </xdr:txBody>
    </xdr:sp>
    <xdr:clientData/>
  </xdr:twoCellAnchor>
  <xdr:twoCellAnchor>
    <xdr:from>
      <xdr:col>93</xdr:col>
      <xdr:colOff>0</xdr:colOff>
      <xdr:row>4</xdr:row>
      <xdr:rowOff>0</xdr:rowOff>
    </xdr:from>
    <xdr:to>
      <xdr:col>94</xdr:col>
      <xdr:colOff>0</xdr:colOff>
      <xdr:row>5</xdr:row>
      <xdr:rowOff>0</xdr:rowOff>
    </xdr:to>
    <xdr:sp macro="" textlink="">
      <xdr:nvSpPr>
        <xdr:cNvPr id="307" name="OpenSolver306">
          <a:extLst>
            <a:ext uri="{FF2B5EF4-FFF2-40B4-BE49-F238E27FC236}">
              <a16:creationId xmlns="" xmlns:a16="http://schemas.microsoft.com/office/drawing/2014/main" id="{B31010DC-2014-4B74-9366-9CD6D993DA9B}"/>
            </a:ext>
          </a:extLst>
        </xdr:cNvPr>
        <xdr:cNvSpPr/>
      </xdr:nvSpPr>
      <xdr:spPr>
        <a:xfrm>
          <a:off x="566928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FF6600"/>
              </a:solidFill>
            </a:rPr>
            <a:t>≤</a:t>
          </a:r>
        </a:p>
      </xdr:txBody>
    </xdr:sp>
    <xdr:clientData/>
  </xdr:twoCellAnchor>
  <xdr:twoCellAnchor>
    <xdr:from>
      <xdr:col>21</xdr:col>
      <xdr:colOff>304800</xdr:colOff>
      <xdr:row>4</xdr:row>
      <xdr:rowOff>95250</xdr:rowOff>
    </xdr:from>
    <xdr:to>
      <xdr:col>93</xdr:col>
      <xdr:colOff>0</xdr:colOff>
      <xdr:row>135</xdr:row>
      <xdr:rowOff>0</xdr:rowOff>
    </xdr:to>
    <xdr:cxnSp macro="">
      <xdr:nvCxnSpPr>
        <xdr:cNvPr id="308" name="OpenSolver307">
          <a:extLst>
            <a:ext uri="{FF2B5EF4-FFF2-40B4-BE49-F238E27FC236}">
              <a16:creationId xmlns="" xmlns:a16="http://schemas.microsoft.com/office/drawing/2014/main" id="{B77256C6-97AB-4F5E-9CEA-EEA8FF76C96D}"/>
            </a:ext>
          </a:extLst>
        </xdr:cNvPr>
        <xdr:cNvCxnSpPr>
          <a:stCxn id="306" idx="0"/>
          <a:endCxn id="307" idx="1"/>
        </xdr:cNvCxnSpPr>
      </xdr:nvCxnSpPr>
      <xdr:spPr>
        <a:xfrm flipV="1">
          <a:off x="13106400" y="857250"/>
          <a:ext cx="43586400" cy="24860250"/>
        </a:xfrm>
        <a:prstGeom prst="straightConnector1">
          <a:avLst/>
        </a:prstGeom>
        <a:ln w="9525" cmpd="sng">
          <a:solidFill>
            <a:srgbClr val="FF66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571500</xdr:colOff>
      <xdr:row>69</xdr:row>
      <xdr:rowOff>15875</xdr:rowOff>
    </xdr:from>
    <xdr:to>
      <xdr:col>57</xdr:col>
      <xdr:colOff>342900</xdr:colOff>
      <xdr:row>70</xdr:row>
      <xdr:rowOff>79375</xdr:rowOff>
    </xdr:to>
    <xdr:sp macro="" textlink="">
      <xdr:nvSpPr>
        <xdr:cNvPr id="309" name="OpenSolver308">
          <a:extLst>
            <a:ext uri="{FF2B5EF4-FFF2-40B4-BE49-F238E27FC236}">
              <a16:creationId xmlns="" xmlns:a16="http://schemas.microsoft.com/office/drawing/2014/main" id="{9C59F933-64E1-41AC-B3E9-944D56CB446B}"/>
            </a:ext>
          </a:extLst>
        </xdr:cNvPr>
        <xdr:cNvSpPr/>
      </xdr:nvSpPr>
      <xdr:spPr>
        <a:xfrm>
          <a:off x="34709100" y="1316037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0</xdr:colOff>
      <xdr:row>142</xdr:row>
      <xdr:rowOff>0</xdr:rowOff>
    </xdr:from>
    <xdr:to>
      <xdr:col>22</xdr:col>
      <xdr:colOff>0</xdr:colOff>
      <xdr:row>277</xdr:row>
      <xdr:rowOff>0</xdr:rowOff>
    </xdr:to>
    <xdr:sp macro="" textlink="">
      <xdr:nvSpPr>
        <xdr:cNvPr id="310" name="OpenSolver309">
          <a:extLst>
            <a:ext uri="{FF2B5EF4-FFF2-40B4-BE49-F238E27FC236}">
              <a16:creationId xmlns="" xmlns:a16="http://schemas.microsoft.com/office/drawing/2014/main" id="{00C39A7A-F23F-4AC8-802A-2E606723D89F}"/>
            </a:ext>
          </a:extLst>
        </xdr:cNvPr>
        <xdr:cNvSpPr/>
      </xdr:nvSpPr>
      <xdr:spPr>
        <a:xfrm>
          <a:off x="12801600" y="27051000"/>
          <a:ext cx="609600" cy="25717500"/>
        </a:xfrm>
        <a:prstGeom prst="rect">
          <a:avLst/>
        </a:prstGeom>
        <a:noFill/>
        <a:ln w="25400" cap="flat" cmpd="sng" algn="ctr">
          <a:solidFill>
            <a:srgbClr val="CC0099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t"/>
        <a:lstStyle/>
        <a:p>
          <a:pPr algn="l"/>
          <a:endParaRPr lang="en-US" sz="1100" b="1">
            <a:solidFill>
              <a:srgbClr val="CC0099"/>
            </a:solidFill>
          </a:endParaRPr>
        </a:p>
      </xdr:txBody>
    </xdr:sp>
    <xdr:clientData/>
  </xdr:twoCellAnchor>
  <xdr:twoCellAnchor>
    <xdr:from>
      <xdr:col>94</xdr:col>
      <xdr:colOff>0</xdr:colOff>
      <xdr:row>4</xdr:row>
      <xdr:rowOff>0</xdr:rowOff>
    </xdr:from>
    <xdr:to>
      <xdr:col>95</xdr:col>
      <xdr:colOff>0</xdr:colOff>
      <xdr:row>5</xdr:row>
      <xdr:rowOff>0</xdr:rowOff>
    </xdr:to>
    <xdr:sp macro="" textlink="">
      <xdr:nvSpPr>
        <xdr:cNvPr id="311" name="OpenSolver310">
          <a:extLst>
            <a:ext uri="{FF2B5EF4-FFF2-40B4-BE49-F238E27FC236}">
              <a16:creationId xmlns="" xmlns:a16="http://schemas.microsoft.com/office/drawing/2014/main" id="{72867458-5A29-4489-AA60-316927893BA8}"/>
            </a:ext>
          </a:extLst>
        </xdr:cNvPr>
        <xdr:cNvSpPr/>
      </xdr:nvSpPr>
      <xdr:spPr>
        <a:xfrm>
          <a:off x="573024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CC0099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CC0099"/>
              </a:solidFill>
            </a:rPr>
            <a:t>≤</a:t>
          </a:r>
        </a:p>
      </xdr:txBody>
    </xdr:sp>
    <xdr:clientData/>
  </xdr:twoCellAnchor>
  <xdr:twoCellAnchor>
    <xdr:from>
      <xdr:col>21</xdr:col>
      <xdr:colOff>304800</xdr:colOff>
      <xdr:row>4</xdr:row>
      <xdr:rowOff>95250</xdr:rowOff>
    </xdr:from>
    <xdr:to>
      <xdr:col>94</xdr:col>
      <xdr:colOff>0</xdr:colOff>
      <xdr:row>142</xdr:row>
      <xdr:rowOff>0</xdr:rowOff>
    </xdr:to>
    <xdr:cxnSp macro="">
      <xdr:nvCxnSpPr>
        <xdr:cNvPr id="312" name="OpenSolver311">
          <a:extLst>
            <a:ext uri="{FF2B5EF4-FFF2-40B4-BE49-F238E27FC236}">
              <a16:creationId xmlns="" xmlns:a16="http://schemas.microsoft.com/office/drawing/2014/main" id="{744D6DC2-AE1A-4F5F-BD7D-54BEC1B0A2CA}"/>
            </a:ext>
          </a:extLst>
        </xdr:cNvPr>
        <xdr:cNvCxnSpPr>
          <a:stCxn id="310" idx="0"/>
          <a:endCxn id="311" idx="1"/>
        </xdr:cNvCxnSpPr>
      </xdr:nvCxnSpPr>
      <xdr:spPr>
        <a:xfrm flipV="1">
          <a:off x="13106400" y="857250"/>
          <a:ext cx="44196000" cy="26193750"/>
        </a:xfrm>
        <a:prstGeom prst="straightConnector1">
          <a:avLst/>
        </a:prstGeom>
        <a:ln w="9525" cmpd="sng">
          <a:solidFill>
            <a:srgbClr val="CC0099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266700</xdr:colOff>
      <xdr:row>72</xdr:row>
      <xdr:rowOff>111125</xdr:rowOff>
    </xdr:from>
    <xdr:to>
      <xdr:col>58</xdr:col>
      <xdr:colOff>38100</xdr:colOff>
      <xdr:row>73</xdr:row>
      <xdr:rowOff>174625</xdr:rowOff>
    </xdr:to>
    <xdr:sp macro="" textlink="">
      <xdr:nvSpPr>
        <xdr:cNvPr id="313" name="OpenSolver312">
          <a:extLst>
            <a:ext uri="{FF2B5EF4-FFF2-40B4-BE49-F238E27FC236}">
              <a16:creationId xmlns="" xmlns:a16="http://schemas.microsoft.com/office/drawing/2014/main" id="{173A5FBE-A636-4677-939E-EC39C516B218}"/>
            </a:ext>
          </a:extLst>
        </xdr:cNvPr>
        <xdr:cNvSpPr/>
      </xdr:nvSpPr>
      <xdr:spPr>
        <a:xfrm>
          <a:off x="35013900" y="1382712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0</xdr:colOff>
      <xdr:row>277</xdr:row>
      <xdr:rowOff>0</xdr:rowOff>
    </xdr:from>
    <xdr:to>
      <xdr:col>22</xdr:col>
      <xdr:colOff>0</xdr:colOff>
      <xdr:row>304</xdr:row>
      <xdr:rowOff>0</xdr:rowOff>
    </xdr:to>
    <xdr:sp macro="" textlink="">
      <xdr:nvSpPr>
        <xdr:cNvPr id="314" name="OpenSolver313">
          <a:extLst>
            <a:ext uri="{FF2B5EF4-FFF2-40B4-BE49-F238E27FC236}">
              <a16:creationId xmlns="" xmlns:a16="http://schemas.microsoft.com/office/drawing/2014/main" id="{EB938CFF-7FAB-4715-A7AF-4DBED95779CF}"/>
            </a:ext>
          </a:extLst>
        </xdr:cNvPr>
        <xdr:cNvSpPr/>
      </xdr:nvSpPr>
      <xdr:spPr>
        <a:xfrm>
          <a:off x="12801600" y="52768500"/>
          <a:ext cx="609600" cy="51435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0000FF"/>
            </a:solidFill>
          </a:endParaRPr>
        </a:p>
      </xdr:txBody>
    </xdr:sp>
    <xdr:clientData/>
  </xdr:twoCellAnchor>
  <xdr:twoCellAnchor>
    <xdr:from>
      <xdr:col>95</xdr:col>
      <xdr:colOff>0</xdr:colOff>
      <xdr:row>4</xdr:row>
      <xdr:rowOff>0</xdr:rowOff>
    </xdr:from>
    <xdr:to>
      <xdr:col>96</xdr:col>
      <xdr:colOff>0</xdr:colOff>
      <xdr:row>5</xdr:row>
      <xdr:rowOff>0</xdr:rowOff>
    </xdr:to>
    <xdr:sp macro="" textlink="">
      <xdr:nvSpPr>
        <xdr:cNvPr id="315" name="OpenSolver314">
          <a:extLst>
            <a:ext uri="{FF2B5EF4-FFF2-40B4-BE49-F238E27FC236}">
              <a16:creationId xmlns="" xmlns:a16="http://schemas.microsoft.com/office/drawing/2014/main" id="{0FEC408A-1C92-4D97-9F37-ED837FC590CA}"/>
            </a:ext>
          </a:extLst>
        </xdr:cNvPr>
        <xdr:cNvSpPr/>
      </xdr:nvSpPr>
      <xdr:spPr>
        <a:xfrm>
          <a:off x="579120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≤</a:t>
          </a:r>
        </a:p>
      </xdr:txBody>
    </xdr:sp>
    <xdr:clientData/>
  </xdr:twoCellAnchor>
  <xdr:twoCellAnchor>
    <xdr:from>
      <xdr:col>21</xdr:col>
      <xdr:colOff>304800</xdr:colOff>
      <xdr:row>4</xdr:row>
      <xdr:rowOff>95250</xdr:rowOff>
    </xdr:from>
    <xdr:to>
      <xdr:col>95</xdr:col>
      <xdr:colOff>0</xdr:colOff>
      <xdr:row>277</xdr:row>
      <xdr:rowOff>0</xdr:rowOff>
    </xdr:to>
    <xdr:cxnSp macro="">
      <xdr:nvCxnSpPr>
        <xdr:cNvPr id="316" name="OpenSolver315">
          <a:extLst>
            <a:ext uri="{FF2B5EF4-FFF2-40B4-BE49-F238E27FC236}">
              <a16:creationId xmlns="" xmlns:a16="http://schemas.microsoft.com/office/drawing/2014/main" id="{000294BC-4F7C-45D3-B245-57E6E5CAF0D6}"/>
            </a:ext>
          </a:extLst>
        </xdr:cNvPr>
        <xdr:cNvCxnSpPr>
          <a:stCxn id="314" idx="0"/>
          <a:endCxn id="315" idx="1"/>
        </xdr:cNvCxnSpPr>
      </xdr:nvCxnSpPr>
      <xdr:spPr>
        <a:xfrm flipV="1">
          <a:off x="13106400" y="857250"/>
          <a:ext cx="44805600" cy="51911250"/>
        </a:xfrm>
        <a:prstGeom prst="straightConnector1">
          <a:avLst/>
        </a:prstGeom>
        <a:ln w="9525" cmpd="sng">
          <a:solidFill>
            <a:srgbClr val="0000F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571500</xdr:colOff>
      <xdr:row>140</xdr:row>
      <xdr:rowOff>15875</xdr:rowOff>
    </xdr:from>
    <xdr:to>
      <xdr:col>58</xdr:col>
      <xdr:colOff>342900</xdr:colOff>
      <xdr:row>141</xdr:row>
      <xdr:rowOff>79375</xdr:rowOff>
    </xdr:to>
    <xdr:sp macro="" textlink="">
      <xdr:nvSpPr>
        <xdr:cNvPr id="317" name="OpenSolver316">
          <a:extLst>
            <a:ext uri="{FF2B5EF4-FFF2-40B4-BE49-F238E27FC236}">
              <a16:creationId xmlns="" xmlns:a16="http://schemas.microsoft.com/office/drawing/2014/main" id="{EF9F6ABC-1CED-4FF6-98A4-BCB90912717E}"/>
            </a:ext>
          </a:extLst>
        </xdr:cNvPr>
        <xdr:cNvSpPr/>
      </xdr:nvSpPr>
      <xdr:spPr>
        <a:xfrm>
          <a:off x="35318700" y="2668587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0</xdr:colOff>
      <xdr:row>304</xdr:row>
      <xdr:rowOff>0</xdr:rowOff>
    </xdr:from>
    <xdr:to>
      <xdr:col>22</xdr:col>
      <xdr:colOff>0</xdr:colOff>
      <xdr:row>313</xdr:row>
      <xdr:rowOff>0</xdr:rowOff>
    </xdr:to>
    <xdr:sp macro="" textlink="">
      <xdr:nvSpPr>
        <xdr:cNvPr id="318" name="OpenSolver317">
          <a:extLst>
            <a:ext uri="{FF2B5EF4-FFF2-40B4-BE49-F238E27FC236}">
              <a16:creationId xmlns="" xmlns:a16="http://schemas.microsoft.com/office/drawing/2014/main" id="{ADDE2084-EC77-436E-9172-643451B50A47}"/>
            </a:ext>
          </a:extLst>
        </xdr:cNvPr>
        <xdr:cNvSpPr/>
      </xdr:nvSpPr>
      <xdr:spPr>
        <a:xfrm>
          <a:off x="12801600" y="57912000"/>
          <a:ext cx="609600" cy="17145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008000"/>
            </a:solidFill>
          </a:endParaRPr>
        </a:p>
      </xdr:txBody>
    </xdr:sp>
    <xdr:clientData/>
  </xdr:twoCellAnchor>
  <xdr:twoCellAnchor>
    <xdr:from>
      <xdr:col>96</xdr:col>
      <xdr:colOff>0</xdr:colOff>
      <xdr:row>4</xdr:row>
      <xdr:rowOff>0</xdr:rowOff>
    </xdr:from>
    <xdr:to>
      <xdr:col>97</xdr:col>
      <xdr:colOff>0</xdr:colOff>
      <xdr:row>5</xdr:row>
      <xdr:rowOff>0</xdr:rowOff>
    </xdr:to>
    <xdr:sp macro="" textlink="">
      <xdr:nvSpPr>
        <xdr:cNvPr id="319" name="OpenSolver318">
          <a:extLst>
            <a:ext uri="{FF2B5EF4-FFF2-40B4-BE49-F238E27FC236}">
              <a16:creationId xmlns="" xmlns:a16="http://schemas.microsoft.com/office/drawing/2014/main" id="{3345FA0F-34CA-4B21-8032-35795489F946}"/>
            </a:ext>
          </a:extLst>
        </xdr:cNvPr>
        <xdr:cNvSpPr/>
      </xdr:nvSpPr>
      <xdr:spPr>
        <a:xfrm>
          <a:off x="585216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8000"/>
              </a:solidFill>
            </a:rPr>
            <a:t>≤</a:t>
          </a:r>
        </a:p>
      </xdr:txBody>
    </xdr:sp>
    <xdr:clientData/>
  </xdr:twoCellAnchor>
  <xdr:twoCellAnchor>
    <xdr:from>
      <xdr:col>21</xdr:col>
      <xdr:colOff>304800</xdr:colOff>
      <xdr:row>4</xdr:row>
      <xdr:rowOff>95250</xdr:rowOff>
    </xdr:from>
    <xdr:to>
      <xdr:col>96</xdr:col>
      <xdr:colOff>0</xdr:colOff>
      <xdr:row>304</xdr:row>
      <xdr:rowOff>0</xdr:rowOff>
    </xdr:to>
    <xdr:cxnSp macro="">
      <xdr:nvCxnSpPr>
        <xdr:cNvPr id="320" name="OpenSolver319">
          <a:extLst>
            <a:ext uri="{FF2B5EF4-FFF2-40B4-BE49-F238E27FC236}">
              <a16:creationId xmlns="" xmlns:a16="http://schemas.microsoft.com/office/drawing/2014/main" id="{284D171C-CAD5-4A5B-A55E-15640787E57F}"/>
            </a:ext>
          </a:extLst>
        </xdr:cNvPr>
        <xdr:cNvCxnSpPr>
          <a:stCxn id="318" idx="0"/>
          <a:endCxn id="319" idx="1"/>
        </xdr:cNvCxnSpPr>
      </xdr:nvCxnSpPr>
      <xdr:spPr>
        <a:xfrm flipV="1">
          <a:off x="13106400" y="857250"/>
          <a:ext cx="45415200" cy="57054750"/>
        </a:xfrm>
        <a:prstGeom prst="straightConnector1">
          <a:avLst/>
        </a:prstGeom>
        <a:ln w="9525" cmpd="sng">
          <a:solidFill>
            <a:srgbClr val="008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266700</xdr:colOff>
      <xdr:row>153</xdr:row>
      <xdr:rowOff>111125</xdr:rowOff>
    </xdr:from>
    <xdr:to>
      <xdr:col>59</xdr:col>
      <xdr:colOff>38100</xdr:colOff>
      <xdr:row>154</xdr:row>
      <xdr:rowOff>174625</xdr:rowOff>
    </xdr:to>
    <xdr:sp macro="" textlink="">
      <xdr:nvSpPr>
        <xdr:cNvPr id="321" name="OpenSolver320">
          <a:extLst>
            <a:ext uri="{FF2B5EF4-FFF2-40B4-BE49-F238E27FC236}">
              <a16:creationId xmlns="" xmlns:a16="http://schemas.microsoft.com/office/drawing/2014/main" id="{E3307FF3-5971-4628-A8C8-698921B34B92}"/>
            </a:ext>
          </a:extLst>
        </xdr:cNvPr>
        <xdr:cNvSpPr/>
      </xdr:nvSpPr>
      <xdr:spPr>
        <a:xfrm>
          <a:off x="35623500" y="2925762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0</xdr:colOff>
      <xdr:row>313</xdr:row>
      <xdr:rowOff>0</xdr:rowOff>
    </xdr:from>
    <xdr:to>
      <xdr:col>22</xdr:col>
      <xdr:colOff>0</xdr:colOff>
      <xdr:row>315</xdr:row>
      <xdr:rowOff>0</xdr:rowOff>
    </xdr:to>
    <xdr:sp macro="" textlink="">
      <xdr:nvSpPr>
        <xdr:cNvPr id="322" name="OpenSolver321">
          <a:extLst>
            <a:ext uri="{FF2B5EF4-FFF2-40B4-BE49-F238E27FC236}">
              <a16:creationId xmlns="" xmlns:a16="http://schemas.microsoft.com/office/drawing/2014/main" id="{84250E38-7C91-462B-BE1F-47EB5D68299F}"/>
            </a:ext>
          </a:extLst>
        </xdr:cNvPr>
        <xdr:cNvSpPr/>
      </xdr:nvSpPr>
      <xdr:spPr>
        <a:xfrm>
          <a:off x="12801600" y="59626500"/>
          <a:ext cx="609600" cy="3810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9900CC"/>
            </a:solidFill>
          </a:endParaRPr>
        </a:p>
      </xdr:txBody>
    </xdr:sp>
    <xdr:clientData/>
  </xdr:twoCellAnchor>
  <xdr:twoCellAnchor>
    <xdr:from>
      <xdr:col>97</xdr:col>
      <xdr:colOff>0</xdr:colOff>
      <xdr:row>4</xdr:row>
      <xdr:rowOff>0</xdr:rowOff>
    </xdr:from>
    <xdr:to>
      <xdr:col>98</xdr:col>
      <xdr:colOff>0</xdr:colOff>
      <xdr:row>5</xdr:row>
      <xdr:rowOff>0</xdr:rowOff>
    </xdr:to>
    <xdr:sp macro="" textlink="">
      <xdr:nvSpPr>
        <xdr:cNvPr id="323" name="OpenSolver322">
          <a:extLst>
            <a:ext uri="{FF2B5EF4-FFF2-40B4-BE49-F238E27FC236}">
              <a16:creationId xmlns="" xmlns:a16="http://schemas.microsoft.com/office/drawing/2014/main" id="{D11D18C0-589E-421B-8F2D-6B4C09A88E9A}"/>
            </a:ext>
          </a:extLst>
        </xdr:cNvPr>
        <xdr:cNvSpPr/>
      </xdr:nvSpPr>
      <xdr:spPr>
        <a:xfrm>
          <a:off x="591312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9900CC"/>
              </a:solidFill>
            </a:rPr>
            <a:t>≤</a:t>
          </a:r>
        </a:p>
      </xdr:txBody>
    </xdr:sp>
    <xdr:clientData/>
  </xdr:twoCellAnchor>
  <xdr:twoCellAnchor>
    <xdr:from>
      <xdr:col>22</xdr:col>
      <xdr:colOff>0</xdr:colOff>
      <xdr:row>4</xdr:row>
      <xdr:rowOff>95250</xdr:rowOff>
    </xdr:from>
    <xdr:to>
      <xdr:col>97</xdr:col>
      <xdr:colOff>0</xdr:colOff>
      <xdr:row>314</xdr:row>
      <xdr:rowOff>0</xdr:rowOff>
    </xdr:to>
    <xdr:cxnSp macro="">
      <xdr:nvCxnSpPr>
        <xdr:cNvPr id="324" name="OpenSolver323">
          <a:extLst>
            <a:ext uri="{FF2B5EF4-FFF2-40B4-BE49-F238E27FC236}">
              <a16:creationId xmlns="" xmlns:a16="http://schemas.microsoft.com/office/drawing/2014/main" id="{8F383878-BF18-4308-8766-0D690BDD4F40}"/>
            </a:ext>
          </a:extLst>
        </xdr:cNvPr>
        <xdr:cNvCxnSpPr>
          <a:stCxn id="322" idx="3"/>
          <a:endCxn id="323" idx="1"/>
        </xdr:cNvCxnSpPr>
      </xdr:nvCxnSpPr>
      <xdr:spPr>
        <a:xfrm flipV="1">
          <a:off x="13411200" y="857250"/>
          <a:ext cx="45720000" cy="58959750"/>
        </a:xfrm>
        <a:prstGeom prst="straightConnector1">
          <a:avLst/>
        </a:prstGeom>
        <a:ln w="9525" cmpd="sng">
          <a:solidFill>
            <a:srgbClr val="9900CC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114300</xdr:colOff>
      <xdr:row>158</xdr:row>
      <xdr:rowOff>111125</xdr:rowOff>
    </xdr:from>
    <xdr:to>
      <xdr:col>59</xdr:col>
      <xdr:colOff>495300</xdr:colOff>
      <xdr:row>159</xdr:row>
      <xdr:rowOff>174625</xdr:rowOff>
    </xdr:to>
    <xdr:sp macro="" textlink="">
      <xdr:nvSpPr>
        <xdr:cNvPr id="325" name="OpenSolver324">
          <a:extLst>
            <a:ext uri="{FF2B5EF4-FFF2-40B4-BE49-F238E27FC236}">
              <a16:creationId xmlns="" xmlns:a16="http://schemas.microsoft.com/office/drawing/2014/main" id="{A76FC784-D1DB-4614-A8D7-BC48919B03E5}"/>
            </a:ext>
          </a:extLst>
        </xdr:cNvPr>
        <xdr:cNvSpPr/>
      </xdr:nvSpPr>
      <xdr:spPr>
        <a:xfrm>
          <a:off x="36080700" y="3021012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0</xdr:colOff>
      <xdr:row>315</xdr:row>
      <xdr:rowOff>0</xdr:rowOff>
    </xdr:from>
    <xdr:to>
      <xdr:col>22</xdr:col>
      <xdr:colOff>0</xdr:colOff>
      <xdr:row>317</xdr:row>
      <xdr:rowOff>0</xdr:rowOff>
    </xdr:to>
    <xdr:sp macro="" textlink="">
      <xdr:nvSpPr>
        <xdr:cNvPr id="326" name="OpenSolver325">
          <a:extLst>
            <a:ext uri="{FF2B5EF4-FFF2-40B4-BE49-F238E27FC236}">
              <a16:creationId xmlns="" xmlns:a16="http://schemas.microsoft.com/office/drawing/2014/main" id="{52B4054A-81D0-46BD-853E-CA522A771796}"/>
            </a:ext>
          </a:extLst>
        </xdr:cNvPr>
        <xdr:cNvSpPr/>
      </xdr:nvSpPr>
      <xdr:spPr>
        <a:xfrm>
          <a:off x="12801600" y="60007500"/>
          <a:ext cx="609600" cy="38100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800000"/>
            </a:solidFill>
          </a:endParaRPr>
        </a:p>
      </xdr:txBody>
    </xdr:sp>
    <xdr:clientData/>
  </xdr:twoCellAnchor>
  <xdr:twoCellAnchor>
    <xdr:from>
      <xdr:col>98</xdr:col>
      <xdr:colOff>0</xdr:colOff>
      <xdr:row>4</xdr:row>
      <xdr:rowOff>0</xdr:rowOff>
    </xdr:from>
    <xdr:to>
      <xdr:col>99</xdr:col>
      <xdr:colOff>0</xdr:colOff>
      <xdr:row>5</xdr:row>
      <xdr:rowOff>0</xdr:rowOff>
    </xdr:to>
    <xdr:sp macro="" textlink="">
      <xdr:nvSpPr>
        <xdr:cNvPr id="327" name="OpenSolver326">
          <a:extLst>
            <a:ext uri="{FF2B5EF4-FFF2-40B4-BE49-F238E27FC236}">
              <a16:creationId xmlns="" xmlns:a16="http://schemas.microsoft.com/office/drawing/2014/main" id="{CB20DF14-2FA3-468F-928E-E8821B6285D8}"/>
            </a:ext>
          </a:extLst>
        </xdr:cNvPr>
        <xdr:cNvSpPr/>
      </xdr:nvSpPr>
      <xdr:spPr>
        <a:xfrm>
          <a:off x="597408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800000"/>
              </a:solidFill>
            </a:rPr>
            <a:t>≤</a:t>
          </a:r>
        </a:p>
      </xdr:txBody>
    </xdr:sp>
    <xdr:clientData/>
  </xdr:twoCellAnchor>
  <xdr:twoCellAnchor>
    <xdr:from>
      <xdr:col>22</xdr:col>
      <xdr:colOff>0</xdr:colOff>
      <xdr:row>4</xdr:row>
      <xdr:rowOff>95250</xdr:rowOff>
    </xdr:from>
    <xdr:to>
      <xdr:col>98</xdr:col>
      <xdr:colOff>0</xdr:colOff>
      <xdr:row>316</xdr:row>
      <xdr:rowOff>0</xdr:rowOff>
    </xdr:to>
    <xdr:cxnSp macro="">
      <xdr:nvCxnSpPr>
        <xdr:cNvPr id="328" name="OpenSolver327">
          <a:extLst>
            <a:ext uri="{FF2B5EF4-FFF2-40B4-BE49-F238E27FC236}">
              <a16:creationId xmlns="" xmlns:a16="http://schemas.microsoft.com/office/drawing/2014/main" id="{01811B3A-FB59-4B1B-91A7-63E55835156D}"/>
            </a:ext>
          </a:extLst>
        </xdr:cNvPr>
        <xdr:cNvCxnSpPr>
          <a:stCxn id="326" idx="3"/>
          <a:endCxn id="327" idx="1"/>
        </xdr:cNvCxnSpPr>
      </xdr:nvCxnSpPr>
      <xdr:spPr>
        <a:xfrm flipV="1">
          <a:off x="13411200" y="857250"/>
          <a:ext cx="46329600" cy="59340750"/>
        </a:xfrm>
        <a:prstGeom prst="straightConnector1">
          <a:avLst/>
        </a:prstGeom>
        <a:ln w="9525" cmpd="sng">
          <a:solidFill>
            <a:srgbClr val="8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419100</xdr:colOff>
      <xdr:row>159</xdr:row>
      <xdr:rowOff>111125</xdr:rowOff>
    </xdr:from>
    <xdr:to>
      <xdr:col>60</xdr:col>
      <xdr:colOff>190500</xdr:colOff>
      <xdr:row>160</xdr:row>
      <xdr:rowOff>174625</xdr:rowOff>
    </xdr:to>
    <xdr:sp macro="" textlink="">
      <xdr:nvSpPr>
        <xdr:cNvPr id="329" name="OpenSolver328">
          <a:extLst>
            <a:ext uri="{FF2B5EF4-FFF2-40B4-BE49-F238E27FC236}">
              <a16:creationId xmlns="" xmlns:a16="http://schemas.microsoft.com/office/drawing/2014/main" id="{E1FF383E-CE95-4890-9B03-093B82EB8559}"/>
            </a:ext>
          </a:extLst>
        </xdr:cNvPr>
        <xdr:cNvSpPr/>
      </xdr:nvSpPr>
      <xdr:spPr>
        <a:xfrm>
          <a:off x="36385500" y="3040062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0</xdr:colOff>
      <xdr:row>18</xdr:row>
      <xdr:rowOff>0</xdr:rowOff>
    </xdr:from>
    <xdr:to>
      <xdr:col>23</xdr:col>
      <xdr:colOff>0</xdr:colOff>
      <xdr:row>102</xdr:row>
      <xdr:rowOff>0</xdr:rowOff>
    </xdr:to>
    <xdr:sp macro="" textlink="">
      <xdr:nvSpPr>
        <xdr:cNvPr id="330" name="OpenSolver329">
          <a:extLst>
            <a:ext uri="{FF2B5EF4-FFF2-40B4-BE49-F238E27FC236}">
              <a16:creationId xmlns="" xmlns:a16="http://schemas.microsoft.com/office/drawing/2014/main" id="{792827D4-27A2-4E25-B3AB-2F5241E93DFE}"/>
            </a:ext>
          </a:extLst>
        </xdr:cNvPr>
        <xdr:cNvSpPr/>
      </xdr:nvSpPr>
      <xdr:spPr>
        <a:xfrm>
          <a:off x="13411200" y="3429000"/>
          <a:ext cx="609600" cy="16002000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t"/>
        <a:lstStyle/>
        <a:p>
          <a:pPr algn="l"/>
          <a:endParaRPr lang="en-US" sz="1100" b="1">
            <a:solidFill>
              <a:srgbClr val="00CC33"/>
            </a:solidFill>
          </a:endParaRPr>
        </a:p>
      </xdr:txBody>
    </xdr:sp>
    <xdr:clientData/>
  </xdr:twoCellAnchor>
  <xdr:twoCellAnchor>
    <xdr:from>
      <xdr:col>99</xdr:col>
      <xdr:colOff>0</xdr:colOff>
      <xdr:row>4</xdr:row>
      <xdr:rowOff>0</xdr:rowOff>
    </xdr:from>
    <xdr:to>
      <xdr:col>100</xdr:col>
      <xdr:colOff>0</xdr:colOff>
      <xdr:row>5</xdr:row>
      <xdr:rowOff>0</xdr:rowOff>
    </xdr:to>
    <xdr:sp macro="" textlink="">
      <xdr:nvSpPr>
        <xdr:cNvPr id="331" name="OpenSolver330">
          <a:extLst>
            <a:ext uri="{FF2B5EF4-FFF2-40B4-BE49-F238E27FC236}">
              <a16:creationId xmlns="" xmlns:a16="http://schemas.microsoft.com/office/drawing/2014/main" id="{DC4A38FB-2F4C-4F91-B629-6594EAE1397E}"/>
            </a:ext>
          </a:extLst>
        </xdr:cNvPr>
        <xdr:cNvSpPr/>
      </xdr:nvSpPr>
      <xdr:spPr>
        <a:xfrm>
          <a:off x="603504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CC33"/>
              </a:solidFill>
            </a:rPr>
            <a:t>≤</a:t>
          </a:r>
        </a:p>
      </xdr:txBody>
    </xdr:sp>
    <xdr:clientData/>
  </xdr:twoCellAnchor>
  <xdr:twoCellAnchor>
    <xdr:from>
      <xdr:col>22</xdr:col>
      <xdr:colOff>304800</xdr:colOff>
      <xdr:row>4</xdr:row>
      <xdr:rowOff>95250</xdr:rowOff>
    </xdr:from>
    <xdr:to>
      <xdr:col>99</xdr:col>
      <xdr:colOff>0</xdr:colOff>
      <xdr:row>18</xdr:row>
      <xdr:rowOff>0</xdr:rowOff>
    </xdr:to>
    <xdr:cxnSp macro="">
      <xdr:nvCxnSpPr>
        <xdr:cNvPr id="332" name="OpenSolver331">
          <a:extLst>
            <a:ext uri="{FF2B5EF4-FFF2-40B4-BE49-F238E27FC236}">
              <a16:creationId xmlns="" xmlns:a16="http://schemas.microsoft.com/office/drawing/2014/main" id="{5FF50D6E-2B88-44E2-8C94-0673A086D57B}"/>
            </a:ext>
          </a:extLst>
        </xdr:cNvPr>
        <xdr:cNvCxnSpPr>
          <a:stCxn id="330" idx="0"/>
          <a:endCxn id="331" idx="1"/>
        </xdr:cNvCxnSpPr>
      </xdr:nvCxnSpPr>
      <xdr:spPr>
        <a:xfrm flipV="1">
          <a:off x="13716000" y="857250"/>
          <a:ext cx="46634400" cy="2571750"/>
        </a:xfrm>
        <a:prstGeom prst="straightConnector1">
          <a:avLst/>
        </a:prstGeom>
        <a:ln w="9525" cmpd="sng">
          <a:solidFill>
            <a:srgbClr val="00CC33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266700</xdr:colOff>
      <xdr:row>10</xdr:row>
      <xdr:rowOff>111125</xdr:rowOff>
    </xdr:from>
    <xdr:to>
      <xdr:col>61</xdr:col>
      <xdr:colOff>38100</xdr:colOff>
      <xdr:row>11</xdr:row>
      <xdr:rowOff>174625</xdr:rowOff>
    </xdr:to>
    <xdr:sp macro="" textlink="">
      <xdr:nvSpPr>
        <xdr:cNvPr id="333" name="OpenSolver332">
          <a:extLst>
            <a:ext uri="{FF2B5EF4-FFF2-40B4-BE49-F238E27FC236}">
              <a16:creationId xmlns="" xmlns:a16="http://schemas.microsoft.com/office/drawing/2014/main" id="{B0C9753E-7E7D-4418-9717-A45EBFC1A0C0}"/>
            </a:ext>
          </a:extLst>
        </xdr:cNvPr>
        <xdr:cNvSpPr/>
      </xdr:nvSpPr>
      <xdr:spPr>
        <a:xfrm>
          <a:off x="36842700" y="201612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0</xdr:colOff>
      <xdr:row>102</xdr:row>
      <xdr:rowOff>0</xdr:rowOff>
    </xdr:from>
    <xdr:to>
      <xdr:col>23</xdr:col>
      <xdr:colOff>0</xdr:colOff>
      <xdr:row>127</xdr:row>
      <xdr:rowOff>0</xdr:rowOff>
    </xdr:to>
    <xdr:sp macro="" textlink="">
      <xdr:nvSpPr>
        <xdr:cNvPr id="334" name="OpenSolver333">
          <a:extLst>
            <a:ext uri="{FF2B5EF4-FFF2-40B4-BE49-F238E27FC236}">
              <a16:creationId xmlns="" xmlns:a16="http://schemas.microsoft.com/office/drawing/2014/main" id="{52AE6F61-036B-4D99-9B84-EE65E6738F2A}"/>
            </a:ext>
          </a:extLst>
        </xdr:cNvPr>
        <xdr:cNvSpPr/>
      </xdr:nvSpPr>
      <xdr:spPr>
        <a:xfrm>
          <a:off x="13411200" y="19431000"/>
          <a:ext cx="609600" cy="4762500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6600"/>
            </a:solidFill>
          </a:endParaRPr>
        </a:p>
      </xdr:txBody>
    </xdr:sp>
    <xdr:clientData/>
  </xdr:twoCellAnchor>
  <xdr:twoCellAnchor>
    <xdr:from>
      <xdr:col>100</xdr:col>
      <xdr:colOff>0</xdr:colOff>
      <xdr:row>4</xdr:row>
      <xdr:rowOff>0</xdr:rowOff>
    </xdr:from>
    <xdr:to>
      <xdr:col>101</xdr:col>
      <xdr:colOff>0</xdr:colOff>
      <xdr:row>5</xdr:row>
      <xdr:rowOff>0</xdr:rowOff>
    </xdr:to>
    <xdr:sp macro="" textlink="">
      <xdr:nvSpPr>
        <xdr:cNvPr id="335" name="OpenSolver334">
          <a:extLst>
            <a:ext uri="{FF2B5EF4-FFF2-40B4-BE49-F238E27FC236}">
              <a16:creationId xmlns="" xmlns:a16="http://schemas.microsoft.com/office/drawing/2014/main" id="{46951ED6-9E4F-4A83-A5F2-897118B9728C}"/>
            </a:ext>
          </a:extLst>
        </xdr:cNvPr>
        <xdr:cNvSpPr/>
      </xdr:nvSpPr>
      <xdr:spPr>
        <a:xfrm>
          <a:off x="609600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FF6600"/>
              </a:solidFill>
            </a:rPr>
            <a:t>≤</a:t>
          </a:r>
        </a:p>
      </xdr:txBody>
    </xdr:sp>
    <xdr:clientData/>
  </xdr:twoCellAnchor>
  <xdr:twoCellAnchor>
    <xdr:from>
      <xdr:col>22</xdr:col>
      <xdr:colOff>304800</xdr:colOff>
      <xdr:row>4</xdr:row>
      <xdr:rowOff>95250</xdr:rowOff>
    </xdr:from>
    <xdr:to>
      <xdr:col>100</xdr:col>
      <xdr:colOff>0</xdr:colOff>
      <xdr:row>102</xdr:row>
      <xdr:rowOff>0</xdr:rowOff>
    </xdr:to>
    <xdr:cxnSp macro="">
      <xdr:nvCxnSpPr>
        <xdr:cNvPr id="336" name="OpenSolver335">
          <a:extLst>
            <a:ext uri="{FF2B5EF4-FFF2-40B4-BE49-F238E27FC236}">
              <a16:creationId xmlns="" xmlns:a16="http://schemas.microsoft.com/office/drawing/2014/main" id="{3079CE4D-3F1E-491B-910F-F175B2419948}"/>
            </a:ext>
          </a:extLst>
        </xdr:cNvPr>
        <xdr:cNvCxnSpPr>
          <a:stCxn id="334" idx="0"/>
          <a:endCxn id="335" idx="1"/>
        </xdr:cNvCxnSpPr>
      </xdr:nvCxnSpPr>
      <xdr:spPr>
        <a:xfrm flipV="1">
          <a:off x="13716000" y="857250"/>
          <a:ext cx="47244000" cy="18573750"/>
        </a:xfrm>
        <a:prstGeom prst="straightConnector1">
          <a:avLst/>
        </a:prstGeom>
        <a:ln w="9525" cmpd="sng">
          <a:solidFill>
            <a:srgbClr val="FF66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571500</xdr:colOff>
      <xdr:row>52</xdr:row>
      <xdr:rowOff>111125</xdr:rowOff>
    </xdr:from>
    <xdr:to>
      <xdr:col>61</xdr:col>
      <xdr:colOff>342900</xdr:colOff>
      <xdr:row>53</xdr:row>
      <xdr:rowOff>174625</xdr:rowOff>
    </xdr:to>
    <xdr:sp macro="" textlink="">
      <xdr:nvSpPr>
        <xdr:cNvPr id="337" name="OpenSolver336">
          <a:extLst>
            <a:ext uri="{FF2B5EF4-FFF2-40B4-BE49-F238E27FC236}">
              <a16:creationId xmlns="" xmlns:a16="http://schemas.microsoft.com/office/drawing/2014/main" id="{5F8FDE8E-ECE7-4E78-BBAA-4A077B0ADB47}"/>
            </a:ext>
          </a:extLst>
        </xdr:cNvPr>
        <xdr:cNvSpPr/>
      </xdr:nvSpPr>
      <xdr:spPr>
        <a:xfrm>
          <a:off x="37147500" y="1001712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0</xdr:colOff>
      <xdr:row>127</xdr:row>
      <xdr:rowOff>0</xdr:rowOff>
    </xdr:from>
    <xdr:to>
      <xdr:col>23</xdr:col>
      <xdr:colOff>0</xdr:colOff>
      <xdr:row>135</xdr:row>
      <xdr:rowOff>0</xdr:rowOff>
    </xdr:to>
    <xdr:sp macro="" textlink="">
      <xdr:nvSpPr>
        <xdr:cNvPr id="338" name="OpenSolver337">
          <a:extLst>
            <a:ext uri="{FF2B5EF4-FFF2-40B4-BE49-F238E27FC236}">
              <a16:creationId xmlns="" xmlns:a16="http://schemas.microsoft.com/office/drawing/2014/main" id="{EC717698-3B16-4094-BDE1-BD73073470A1}"/>
            </a:ext>
          </a:extLst>
        </xdr:cNvPr>
        <xdr:cNvSpPr/>
      </xdr:nvSpPr>
      <xdr:spPr>
        <a:xfrm>
          <a:off x="13411200" y="24193500"/>
          <a:ext cx="609600" cy="1524000"/>
        </a:xfrm>
        <a:prstGeom prst="rect">
          <a:avLst/>
        </a:prstGeom>
        <a:noFill/>
        <a:ln w="25400" cap="flat" cmpd="sng" algn="ctr">
          <a:solidFill>
            <a:srgbClr val="CC0099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CC0099"/>
            </a:solidFill>
          </a:endParaRPr>
        </a:p>
      </xdr:txBody>
    </xdr:sp>
    <xdr:clientData/>
  </xdr:twoCellAnchor>
  <xdr:twoCellAnchor>
    <xdr:from>
      <xdr:col>101</xdr:col>
      <xdr:colOff>0</xdr:colOff>
      <xdr:row>4</xdr:row>
      <xdr:rowOff>0</xdr:rowOff>
    </xdr:from>
    <xdr:to>
      <xdr:col>102</xdr:col>
      <xdr:colOff>0</xdr:colOff>
      <xdr:row>5</xdr:row>
      <xdr:rowOff>0</xdr:rowOff>
    </xdr:to>
    <xdr:sp macro="" textlink="">
      <xdr:nvSpPr>
        <xdr:cNvPr id="339" name="OpenSolver338">
          <a:extLst>
            <a:ext uri="{FF2B5EF4-FFF2-40B4-BE49-F238E27FC236}">
              <a16:creationId xmlns="" xmlns:a16="http://schemas.microsoft.com/office/drawing/2014/main" id="{C0FAC74E-6031-440E-936B-78B7DD1E46C8}"/>
            </a:ext>
          </a:extLst>
        </xdr:cNvPr>
        <xdr:cNvSpPr/>
      </xdr:nvSpPr>
      <xdr:spPr>
        <a:xfrm>
          <a:off x="615696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CC0099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CC0099"/>
              </a:solidFill>
            </a:rPr>
            <a:t>≤</a:t>
          </a:r>
        </a:p>
      </xdr:txBody>
    </xdr:sp>
    <xdr:clientData/>
  </xdr:twoCellAnchor>
  <xdr:twoCellAnchor>
    <xdr:from>
      <xdr:col>22</xdr:col>
      <xdr:colOff>304800</xdr:colOff>
      <xdr:row>4</xdr:row>
      <xdr:rowOff>95250</xdr:rowOff>
    </xdr:from>
    <xdr:to>
      <xdr:col>101</xdr:col>
      <xdr:colOff>0</xdr:colOff>
      <xdr:row>127</xdr:row>
      <xdr:rowOff>0</xdr:rowOff>
    </xdr:to>
    <xdr:cxnSp macro="">
      <xdr:nvCxnSpPr>
        <xdr:cNvPr id="340" name="OpenSolver339">
          <a:extLst>
            <a:ext uri="{FF2B5EF4-FFF2-40B4-BE49-F238E27FC236}">
              <a16:creationId xmlns="" xmlns:a16="http://schemas.microsoft.com/office/drawing/2014/main" id="{30B51836-0048-4F1E-95AD-B2FFE891595C}"/>
            </a:ext>
          </a:extLst>
        </xdr:cNvPr>
        <xdr:cNvCxnSpPr>
          <a:stCxn id="338" idx="0"/>
          <a:endCxn id="339" idx="1"/>
        </xdr:cNvCxnSpPr>
      </xdr:nvCxnSpPr>
      <xdr:spPr>
        <a:xfrm flipV="1">
          <a:off x="13716000" y="857250"/>
          <a:ext cx="47853600" cy="23336250"/>
        </a:xfrm>
        <a:prstGeom prst="straightConnector1">
          <a:avLst/>
        </a:prstGeom>
        <a:ln w="9525" cmpd="sng">
          <a:solidFill>
            <a:srgbClr val="CC0099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266700</xdr:colOff>
      <xdr:row>65</xdr:row>
      <xdr:rowOff>15875</xdr:rowOff>
    </xdr:from>
    <xdr:to>
      <xdr:col>62</xdr:col>
      <xdr:colOff>38100</xdr:colOff>
      <xdr:row>66</xdr:row>
      <xdr:rowOff>79375</xdr:rowOff>
    </xdr:to>
    <xdr:sp macro="" textlink="">
      <xdr:nvSpPr>
        <xdr:cNvPr id="341" name="OpenSolver340">
          <a:extLst>
            <a:ext uri="{FF2B5EF4-FFF2-40B4-BE49-F238E27FC236}">
              <a16:creationId xmlns="" xmlns:a16="http://schemas.microsoft.com/office/drawing/2014/main" id="{9E4CDDD2-CCCC-43C7-BADF-8A92242DB22B}"/>
            </a:ext>
          </a:extLst>
        </xdr:cNvPr>
        <xdr:cNvSpPr/>
      </xdr:nvSpPr>
      <xdr:spPr>
        <a:xfrm>
          <a:off x="37452300" y="1239837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0</xdr:colOff>
      <xdr:row>135</xdr:row>
      <xdr:rowOff>0</xdr:rowOff>
    </xdr:from>
    <xdr:to>
      <xdr:col>23</xdr:col>
      <xdr:colOff>0</xdr:colOff>
      <xdr:row>142</xdr:row>
      <xdr:rowOff>0</xdr:rowOff>
    </xdr:to>
    <xdr:sp macro="" textlink="">
      <xdr:nvSpPr>
        <xdr:cNvPr id="342" name="OpenSolver341">
          <a:extLst>
            <a:ext uri="{FF2B5EF4-FFF2-40B4-BE49-F238E27FC236}">
              <a16:creationId xmlns="" xmlns:a16="http://schemas.microsoft.com/office/drawing/2014/main" id="{1200A76C-5A9F-413D-8DA0-35DBA8F84B3D}"/>
            </a:ext>
          </a:extLst>
        </xdr:cNvPr>
        <xdr:cNvSpPr/>
      </xdr:nvSpPr>
      <xdr:spPr>
        <a:xfrm>
          <a:off x="13411200" y="25717500"/>
          <a:ext cx="609600" cy="13335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0000FF"/>
            </a:solidFill>
          </a:endParaRPr>
        </a:p>
      </xdr:txBody>
    </xdr:sp>
    <xdr:clientData/>
  </xdr:twoCellAnchor>
  <xdr:twoCellAnchor>
    <xdr:from>
      <xdr:col>102</xdr:col>
      <xdr:colOff>0</xdr:colOff>
      <xdr:row>4</xdr:row>
      <xdr:rowOff>0</xdr:rowOff>
    </xdr:from>
    <xdr:to>
      <xdr:col>103</xdr:col>
      <xdr:colOff>0</xdr:colOff>
      <xdr:row>5</xdr:row>
      <xdr:rowOff>0</xdr:rowOff>
    </xdr:to>
    <xdr:sp macro="" textlink="">
      <xdr:nvSpPr>
        <xdr:cNvPr id="343" name="OpenSolver342">
          <a:extLst>
            <a:ext uri="{FF2B5EF4-FFF2-40B4-BE49-F238E27FC236}">
              <a16:creationId xmlns="" xmlns:a16="http://schemas.microsoft.com/office/drawing/2014/main" id="{49579A4F-24C2-4542-BA85-C0B9217BFCE0}"/>
            </a:ext>
          </a:extLst>
        </xdr:cNvPr>
        <xdr:cNvSpPr/>
      </xdr:nvSpPr>
      <xdr:spPr>
        <a:xfrm>
          <a:off x="621792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≤</a:t>
          </a:r>
        </a:p>
      </xdr:txBody>
    </xdr:sp>
    <xdr:clientData/>
  </xdr:twoCellAnchor>
  <xdr:twoCellAnchor>
    <xdr:from>
      <xdr:col>22</xdr:col>
      <xdr:colOff>304800</xdr:colOff>
      <xdr:row>4</xdr:row>
      <xdr:rowOff>95250</xdr:rowOff>
    </xdr:from>
    <xdr:to>
      <xdr:col>102</xdr:col>
      <xdr:colOff>0</xdr:colOff>
      <xdr:row>135</xdr:row>
      <xdr:rowOff>0</xdr:rowOff>
    </xdr:to>
    <xdr:cxnSp macro="">
      <xdr:nvCxnSpPr>
        <xdr:cNvPr id="344" name="OpenSolver343">
          <a:extLst>
            <a:ext uri="{FF2B5EF4-FFF2-40B4-BE49-F238E27FC236}">
              <a16:creationId xmlns="" xmlns:a16="http://schemas.microsoft.com/office/drawing/2014/main" id="{0C3E321F-C8F7-4DB0-A3E8-8F554AA0F3EF}"/>
            </a:ext>
          </a:extLst>
        </xdr:cNvPr>
        <xdr:cNvCxnSpPr>
          <a:stCxn id="342" idx="0"/>
          <a:endCxn id="343" idx="1"/>
        </xdr:cNvCxnSpPr>
      </xdr:nvCxnSpPr>
      <xdr:spPr>
        <a:xfrm flipV="1">
          <a:off x="13716000" y="857250"/>
          <a:ext cx="48463200" cy="24860250"/>
        </a:xfrm>
        <a:prstGeom prst="straightConnector1">
          <a:avLst/>
        </a:prstGeom>
        <a:ln w="9525" cmpd="sng">
          <a:solidFill>
            <a:srgbClr val="0000F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571500</xdr:colOff>
      <xdr:row>69</xdr:row>
      <xdr:rowOff>15875</xdr:rowOff>
    </xdr:from>
    <xdr:to>
      <xdr:col>62</xdr:col>
      <xdr:colOff>342900</xdr:colOff>
      <xdr:row>70</xdr:row>
      <xdr:rowOff>79375</xdr:rowOff>
    </xdr:to>
    <xdr:sp macro="" textlink="">
      <xdr:nvSpPr>
        <xdr:cNvPr id="345" name="OpenSolver344">
          <a:extLst>
            <a:ext uri="{FF2B5EF4-FFF2-40B4-BE49-F238E27FC236}">
              <a16:creationId xmlns="" xmlns:a16="http://schemas.microsoft.com/office/drawing/2014/main" id="{24EE90E6-7E2C-44E0-9A89-73F56E732CF5}"/>
            </a:ext>
          </a:extLst>
        </xdr:cNvPr>
        <xdr:cNvSpPr/>
      </xdr:nvSpPr>
      <xdr:spPr>
        <a:xfrm>
          <a:off x="37757100" y="1316037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0</xdr:colOff>
      <xdr:row>142</xdr:row>
      <xdr:rowOff>0</xdr:rowOff>
    </xdr:from>
    <xdr:to>
      <xdr:col>23</xdr:col>
      <xdr:colOff>0</xdr:colOff>
      <xdr:row>277</xdr:row>
      <xdr:rowOff>0</xdr:rowOff>
    </xdr:to>
    <xdr:sp macro="" textlink="">
      <xdr:nvSpPr>
        <xdr:cNvPr id="346" name="OpenSolver345">
          <a:extLst>
            <a:ext uri="{FF2B5EF4-FFF2-40B4-BE49-F238E27FC236}">
              <a16:creationId xmlns="" xmlns:a16="http://schemas.microsoft.com/office/drawing/2014/main" id="{B90F68BA-16F3-42F1-B884-765F4B45B8F3}"/>
            </a:ext>
          </a:extLst>
        </xdr:cNvPr>
        <xdr:cNvSpPr/>
      </xdr:nvSpPr>
      <xdr:spPr>
        <a:xfrm>
          <a:off x="13411200" y="27051000"/>
          <a:ext cx="609600" cy="257175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t"/>
        <a:lstStyle/>
        <a:p>
          <a:pPr algn="l"/>
          <a:endParaRPr lang="en-US" sz="1100" b="1">
            <a:solidFill>
              <a:srgbClr val="008000"/>
            </a:solidFill>
          </a:endParaRPr>
        </a:p>
      </xdr:txBody>
    </xdr:sp>
    <xdr:clientData/>
  </xdr:twoCellAnchor>
  <xdr:twoCellAnchor>
    <xdr:from>
      <xdr:col>103</xdr:col>
      <xdr:colOff>0</xdr:colOff>
      <xdr:row>4</xdr:row>
      <xdr:rowOff>0</xdr:rowOff>
    </xdr:from>
    <xdr:to>
      <xdr:col>104</xdr:col>
      <xdr:colOff>0</xdr:colOff>
      <xdr:row>5</xdr:row>
      <xdr:rowOff>0</xdr:rowOff>
    </xdr:to>
    <xdr:sp macro="" textlink="">
      <xdr:nvSpPr>
        <xdr:cNvPr id="347" name="OpenSolver346">
          <a:extLst>
            <a:ext uri="{FF2B5EF4-FFF2-40B4-BE49-F238E27FC236}">
              <a16:creationId xmlns="" xmlns:a16="http://schemas.microsoft.com/office/drawing/2014/main" id="{6EC2720E-354C-49F2-A143-C73E1589815E}"/>
            </a:ext>
          </a:extLst>
        </xdr:cNvPr>
        <xdr:cNvSpPr/>
      </xdr:nvSpPr>
      <xdr:spPr>
        <a:xfrm>
          <a:off x="627888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8000"/>
              </a:solidFill>
            </a:rPr>
            <a:t>≤</a:t>
          </a:r>
        </a:p>
      </xdr:txBody>
    </xdr:sp>
    <xdr:clientData/>
  </xdr:twoCellAnchor>
  <xdr:twoCellAnchor>
    <xdr:from>
      <xdr:col>22</xdr:col>
      <xdr:colOff>304800</xdr:colOff>
      <xdr:row>4</xdr:row>
      <xdr:rowOff>95250</xdr:rowOff>
    </xdr:from>
    <xdr:to>
      <xdr:col>103</xdr:col>
      <xdr:colOff>0</xdr:colOff>
      <xdr:row>142</xdr:row>
      <xdr:rowOff>0</xdr:rowOff>
    </xdr:to>
    <xdr:cxnSp macro="">
      <xdr:nvCxnSpPr>
        <xdr:cNvPr id="348" name="OpenSolver347">
          <a:extLst>
            <a:ext uri="{FF2B5EF4-FFF2-40B4-BE49-F238E27FC236}">
              <a16:creationId xmlns="" xmlns:a16="http://schemas.microsoft.com/office/drawing/2014/main" id="{11DC22F2-A2BC-47E1-9B53-26A2949C2A06}"/>
            </a:ext>
          </a:extLst>
        </xdr:cNvPr>
        <xdr:cNvCxnSpPr>
          <a:stCxn id="346" idx="0"/>
          <a:endCxn id="347" idx="1"/>
        </xdr:cNvCxnSpPr>
      </xdr:nvCxnSpPr>
      <xdr:spPr>
        <a:xfrm flipV="1">
          <a:off x="13716000" y="857250"/>
          <a:ext cx="49072800" cy="26193750"/>
        </a:xfrm>
        <a:prstGeom prst="straightConnector1">
          <a:avLst/>
        </a:prstGeom>
        <a:ln w="9525" cmpd="sng">
          <a:solidFill>
            <a:srgbClr val="008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266700</xdr:colOff>
      <xdr:row>72</xdr:row>
      <xdr:rowOff>111125</xdr:rowOff>
    </xdr:from>
    <xdr:to>
      <xdr:col>63</xdr:col>
      <xdr:colOff>38100</xdr:colOff>
      <xdr:row>73</xdr:row>
      <xdr:rowOff>174625</xdr:rowOff>
    </xdr:to>
    <xdr:sp macro="" textlink="">
      <xdr:nvSpPr>
        <xdr:cNvPr id="349" name="OpenSolver348">
          <a:extLst>
            <a:ext uri="{FF2B5EF4-FFF2-40B4-BE49-F238E27FC236}">
              <a16:creationId xmlns="" xmlns:a16="http://schemas.microsoft.com/office/drawing/2014/main" id="{9DFD02F6-3E86-40E8-97CC-D7F7630A38B4}"/>
            </a:ext>
          </a:extLst>
        </xdr:cNvPr>
        <xdr:cNvSpPr/>
      </xdr:nvSpPr>
      <xdr:spPr>
        <a:xfrm>
          <a:off x="38061900" y="1382712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0</xdr:colOff>
      <xdr:row>277</xdr:row>
      <xdr:rowOff>0</xdr:rowOff>
    </xdr:from>
    <xdr:to>
      <xdr:col>23</xdr:col>
      <xdr:colOff>0</xdr:colOff>
      <xdr:row>304</xdr:row>
      <xdr:rowOff>0</xdr:rowOff>
    </xdr:to>
    <xdr:sp macro="" textlink="">
      <xdr:nvSpPr>
        <xdr:cNvPr id="350" name="OpenSolver349">
          <a:extLst>
            <a:ext uri="{FF2B5EF4-FFF2-40B4-BE49-F238E27FC236}">
              <a16:creationId xmlns="" xmlns:a16="http://schemas.microsoft.com/office/drawing/2014/main" id="{D3FEA3DA-8AEE-4D48-81C3-4ADC84872E13}"/>
            </a:ext>
          </a:extLst>
        </xdr:cNvPr>
        <xdr:cNvSpPr/>
      </xdr:nvSpPr>
      <xdr:spPr>
        <a:xfrm>
          <a:off x="13411200" y="52768500"/>
          <a:ext cx="609600" cy="51435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9900CC"/>
            </a:solidFill>
          </a:endParaRPr>
        </a:p>
      </xdr:txBody>
    </xdr:sp>
    <xdr:clientData/>
  </xdr:twoCellAnchor>
  <xdr:twoCellAnchor>
    <xdr:from>
      <xdr:col>104</xdr:col>
      <xdr:colOff>0</xdr:colOff>
      <xdr:row>4</xdr:row>
      <xdr:rowOff>0</xdr:rowOff>
    </xdr:from>
    <xdr:to>
      <xdr:col>105</xdr:col>
      <xdr:colOff>0</xdr:colOff>
      <xdr:row>5</xdr:row>
      <xdr:rowOff>0</xdr:rowOff>
    </xdr:to>
    <xdr:sp macro="" textlink="">
      <xdr:nvSpPr>
        <xdr:cNvPr id="351" name="OpenSolver350">
          <a:extLst>
            <a:ext uri="{FF2B5EF4-FFF2-40B4-BE49-F238E27FC236}">
              <a16:creationId xmlns="" xmlns:a16="http://schemas.microsoft.com/office/drawing/2014/main" id="{02EADBBB-F0FA-4C75-830B-237D3E472440}"/>
            </a:ext>
          </a:extLst>
        </xdr:cNvPr>
        <xdr:cNvSpPr/>
      </xdr:nvSpPr>
      <xdr:spPr>
        <a:xfrm>
          <a:off x="633984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9900CC"/>
              </a:solidFill>
            </a:rPr>
            <a:t>≤</a:t>
          </a:r>
        </a:p>
      </xdr:txBody>
    </xdr:sp>
    <xdr:clientData/>
  </xdr:twoCellAnchor>
  <xdr:twoCellAnchor>
    <xdr:from>
      <xdr:col>22</xdr:col>
      <xdr:colOff>304800</xdr:colOff>
      <xdr:row>4</xdr:row>
      <xdr:rowOff>95250</xdr:rowOff>
    </xdr:from>
    <xdr:to>
      <xdr:col>104</xdr:col>
      <xdr:colOff>0</xdr:colOff>
      <xdr:row>277</xdr:row>
      <xdr:rowOff>0</xdr:rowOff>
    </xdr:to>
    <xdr:cxnSp macro="">
      <xdr:nvCxnSpPr>
        <xdr:cNvPr id="352" name="OpenSolver351">
          <a:extLst>
            <a:ext uri="{FF2B5EF4-FFF2-40B4-BE49-F238E27FC236}">
              <a16:creationId xmlns="" xmlns:a16="http://schemas.microsoft.com/office/drawing/2014/main" id="{FB51C7F5-FC3E-48B3-82F4-6987DFAC092A}"/>
            </a:ext>
          </a:extLst>
        </xdr:cNvPr>
        <xdr:cNvCxnSpPr>
          <a:stCxn id="350" idx="0"/>
          <a:endCxn id="351" idx="1"/>
        </xdr:cNvCxnSpPr>
      </xdr:nvCxnSpPr>
      <xdr:spPr>
        <a:xfrm flipV="1">
          <a:off x="13716000" y="857250"/>
          <a:ext cx="49682400" cy="51911250"/>
        </a:xfrm>
        <a:prstGeom prst="straightConnector1">
          <a:avLst/>
        </a:prstGeom>
        <a:ln w="9525" cmpd="sng">
          <a:solidFill>
            <a:srgbClr val="9900CC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571500</xdr:colOff>
      <xdr:row>140</xdr:row>
      <xdr:rowOff>15875</xdr:rowOff>
    </xdr:from>
    <xdr:to>
      <xdr:col>63</xdr:col>
      <xdr:colOff>342900</xdr:colOff>
      <xdr:row>141</xdr:row>
      <xdr:rowOff>79375</xdr:rowOff>
    </xdr:to>
    <xdr:sp macro="" textlink="">
      <xdr:nvSpPr>
        <xdr:cNvPr id="353" name="OpenSolver352">
          <a:extLst>
            <a:ext uri="{FF2B5EF4-FFF2-40B4-BE49-F238E27FC236}">
              <a16:creationId xmlns="" xmlns:a16="http://schemas.microsoft.com/office/drawing/2014/main" id="{42B4157C-56D1-44BA-B1B6-D399C7B2EFEC}"/>
            </a:ext>
          </a:extLst>
        </xdr:cNvPr>
        <xdr:cNvSpPr/>
      </xdr:nvSpPr>
      <xdr:spPr>
        <a:xfrm>
          <a:off x="38366700" y="2668587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0</xdr:colOff>
      <xdr:row>304</xdr:row>
      <xdr:rowOff>0</xdr:rowOff>
    </xdr:from>
    <xdr:to>
      <xdr:col>23</xdr:col>
      <xdr:colOff>0</xdr:colOff>
      <xdr:row>313</xdr:row>
      <xdr:rowOff>0</xdr:rowOff>
    </xdr:to>
    <xdr:sp macro="" textlink="">
      <xdr:nvSpPr>
        <xdr:cNvPr id="354" name="OpenSolver353">
          <a:extLst>
            <a:ext uri="{FF2B5EF4-FFF2-40B4-BE49-F238E27FC236}">
              <a16:creationId xmlns="" xmlns:a16="http://schemas.microsoft.com/office/drawing/2014/main" id="{0889B84C-171B-46DF-8D33-B9FF04BCE379}"/>
            </a:ext>
          </a:extLst>
        </xdr:cNvPr>
        <xdr:cNvSpPr/>
      </xdr:nvSpPr>
      <xdr:spPr>
        <a:xfrm>
          <a:off x="13411200" y="57912000"/>
          <a:ext cx="609600" cy="171450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800000"/>
            </a:solidFill>
          </a:endParaRPr>
        </a:p>
      </xdr:txBody>
    </xdr:sp>
    <xdr:clientData/>
  </xdr:twoCellAnchor>
  <xdr:twoCellAnchor>
    <xdr:from>
      <xdr:col>105</xdr:col>
      <xdr:colOff>0</xdr:colOff>
      <xdr:row>4</xdr:row>
      <xdr:rowOff>0</xdr:rowOff>
    </xdr:from>
    <xdr:to>
      <xdr:col>106</xdr:col>
      <xdr:colOff>0</xdr:colOff>
      <xdr:row>5</xdr:row>
      <xdr:rowOff>0</xdr:rowOff>
    </xdr:to>
    <xdr:sp macro="" textlink="">
      <xdr:nvSpPr>
        <xdr:cNvPr id="355" name="OpenSolver354">
          <a:extLst>
            <a:ext uri="{FF2B5EF4-FFF2-40B4-BE49-F238E27FC236}">
              <a16:creationId xmlns="" xmlns:a16="http://schemas.microsoft.com/office/drawing/2014/main" id="{FBBC3B7B-224A-41F3-84EB-68A7B86DB84B}"/>
            </a:ext>
          </a:extLst>
        </xdr:cNvPr>
        <xdr:cNvSpPr/>
      </xdr:nvSpPr>
      <xdr:spPr>
        <a:xfrm>
          <a:off x="640080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800000"/>
              </a:solidFill>
            </a:rPr>
            <a:t>≤</a:t>
          </a:r>
        </a:p>
      </xdr:txBody>
    </xdr:sp>
    <xdr:clientData/>
  </xdr:twoCellAnchor>
  <xdr:twoCellAnchor>
    <xdr:from>
      <xdr:col>22</xdr:col>
      <xdr:colOff>304800</xdr:colOff>
      <xdr:row>4</xdr:row>
      <xdr:rowOff>95250</xdr:rowOff>
    </xdr:from>
    <xdr:to>
      <xdr:col>105</xdr:col>
      <xdr:colOff>0</xdr:colOff>
      <xdr:row>304</xdr:row>
      <xdr:rowOff>0</xdr:rowOff>
    </xdr:to>
    <xdr:cxnSp macro="">
      <xdr:nvCxnSpPr>
        <xdr:cNvPr id="356" name="OpenSolver355">
          <a:extLst>
            <a:ext uri="{FF2B5EF4-FFF2-40B4-BE49-F238E27FC236}">
              <a16:creationId xmlns="" xmlns:a16="http://schemas.microsoft.com/office/drawing/2014/main" id="{8730FBEA-956F-484F-81A8-162685D5905A}"/>
            </a:ext>
          </a:extLst>
        </xdr:cNvPr>
        <xdr:cNvCxnSpPr>
          <a:stCxn id="354" idx="0"/>
          <a:endCxn id="355" idx="1"/>
        </xdr:cNvCxnSpPr>
      </xdr:nvCxnSpPr>
      <xdr:spPr>
        <a:xfrm flipV="1">
          <a:off x="13716000" y="857250"/>
          <a:ext cx="50292000" cy="57054750"/>
        </a:xfrm>
        <a:prstGeom prst="straightConnector1">
          <a:avLst/>
        </a:prstGeom>
        <a:ln w="9525" cmpd="sng">
          <a:solidFill>
            <a:srgbClr val="8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266700</xdr:colOff>
      <xdr:row>153</xdr:row>
      <xdr:rowOff>111125</xdr:rowOff>
    </xdr:from>
    <xdr:to>
      <xdr:col>64</xdr:col>
      <xdr:colOff>38100</xdr:colOff>
      <xdr:row>154</xdr:row>
      <xdr:rowOff>174625</xdr:rowOff>
    </xdr:to>
    <xdr:sp macro="" textlink="">
      <xdr:nvSpPr>
        <xdr:cNvPr id="357" name="OpenSolver356">
          <a:extLst>
            <a:ext uri="{FF2B5EF4-FFF2-40B4-BE49-F238E27FC236}">
              <a16:creationId xmlns="" xmlns:a16="http://schemas.microsoft.com/office/drawing/2014/main" id="{5317771B-92A0-44F6-AE0C-D4FB2042B860}"/>
            </a:ext>
          </a:extLst>
        </xdr:cNvPr>
        <xdr:cNvSpPr/>
      </xdr:nvSpPr>
      <xdr:spPr>
        <a:xfrm>
          <a:off x="38671500" y="2925762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0</xdr:colOff>
      <xdr:row>313</xdr:row>
      <xdr:rowOff>0</xdr:rowOff>
    </xdr:from>
    <xdr:to>
      <xdr:col>23</xdr:col>
      <xdr:colOff>0</xdr:colOff>
      <xdr:row>315</xdr:row>
      <xdr:rowOff>0</xdr:rowOff>
    </xdr:to>
    <xdr:sp macro="" textlink="">
      <xdr:nvSpPr>
        <xdr:cNvPr id="358" name="OpenSolver357">
          <a:extLst>
            <a:ext uri="{FF2B5EF4-FFF2-40B4-BE49-F238E27FC236}">
              <a16:creationId xmlns="" xmlns:a16="http://schemas.microsoft.com/office/drawing/2014/main" id="{EE0D6594-91B3-4CF4-ABDB-FA221A20E325}"/>
            </a:ext>
          </a:extLst>
        </xdr:cNvPr>
        <xdr:cNvSpPr/>
      </xdr:nvSpPr>
      <xdr:spPr>
        <a:xfrm>
          <a:off x="13411200" y="59626500"/>
          <a:ext cx="609600" cy="381000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00CC33"/>
            </a:solidFill>
          </a:endParaRPr>
        </a:p>
      </xdr:txBody>
    </xdr:sp>
    <xdr:clientData/>
  </xdr:twoCellAnchor>
  <xdr:twoCellAnchor>
    <xdr:from>
      <xdr:col>106</xdr:col>
      <xdr:colOff>0</xdr:colOff>
      <xdr:row>4</xdr:row>
      <xdr:rowOff>0</xdr:rowOff>
    </xdr:from>
    <xdr:to>
      <xdr:col>107</xdr:col>
      <xdr:colOff>0</xdr:colOff>
      <xdr:row>5</xdr:row>
      <xdr:rowOff>0</xdr:rowOff>
    </xdr:to>
    <xdr:sp macro="" textlink="">
      <xdr:nvSpPr>
        <xdr:cNvPr id="359" name="OpenSolver358">
          <a:extLst>
            <a:ext uri="{FF2B5EF4-FFF2-40B4-BE49-F238E27FC236}">
              <a16:creationId xmlns="" xmlns:a16="http://schemas.microsoft.com/office/drawing/2014/main" id="{8B39D91A-16CD-48A3-8DB6-A74CA707AFA6}"/>
            </a:ext>
          </a:extLst>
        </xdr:cNvPr>
        <xdr:cNvSpPr/>
      </xdr:nvSpPr>
      <xdr:spPr>
        <a:xfrm>
          <a:off x="646176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CC33"/>
              </a:solidFill>
            </a:rPr>
            <a:t>≤</a:t>
          </a:r>
        </a:p>
      </xdr:txBody>
    </xdr:sp>
    <xdr:clientData/>
  </xdr:twoCellAnchor>
  <xdr:twoCellAnchor>
    <xdr:from>
      <xdr:col>23</xdr:col>
      <xdr:colOff>0</xdr:colOff>
      <xdr:row>4</xdr:row>
      <xdr:rowOff>95250</xdr:rowOff>
    </xdr:from>
    <xdr:to>
      <xdr:col>106</xdr:col>
      <xdr:colOff>0</xdr:colOff>
      <xdr:row>314</xdr:row>
      <xdr:rowOff>0</xdr:rowOff>
    </xdr:to>
    <xdr:cxnSp macro="">
      <xdr:nvCxnSpPr>
        <xdr:cNvPr id="360" name="OpenSolver359">
          <a:extLst>
            <a:ext uri="{FF2B5EF4-FFF2-40B4-BE49-F238E27FC236}">
              <a16:creationId xmlns="" xmlns:a16="http://schemas.microsoft.com/office/drawing/2014/main" id="{9E95D608-28A3-4D93-ABA9-57F068825C5E}"/>
            </a:ext>
          </a:extLst>
        </xdr:cNvPr>
        <xdr:cNvCxnSpPr>
          <a:stCxn id="358" idx="3"/>
          <a:endCxn id="359" idx="1"/>
        </xdr:cNvCxnSpPr>
      </xdr:nvCxnSpPr>
      <xdr:spPr>
        <a:xfrm flipV="1">
          <a:off x="14020800" y="857250"/>
          <a:ext cx="50596800" cy="58959750"/>
        </a:xfrm>
        <a:prstGeom prst="straightConnector1">
          <a:avLst/>
        </a:prstGeom>
        <a:ln w="9525" cmpd="sng">
          <a:solidFill>
            <a:srgbClr val="00CC33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114300</xdr:colOff>
      <xdr:row>158</xdr:row>
      <xdr:rowOff>111125</xdr:rowOff>
    </xdr:from>
    <xdr:to>
      <xdr:col>64</xdr:col>
      <xdr:colOff>495300</xdr:colOff>
      <xdr:row>159</xdr:row>
      <xdr:rowOff>174625</xdr:rowOff>
    </xdr:to>
    <xdr:sp macro="" textlink="">
      <xdr:nvSpPr>
        <xdr:cNvPr id="361" name="OpenSolver360">
          <a:extLst>
            <a:ext uri="{FF2B5EF4-FFF2-40B4-BE49-F238E27FC236}">
              <a16:creationId xmlns="" xmlns:a16="http://schemas.microsoft.com/office/drawing/2014/main" id="{D47B831D-3968-4EB6-A479-4CB44F98B2C6}"/>
            </a:ext>
          </a:extLst>
        </xdr:cNvPr>
        <xdr:cNvSpPr/>
      </xdr:nvSpPr>
      <xdr:spPr>
        <a:xfrm>
          <a:off x="39128700" y="3021012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0</xdr:colOff>
      <xdr:row>315</xdr:row>
      <xdr:rowOff>0</xdr:rowOff>
    </xdr:from>
    <xdr:to>
      <xdr:col>23</xdr:col>
      <xdr:colOff>0</xdr:colOff>
      <xdr:row>317</xdr:row>
      <xdr:rowOff>0</xdr:rowOff>
    </xdr:to>
    <xdr:sp macro="" textlink="">
      <xdr:nvSpPr>
        <xdr:cNvPr id="362" name="OpenSolver361">
          <a:extLst>
            <a:ext uri="{FF2B5EF4-FFF2-40B4-BE49-F238E27FC236}">
              <a16:creationId xmlns="" xmlns:a16="http://schemas.microsoft.com/office/drawing/2014/main" id="{8A70EA8C-D4AC-4312-BC2A-BE51ED0FD1B6}"/>
            </a:ext>
          </a:extLst>
        </xdr:cNvPr>
        <xdr:cNvSpPr/>
      </xdr:nvSpPr>
      <xdr:spPr>
        <a:xfrm>
          <a:off x="13411200" y="60007500"/>
          <a:ext cx="609600" cy="381000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6600"/>
            </a:solidFill>
          </a:endParaRPr>
        </a:p>
      </xdr:txBody>
    </xdr:sp>
    <xdr:clientData/>
  </xdr:twoCellAnchor>
  <xdr:twoCellAnchor>
    <xdr:from>
      <xdr:col>107</xdr:col>
      <xdr:colOff>0</xdr:colOff>
      <xdr:row>4</xdr:row>
      <xdr:rowOff>0</xdr:rowOff>
    </xdr:from>
    <xdr:to>
      <xdr:col>108</xdr:col>
      <xdr:colOff>0</xdr:colOff>
      <xdr:row>5</xdr:row>
      <xdr:rowOff>0</xdr:rowOff>
    </xdr:to>
    <xdr:sp macro="" textlink="">
      <xdr:nvSpPr>
        <xdr:cNvPr id="363" name="OpenSolver362">
          <a:extLst>
            <a:ext uri="{FF2B5EF4-FFF2-40B4-BE49-F238E27FC236}">
              <a16:creationId xmlns="" xmlns:a16="http://schemas.microsoft.com/office/drawing/2014/main" id="{DCEAABD8-2B79-48CB-ADF9-7537F0D2A72C}"/>
            </a:ext>
          </a:extLst>
        </xdr:cNvPr>
        <xdr:cNvSpPr/>
      </xdr:nvSpPr>
      <xdr:spPr>
        <a:xfrm>
          <a:off x="652272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FF6600"/>
              </a:solidFill>
            </a:rPr>
            <a:t>≤</a:t>
          </a:r>
        </a:p>
      </xdr:txBody>
    </xdr:sp>
    <xdr:clientData/>
  </xdr:twoCellAnchor>
  <xdr:twoCellAnchor>
    <xdr:from>
      <xdr:col>23</xdr:col>
      <xdr:colOff>0</xdr:colOff>
      <xdr:row>4</xdr:row>
      <xdr:rowOff>95250</xdr:rowOff>
    </xdr:from>
    <xdr:to>
      <xdr:col>107</xdr:col>
      <xdr:colOff>0</xdr:colOff>
      <xdr:row>316</xdr:row>
      <xdr:rowOff>0</xdr:rowOff>
    </xdr:to>
    <xdr:cxnSp macro="">
      <xdr:nvCxnSpPr>
        <xdr:cNvPr id="364" name="OpenSolver363">
          <a:extLst>
            <a:ext uri="{FF2B5EF4-FFF2-40B4-BE49-F238E27FC236}">
              <a16:creationId xmlns="" xmlns:a16="http://schemas.microsoft.com/office/drawing/2014/main" id="{E61C4D26-F7BC-48D2-82A7-C101C713A598}"/>
            </a:ext>
          </a:extLst>
        </xdr:cNvPr>
        <xdr:cNvCxnSpPr>
          <a:stCxn id="362" idx="3"/>
          <a:endCxn id="363" idx="1"/>
        </xdr:cNvCxnSpPr>
      </xdr:nvCxnSpPr>
      <xdr:spPr>
        <a:xfrm flipV="1">
          <a:off x="14020800" y="857250"/>
          <a:ext cx="51206400" cy="59340750"/>
        </a:xfrm>
        <a:prstGeom prst="straightConnector1">
          <a:avLst/>
        </a:prstGeom>
        <a:ln w="9525" cmpd="sng">
          <a:solidFill>
            <a:srgbClr val="FF66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419100</xdr:colOff>
      <xdr:row>159</xdr:row>
      <xdr:rowOff>111125</xdr:rowOff>
    </xdr:from>
    <xdr:to>
      <xdr:col>65</xdr:col>
      <xdr:colOff>190500</xdr:colOff>
      <xdr:row>160</xdr:row>
      <xdr:rowOff>174625</xdr:rowOff>
    </xdr:to>
    <xdr:sp macro="" textlink="">
      <xdr:nvSpPr>
        <xdr:cNvPr id="365" name="OpenSolver364">
          <a:extLst>
            <a:ext uri="{FF2B5EF4-FFF2-40B4-BE49-F238E27FC236}">
              <a16:creationId xmlns="" xmlns:a16="http://schemas.microsoft.com/office/drawing/2014/main" id="{A4BD9AD6-F50B-46C4-BF3A-970CB8DA1A95}"/>
            </a:ext>
          </a:extLst>
        </xdr:cNvPr>
        <xdr:cNvSpPr/>
      </xdr:nvSpPr>
      <xdr:spPr>
        <a:xfrm>
          <a:off x="39433500" y="3040062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0</xdr:colOff>
      <xdr:row>18</xdr:row>
      <xdr:rowOff>0</xdr:rowOff>
    </xdr:from>
    <xdr:to>
      <xdr:col>25</xdr:col>
      <xdr:colOff>0</xdr:colOff>
      <xdr:row>102</xdr:row>
      <xdr:rowOff>0</xdr:rowOff>
    </xdr:to>
    <xdr:sp macro="" textlink="">
      <xdr:nvSpPr>
        <xdr:cNvPr id="366" name="OpenSolver365">
          <a:extLst>
            <a:ext uri="{FF2B5EF4-FFF2-40B4-BE49-F238E27FC236}">
              <a16:creationId xmlns="" xmlns:a16="http://schemas.microsoft.com/office/drawing/2014/main" id="{3DB0B4BB-4D10-459E-BAC7-44EB8AB78525}"/>
            </a:ext>
          </a:extLst>
        </xdr:cNvPr>
        <xdr:cNvSpPr/>
      </xdr:nvSpPr>
      <xdr:spPr>
        <a:xfrm>
          <a:off x="14630400" y="3429000"/>
          <a:ext cx="609600" cy="16002000"/>
        </a:xfrm>
        <a:prstGeom prst="rect">
          <a:avLst/>
        </a:prstGeom>
        <a:noFill/>
        <a:ln w="25400" cap="flat" cmpd="sng" algn="ctr">
          <a:solidFill>
            <a:srgbClr val="CC0099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t"/>
        <a:lstStyle/>
        <a:p>
          <a:pPr algn="l"/>
          <a:endParaRPr lang="en-US" sz="1100" b="1">
            <a:solidFill>
              <a:srgbClr val="CC0099"/>
            </a:solidFill>
          </a:endParaRPr>
        </a:p>
      </xdr:txBody>
    </xdr:sp>
    <xdr:clientData/>
  </xdr:twoCellAnchor>
  <xdr:twoCellAnchor>
    <xdr:from>
      <xdr:col>108</xdr:col>
      <xdr:colOff>0</xdr:colOff>
      <xdr:row>4</xdr:row>
      <xdr:rowOff>0</xdr:rowOff>
    </xdr:from>
    <xdr:to>
      <xdr:col>109</xdr:col>
      <xdr:colOff>0</xdr:colOff>
      <xdr:row>5</xdr:row>
      <xdr:rowOff>0</xdr:rowOff>
    </xdr:to>
    <xdr:sp macro="" textlink="">
      <xdr:nvSpPr>
        <xdr:cNvPr id="367" name="OpenSolver366">
          <a:extLst>
            <a:ext uri="{FF2B5EF4-FFF2-40B4-BE49-F238E27FC236}">
              <a16:creationId xmlns="" xmlns:a16="http://schemas.microsoft.com/office/drawing/2014/main" id="{F73F2914-1E23-491A-8FB0-4544CBEE3799}"/>
            </a:ext>
          </a:extLst>
        </xdr:cNvPr>
        <xdr:cNvSpPr/>
      </xdr:nvSpPr>
      <xdr:spPr>
        <a:xfrm>
          <a:off x="658368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CC0099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CC0099"/>
              </a:solidFill>
            </a:rPr>
            <a:t>≤</a:t>
          </a:r>
        </a:p>
      </xdr:txBody>
    </xdr:sp>
    <xdr:clientData/>
  </xdr:twoCellAnchor>
  <xdr:twoCellAnchor>
    <xdr:from>
      <xdr:col>24</xdr:col>
      <xdr:colOff>304800</xdr:colOff>
      <xdr:row>4</xdr:row>
      <xdr:rowOff>95250</xdr:rowOff>
    </xdr:from>
    <xdr:to>
      <xdr:col>108</xdr:col>
      <xdr:colOff>0</xdr:colOff>
      <xdr:row>18</xdr:row>
      <xdr:rowOff>0</xdr:rowOff>
    </xdr:to>
    <xdr:cxnSp macro="">
      <xdr:nvCxnSpPr>
        <xdr:cNvPr id="368" name="OpenSolver367">
          <a:extLst>
            <a:ext uri="{FF2B5EF4-FFF2-40B4-BE49-F238E27FC236}">
              <a16:creationId xmlns="" xmlns:a16="http://schemas.microsoft.com/office/drawing/2014/main" id="{F565D730-2458-4108-BF3C-1F1624DA3922}"/>
            </a:ext>
          </a:extLst>
        </xdr:cNvPr>
        <xdr:cNvCxnSpPr>
          <a:stCxn id="366" idx="0"/>
          <a:endCxn id="367" idx="1"/>
        </xdr:cNvCxnSpPr>
      </xdr:nvCxnSpPr>
      <xdr:spPr>
        <a:xfrm flipV="1">
          <a:off x="14935200" y="857250"/>
          <a:ext cx="50901600" cy="2571750"/>
        </a:xfrm>
        <a:prstGeom prst="straightConnector1">
          <a:avLst/>
        </a:prstGeom>
        <a:ln w="9525" cmpd="sng">
          <a:solidFill>
            <a:srgbClr val="CC0099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571500</xdr:colOff>
      <xdr:row>10</xdr:row>
      <xdr:rowOff>111125</xdr:rowOff>
    </xdr:from>
    <xdr:to>
      <xdr:col>66</xdr:col>
      <xdr:colOff>342900</xdr:colOff>
      <xdr:row>11</xdr:row>
      <xdr:rowOff>174625</xdr:rowOff>
    </xdr:to>
    <xdr:sp macro="" textlink="">
      <xdr:nvSpPr>
        <xdr:cNvPr id="369" name="OpenSolver368">
          <a:extLst>
            <a:ext uri="{FF2B5EF4-FFF2-40B4-BE49-F238E27FC236}">
              <a16:creationId xmlns="" xmlns:a16="http://schemas.microsoft.com/office/drawing/2014/main" id="{79BB760A-21BD-4D9C-A65F-03FCCCFD8270}"/>
            </a:ext>
          </a:extLst>
        </xdr:cNvPr>
        <xdr:cNvSpPr/>
      </xdr:nvSpPr>
      <xdr:spPr>
        <a:xfrm>
          <a:off x="40195500" y="201612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0</xdr:colOff>
      <xdr:row>102</xdr:row>
      <xdr:rowOff>0</xdr:rowOff>
    </xdr:from>
    <xdr:to>
      <xdr:col>25</xdr:col>
      <xdr:colOff>0</xdr:colOff>
      <xdr:row>127</xdr:row>
      <xdr:rowOff>0</xdr:rowOff>
    </xdr:to>
    <xdr:sp macro="" textlink="">
      <xdr:nvSpPr>
        <xdr:cNvPr id="370" name="OpenSolver369">
          <a:extLst>
            <a:ext uri="{FF2B5EF4-FFF2-40B4-BE49-F238E27FC236}">
              <a16:creationId xmlns="" xmlns:a16="http://schemas.microsoft.com/office/drawing/2014/main" id="{7F99C4CC-D239-4163-8476-FD8B151273BB}"/>
            </a:ext>
          </a:extLst>
        </xdr:cNvPr>
        <xdr:cNvSpPr/>
      </xdr:nvSpPr>
      <xdr:spPr>
        <a:xfrm>
          <a:off x="14630400" y="19431000"/>
          <a:ext cx="609600" cy="47625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0000FF"/>
            </a:solidFill>
          </a:endParaRPr>
        </a:p>
      </xdr:txBody>
    </xdr:sp>
    <xdr:clientData/>
  </xdr:twoCellAnchor>
  <xdr:twoCellAnchor>
    <xdr:from>
      <xdr:col>109</xdr:col>
      <xdr:colOff>0</xdr:colOff>
      <xdr:row>4</xdr:row>
      <xdr:rowOff>0</xdr:rowOff>
    </xdr:from>
    <xdr:to>
      <xdr:col>110</xdr:col>
      <xdr:colOff>0</xdr:colOff>
      <xdr:row>5</xdr:row>
      <xdr:rowOff>0</xdr:rowOff>
    </xdr:to>
    <xdr:sp macro="" textlink="">
      <xdr:nvSpPr>
        <xdr:cNvPr id="371" name="OpenSolver370">
          <a:extLst>
            <a:ext uri="{FF2B5EF4-FFF2-40B4-BE49-F238E27FC236}">
              <a16:creationId xmlns="" xmlns:a16="http://schemas.microsoft.com/office/drawing/2014/main" id="{011EEEE0-4D72-4E63-A2FA-3E02F21F8F91}"/>
            </a:ext>
          </a:extLst>
        </xdr:cNvPr>
        <xdr:cNvSpPr/>
      </xdr:nvSpPr>
      <xdr:spPr>
        <a:xfrm>
          <a:off x="664464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≤</a:t>
          </a:r>
        </a:p>
      </xdr:txBody>
    </xdr:sp>
    <xdr:clientData/>
  </xdr:twoCellAnchor>
  <xdr:twoCellAnchor>
    <xdr:from>
      <xdr:col>24</xdr:col>
      <xdr:colOff>304800</xdr:colOff>
      <xdr:row>4</xdr:row>
      <xdr:rowOff>95250</xdr:rowOff>
    </xdr:from>
    <xdr:to>
      <xdr:col>109</xdr:col>
      <xdr:colOff>0</xdr:colOff>
      <xdr:row>102</xdr:row>
      <xdr:rowOff>0</xdr:rowOff>
    </xdr:to>
    <xdr:cxnSp macro="">
      <xdr:nvCxnSpPr>
        <xdr:cNvPr id="372" name="OpenSolver371">
          <a:extLst>
            <a:ext uri="{FF2B5EF4-FFF2-40B4-BE49-F238E27FC236}">
              <a16:creationId xmlns="" xmlns:a16="http://schemas.microsoft.com/office/drawing/2014/main" id="{BC0F48FC-41E1-4EA8-B556-F03B8AB19BC0}"/>
            </a:ext>
          </a:extLst>
        </xdr:cNvPr>
        <xdr:cNvCxnSpPr>
          <a:stCxn id="370" idx="0"/>
          <a:endCxn id="371" idx="1"/>
        </xdr:cNvCxnSpPr>
      </xdr:nvCxnSpPr>
      <xdr:spPr>
        <a:xfrm flipV="1">
          <a:off x="14935200" y="857250"/>
          <a:ext cx="51511200" cy="18573750"/>
        </a:xfrm>
        <a:prstGeom prst="straightConnector1">
          <a:avLst/>
        </a:prstGeom>
        <a:ln w="9525" cmpd="sng">
          <a:solidFill>
            <a:srgbClr val="0000F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266700</xdr:colOff>
      <xdr:row>52</xdr:row>
      <xdr:rowOff>111125</xdr:rowOff>
    </xdr:from>
    <xdr:to>
      <xdr:col>67</xdr:col>
      <xdr:colOff>38100</xdr:colOff>
      <xdr:row>53</xdr:row>
      <xdr:rowOff>174625</xdr:rowOff>
    </xdr:to>
    <xdr:sp macro="" textlink="">
      <xdr:nvSpPr>
        <xdr:cNvPr id="373" name="OpenSolver372">
          <a:extLst>
            <a:ext uri="{FF2B5EF4-FFF2-40B4-BE49-F238E27FC236}">
              <a16:creationId xmlns="" xmlns:a16="http://schemas.microsoft.com/office/drawing/2014/main" id="{17E8953C-21CE-4F6D-AD70-3A982BB384D2}"/>
            </a:ext>
          </a:extLst>
        </xdr:cNvPr>
        <xdr:cNvSpPr/>
      </xdr:nvSpPr>
      <xdr:spPr>
        <a:xfrm>
          <a:off x="40500300" y="1001712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0</xdr:colOff>
      <xdr:row>127</xdr:row>
      <xdr:rowOff>0</xdr:rowOff>
    </xdr:from>
    <xdr:to>
      <xdr:col>25</xdr:col>
      <xdr:colOff>0</xdr:colOff>
      <xdr:row>135</xdr:row>
      <xdr:rowOff>0</xdr:rowOff>
    </xdr:to>
    <xdr:sp macro="" textlink="">
      <xdr:nvSpPr>
        <xdr:cNvPr id="374" name="OpenSolver373">
          <a:extLst>
            <a:ext uri="{FF2B5EF4-FFF2-40B4-BE49-F238E27FC236}">
              <a16:creationId xmlns="" xmlns:a16="http://schemas.microsoft.com/office/drawing/2014/main" id="{08295FDA-0887-48D9-AFD7-4D1BA653C86E}"/>
            </a:ext>
          </a:extLst>
        </xdr:cNvPr>
        <xdr:cNvSpPr/>
      </xdr:nvSpPr>
      <xdr:spPr>
        <a:xfrm>
          <a:off x="14630400" y="24193500"/>
          <a:ext cx="609600" cy="15240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008000"/>
            </a:solidFill>
          </a:endParaRPr>
        </a:p>
      </xdr:txBody>
    </xdr:sp>
    <xdr:clientData/>
  </xdr:twoCellAnchor>
  <xdr:twoCellAnchor>
    <xdr:from>
      <xdr:col>110</xdr:col>
      <xdr:colOff>0</xdr:colOff>
      <xdr:row>4</xdr:row>
      <xdr:rowOff>0</xdr:rowOff>
    </xdr:from>
    <xdr:to>
      <xdr:col>111</xdr:col>
      <xdr:colOff>0</xdr:colOff>
      <xdr:row>5</xdr:row>
      <xdr:rowOff>0</xdr:rowOff>
    </xdr:to>
    <xdr:sp macro="" textlink="">
      <xdr:nvSpPr>
        <xdr:cNvPr id="375" name="OpenSolver374">
          <a:extLst>
            <a:ext uri="{FF2B5EF4-FFF2-40B4-BE49-F238E27FC236}">
              <a16:creationId xmlns="" xmlns:a16="http://schemas.microsoft.com/office/drawing/2014/main" id="{14D66418-ABED-49DF-BA2D-AC230F57F104}"/>
            </a:ext>
          </a:extLst>
        </xdr:cNvPr>
        <xdr:cNvSpPr/>
      </xdr:nvSpPr>
      <xdr:spPr>
        <a:xfrm>
          <a:off x="670560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8000"/>
              </a:solidFill>
            </a:rPr>
            <a:t>≤</a:t>
          </a:r>
        </a:p>
      </xdr:txBody>
    </xdr:sp>
    <xdr:clientData/>
  </xdr:twoCellAnchor>
  <xdr:twoCellAnchor>
    <xdr:from>
      <xdr:col>24</xdr:col>
      <xdr:colOff>304800</xdr:colOff>
      <xdr:row>4</xdr:row>
      <xdr:rowOff>95250</xdr:rowOff>
    </xdr:from>
    <xdr:to>
      <xdr:col>110</xdr:col>
      <xdr:colOff>0</xdr:colOff>
      <xdr:row>127</xdr:row>
      <xdr:rowOff>0</xdr:rowOff>
    </xdr:to>
    <xdr:cxnSp macro="">
      <xdr:nvCxnSpPr>
        <xdr:cNvPr id="376" name="OpenSolver375">
          <a:extLst>
            <a:ext uri="{FF2B5EF4-FFF2-40B4-BE49-F238E27FC236}">
              <a16:creationId xmlns="" xmlns:a16="http://schemas.microsoft.com/office/drawing/2014/main" id="{7C76DCCE-C4F3-4416-AE90-1F10B1D61209}"/>
            </a:ext>
          </a:extLst>
        </xdr:cNvPr>
        <xdr:cNvCxnSpPr>
          <a:stCxn id="374" idx="0"/>
          <a:endCxn id="375" idx="1"/>
        </xdr:cNvCxnSpPr>
      </xdr:nvCxnSpPr>
      <xdr:spPr>
        <a:xfrm flipV="1">
          <a:off x="14935200" y="857250"/>
          <a:ext cx="52120800" cy="23336250"/>
        </a:xfrm>
        <a:prstGeom prst="straightConnector1">
          <a:avLst/>
        </a:prstGeom>
        <a:ln w="9525" cmpd="sng">
          <a:solidFill>
            <a:srgbClr val="008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571500</xdr:colOff>
      <xdr:row>65</xdr:row>
      <xdr:rowOff>15875</xdr:rowOff>
    </xdr:from>
    <xdr:to>
      <xdr:col>67</xdr:col>
      <xdr:colOff>342900</xdr:colOff>
      <xdr:row>66</xdr:row>
      <xdr:rowOff>79375</xdr:rowOff>
    </xdr:to>
    <xdr:sp macro="" textlink="">
      <xdr:nvSpPr>
        <xdr:cNvPr id="377" name="OpenSolver376">
          <a:extLst>
            <a:ext uri="{FF2B5EF4-FFF2-40B4-BE49-F238E27FC236}">
              <a16:creationId xmlns="" xmlns:a16="http://schemas.microsoft.com/office/drawing/2014/main" id="{E2FC7504-89EE-464B-A821-0B0911E7C312}"/>
            </a:ext>
          </a:extLst>
        </xdr:cNvPr>
        <xdr:cNvSpPr/>
      </xdr:nvSpPr>
      <xdr:spPr>
        <a:xfrm>
          <a:off x="40805100" y="1239837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0</xdr:colOff>
      <xdr:row>135</xdr:row>
      <xdr:rowOff>0</xdr:rowOff>
    </xdr:from>
    <xdr:to>
      <xdr:col>25</xdr:col>
      <xdr:colOff>0</xdr:colOff>
      <xdr:row>142</xdr:row>
      <xdr:rowOff>0</xdr:rowOff>
    </xdr:to>
    <xdr:sp macro="" textlink="">
      <xdr:nvSpPr>
        <xdr:cNvPr id="378" name="OpenSolver377">
          <a:extLst>
            <a:ext uri="{FF2B5EF4-FFF2-40B4-BE49-F238E27FC236}">
              <a16:creationId xmlns="" xmlns:a16="http://schemas.microsoft.com/office/drawing/2014/main" id="{B0FAA1B7-9D6D-4B81-89E7-6F664CB5BE56}"/>
            </a:ext>
          </a:extLst>
        </xdr:cNvPr>
        <xdr:cNvSpPr/>
      </xdr:nvSpPr>
      <xdr:spPr>
        <a:xfrm>
          <a:off x="14630400" y="25717500"/>
          <a:ext cx="609600" cy="13335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9900CC"/>
            </a:solidFill>
          </a:endParaRPr>
        </a:p>
      </xdr:txBody>
    </xdr:sp>
    <xdr:clientData/>
  </xdr:twoCellAnchor>
  <xdr:twoCellAnchor>
    <xdr:from>
      <xdr:col>111</xdr:col>
      <xdr:colOff>0</xdr:colOff>
      <xdr:row>4</xdr:row>
      <xdr:rowOff>0</xdr:rowOff>
    </xdr:from>
    <xdr:to>
      <xdr:col>112</xdr:col>
      <xdr:colOff>0</xdr:colOff>
      <xdr:row>5</xdr:row>
      <xdr:rowOff>0</xdr:rowOff>
    </xdr:to>
    <xdr:sp macro="" textlink="">
      <xdr:nvSpPr>
        <xdr:cNvPr id="379" name="OpenSolver378">
          <a:extLst>
            <a:ext uri="{FF2B5EF4-FFF2-40B4-BE49-F238E27FC236}">
              <a16:creationId xmlns="" xmlns:a16="http://schemas.microsoft.com/office/drawing/2014/main" id="{5C1211FD-7A02-4006-8876-6517923D4E34}"/>
            </a:ext>
          </a:extLst>
        </xdr:cNvPr>
        <xdr:cNvSpPr/>
      </xdr:nvSpPr>
      <xdr:spPr>
        <a:xfrm>
          <a:off x="676656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9900CC"/>
              </a:solidFill>
            </a:rPr>
            <a:t>≤</a:t>
          </a:r>
        </a:p>
      </xdr:txBody>
    </xdr:sp>
    <xdr:clientData/>
  </xdr:twoCellAnchor>
  <xdr:twoCellAnchor>
    <xdr:from>
      <xdr:col>24</xdr:col>
      <xdr:colOff>304800</xdr:colOff>
      <xdr:row>4</xdr:row>
      <xdr:rowOff>95250</xdr:rowOff>
    </xdr:from>
    <xdr:to>
      <xdr:col>111</xdr:col>
      <xdr:colOff>0</xdr:colOff>
      <xdr:row>135</xdr:row>
      <xdr:rowOff>0</xdr:rowOff>
    </xdr:to>
    <xdr:cxnSp macro="">
      <xdr:nvCxnSpPr>
        <xdr:cNvPr id="380" name="OpenSolver379">
          <a:extLst>
            <a:ext uri="{FF2B5EF4-FFF2-40B4-BE49-F238E27FC236}">
              <a16:creationId xmlns="" xmlns:a16="http://schemas.microsoft.com/office/drawing/2014/main" id="{B3D485E8-3B33-44B8-AFA4-6ACE2B725BC2}"/>
            </a:ext>
          </a:extLst>
        </xdr:cNvPr>
        <xdr:cNvCxnSpPr>
          <a:stCxn id="378" idx="0"/>
          <a:endCxn id="379" idx="1"/>
        </xdr:cNvCxnSpPr>
      </xdr:nvCxnSpPr>
      <xdr:spPr>
        <a:xfrm flipV="1">
          <a:off x="14935200" y="857250"/>
          <a:ext cx="52730400" cy="24860250"/>
        </a:xfrm>
        <a:prstGeom prst="straightConnector1">
          <a:avLst/>
        </a:prstGeom>
        <a:ln w="9525" cmpd="sng">
          <a:solidFill>
            <a:srgbClr val="9900CC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266700</xdr:colOff>
      <xdr:row>69</xdr:row>
      <xdr:rowOff>15875</xdr:rowOff>
    </xdr:from>
    <xdr:to>
      <xdr:col>68</xdr:col>
      <xdr:colOff>38100</xdr:colOff>
      <xdr:row>70</xdr:row>
      <xdr:rowOff>79375</xdr:rowOff>
    </xdr:to>
    <xdr:sp macro="" textlink="">
      <xdr:nvSpPr>
        <xdr:cNvPr id="381" name="OpenSolver380">
          <a:extLst>
            <a:ext uri="{FF2B5EF4-FFF2-40B4-BE49-F238E27FC236}">
              <a16:creationId xmlns="" xmlns:a16="http://schemas.microsoft.com/office/drawing/2014/main" id="{CC88DC81-1577-47C1-B9A5-6ACD3B45D6BF}"/>
            </a:ext>
          </a:extLst>
        </xdr:cNvPr>
        <xdr:cNvSpPr/>
      </xdr:nvSpPr>
      <xdr:spPr>
        <a:xfrm>
          <a:off x="41109900" y="1316037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0</xdr:colOff>
      <xdr:row>142</xdr:row>
      <xdr:rowOff>0</xdr:rowOff>
    </xdr:from>
    <xdr:to>
      <xdr:col>25</xdr:col>
      <xdr:colOff>0</xdr:colOff>
      <xdr:row>277</xdr:row>
      <xdr:rowOff>0</xdr:rowOff>
    </xdr:to>
    <xdr:sp macro="" textlink="">
      <xdr:nvSpPr>
        <xdr:cNvPr id="382" name="OpenSolver381">
          <a:extLst>
            <a:ext uri="{FF2B5EF4-FFF2-40B4-BE49-F238E27FC236}">
              <a16:creationId xmlns="" xmlns:a16="http://schemas.microsoft.com/office/drawing/2014/main" id="{EFB45DEB-AAFD-4B79-81A2-98152671FB1E}"/>
            </a:ext>
          </a:extLst>
        </xdr:cNvPr>
        <xdr:cNvSpPr/>
      </xdr:nvSpPr>
      <xdr:spPr>
        <a:xfrm>
          <a:off x="14630400" y="27051000"/>
          <a:ext cx="609600" cy="2571750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t"/>
        <a:lstStyle/>
        <a:p>
          <a:pPr algn="l"/>
          <a:endParaRPr lang="en-US" sz="1100" b="1">
            <a:solidFill>
              <a:srgbClr val="800000"/>
            </a:solidFill>
          </a:endParaRPr>
        </a:p>
      </xdr:txBody>
    </xdr:sp>
    <xdr:clientData/>
  </xdr:twoCellAnchor>
  <xdr:twoCellAnchor>
    <xdr:from>
      <xdr:col>112</xdr:col>
      <xdr:colOff>0</xdr:colOff>
      <xdr:row>4</xdr:row>
      <xdr:rowOff>0</xdr:rowOff>
    </xdr:from>
    <xdr:to>
      <xdr:col>113</xdr:col>
      <xdr:colOff>0</xdr:colOff>
      <xdr:row>5</xdr:row>
      <xdr:rowOff>0</xdr:rowOff>
    </xdr:to>
    <xdr:sp macro="" textlink="">
      <xdr:nvSpPr>
        <xdr:cNvPr id="383" name="OpenSolver382">
          <a:extLst>
            <a:ext uri="{FF2B5EF4-FFF2-40B4-BE49-F238E27FC236}">
              <a16:creationId xmlns="" xmlns:a16="http://schemas.microsoft.com/office/drawing/2014/main" id="{EA0150D1-C296-48E4-896C-5EAB68CB4AE5}"/>
            </a:ext>
          </a:extLst>
        </xdr:cNvPr>
        <xdr:cNvSpPr/>
      </xdr:nvSpPr>
      <xdr:spPr>
        <a:xfrm>
          <a:off x="682752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800000"/>
              </a:solidFill>
            </a:rPr>
            <a:t>≤</a:t>
          </a:r>
        </a:p>
      </xdr:txBody>
    </xdr:sp>
    <xdr:clientData/>
  </xdr:twoCellAnchor>
  <xdr:twoCellAnchor>
    <xdr:from>
      <xdr:col>24</xdr:col>
      <xdr:colOff>304800</xdr:colOff>
      <xdr:row>4</xdr:row>
      <xdr:rowOff>95250</xdr:rowOff>
    </xdr:from>
    <xdr:to>
      <xdr:col>112</xdr:col>
      <xdr:colOff>0</xdr:colOff>
      <xdr:row>142</xdr:row>
      <xdr:rowOff>0</xdr:rowOff>
    </xdr:to>
    <xdr:cxnSp macro="">
      <xdr:nvCxnSpPr>
        <xdr:cNvPr id="384" name="OpenSolver383">
          <a:extLst>
            <a:ext uri="{FF2B5EF4-FFF2-40B4-BE49-F238E27FC236}">
              <a16:creationId xmlns="" xmlns:a16="http://schemas.microsoft.com/office/drawing/2014/main" id="{1733AAF8-0970-425F-8396-8196C27EFC82}"/>
            </a:ext>
          </a:extLst>
        </xdr:cNvPr>
        <xdr:cNvCxnSpPr>
          <a:stCxn id="382" idx="0"/>
          <a:endCxn id="383" idx="1"/>
        </xdr:cNvCxnSpPr>
      </xdr:nvCxnSpPr>
      <xdr:spPr>
        <a:xfrm flipV="1">
          <a:off x="14935200" y="857250"/>
          <a:ext cx="53340000" cy="26193750"/>
        </a:xfrm>
        <a:prstGeom prst="straightConnector1">
          <a:avLst/>
        </a:prstGeom>
        <a:ln w="9525" cmpd="sng">
          <a:solidFill>
            <a:srgbClr val="8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571500</xdr:colOff>
      <xdr:row>72</xdr:row>
      <xdr:rowOff>111125</xdr:rowOff>
    </xdr:from>
    <xdr:to>
      <xdr:col>68</xdr:col>
      <xdr:colOff>342900</xdr:colOff>
      <xdr:row>73</xdr:row>
      <xdr:rowOff>174625</xdr:rowOff>
    </xdr:to>
    <xdr:sp macro="" textlink="">
      <xdr:nvSpPr>
        <xdr:cNvPr id="385" name="OpenSolver384">
          <a:extLst>
            <a:ext uri="{FF2B5EF4-FFF2-40B4-BE49-F238E27FC236}">
              <a16:creationId xmlns="" xmlns:a16="http://schemas.microsoft.com/office/drawing/2014/main" id="{90856FA3-2557-4833-A6BE-0D62DD3F8BF4}"/>
            </a:ext>
          </a:extLst>
        </xdr:cNvPr>
        <xdr:cNvSpPr/>
      </xdr:nvSpPr>
      <xdr:spPr>
        <a:xfrm>
          <a:off x="41414700" y="1382712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0</xdr:colOff>
      <xdr:row>277</xdr:row>
      <xdr:rowOff>0</xdr:rowOff>
    </xdr:from>
    <xdr:to>
      <xdr:col>25</xdr:col>
      <xdr:colOff>0</xdr:colOff>
      <xdr:row>304</xdr:row>
      <xdr:rowOff>0</xdr:rowOff>
    </xdr:to>
    <xdr:sp macro="" textlink="">
      <xdr:nvSpPr>
        <xdr:cNvPr id="386" name="OpenSolver385">
          <a:extLst>
            <a:ext uri="{FF2B5EF4-FFF2-40B4-BE49-F238E27FC236}">
              <a16:creationId xmlns="" xmlns:a16="http://schemas.microsoft.com/office/drawing/2014/main" id="{8CDD0E60-00F4-4AB5-82BE-14759419458F}"/>
            </a:ext>
          </a:extLst>
        </xdr:cNvPr>
        <xdr:cNvSpPr/>
      </xdr:nvSpPr>
      <xdr:spPr>
        <a:xfrm>
          <a:off x="14630400" y="52768500"/>
          <a:ext cx="609600" cy="5143500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00CC33"/>
            </a:solidFill>
          </a:endParaRPr>
        </a:p>
      </xdr:txBody>
    </xdr:sp>
    <xdr:clientData/>
  </xdr:twoCellAnchor>
  <xdr:twoCellAnchor>
    <xdr:from>
      <xdr:col>113</xdr:col>
      <xdr:colOff>0</xdr:colOff>
      <xdr:row>4</xdr:row>
      <xdr:rowOff>0</xdr:rowOff>
    </xdr:from>
    <xdr:to>
      <xdr:col>114</xdr:col>
      <xdr:colOff>0</xdr:colOff>
      <xdr:row>5</xdr:row>
      <xdr:rowOff>0</xdr:rowOff>
    </xdr:to>
    <xdr:sp macro="" textlink="">
      <xdr:nvSpPr>
        <xdr:cNvPr id="387" name="OpenSolver386">
          <a:extLst>
            <a:ext uri="{FF2B5EF4-FFF2-40B4-BE49-F238E27FC236}">
              <a16:creationId xmlns="" xmlns:a16="http://schemas.microsoft.com/office/drawing/2014/main" id="{CF0B3DA6-FE81-4F72-89D7-6DE1C062509A}"/>
            </a:ext>
          </a:extLst>
        </xdr:cNvPr>
        <xdr:cNvSpPr/>
      </xdr:nvSpPr>
      <xdr:spPr>
        <a:xfrm>
          <a:off x="688848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CC33"/>
              </a:solidFill>
            </a:rPr>
            <a:t>≤</a:t>
          </a:r>
        </a:p>
      </xdr:txBody>
    </xdr:sp>
    <xdr:clientData/>
  </xdr:twoCellAnchor>
  <xdr:twoCellAnchor>
    <xdr:from>
      <xdr:col>24</xdr:col>
      <xdr:colOff>304800</xdr:colOff>
      <xdr:row>4</xdr:row>
      <xdr:rowOff>95250</xdr:rowOff>
    </xdr:from>
    <xdr:to>
      <xdr:col>113</xdr:col>
      <xdr:colOff>0</xdr:colOff>
      <xdr:row>277</xdr:row>
      <xdr:rowOff>0</xdr:rowOff>
    </xdr:to>
    <xdr:cxnSp macro="">
      <xdr:nvCxnSpPr>
        <xdr:cNvPr id="388" name="OpenSolver387">
          <a:extLst>
            <a:ext uri="{FF2B5EF4-FFF2-40B4-BE49-F238E27FC236}">
              <a16:creationId xmlns="" xmlns:a16="http://schemas.microsoft.com/office/drawing/2014/main" id="{5A9C8CFE-AC2C-48DC-BAA9-834159112B8F}"/>
            </a:ext>
          </a:extLst>
        </xdr:cNvPr>
        <xdr:cNvCxnSpPr>
          <a:stCxn id="386" idx="0"/>
          <a:endCxn id="387" idx="1"/>
        </xdr:cNvCxnSpPr>
      </xdr:nvCxnSpPr>
      <xdr:spPr>
        <a:xfrm flipV="1">
          <a:off x="14935200" y="857250"/>
          <a:ext cx="53949600" cy="51911250"/>
        </a:xfrm>
        <a:prstGeom prst="straightConnector1">
          <a:avLst/>
        </a:prstGeom>
        <a:ln w="9525" cmpd="sng">
          <a:solidFill>
            <a:srgbClr val="00CC33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266700</xdr:colOff>
      <xdr:row>140</xdr:row>
      <xdr:rowOff>15875</xdr:rowOff>
    </xdr:from>
    <xdr:to>
      <xdr:col>69</xdr:col>
      <xdr:colOff>38100</xdr:colOff>
      <xdr:row>141</xdr:row>
      <xdr:rowOff>79375</xdr:rowOff>
    </xdr:to>
    <xdr:sp macro="" textlink="">
      <xdr:nvSpPr>
        <xdr:cNvPr id="389" name="OpenSolver388">
          <a:extLst>
            <a:ext uri="{FF2B5EF4-FFF2-40B4-BE49-F238E27FC236}">
              <a16:creationId xmlns="" xmlns:a16="http://schemas.microsoft.com/office/drawing/2014/main" id="{D3682472-92B6-4699-9EDE-B290CEAEBA54}"/>
            </a:ext>
          </a:extLst>
        </xdr:cNvPr>
        <xdr:cNvSpPr/>
      </xdr:nvSpPr>
      <xdr:spPr>
        <a:xfrm>
          <a:off x="41719500" y="2668587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0</xdr:colOff>
      <xdr:row>304</xdr:row>
      <xdr:rowOff>0</xdr:rowOff>
    </xdr:from>
    <xdr:to>
      <xdr:col>25</xdr:col>
      <xdr:colOff>0</xdr:colOff>
      <xdr:row>313</xdr:row>
      <xdr:rowOff>0</xdr:rowOff>
    </xdr:to>
    <xdr:sp macro="" textlink="">
      <xdr:nvSpPr>
        <xdr:cNvPr id="390" name="OpenSolver389">
          <a:extLst>
            <a:ext uri="{FF2B5EF4-FFF2-40B4-BE49-F238E27FC236}">
              <a16:creationId xmlns="" xmlns:a16="http://schemas.microsoft.com/office/drawing/2014/main" id="{3B5C0023-803D-46EA-908C-9CDCA7168577}"/>
            </a:ext>
          </a:extLst>
        </xdr:cNvPr>
        <xdr:cNvSpPr/>
      </xdr:nvSpPr>
      <xdr:spPr>
        <a:xfrm>
          <a:off x="14630400" y="57912000"/>
          <a:ext cx="609600" cy="1714500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6600"/>
            </a:solidFill>
          </a:endParaRPr>
        </a:p>
      </xdr:txBody>
    </xdr:sp>
    <xdr:clientData/>
  </xdr:twoCellAnchor>
  <xdr:twoCellAnchor>
    <xdr:from>
      <xdr:col>114</xdr:col>
      <xdr:colOff>0</xdr:colOff>
      <xdr:row>4</xdr:row>
      <xdr:rowOff>0</xdr:rowOff>
    </xdr:from>
    <xdr:to>
      <xdr:col>115</xdr:col>
      <xdr:colOff>0</xdr:colOff>
      <xdr:row>5</xdr:row>
      <xdr:rowOff>0</xdr:rowOff>
    </xdr:to>
    <xdr:sp macro="" textlink="">
      <xdr:nvSpPr>
        <xdr:cNvPr id="391" name="OpenSolver390">
          <a:extLst>
            <a:ext uri="{FF2B5EF4-FFF2-40B4-BE49-F238E27FC236}">
              <a16:creationId xmlns="" xmlns:a16="http://schemas.microsoft.com/office/drawing/2014/main" id="{E4A87927-21A4-4A94-8EF5-EEC71E13CB80}"/>
            </a:ext>
          </a:extLst>
        </xdr:cNvPr>
        <xdr:cNvSpPr/>
      </xdr:nvSpPr>
      <xdr:spPr>
        <a:xfrm>
          <a:off x="694944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FF6600"/>
              </a:solidFill>
            </a:rPr>
            <a:t>≤</a:t>
          </a:r>
        </a:p>
      </xdr:txBody>
    </xdr:sp>
    <xdr:clientData/>
  </xdr:twoCellAnchor>
  <xdr:twoCellAnchor>
    <xdr:from>
      <xdr:col>24</xdr:col>
      <xdr:colOff>304800</xdr:colOff>
      <xdr:row>4</xdr:row>
      <xdr:rowOff>95250</xdr:rowOff>
    </xdr:from>
    <xdr:to>
      <xdr:col>114</xdr:col>
      <xdr:colOff>0</xdr:colOff>
      <xdr:row>304</xdr:row>
      <xdr:rowOff>0</xdr:rowOff>
    </xdr:to>
    <xdr:cxnSp macro="">
      <xdr:nvCxnSpPr>
        <xdr:cNvPr id="392" name="OpenSolver391">
          <a:extLst>
            <a:ext uri="{FF2B5EF4-FFF2-40B4-BE49-F238E27FC236}">
              <a16:creationId xmlns="" xmlns:a16="http://schemas.microsoft.com/office/drawing/2014/main" id="{815FFB06-19DF-42BA-98E8-A609467F0853}"/>
            </a:ext>
          </a:extLst>
        </xdr:cNvPr>
        <xdr:cNvCxnSpPr>
          <a:stCxn id="390" idx="0"/>
          <a:endCxn id="391" idx="1"/>
        </xdr:cNvCxnSpPr>
      </xdr:nvCxnSpPr>
      <xdr:spPr>
        <a:xfrm flipV="1">
          <a:off x="14935200" y="857250"/>
          <a:ext cx="54559200" cy="57054750"/>
        </a:xfrm>
        <a:prstGeom prst="straightConnector1">
          <a:avLst/>
        </a:prstGeom>
        <a:ln w="9525" cmpd="sng">
          <a:solidFill>
            <a:srgbClr val="FF66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571500</xdr:colOff>
      <xdr:row>153</xdr:row>
      <xdr:rowOff>111125</xdr:rowOff>
    </xdr:from>
    <xdr:to>
      <xdr:col>69</xdr:col>
      <xdr:colOff>342900</xdr:colOff>
      <xdr:row>154</xdr:row>
      <xdr:rowOff>174625</xdr:rowOff>
    </xdr:to>
    <xdr:sp macro="" textlink="">
      <xdr:nvSpPr>
        <xdr:cNvPr id="393" name="OpenSolver392">
          <a:extLst>
            <a:ext uri="{FF2B5EF4-FFF2-40B4-BE49-F238E27FC236}">
              <a16:creationId xmlns="" xmlns:a16="http://schemas.microsoft.com/office/drawing/2014/main" id="{7A2CF0C8-3B48-46B7-AEB7-D0AD2EEB460F}"/>
            </a:ext>
          </a:extLst>
        </xdr:cNvPr>
        <xdr:cNvSpPr/>
      </xdr:nvSpPr>
      <xdr:spPr>
        <a:xfrm>
          <a:off x="42024300" y="2925762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0</xdr:colOff>
      <xdr:row>313</xdr:row>
      <xdr:rowOff>0</xdr:rowOff>
    </xdr:from>
    <xdr:to>
      <xdr:col>25</xdr:col>
      <xdr:colOff>0</xdr:colOff>
      <xdr:row>315</xdr:row>
      <xdr:rowOff>0</xdr:rowOff>
    </xdr:to>
    <xdr:sp macro="" textlink="">
      <xdr:nvSpPr>
        <xdr:cNvPr id="394" name="OpenSolver393">
          <a:extLst>
            <a:ext uri="{FF2B5EF4-FFF2-40B4-BE49-F238E27FC236}">
              <a16:creationId xmlns="" xmlns:a16="http://schemas.microsoft.com/office/drawing/2014/main" id="{F175D9CC-EE39-4114-9DB4-E2B95246AFAE}"/>
            </a:ext>
          </a:extLst>
        </xdr:cNvPr>
        <xdr:cNvSpPr/>
      </xdr:nvSpPr>
      <xdr:spPr>
        <a:xfrm>
          <a:off x="14630400" y="59626500"/>
          <a:ext cx="609600" cy="381000"/>
        </a:xfrm>
        <a:prstGeom prst="rect">
          <a:avLst/>
        </a:prstGeom>
        <a:noFill/>
        <a:ln w="25400" cap="flat" cmpd="sng" algn="ctr">
          <a:solidFill>
            <a:srgbClr val="CC0099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CC0099"/>
            </a:solidFill>
          </a:endParaRPr>
        </a:p>
      </xdr:txBody>
    </xdr:sp>
    <xdr:clientData/>
  </xdr:twoCellAnchor>
  <xdr:twoCellAnchor>
    <xdr:from>
      <xdr:col>115</xdr:col>
      <xdr:colOff>0</xdr:colOff>
      <xdr:row>4</xdr:row>
      <xdr:rowOff>0</xdr:rowOff>
    </xdr:from>
    <xdr:to>
      <xdr:col>116</xdr:col>
      <xdr:colOff>0</xdr:colOff>
      <xdr:row>5</xdr:row>
      <xdr:rowOff>0</xdr:rowOff>
    </xdr:to>
    <xdr:sp macro="" textlink="">
      <xdr:nvSpPr>
        <xdr:cNvPr id="395" name="OpenSolver394">
          <a:extLst>
            <a:ext uri="{FF2B5EF4-FFF2-40B4-BE49-F238E27FC236}">
              <a16:creationId xmlns="" xmlns:a16="http://schemas.microsoft.com/office/drawing/2014/main" id="{27DA48A1-D033-4953-A130-F9FD883B9ED7}"/>
            </a:ext>
          </a:extLst>
        </xdr:cNvPr>
        <xdr:cNvSpPr/>
      </xdr:nvSpPr>
      <xdr:spPr>
        <a:xfrm>
          <a:off x="701040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CC0099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CC0099"/>
              </a:solidFill>
            </a:rPr>
            <a:t>≤</a:t>
          </a:r>
        </a:p>
      </xdr:txBody>
    </xdr:sp>
    <xdr:clientData/>
  </xdr:twoCellAnchor>
  <xdr:twoCellAnchor>
    <xdr:from>
      <xdr:col>25</xdr:col>
      <xdr:colOff>0</xdr:colOff>
      <xdr:row>4</xdr:row>
      <xdr:rowOff>95250</xdr:rowOff>
    </xdr:from>
    <xdr:to>
      <xdr:col>115</xdr:col>
      <xdr:colOff>0</xdr:colOff>
      <xdr:row>314</xdr:row>
      <xdr:rowOff>0</xdr:rowOff>
    </xdr:to>
    <xdr:cxnSp macro="">
      <xdr:nvCxnSpPr>
        <xdr:cNvPr id="396" name="OpenSolver395">
          <a:extLst>
            <a:ext uri="{FF2B5EF4-FFF2-40B4-BE49-F238E27FC236}">
              <a16:creationId xmlns="" xmlns:a16="http://schemas.microsoft.com/office/drawing/2014/main" id="{CACA2B74-FA60-434E-9E3D-6302E6CC193F}"/>
            </a:ext>
          </a:extLst>
        </xdr:cNvPr>
        <xdr:cNvCxnSpPr>
          <a:stCxn id="394" idx="3"/>
          <a:endCxn id="395" idx="1"/>
        </xdr:cNvCxnSpPr>
      </xdr:nvCxnSpPr>
      <xdr:spPr>
        <a:xfrm flipV="1">
          <a:off x="15240000" y="857250"/>
          <a:ext cx="54864000" cy="58959750"/>
        </a:xfrm>
        <a:prstGeom prst="straightConnector1">
          <a:avLst/>
        </a:prstGeom>
        <a:ln w="9525" cmpd="sng">
          <a:solidFill>
            <a:srgbClr val="CC0099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419100</xdr:colOff>
      <xdr:row>158</xdr:row>
      <xdr:rowOff>111125</xdr:rowOff>
    </xdr:from>
    <xdr:to>
      <xdr:col>70</xdr:col>
      <xdr:colOff>190500</xdr:colOff>
      <xdr:row>159</xdr:row>
      <xdr:rowOff>174625</xdr:rowOff>
    </xdr:to>
    <xdr:sp macro="" textlink="">
      <xdr:nvSpPr>
        <xdr:cNvPr id="397" name="OpenSolver396">
          <a:extLst>
            <a:ext uri="{FF2B5EF4-FFF2-40B4-BE49-F238E27FC236}">
              <a16:creationId xmlns="" xmlns:a16="http://schemas.microsoft.com/office/drawing/2014/main" id="{4369584D-95B7-48A2-AD02-D73724F707D6}"/>
            </a:ext>
          </a:extLst>
        </xdr:cNvPr>
        <xdr:cNvSpPr/>
      </xdr:nvSpPr>
      <xdr:spPr>
        <a:xfrm>
          <a:off x="42481500" y="3021012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0</xdr:colOff>
      <xdr:row>315</xdr:row>
      <xdr:rowOff>0</xdr:rowOff>
    </xdr:from>
    <xdr:to>
      <xdr:col>25</xdr:col>
      <xdr:colOff>0</xdr:colOff>
      <xdr:row>317</xdr:row>
      <xdr:rowOff>0</xdr:rowOff>
    </xdr:to>
    <xdr:sp macro="" textlink="">
      <xdr:nvSpPr>
        <xdr:cNvPr id="398" name="OpenSolver397">
          <a:extLst>
            <a:ext uri="{FF2B5EF4-FFF2-40B4-BE49-F238E27FC236}">
              <a16:creationId xmlns="" xmlns:a16="http://schemas.microsoft.com/office/drawing/2014/main" id="{8B70794B-C49C-42D9-B0CA-54EEF336BDB8}"/>
            </a:ext>
          </a:extLst>
        </xdr:cNvPr>
        <xdr:cNvSpPr/>
      </xdr:nvSpPr>
      <xdr:spPr>
        <a:xfrm>
          <a:off x="14630400" y="60007500"/>
          <a:ext cx="609600" cy="3810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0000FF"/>
            </a:solidFill>
          </a:endParaRPr>
        </a:p>
      </xdr:txBody>
    </xdr:sp>
    <xdr:clientData/>
  </xdr:twoCellAnchor>
  <xdr:twoCellAnchor>
    <xdr:from>
      <xdr:col>116</xdr:col>
      <xdr:colOff>0</xdr:colOff>
      <xdr:row>4</xdr:row>
      <xdr:rowOff>0</xdr:rowOff>
    </xdr:from>
    <xdr:to>
      <xdr:col>117</xdr:col>
      <xdr:colOff>0</xdr:colOff>
      <xdr:row>5</xdr:row>
      <xdr:rowOff>0</xdr:rowOff>
    </xdr:to>
    <xdr:sp macro="" textlink="">
      <xdr:nvSpPr>
        <xdr:cNvPr id="399" name="OpenSolver398">
          <a:extLst>
            <a:ext uri="{FF2B5EF4-FFF2-40B4-BE49-F238E27FC236}">
              <a16:creationId xmlns="" xmlns:a16="http://schemas.microsoft.com/office/drawing/2014/main" id="{2B318115-6306-416D-980C-E57335924774}"/>
            </a:ext>
          </a:extLst>
        </xdr:cNvPr>
        <xdr:cNvSpPr/>
      </xdr:nvSpPr>
      <xdr:spPr>
        <a:xfrm>
          <a:off x="707136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≤</a:t>
          </a:r>
        </a:p>
      </xdr:txBody>
    </xdr:sp>
    <xdr:clientData/>
  </xdr:twoCellAnchor>
  <xdr:twoCellAnchor>
    <xdr:from>
      <xdr:col>25</xdr:col>
      <xdr:colOff>0</xdr:colOff>
      <xdr:row>4</xdr:row>
      <xdr:rowOff>95250</xdr:rowOff>
    </xdr:from>
    <xdr:to>
      <xdr:col>116</xdr:col>
      <xdr:colOff>0</xdr:colOff>
      <xdr:row>316</xdr:row>
      <xdr:rowOff>0</xdr:rowOff>
    </xdr:to>
    <xdr:cxnSp macro="">
      <xdr:nvCxnSpPr>
        <xdr:cNvPr id="400" name="OpenSolver399">
          <a:extLst>
            <a:ext uri="{FF2B5EF4-FFF2-40B4-BE49-F238E27FC236}">
              <a16:creationId xmlns="" xmlns:a16="http://schemas.microsoft.com/office/drawing/2014/main" id="{740DC335-22F2-42CE-B3AC-0B5D36379100}"/>
            </a:ext>
          </a:extLst>
        </xdr:cNvPr>
        <xdr:cNvCxnSpPr>
          <a:stCxn id="398" idx="3"/>
          <a:endCxn id="399" idx="1"/>
        </xdr:cNvCxnSpPr>
      </xdr:nvCxnSpPr>
      <xdr:spPr>
        <a:xfrm flipV="1">
          <a:off x="15240000" y="857250"/>
          <a:ext cx="55473600" cy="59340750"/>
        </a:xfrm>
        <a:prstGeom prst="straightConnector1">
          <a:avLst/>
        </a:prstGeom>
        <a:ln w="9525" cmpd="sng">
          <a:solidFill>
            <a:srgbClr val="0000F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114300</xdr:colOff>
      <xdr:row>159</xdr:row>
      <xdr:rowOff>111125</xdr:rowOff>
    </xdr:from>
    <xdr:to>
      <xdr:col>70</xdr:col>
      <xdr:colOff>495300</xdr:colOff>
      <xdr:row>160</xdr:row>
      <xdr:rowOff>174625</xdr:rowOff>
    </xdr:to>
    <xdr:sp macro="" textlink="">
      <xdr:nvSpPr>
        <xdr:cNvPr id="401" name="OpenSolver400">
          <a:extLst>
            <a:ext uri="{FF2B5EF4-FFF2-40B4-BE49-F238E27FC236}">
              <a16:creationId xmlns="" xmlns:a16="http://schemas.microsoft.com/office/drawing/2014/main" id="{B3CF1AE2-D43E-4E4C-8FB8-91D6DF87ECCF}"/>
            </a:ext>
          </a:extLst>
        </xdr:cNvPr>
        <xdr:cNvSpPr/>
      </xdr:nvSpPr>
      <xdr:spPr>
        <a:xfrm>
          <a:off x="42786300" y="3040062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0</xdr:colOff>
      <xdr:row>18</xdr:row>
      <xdr:rowOff>0</xdr:rowOff>
    </xdr:from>
    <xdr:to>
      <xdr:col>27</xdr:col>
      <xdr:colOff>0</xdr:colOff>
      <xdr:row>102</xdr:row>
      <xdr:rowOff>0</xdr:rowOff>
    </xdr:to>
    <xdr:sp macro="" textlink="">
      <xdr:nvSpPr>
        <xdr:cNvPr id="402" name="OpenSolver401">
          <a:extLst>
            <a:ext uri="{FF2B5EF4-FFF2-40B4-BE49-F238E27FC236}">
              <a16:creationId xmlns="" xmlns:a16="http://schemas.microsoft.com/office/drawing/2014/main" id="{D328FB44-AAAB-4F5A-898A-6350C5D9EC8F}"/>
            </a:ext>
          </a:extLst>
        </xdr:cNvPr>
        <xdr:cNvSpPr/>
      </xdr:nvSpPr>
      <xdr:spPr>
        <a:xfrm>
          <a:off x="15849600" y="3429000"/>
          <a:ext cx="609600" cy="160020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t"/>
        <a:lstStyle/>
        <a:p>
          <a:pPr algn="l"/>
          <a:endParaRPr lang="en-US" sz="1100" b="1">
            <a:solidFill>
              <a:srgbClr val="008000"/>
            </a:solidFill>
          </a:endParaRPr>
        </a:p>
      </xdr:txBody>
    </xdr:sp>
    <xdr:clientData/>
  </xdr:twoCellAnchor>
  <xdr:twoCellAnchor>
    <xdr:from>
      <xdr:col>117</xdr:col>
      <xdr:colOff>0</xdr:colOff>
      <xdr:row>4</xdr:row>
      <xdr:rowOff>0</xdr:rowOff>
    </xdr:from>
    <xdr:to>
      <xdr:col>118</xdr:col>
      <xdr:colOff>0</xdr:colOff>
      <xdr:row>5</xdr:row>
      <xdr:rowOff>0</xdr:rowOff>
    </xdr:to>
    <xdr:sp macro="" textlink="">
      <xdr:nvSpPr>
        <xdr:cNvPr id="403" name="OpenSolver402">
          <a:extLst>
            <a:ext uri="{FF2B5EF4-FFF2-40B4-BE49-F238E27FC236}">
              <a16:creationId xmlns="" xmlns:a16="http://schemas.microsoft.com/office/drawing/2014/main" id="{F4667941-BB76-49B0-B623-FBD912941CAB}"/>
            </a:ext>
          </a:extLst>
        </xdr:cNvPr>
        <xdr:cNvSpPr/>
      </xdr:nvSpPr>
      <xdr:spPr>
        <a:xfrm>
          <a:off x="713232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8000"/>
              </a:solidFill>
            </a:rPr>
            <a:t>≤</a:t>
          </a:r>
        </a:p>
      </xdr:txBody>
    </xdr:sp>
    <xdr:clientData/>
  </xdr:twoCellAnchor>
  <xdr:twoCellAnchor>
    <xdr:from>
      <xdr:col>26</xdr:col>
      <xdr:colOff>304800</xdr:colOff>
      <xdr:row>4</xdr:row>
      <xdr:rowOff>95250</xdr:rowOff>
    </xdr:from>
    <xdr:to>
      <xdr:col>117</xdr:col>
      <xdr:colOff>0</xdr:colOff>
      <xdr:row>18</xdr:row>
      <xdr:rowOff>0</xdr:rowOff>
    </xdr:to>
    <xdr:cxnSp macro="">
      <xdr:nvCxnSpPr>
        <xdr:cNvPr id="404" name="OpenSolver403">
          <a:extLst>
            <a:ext uri="{FF2B5EF4-FFF2-40B4-BE49-F238E27FC236}">
              <a16:creationId xmlns="" xmlns:a16="http://schemas.microsoft.com/office/drawing/2014/main" id="{CDB5B52E-505A-4CCF-B218-6A606772046D}"/>
            </a:ext>
          </a:extLst>
        </xdr:cNvPr>
        <xdr:cNvCxnSpPr>
          <a:stCxn id="402" idx="0"/>
          <a:endCxn id="403" idx="1"/>
        </xdr:cNvCxnSpPr>
      </xdr:nvCxnSpPr>
      <xdr:spPr>
        <a:xfrm flipV="1">
          <a:off x="16154400" y="857250"/>
          <a:ext cx="55168800" cy="2571750"/>
        </a:xfrm>
        <a:prstGeom prst="straightConnector1">
          <a:avLst/>
        </a:prstGeom>
        <a:ln w="9525" cmpd="sng">
          <a:solidFill>
            <a:srgbClr val="008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266700</xdr:colOff>
      <xdr:row>10</xdr:row>
      <xdr:rowOff>111125</xdr:rowOff>
    </xdr:from>
    <xdr:to>
      <xdr:col>72</xdr:col>
      <xdr:colOff>38100</xdr:colOff>
      <xdr:row>11</xdr:row>
      <xdr:rowOff>174625</xdr:rowOff>
    </xdr:to>
    <xdr:sp macro="" textlink="">
      <xdr:nvSpPr>
        <xdr:cNvPr id="405" name="OpenSolver404">
          <a:extLst>
            <a:ext uri="{FF2B5EF4-FFF2-40B4-BE49-F238E27FC236}">
              <a16:creationId xmlns="" xmlns:a16="http://schemas.microsoft.com/office/drawing/2014/main" id="{A7072F5F-9777-4028-B09F-83DBB3ED667E}"/>
            </a:ext>
          </a:extLst>
        </xdr:cNvPr>
        <xdr:cNvSpPr/>
      </xdr:nvSpPr>
      <xdr:spPr>
        <a:xfrm>
          <a:off x="43548300" y="201612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0</xdr:colOff>
      <xdr:row>102</xdr:row>
      <xdr:rowOff>0</xdr:rowOff>
    </xdr:from>
    <xdr:to>
      <xdr:col>27</xdr:col>
      <xdr:colOff>0</xdr:colOff>
      <xdr:row>127</xdr:row>
      <xdr:rowOff>0</xdr:rowOff>
    </xdr:to>
    <xdr:sp macro="" textlink="">
      <xdr:nvSpPr>
        <xdr:cNvPr id="406" name="OpenSolver405">
          <a:extLst>
            <a:ext uri="{FF2B5EF4-FFF2-40B4-BE49-F238E27FC236}">
              <a16:creationId xmlns="" xmlns:a16="http://schemas.microsoft.com/office/drawing/2014/main" id="{417DFF0E-4976-48EE-8D31-E83CF0068574}"/>
            </a:ext>
          </a:extLst>
        </xdr:cNvPr>
        <xdr:cNvSpPr/>
      </xdr:nvSpPr>
      <xdr:spPr>
        <a:xfrm>
          <a:off x="15849600" y="19431000"/>
          <a:ext cx="609600" cy="47625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9900CC"/>
            </a:solidFill>
          </a:endParaRPr>
        </a:p>
      </xdr:txBody>
    </xdr:sp>
    <xdr:clientData/>
  </xdr:twoCellAnchor>
  <xdr:twoCellAnchor>
    <xdr:from>
      <xdr:col>118</xdr:col>
      <xdr:colOff>0</xdr:colOff>
      <xdr:row>4</xdr:row>
      <xdr:rowOff>0</xdr:rowOff>
    </xdr:from>
    <xdr:to>
      <xdr:col>119</xdr:col>
      <xdr:colOff>0</xdr:colOff>
      <xdr:row>5</xdr:row>
      <xdr:rowOff>0</xdr:rowOff>
    </xdr:to>
    <xdr:sp macro="" textlink="">
      <xdr:nvSpPr>
        <xdr:cNvPr id="407" name="OpenSolver406">
          <a:extLst>
            <a:ext uri="{FF2B5EF4-FFF2-40B4-BE49-F238E27FC236}">
              <a16:creationId xmlns="" xmlns:a16="http://schemas.microsoft.com/office/drawing/2014/main" id="{C477B805-433B-41AD-94D4-F68582B29B4F}"/>
            </a:ext>
          </a:extLst>
        </xdr:cNvPr>
        <xdr:cNvSpPr/>
      </xdr:nvSpPr>
      <xdr:spPr>
        <a:xfrm>
          <a:off x="719328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9900CC"/>
              </a:solidFill>
            </a:rPr>
            <a:t>≤</a:t>
          </a:r>
        </a:p>
      </xdr:txBody>
    </xdr:sp>
    <xdr:clientData/>
  </xdr:twoCellAnchor>
  <xdr:twoCellAnchor>
    <xdr:from>
      <xdr:col>26</xdr:col>
      <xdr:colOff>304800</xdr:colOff>
      <xdr:row>4</xdr:row>
      <xdr:rowOff>95250</xdr:rowOff>
    </xdr:from>
    <xdr:to>
      <xdr:col>118</xdr:col>
      <xdr:colOff>0</xdr:colOff>
      <xdr:row>102</xdr:row>
      <xdr:rowOff>0</xdr:rowOff>
    </xdr:to>
    <xdr:cxnSp macro="">
      <xdr:nvCxnSpPr>
        <xdr:cNvPr id="408" name="OpenSolver407">
          <a:extLst>
            <a:ext uri="{FF2B5EF4-FFF2-40B4-BE49-F238E27FC236}">
              <a16:creationId xmlns="" xmlns:a16="http://schemas.microsoft.com/office/drawing/2014/main" id="{9062FD88-5A8C-4DB8-B374-4A52F110FC40}"/>
            </a:ext>
          </a:extLst>
        </xdr:cNvPr>
        <xdr:cNvCxnSpPr>
          <a:stCxn id="406" idx="0"/>
          <a:endCxn id="407" idx="1"/>
        </xdr:cNvCxnSpPr>
      </xdr:nvCxnSpPr>
      <xdr:spPr>
        <a:xfrm flipV="1">
          <a:off x="16154400" y="857250"/>
          <a:ext cx="55778400" cy="18573750"/>
        </a:xfrm>
        <a:prstGeom prst="straightConnector1">
          <a:avLst/>
        </a:prstGeom>
        <a:ln w="9525" cmpd="sng">
          <a:solidFill>
            <a:srgbClr val="9900CC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571500</xdr:colOff>
      <xdr:row>52</xdr:row>
      <xdr:rowOff>111125</xdr:rowOff>
    </xdr:from>
    <xdr:to>
      <xdr:col>72</xdr:col>
      <xdr:colOff>342900</xdr:colOff>
      <xdr:row>53</xdr:row>
      <xdr:rowOff>174625</xdr:rowOff>
    </xdr:to>
    <xdr:sp macro="" textlink="">
      <xdr:nvSpPr>
        <xdr:cNvPr id="409" name="OpenSolver408">
          <a:extLst>
            <a:ext uri="{FF2B5EF4-FFF2-40B4-BE49-F238E27FC236}">
              <a16:creationId xmlns="" xmlns:a16="http://schemas.microsoft.com/office/drawing/2014/main" id="{894BBFBF-E754-418B-B92B-B225191E4B2C}"/>
            </a:ext>
          </a:extLst>
        </xdr:cNvPr>
        <xdr:cNvSpPr/>
      </xdr:nvSpPr>
      <xdr:spPr>
        <a:xfrm>
          <a:off x="43853100" y="1001712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0</xdr:colOff>
      <xdr:row>127</xdr:row>
      <xdr:rowOff>0</xdr:rowOff>
    </xdr:from>
    <xdr:to>
      <xdr:col>27</xdr:col>
      <xdr:colOff>0</xdr:colOff>
      <xdr:row>135</xdr:row>
      <xdr:rowOff>0</xdr:rowOff>
    </xdr:to>
    <xdr:sp macro="" textlink="">
      <xdr:nvSpPr>
        <xdr:cNvPr id="410" name="OpenSolver409">
          <a:extLst>
            <a:ext uri="{FF2B5EF4-FFF2-40B4-BE49-F238E27FC236}">
              <a16:creationId xmlns="" xmlns:a16="http://schemas.microsoft.com/office/drawing/2014/main" id="{CCE1E370-243D-4493-8BCA-43E1D9372D65}"/>
            </a:ext>
          </a:extLst>
        </xdr:cNvPr>
        <xdr:cNvSpPr/>
      </xdr:nvSpPr>
      <xdr:spPr>
        <a:xfrm>
          <a:off x="15849600" y="24193500"/>
          <a:ext cx="609600" cy="152400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800000"/>
            </a:solidFill>
          </a:endParaRPr>
        </a:p>
      </xdr:txBody>
    </xdr:sp>
    <xdr:clientData/>
  </xdr:twoCellAnchor>
  <xdr:twoCellAnchor>
    <xdr:from>
      <xdr:col>119</xdr:col>
      <xdr:colOff>0</xdr:colOff>
      <xdr:row>4</xdr:row>
      <xdr:rowOff>0</xdr:rowOff>
    </xdr:from>
    <xdr:to>
      <xdr:col>120</xdr:col>
      <xdr:colOff>0</xdr:colOff>
      <xdr:row>5</xdr:row>
      <xdr:rowOff>0</xdr:rowOff>
    </xdr:to>
    <xdr:sp macro="" textlink="">
      <xdr:nvSpPr>
        <xdr:cNvPr id="411" name="OpenSolver410">
          <a:extLst>
            <a:ext uri="{FF2B5EF4-FFF2-40B4-BE49-F238E27FC236}">
              <a16:creationId xmlns="" xmlns:a16="http://schemas.microsoft.com/office/drawing/2014/main" id="{458139A4-A490-44F8-B9BA-EA08C4D5BC72}"/>
            </a:ext>
          </a:extLst>
        </xdr:cNvPr>
        <xdr:cNvSpPr/>
      </xdr:nvSpPr>
      <xdr:spPr>
        <a:xfrm>
          <a:off x="725424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800000"/>
              </a:solidFill>
            </a:rPr>
            <a:t>≤</a:t>
          </a:r>
        </a:p>
      </xdr:txBody>
    </xdr:sp>
    <xdr:clientData/>
  </xdr:twoCellAnchor>
  <xdr:twoCellAnchor>
    <xdr:from>
      <xdr:col>26</xdr:col>
      <xdr:colOff>304800</xdr:colOff>
      <xdr:row>4</xdr:row>
      <xdr:rowOff>95250</xdr:rowOff>
    </xdr:from>
    <xdr:to>
      <xdr:col>119</xdr:col>
      <xdr:colOff>0</xdr:colOff>
      <xdr:row>127</xdr:row>
      <xdr:rowOff>0</xdr:rowOff>
    </xdr:to>
    <xdr:cxnSp macro="">
      <xdr:nvCxnSpPr>
        <xdr:cNvPr id="412" name="OpenSolver411">
          <a:extLst>
            <a:ext uri="{FF2B5EF4-FFF2-40B4-BE49-F238E27FC236}">
              <a16:creationId xmlns="" xmlns:a16="http://schemas.microsoft.com/office/drawing/2014/main" id="{C533AB8D-2D15-429A-BD99-68243B71A1B6}"/>
            </a:ext>
          </a:extLst>
        </xdr:cNvPr>
        <xdr:cNvCxnSpPr>
          <a:stCxn id="410" idx="0"/>
          <a:endCxn id="411" idx="1"/>
        </xdr:cNvCxnSpPr>
      </xdr:nvCxnSpPr>
      <xdr:spPr>
        <a:xfrm flipV="1">
          <a:off x="16154400" y="857250"/>
          <a:ext cx="56388000" cy="23336250"/>
        </a:xfrm>
        <a:prstGeom prst="straightConnector1">
          <a:avLst/>
        </a:prstGeom>
        <a:ln w="9525" cmpd="sng">
          <a:solidFill>
            <a:srgbClr val="8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266700</xdr:colOff>
      <xdr:row>65</xdr:row>
      <xdr:rowOff>15875</xdr:rowOff>
    </xdr:from>
    <xdr:to>
      <xdr:col>73</xdr:col>
      <xdr:colOff>38100</xdr:colOff>
      <xdr:row>66</xdr:row>
      <xdr:rowOff>79375</xdr:rowOff>
    </xdr:to>
    <xdr:sp macro="" textlink="">
      <xdr:nvSpPr>
        <xdr:cNvPr id="413" name="OpenSolver412">
          <a:extLst>
            <a:ext uri="{FF2B5EF4-FFF2-40B4-BE49-F238E27FC236}">
              <a16:creationId xmlns="" xmlns:a16="http://schemas.microsoft.com/office/drawing/2014/main" id="{30CB6F09-CE1F-4965-BD41-BE5269DF5A2B}"/>
            </a:ext>
          </a:extLst>
        </xdr:cNvPr>
        <xdr:cNvSpPr/>
      </xdr:nvSpPr>
      <xdr:spPr>
        <a:xfrm>
          <a:off x="44157900" y="1239837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0</xdr:colOff>
      <xdr:row>135</xdr:row>
      <xdr:rowOff>0</xdr:rowOff>
    </xdr:from>
    <xdr:to>
      <xdr:col>27</xdr:col>
      <xdr:colOff>0</xdr:colOff>
      <xdr:row>142</xdr:row>
      <xdr:rowOff>0</xdr:rowOff>
    </xdr:to>
    <xdr:sp macro="" textlink="">
      <xdr:nvSpPr>
        <xdr:cNvPr id="414" name="OpenSolver413">
          <a:extLst>
            <a:ext uri="{FF2B5EF4-FFF2-40B4-BE49-F238E27FC236}">
              <a16:creationId xmlns="" xmlns:a16="http://schemas.microsoft.com/office/drawing/2014/main" id="{17365ACF-6024-4DA7-9E5E-BEBAF45390A4}"/>
            </a:ext>
          </a:extLst>
        </xdr:cNvPr>
        <xdr:cNvSpPr/>
      </xdr:nvSpPr>
      <xdr:spPr>
        <a:xfrm>
          <a:off x="15849600" y="25717500"/>
          <a:ext cx="609600" cy="1333500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00CC33"/>
            </a:solidFill>
          </a:endParaRPr>
        </a:p>
      </xdr:txBody>
    </xdr:sp>
    <xdr:clientData/>
  </xdr:twoCellAnchor>
  <xdr:twoCellAnchor>
    <xdr:from>
      <xdr:col>120</xdr:col>
      <xdr:colOff>0</xdr:colOff>
      <xdr:row>4</xdr:row>
      <xdr:rowOff>0</xdr:rowOff>
    </xdr:from>
    <xdr:to>
      <xdr:col>121</xdr:col>
      <xdr:colOff>0</xdr:colOff>
      <xdr:row>5</xdr:row>
      <xdr:rowOff>0</xdr:rowOff>
    </xdr:to>
    <xdr:sp macro="" textlink="">
      <xdr:nvSpPr>
        <xdr:cNvPr id="415" name="OpenSolver414">
          <a:extLst>
            <a:ext uri="{FF2B5EF4-FFF2-40B4-BE49-F238E27FC236}">
              <a16:creationId xmlns="" xmlns:a16="http://schemas.microsoft.com/office/drawing/2014/main" id="{D460CFE3-E3CD-48D9-B49E-2188FECA5F02}"/>
            </a:ext>
          </a:extLst>
        </xdr:cNvPr>
        <xdr:cNvSpPr/>
      </xdr:nvSpPr>
      <xdr:spPr>
        <a:xfrm>
          <a:off x="731520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CC33"/>
              </a:solidFill>
            </a:rPr>
            <a:t>≤</a:t>
          </a:r>
        </a:p>
      </xdr:txBody>
    </xdr:sp>
    <xdr:clientData/>
  </xdr:twoCellAnchor>
  <xdr:twoCellAnchor>
    <xdr:from>
      <xdr:col>27</xdr:col>
      <xdr:colOff>0</xdr:colOff>
      <xdr:row>4</xdr:row>
      <xdr:rowOff>95250</xdr:rowOff>
    </xdr:from>
    <xdr:to>
      <xdr:col>120</xdr:col>
      <xdr:colOff>0</xdr:colOff>
      <xdr:row>138</xdr:row>
      <xdr:rowOff>95250</xdr:rowOff>
    </xdr:to>
    <xdr:cxnSp macro="">
      <xdr:nvCxnSpPr>
        <xdr:cNvPr id="416" name="OpenSolver415">
          <a:extLst>
            <a:ext uri="{FF2B5EF4-FFF2-40B4-BE49-F238E27FC236}">
              <a16:creationId xmlns="" xmlns:a16="http://schemas.microsoft.com/office/drawing/2014/main" id="{1AC90749-3224-4C91-8466-0E827F5FD14C}"/>
            </a:ext>
          </a:extLst>
        </xdr:cNvPr>
        <xdr:cNvCxnSpPr>
          <a:stCxn id="414" idx="3"/>
          <a:endCxn id="415" idx="1"/>
        </xdr:cNvCxnSpPr>
      </xdr:nvCxnSpPr>
      <xdr:spPr>
        <a:xfrm flipV="1">
          <a:off x="16459200" y="857250"/>
          <a:ext cx="56692800" cy="25527000"/>
        </a:xfrm>
        <a:prstGeom prst="straightConnector1">
          <a:avLst/>
        </a:prstGeom>
        <a:ln w="9525" cmpd="sng">
          <a:solidFill>
            <a:srgbClr val="00CC33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114300</xdr:colOff>
      <xdr:row>70</xdr:row>
      <xdr:rowOff>158750</xdr:rowOff>
    </xdr:from>
    <xdr:to>
      <xdr:col>73</xdr:col>
      <xdr:colOff>495300</xdr:colOff>
      <xdr:row>72</xdr:row>
      <xdr:rowOff>31750</xdr:rowOff>
    </xdr:to>
    <xdr:sp macro="" textlink="">
      <xdr:nvSpPr>
        <xdr:cNvPr id="417" name="OpenSolver416">
          <a:extLst>
            <a:ext uri="{FF2B5EF4-FFF2-40B4-BE49-F238E27FC236}">
              <a16:creationId xmlns="" xmlns:a16="http://schemas.microsoft.com/office/drawing/2014/main" id="{B0A9625A-BCBA-4684-AEAA-DB86EE69B58D}"/>
            </a:ext>
          </a:extLst>
        </xdr:cNvPr>
        <xdr:cNvSpPr/>
      </xdr:nvSpPr>
      <xdr:spPr>
        <a:xfrm>
          <a:off x="44615100" y="1349375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0</xdr:colOff>
      <xdr:row>142</xdr:row>
      <xdr:rowOff>0</xdr:rowOff>
    </xdr:from>
    <xdr:to>
      <xdr:col>27</xdr:col>
      <xdr:colOff>0</xdr:colOff>
      <xdr:row>277</xdr:row>
      <xdr:rowOff>0</xdr:rowOff>
    </xdr:to>
    <xdr:sp macro="" textlink="">
      <xdr:nvSpPr>
        <xdr:cNvPr id="418" name="OpenSolver417">
          <a:extLst>
            <a:ext uri="{FF2B5EF4-FFF2-40B4-BE49-F238E27FC236}">
              <a16:creationId xmlns="" xmlns:a16="http://schemas.microsoft.com/office/drawing/2014/main" id="{9FA3180D-C47D-4113-9FA5-2DBB5149C366}"/>
            </a:ext>
          </a:extLst>
        </xdr:cNvPr>
        <xdr:cNvSpPr/>
      </xdr:nvSpPr>
      <xdr:spPr>
        <a:xfrm>
          <a:off x="15849600" y="27051000"/>
          <a:ext cx="609600" cy="25717500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t"/>
        <a:lstStyle/>
        <a:p>
          <a:pPr algn="l"/>
          <a:endParaRPr lang="en-US" sz="1100" b="1">
            <a:solidFill>
              <a:srgbClr val="FF6600"/>
            </a:solidFill>
          </a:endParaRPr>
        </a:p>
      </xdr:txBody>
    </xdr:sp>
    <xdr:clientData/>
  </xdr:twoCellAnchor>
  <xdr:twoCellAnchor>
    <xdr:from>
      <xdr:col>121</xdr:col>
      <xdr:colOff>0</xdr:colOff>
      <xdr:row>4</xdr:row>
      <xdr:rowOff>0</xdr:rowOff>
    </xdr:from>
    <xdr:to>
      <xdr:col>122</xdr:col>
      <xdr:colOff>0</xdr:colOff>
      <xdr:row>5</xdr:row>
      <xdr:rowOff>0</xdr:rowOff>
    </xdr:to>
    <xdr:sp macro="" textlink="">
      <xdr:nvSpPr>
        <xdr:cNvPr id="419" name="OpenSolver418">
          <a:extLst>
            <a:ext uri="{FF2B5EF4-FFF2-40B4-BE49-F238E27FC236}">
              <a16:creationId xmlns="" xmlns:a16="http://schemas.microsoft.com/office/drawing/2014/main" id="{3C8FBA7A-E575-444D-B005-401CBF76D747}"/>
            </a:ext>
          </a:extLst>
        </xdr:cNvPr>
        <xdr:cNvSpPr/>
      </xdr:nvSpPr>
      <xdr:spPr>
        <a:xfrm>
          <a:off x="737616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FF6600"/>
              </a:solidFill>
            </a:rPr>
            <a:t>≤</a:t>
          </a:r>
        </a:p>
      </xdr:txBody>
    </xdr:sp>
    <xdr:clientData/>
  </xdr:twoCellAnchor>
  <xdr:twoCellAnchor>
    <xdr:from>
      <xdr:col>26</xdr:col>
      <xdr:colOff>304800</xdr:colOff>
      <xdr:row>4</xdr:row>
      <xdr:rowOff>95250</xdr:rowOff>
    </xdr:from>
    <xdr:to>
      <xdr:col>121</xdr:col>
      <xdr:colOff>0</xdr:colOff>
      <xdr:row>142</xdr:row>
      <xdr:rowOff>0</xdr:rowOff>
    </xdr:to>
    <xdr:cxnSp macro="">
      <xdr:nvCxnSpPr>
        <xdr:cNvPr id="420" name="OpenSolver419">
          <a:extLst>
            <a:ext uri="{FF2B5EF4-FFF2-40B4-BE49-F238E27FC236}">
              <a16:creationId xmlns="" xmlns:a16="http://schemas.microsoft.com/office/drawing/2014/main" id="{145F1FD0-D8E8-4A68-A0CC-CB5D258E59CB}"/>
            </a:ext>
          </a:extLst>
        </xdr:cNvPr>
        <xdr:cNvCxnSpPr>
          <a:stCxn id="418" idx="0"/>
          <a:endCxn id="419" idx="1"/>
        </xdr:cNvCxnSpPr>
      </xdr:nvCxnSpPr>
      <xdr:spPr>
        <a:xfrm flipV="1">
          <a:off x="16154400" y="857250"/>
          <a:ext cx="57607200" cy="26193750"/>
        </a:xfrm>
        <a:prstGeom prst="straightConnector1">
          <a:avLst/>
        </a:prstGeom>
        <a:ln w="9525" cmpd="sng">
          <a:solidFill>
            <a:srgbClr val="FF66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266700</xdr:colOff>
      <xdr:row>72</xdr:row>
      <xdr:rowOff>111125</xdr:rowOff>
    </xdr:from>
    <xdr:to>
      <xdr:col>74</xdr:col>
      <xdr:colOff>38100</xdr:colOff>
      <xdr:row>73</xdr:row>
      <xdr:rowOff>174625</xdr:rowOff>
    </xdr:to>
    <xdr:sp macro="" textlink="">
      <xdr:nvSpPr>
        <xdr:cNvPr id="421" name="OpenSolver420">
          <a:extLst>
            <a:ext uri="{FF2B5EF4-FFF2-40B4-BE49-F238E27FC236}">
              <a16:creationId xmlns="" xmlns:a16="http://schemas.microsoft.com/office/drawing/2014/main" id="{8E9AC3C5-DFEA-41DA-AC6C-F307A175D86F}"/>
            </a:ext>
          </a:extLst>
        </xdr:cNvPr>
        <xdr:cNvSpPr/>
      </xdr:nvSpPr>
      <xdr:spPr>
        <a:xfrm>
          <a:off x="44767500" y="1382712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0</xdr:colOff>
      <xdr:row>277</xdr:row>
      <xdr:rowOff>0</xdr:rowOff>
    </xdr:from>
    <xdr:to>
      <xdr:col>27</xdr:col>
      <xdr:colOff>0</xdr:colOff>
      <xdr:row>304</xdr:row>
      <xdr:rowOff>0</xdr:rowOff>
    </xdr:to>
    <xdr:sp macro="" textlink="">
      <xdr:nvSpPr>
        <xdr:cNvPr id="422" name="OpenSolver421">
          <a:extLst>
            <a:ext uri="{FF2B5EF4-FFF2-40B4-BE49-F238E27FC236}">
              <a16:creationId xmlns="" xmlns:a16="http://schemas.microsoft.com/office/drawing/2014/main" id="{FF752827-EF95-4B42-B7D4-33EC456BF3AC}"/>
            </a:ext>
          </a:extLst>
        </xdr:cNvPr>
        <xdr:cNvSpPr/>
      </xdr:nvSpPr>
      <xdr:spPr>
        <a:xfrm>
          <a:off x="15849600" y="52768500"/>
          <a:ext cx="609600" cy="5143500"/>
        </a:xfrm>
        <a:prstGeom prst="rect">
          <a:avLst/>
        </a:prstGeom>
        <a:noFill/>
        <a:ln w="25400" cap="flat" cmpd="sng" algn="ctr">
          <a:solidFill>
            <a:srgbClr val="CC0099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CC0099"/>
            </a:solidFill>
          </a:endParaRPr>
        </a:p>
      </xdr:txBody>
    </xdr:sp>
    <xdr:clientData/>
  </xdr:twoCellAnchor>
  <xdr:twoCellAnchor>
    <xdr:from>
      <xdr:col>122</xdr:col>
      <xdr:colOff>0</xdr:colOff>
      <xdr:row>4</xdr:row>
      <xdr:rowOff>0</xdr:rowOff>
    </xdr:from>
    <xdr:to>
      <xdr:col>123</xdr:col>
      <xdr:colOff>0</xdr:colOff>
      <xdr:row>5</xdr:row>
      <xdr:rowOff>0</xdr:rowOff>
    </xdr:to>
    <xdr:sp macro="" textlink="">
      <xdr:nvSpPr>
        <xdr:cNvPr id="423" name="OpenSolver422">
          <a:extLst>
            <a:ext uri="{FF2B5EF4-FFF2-40B4-BE49-F238E27FC236}">
              <a16:creationId xmlns="" xmlns:a16="http://schemas.microsoft.com/office/drawing/2014/main" id="{A0AA0D71-1F61-4B63-BBAC-C59C2E755EE5}"/>
            </a:ext>
          </a:extLst>
        </xdr:cNvPr>
        <xdr:cNvSpPr/>
      </xdr:nvSpPr>
      <xdr:spPr>
        <a:xfrm>
          <a:off x="743712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CC0099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CC0099"/>
              </a:solidFill>
            </a:rPr>
            <a:t>≤</a:t>
          </a:r>
        </a:p>
      </xdr:txBody>
    </xdr:sp>
    <xdr:clientData/>
  </xdr:twoCellAnchor>
  <xdr:twoCellAnchor>
    <xdr:from>
      <xdr:col>26</xdr:col>
      <xdr:colOff>304800</xdr:colOff>
      <xdr:row>4</xdr:row>
      <xdr:rowOff>95250</xdr:rowOff>
    </xdr:from>
    <xdr:to>
      <xdr:col>122</xdr:col>
      <xdr:colOff>0</xdr:colOff>
      <xdr:row>277</xdr:row>
      <xdr:rowOff>0</xdr:rowOff>
    </xdr:to>
    <xdr:cxnSp macro="">
      <xdr:nvCxnSpPr>
        <xdr:cNvPr id="424" name="OpenSolver423">
          <a:extLst>
            <a:ext uri="{FF2B5EF4-FFF2-40B4-BE49-F238E27FC236}">
              <a16:creationId xmlns="" xmlns:a16="http://schemas.microsoft.com/office/drawing/2014/main" id="{15FA2046-7ECA-4D57-B8DB-83521487088A}"/>
            </a:ext>
          </a:extLst>
        </xdr:cNvPr>
        <xdr:cNvCxnSpPr>
          <a:stCxn id="422" idx="0"/>
          <a:endCxn id="423" idx="1"/>
        </xdr:cNvCxnSpPr>
      </xdr:nvCxnSpPr>
      <xdr:spPr>
        <a:xfrm flipV="1">
          <a:off x="16154400" y="857250"/>
          <a:ext cx="58216800" cy="51911250"/>
        </a:xfrm>
        <a:prstGeom prst="straightConnector1">
          <a:avLst/>
        </a:prstGeom>
        <a:ln w="9525" cmpd="sng">
          <a:solidFill>
            <a:srgbClr val="CC0099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571500</xdr:colOff>
      <xdr:row>140</xdr:row>
      <xdr:rowOff>15875</xdr:rowOff>
    </xdr:from>
    <xdr:to>
      <xdr:col>74</xdr:col>
      <xdr:colOff>342900</xdr:colOff>
      <xdr:row>141</xdr:row>
      <xdr:rowOff>79375</xdr:rowOff>
    </xdr:to>
    <xdr:sp macro="" textlink="">
      <xdr:nvSpPr>
        <xdr:cNvPr id="425" name="OpenSolver424">
          <a:extLst>
            <a:ext uri="{FF2B5EF4-FFF2-40B4-BE49-F238E27FC236}">
              <a16:creationId xmlns="" xmlns:a16="http://schemas.microsoft.com/office/drawing/2014/main" id="{5DBD6743-ED92-4B9B-BB5E-888DF66381F7}"/>
            </a:ext>
          </a:extLst>
        </xdr:cNvPr>
        <xdr:cNvSpPr/>
      </xdr:nvSpPr>
      <xdr:spPr>
        <a:xfrm>
          <a:off x="45072300" y="2668587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0</xdr:colOff>
      <xdr:row>304</xdr:row>
      <xdr:rowOff>0</xdr:rowOff>
    </xdr:from>
    <xdr:to>
      <xdr:col>27</xdr:col>
      <xdr:colOff>0</xdr:colOff>
      <xdr:row>313</xdr:row>
      <xdr:rowOff>0</xdr:rowOff>
    </xdr:to>
    <xdr:sp macro="" textlink="">
      <xdr:nvSpPr>
        <xdr:cNvPr id="426" name="OpenSolver425">
          <a:extLst>
            <a:ext uri="{FF2B5EF4-FFF2-40B4-BE49-F238E27FC236}">
              <a16:creationId xmlns="" xmlns:a16="http://schemas.microsoft.com/office/drawing/2014/main" id="{9DCC00EC-F31E-43AD-AE0D-71465A9563F3}"/>
            </a:ext>
          </a:extLst>
        </xdr:cNvPr>
        <xdr:cNvSpPr/>
      </xdr:nvSpPr>
      <xdr:spPr>
        <a:xfrm>
          <a:off x="15849600" y="57912000"/>
          <a:ext cx="609600" cy="17145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0000FF"/>
            </a:solidFill>
          </a:endParaRPr>
        </a:p>
      </xdr:txBody>
    </xdr:sp>
    <xdr:clientData/>
  </xdr:twoCellAnchor>
  <xdr:twoCellAnchor>
    <xdr:from>
      <xdr:col>123</xdr:col>
      <xdr:colOff>0</xdr:colOff>
      <xdr:row>4</xdr:row>
      <xdr:rowOff>0</xdr:rowOff>
    </xdr:from>
    <xdr:to>
      <xdr:col>124</xdr:col>
      <xdr:colOff>0</xdr:colOff>
      <xdr:row>5</xdr:row>
      <xdr:rowOff>0</xdr:rowOff>
    </xdr:to>
    <xdr:sp macro="" textlink="">
      <xdr:nvSpPr>
        <xdr:cNvPr id="427" name="OpenSolver426">
          <a:extLst>
            <a:ext uri="{FF2B5EF4-FFF2-40B4-BE49-F238E27FC236}">
              <a16:creationId xmlns="" xmlns:a16="http://schemas.microsoft.com/office/drawing/2014/main" id="{E6FEFF29-9BF4-4141-910F-9234D3B7C047}"/>
            </a:ext>
          </a:extLst>
        </xdr:cNvPr>
        <xdr:cNvSpPr/>
      </xdr:nvSpPr>
      <xdr:spPr>
        <a:xfrm>
          <a:off x="749808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≤</a:t>
          </a:r>
        </a:p>
      </xdr:txBody>
    </xdr:sp>
    <xdr:clientData/>
  </xdr:twoCellAnchor>
  <xdr:twoCellAnchor>
    <xdr:from>
      <xdr:col>26</xdr:col>
      <xdr:colOff>304800</xdr:colOff>
      <xdr:row>4</xdr:row>
      <xdr:rowOff>95250</xdr:rowOff>
    </xdr:from>
    <xdr:to>
      <xdr:col>123</xdr:col>
      <xdr:colOff>0</xdr:colOff>
      <xdr:row>304</xdr:row>
      <xdr:rowOff>0</xdr:rowOff>
    </xdr:to>
    <xdr:cxnSp macro="">
      <xdr:nvCxnSpPr>
        <xdr:cNvPr id="428" name="OpenSolver427">
          <a:extLst>
            <a:ext uri="{FF2B5EF4-FFF2-40B4-BE49-F238E27FC236}">
              <a16:creationId xmlns="" xmlns:a16="http://schemas.microsoft.com/office/drawing/2014/main" id="{77DB158B-B366-4656-9B12-B0D54EF5F0CE}"/>
            </a:ext>
          </a:extLst>
        </xdr:cNvPr>
        <xdr:cNvCxnSpPr>
          <a:stCxn id="426" idx="0"/>
          <a:endCxn id="427" idx="1"/>
        </xdr:cNvCxnSpPr>
      </xdr:nvCxnSpPr>
      <xdr:spPr>
        <a:xfrm flipV="1">
          <a:off x="16154400" y="857250"/>
          <a:ext cx="58826400" cy="57054750"/>
        </a:xfrm>
        <a:prstGeom prst="straightConnector1">
          <a:avLst/>
        </a:prstGeom>
        <a:ln w="9525" cmpd="sng">
          <a:solidFill>
            <a:srgbClr val="0000F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266700</xdr:colOff>
      <xdr:row>153</xdr:row>
      <xdr:rowOff>111125</xdr:rowOff>
    </xdr:from>
    <xdr:to>
      <xdr:col>75</xdr:col>
      <xdr:colOff>38100</xdr:colOff>
      <xdr:row>154</xdr:row>
      <xdr:rowOff>174625</xdr:rowOff>
    </xdr:to>
    <xdr:sp macro="" textlink="">
      <xdr:nvSpPr>
        <xdr:cNvPr id="429" name="OpenSolver428">
          <a:extLst>
            <a:ext uri="{FF2B5EF4-FFF2-40B4-BE49-F238E27FC236}">
              <a16:creationId xmlns="" xmlns:a16="http://schemas.microsoft.com/office/drawing/2014/main" id="{ADC46CD8-A724-45DB-B063-753267C4B014}"/>
            </a:ext>
          </a:extLst>
        </xdr:cNvPr>
        <xdr:cNvSpPr/>
      </xdr:nvSpPr>
      <xdr:spPr>
        <a:xfrm>
          <a:off x="45377100" y="2925762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0</xdr:colOff>
      <xdr:row>313</xdr:row>
      <xdr:rowOff>0</xdr:rowOff>
    </xdr:from>
    <xdr:to>
      <xdr:col>27</xdr:col>
      <xdr:colOff>0</xdr:colOff>
      <xdr:row>315</xdr:row>
      <xdr:rowOff>0</xdr:rowOff>
    </xdr:to>
    <xdr:sp macro="" textlink="">
      <xdr:nvSpPr>
        <xdr:cNvPr id="430" name="OpenSolver429">
          <a:extLst>
            <a:ext uri="{FF2B5EF4-FFF2-40B4-BE49-F238E27FC236}">
              <a16:creationId xmlns="" xmlns:a16="http://schemas.microsoft.com/office/drawing/2014/main" id="{5017F5A8-9752-4A29-9832-441D7E3B2E8E}"/>
            </a:ext>
          </a:extLst>
        </xdr:cNvPr>
        <xdr:cNvSpPr/>
      </xdr:nvSpPr>
      <xdr:spPr>
        <a:xfrm>
          <a:off x="15849600" y="59626500"/>
          <a:ext cx="609600" cy="3810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008000"/>
            </a:solidFill>
          </a:endParaRPr>
        </a:p>
      </xdr:txBody>
    </xdr:sp>
    <xdr:clientData/>
  </xdr:twoCellAnchor>
  <xdr:twoCellAnchor>
    <xdr:from>
      <xdr:col>124</xdr:col>
      <xdr:colOff>0</xdr:colOff>
      <xdr:row>4</xdr:row>
      <xdr:rowOff>0</xdr:rowOff>
    </xdr:from>
    <xdr:to>
      <xdr:col>125</xdr:col>
      <xdr:colOff>0</xdr:colOff>
      <xdr:row>5</xdr:row>
      <xdr:rowOff>0</xdr:rowOff>
    </xdr:to>
    <xdr:sp macro="" textlink="">
      <xdr:nvSpPr>
        <xdr:cNvPr id="431" name="OpenSolver430">
          <a:extLst>
            <a:ext uri="{FF2B5EF4-FFF2-40B4-BE49-F238E27FC236}">
              <a16:creationId xmlns="" xmlns:a16="http://schemas.microsoft.com/office/drawing/2014/main" id="{1D2EB26C-793B-4633-A104-68A3DC53A732}"/>
            </a:ext>
          </a:extLst>
        </xdr:cNvPr>
        <xdr:cNvSpPr/>
      </xdr:nvSpPr>
      <xdr:spPr>
        <a:xfrm>
          <a:off x="755904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8000"/>
              </a:solidFill>
            </a:rPr>
            <a:t>≤</a:t>
          </a:r>
        </a:p>
      </xdr:txBody>
    </xdr:sp>
    <xdr:clientData/>
  </xdr:twoCellAnchor>
  <xdr:twoCellAnchor>
    <xdr:from>
      <xdr:col>27</xdr:col>
      <xdr:colOff>0</xdr:colOff>
      <xdr:row>4</xdr:row>
      <xdr:rowOff>95250</xdr:rowOff>
    </xdr:from>
    <xdr:to>
      <xdr:col>124</xdr:col>
      <xdr:colOff>0</xdr:colOff>
      <xdr:row>314</xdr:row>
      <xdr:rowOff>0</xdr:rowOff>
    </xdr:to>
    <xdr:cxnSp macro="">
      <xdr:nvCxnSpPr>
        <xdr:cNvPr id="432" name="OpenSolver431">
          <a:extLst>
            <a:ext uri="{FF2B5EF4-FFF2-40B4-BE49-F238E27FC236}">
              <a16:creationId xmlns="" xmlns:a16="http://schemas.microsoft.com/office/drawing/2014/main" id="{06252A56-86B8-49B6-AD88-75C5BC8AAC93}"/>
            </a:ext>
          </a:extLst>
        </xdr:cNvPr>
        <xdr:cNvCxnSpPr>
          <a:stCxn id="430" idx="3"/>
          <a:endCxn id="431" idx="1"/>
        </xdr:cNvCxnSpPr>
      </xdr:nvCxnSpPr>
      <xdr:spPr>
        <a:xfrm flipV="1">
          <a:off x="16459200" y="857250"/>
          <a:ext cx="59131200" cy="58959750"/>
        </a:xfrm>
        <a:prstGeom prst="straightConnector1">
          <a:avLst/>
        </a:prstGeom>
        <a:ln w="9525" cmpd="sng">
          <a:solidFill>
            <a:srgbClr val="008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114300</xdr:colOff>
      <xdr:row>158</xdr:row>
      <xdr:rowOff>111125</xdr:rowOff>
    </xdr:from>
    <xdr:to>
      <xdr:col>75</xdr:col>
      <xdr:colOff>495300</xdr:colOff>
      <xdr:row>159</xdr:row>
      <xdr:rowOff>174625</xdr:rowOff>
    </xdr:to>
    <xdr:sp macro="" textlink="">
      <xdr:nvSpPr>
        <xdr:cNvPr id="433" name="OpenSolver432">
          <a:extLst>
            <a:ext uri="{FF2B5EF4-FFF2-40B4-BE49-F238E27FC236}">
              <a16:creationId xmlns="" xmlns:a16="http://schemas.microsoft.com/office/drawing/2014/main" id="{F0B44EC3-4329-48D6-B39C-490913E277A4}"/>
            </a:ext>
          </a:extLst>
        </xdr:cNvPr>
        <xdr:cNvSpPr/>
      </xdr:nvSpPr>
      <xdr:spPr>
        <a:xfrm>
          <a:off x="45834300" y="3021012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0</xdr:colOff>
      <xdr:row>315</xdr:row>
      <xdr:rowOff>0</xdr:rowOff>
    </xdr:from>
    <xdr:to>
      <xdr:col>27</xdr:col>
      <xdr:colOff>0</xdr:colOff>
      <xdr:row>317</xdr:row>
      <xdr:rowOff>0</xdr:rowOff>
    </xdr:to>
    <xdr:sp macro="" textlink="">
      <xdr:nvSpPr>
        <xdr:cNvPr id="434" name="OpenSolver433">
          <a:extLst>
            <a:ext uri="{FF2B5EF4-FFF2-40B4-BE49-F238E27FC236}">
              <a16:creationId xmlns="" xmlns:a16="http://schemas.microsoft.com/office/drawing/2014/main" id="{896FA43E-DBC6-4343-8E96-23DBD5270024}"/>
            </a:ext>
          </a:extLst>
        </xdr:cNvPr>
        <xdr:cNvSpPr/>
      </xdr:nvSpPr>
      <xdr:spPr>
        <a:xfrm>
          <a:off x="15849600" y="60007500"/>
          <a:ext cx="609600" cy="3810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9900CC"/>
            </a:solidFill>
          </a:endParaRPr>
        </a:p>
      </xdr:txBody>
    </xdr:sp>
    <xdr:clientData/>
  </xdr:twoCellAnchor>
  <xdr:twoCellAnchor>
    <xdr:from>
      <xdr:col>125</xdr:col>
      <xdr:colOff>0</xdr:colOff>
      <xdr:row>4</xdr:row>
      <xdr:rowOff>0</xdr:rowOff>
    </xdr:from>
    <xdr:to>
      <xdr:col>126</xdr:col>
      <xdr:colOff>0</xdr:colOff>
      <xdr:row>5</xdr:row>
      <xdr:rowOff>0</xdr:rowOff>
    </xdr:to>
    <xdr:sp macro="" textlink="">
      <xdr:nvSpPr>
        <xdr:cNvPr id="435" name="OpenSolver434">
          <a:extLst>
            <a:ext uri="{FF2B5EF4-FFF2-40B4-BE49-F238E27FC236}">
              <a16:creationId xmlns="" xmlns:a16="http://schemas.microsoft.com/office/drawing/2014/main" id="{1742BDEE-BBEA-40A4-A551-5C6E5C1006F9}"/>
            </a:ext>
          </a:extLst>
        </xdr:cNvPr>
        <xdr:cNvSpPr/>
      </xdr:nvSpPr>
      <xdr:spPr>
        <a:xfrm>
          <a:off x="762000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9900CC"/>
              </a:solidFill>
            </a:rPr>
            <a:t>≤</a:t>
          </a:r>
        </a:p>
      </xdr:txBody>
    </xdr:sp>
    <xdr:clientData/>
  </xdr:twoCellAnchor>
  <xdr:twoCellAnchor>
    <xdr:from>
      <xdr:col>27</xdr:col>
      <xdr:colOff>0</xdr:colOff>
      <xdr:row>4</xdr:row>
      <xdr:rowOff>95250</xdr:rowOff>
    </xdr:from>
    <xdr:to>
      <xdr:col>125</xdr:col>
      <xdr:colOff>0</xdr:colOff>
      <xdr:row>316</xdr:row>
      <xdr:rowOff>0</xdr:rowOff>
    </xdr:to>
    <xdr:cxnSp macro="">
      <xdr:nvCxnSpPr>
        <xdr:cNvPr id="436" name="OpenSolver435">
          <a:extLst>
            <a:ext uri="{FF2B5EF4-FFF2-40B4-BE49-F238E27FC236}">
              <a16:creationId xmlns="" xmlns:a16="http://schemas.microsoft.com/office/drawing/2014/main" id="{FC36974A-84D1-4605-A594-D43B0357EC65}"/>
            </a:ext>
          </a:extLst>
        </xdr:cNvPr>
        <xdr:cNvCxnSpPr>
          <a:stCxn id="434" idx="3"/>
          <a:endCxn id="435" idx="1"/>
        </xdr:cNvCxnSpPr>
      </xdr:nvCxnSpPr>
      <xdr:spPr>
        <a:xfrm flipV="1">
          <a:off x="16459200" y="857250"/>
          <a:ext cx="59740800" cy="59340750"/>
        </a:xfrm>
        <a:prstGeom prst="straightConnector1">
          <a:avLst/>
        </a:prstGeom>
        <a:ln w="9525" cmpd="sng">
          <a:solidFill>
            <a:srgbClr val="9900CC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419100</xdr:colOff>
      <xdr:row>159</xdr:row>
      <xdr:rowOff>111125</xdr:rowOff>
    </xdr:from>
    <xdr:to>
      <xdr:col>76</xdr:col>
      <xdr:colOff>190500</xdr:colOff>
      <xdr:row>160</xdr:row>
      <xdr:rowOff>174625</xdr:rowOff>
    </xdr:to>
    <xdr:sp macro="" textlink="">
      <xdr:nvSpPr>
        <xdr:cNvPr id="437" name="OpenSolver436">
          <a:extLst>
            <a:ext uri="{FF2B5EF4-FFF2-40B4-BE49-F238E27FC236}">
              <a16:creationId xmlns="" xmlns:a16="http://schemas.microsoft.com/office/drawing/2014/main" id="{CC8B45CA-4B90-47CB-A58C-548E9F1C4BA0}"/>
            </a:ext>
          </a:extLst>
        </xdr:cNvPr>
        <xdr:cNvSpPr/>
      </xdr:nvSpPr>
      <xdr:spPr>
        <a:xfrm>
          <a:off x="46139100" y="3040062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0</xdr:colOff>
      <xdr:row>18</xdr:row>
      <xdr:rowOff>0</xdr:rowOff>
    </xdr:from>
    <xdr:to>
      <xdr:col>29</xdr:col>
      <xdr:colOff>0</xdr:colOff>
      <xdr:row>102</xdr:row>
      <xdr:rowOff>0</xdr:rowOff>
    </xdr:to>
    <xdr:sp macro="" textlink="">
      <xdr:nvSpPr>
        <xdr:cNvPr id="438" name="OpenSolver437">
          <a:extLst>
            <a:ext uri="{FF2B5EF4-FFF2-40B4-BE49-F238E27FC236}">
              <a16:creationId xmlns="" xmlns:a16="http://schemas.microsoft.com/office/drawing/2014/main" id="{267B6102-7C3F-44F4-88F1-4EFC2FB063A7}"/>
            </a:ext>
          </a:extLst>
        </xdr:cNvPr>
        <xdr:cNvSpPr/>
      </xdr:nvSpPr>
      <xdr:spPr>
        <a:xfrm>
          <a:off x="17068800" y="3429000"/>
          <a:ext cx="609600" cy="1600200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t"/>
        <a:lstStyle/>
        <a:p>
          <a:pPr algn="l"/>
          <a:endParaRPr lang="en-US" sz="1100" b="1">
            <a:solidFill>
              <a:srgbClr val="800000"/>
            </a:solidFill>
          </a:endParaRPr>
        </a:p>
      </xdr:txBody>
    </xdr:sp>
    <xdr:clientData/>
  </xdr:twoCellAnchor>
  <xdr:twoCellAnchor>
    <xdr:from>
      <xdr:col>126</xdr:col>
      <xdr:colOff>0</xdr:colOff>
      <xdr:row>4</xdr:row>
      <xdr:rowOff>0</xdr:rowOff>
    </xdr:from>
    <xdr:to>
      <xdr:col>127</xdr:col>
      <xdr:colOff>0</xdr:colOff>
      <xdr:row>5</xdr:row>
      <xdr:rowOff>0</xdr:rowOff>
    </xdr:to>
    <xdr:sp macro="" textlink="">
      <xdr:nvSpPr>
        <xdr:cNvPr id="439" name="OpenSolver438">
          <a:extLst>
            <a:ext uri="{FF2B5EF4-FFF2-40B4-BE49-F238E27FC236}">
              <a16:creationId xmlns="" xmlns:a16="http://schemas.microsoft.com/office/drawing/2014/main" id="{15A3ADE5-3976-4A9C-A718-099BC204523A}"/>
            </a:ext>
          </a:extLst>
        </xdr:cNvPr>
        <xdr:cNvSpPr/>
      </xdr:nvSpPr>
      <xdr:spPr>
        <a:xfrm>
          <a:off x="768096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800000"/>
              </a:solidFill>
            </a:rPr>
            <a:t>≤</a:t>
          </a:r>
        </a:p>
      </xdr:txBody>
    </xdr:sp>
    <xdr:clientData/>
  </xdr:twoCellAnchor>
  <xdr:twoCellAnchor>
    <xdr:from>
      <xdr:col>28</xdr:col>
      <xdr:colOff>304800</xdr:colOff>
      <xdr:row>4</xdr:row>
      <xdr:rowOff>95250</xdr:rowOff>
    </xdr:from>
    <xdr:to>
      <xdr:col>126</xdr:col>
      <xdr:colOff>0</xdr:colOff>
      <xdr:row>18</xdr:row>
      <xdr:rowOff>0</xdr:rowOff>
    </xdr:to>
    <xdr:cxnSp macro="">
      <xdr:nvCxnSpPr>
        <xdr:cNvPr id="440" name="OpenSolver439">
          <a:extLst>
            <a:ext uri="{FF2B5EF4-FFF2-40B4-BE49-F238E27FC236}">
              <a16:creationId xmlns="" xmlns:a16="http://schemas.microsoft.com/office/drawing/2014/main" id="{E0BC899E-0850-4C24-AB2D-8CA7DB8AEE97}"/>
            </a:ext>
          </a:extLst>
        </xdr:cNvPr>
        <xdr:cNvCxnSpPr>
          <a:stCxn id="438" idx="0"/>
          <a:endCxn id="439" idx="1"/>
        </xdr:cNvCxnSpPr>
      </xdr:nvCxnSpPr>
      <xdr:spPr>
        <a:xfrm flipV="1">
          <a:off x="17373600" y="857250"/>
          <a:ext cx="59436000" cy="2571750"/>
        </a:xfrm>
        <a:prstGeom prst="straightConnector1">
          <a:avLst/>
        </a:prstGeom>
        <a:ln w="9525" cmpd="sng">
          <a:solidFill>
            <a:srgbClr val="8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571500</xdr:colOff>
      <xdr:row>10</xdr:row>
      <xdr:rowOff>111125</xdr:rowOff>
    </xdr:from>
    <xdr:to>
      <xdr:col>77</xdr:col>
      <xdr:colOff>342900</xdr:colOff>
      <xdr:row>11</xdr:row>
      <xdr:rowOff>174625</xdr:rowOff>
    </xdr:to>
    <xdr:sp macro="" textlink="">
      <xdr:nvSpPr>
        <xdr:cNvPr id="441" name="OpenSolver440">
          <a:extLst>
            <a:ext uri="{FF2B5EF4-FFF2-40B4-BE49-F238E27FC236}">
              <a16:creationId xmlns="" xmlns:a16="http://schemas.microsoft.com/office/drawing/2014/main" id="{31D53FCF-A831-48CB-81D0-910DAB917BF9}"/>
            </a:ext>
          </a:extLst>
        </xdr:cNvPr>
        <xdr:cNvSpPr/>
      </xdr:nvSpPr>
      <xdr:spPr>
        <a:xfrm>
          <a:off x="46901100" y="201612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0</xdr:colOff>
      <xdr:row>102</xdr:row>
      <xdr:rowOff>0</xdr:rowOff>
    </xdr:from>
    <xdr:to>
      <xdr:col>29</xdr:col>
      <xdr:colOff>0</xdr:colOff>
      <xdr:row>127</xdr:row>
      <xdr:rowOff>0</xdr:rowOff>
    </xdr:to>
    <xdr:sp macro="" textlink="">
      <xdr:nvSpPr>
        <xdr:cNvPr id="442" name="OpenSolver441">
          <a:extLst>
            <a:ext uri="{FF2B5EF4-FFF2-40B4-BE49-F238E27FC236}">
              <a16:creationId xmlns="" xmlns:a16="http://schemas.microsoft.com/office/drawing/2014/main" id="{E76B17B8-03E3-4211-88E2-7BFE8420ACC7}"/>
            </a:ext>
          </a:extLst>
        </xdr:cNvPr>
        <xdr:cNvSpPr/>
      </xdr:nvSpPr>
      <xdr:spPr>
        <a:xfrm>
          <a:off x="17068800" y="19431000"/>
          <a:ext cx="609600" cy="4762500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00CC33"/>
            </a:solidFill>
          </a:endParaRPr>
        </a:p>
      </xdr:txBody>
    </xdr:sp>
    <xdr:clientData/>
  </xdr:twoCellAnchor>
  <xdr:twoCellAnchor>
    <xdr:from>
      <xdr:col>127</xdr:col>
      <xdr:colOff>0</xdr:colOff>
      <xdr:row>4</xdr:row>
      <xdr:rowOff>0</xdr:rowOff>
    </xdr:from>
    <xdr:to>
      <xdr:col>128</xdr:col>
      <xdr:colOff>0</xdr:colOff>
      <xdr:row>5</xdr:row>
      <xdr:rowOff>0</xdr:rowOff>
    </xdr:to>
    <xdr:sp macro="" textlink="">
      <xdr:nvSpPr>
        <xdr:cNvPr id="443" name="OpenSolver442">
          <a:extLst>
            <a:ext uri="{FF2B5EF4-FFF2-40B4-BE49-F238E27FC236}">
              <a16:creationId xmlns="" xmlns:a16="http://schemas.microsoft.com/office/drawing/2014/main" id="{D1095984-D3BC-4B2C-BA65-08E38AEC841D}"/>
            </a:ext>
          </a:extLst>
        </xdr:cNvPr>
        <xdr:cNvSpPr/>
      </xdr:nvSpPr>
      <xdr:spPr>
        <a:xfrm>
          <a:off x="774192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CC33"/>
              </a:solidFill>
            </a:rPr>
            <a:t>≤</a:t>
          </a:r>
        </a:p>
      </xdr:txBody>
    </xdr:sp>
    <xdr:clientData/>
  </xdr:twoCellAnchor>
  <xdr:twoCellAnchor>
    <xdr:from>
      <xdr:col>28</xdr:col>
      <xdr:colOff>304800</xdr:colOff>
      <xdr:row>4</xdr:row>
      <xdr:rowOff>95250</xdr:rowOff>
    </xdr:from>
    <xdr:to>
      <xdr:col>127</xdr:col>
      <xdr:colOff>0</xdr:colOff>
      <xdr:row>102</xdr:row>
      <xdr:rowOff>0</xdr:rowOff>
    </xdr:to>
    <xdr:cxnSp macro="">
      <xdr:nvCxnSpPr>
        <xdr:cNvPr id="444" name="OpenSolver443">
          <a:extLst>
            <a:ext uri="{FF2B5EF4-FFF2-40B4-BE49-F238E27FC236}">
              <a16:creationId xmlns="" xmlns:a16="http://schemas.microsoft.com/office/drawing/2014/main" id="{BE72D421-54FC-4A7C-84D3-21B2B58FE539}"/>
            </a:ext>
          </a:extLst>
        </xdr:cNvPr>
        <xdr:cNvCxnSpPr>
          <a:stCxn id="442" idx="0"/>
          <a:endCxn id="443" idx="1"/>
        </xdr:cNvCxnSpPr>
      </xdr:nvCxnSpPr>
      <xdr:spPr>
        <a:xfrm flipV="1">
          <a:off x="17373600" y="857250"/>
          <a:ext cx="60045600" cy="18573750"/>
        </a:xfrm>
        <a:prstGeom prst="straightConnector1">
          <a:avLst/>
        </a:prstGeom>
        <a:ln w="9525" cmpd="sng">
          <a:solidFill>
            <a:srgbClr val="00CC33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266700</xdr:colOff>
      <xdr:row>52</xdr:row>
      <xdr:rowOff>111125</xdr:rowOff>
    </xdr:from>
    <xdr:to>
      <xdr:col>78</xdr:col>
      <xdr:colOff>38100</xdr:colOff>
      <xdr:row>53</xdr:row>
      <xdr:rowOff>174625</xdr:rowOff>
    </xdr:to>
    <xdr:sp macro="" textlink="">
      <xdr:nvSpPr>
        <xdr:cNvPr id="445" name="OpenSolver444">
          <a:extLst>
            <a:ext uri="{FF2B5EF4-FFF2-40B4-BE49-F238E27FC236}">
              <a16:creationId xmlns="" xmlns:a16="http://schemas.microsoft.com/office/drawing/2014/main" id="{068375E8-2670-4A45-B29D-9F8E54ADEA8A}"/>
            </a:ext>
          </a:extLst>
        </xdr:cNvPr>
        <xdr:cNvSpPr/>
      </xdr:nvSpPr>
      <xdr:spPr>
        <a:xfrm>
          <a:off x="47205900" y="1001712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0</xdr:colOff>
      <xdr:row>127</xdr:row>
      <xdr:rowOff>0</xdr:rowOff>
    </xdr:from>
    <xdr:to>
      <xdr:col>29</xdr:col>
      <xdr:colOff>0</xdr:colOff>
      <xdr:row>135</xdr:row>
      <xdr:rowOff>0</xdr:rowOff>
    </xdr:to>
    <xdr:sp macro="" textlink="">
      <xdr:nvSpPr>
        <xdr:cNvPr id="446" name="OpenSolver445">
          <a:extLst>
            <a:ext uri="{FF2B5EF4-FFF2-40B4-BE49-F238E27FC236}">
              <a16:creationId xmlns="" xmlns:a16="http://schemas.microsoft.com/office/drawing/2014/main" id="{F03BD514-8074-4E82-94F4-27696993CA17}"/>
            </a:ext>
          </a:extLst>
        </xdr:cNvPr>
        <xdr:cNvSpPr/>
      </xdr:nvSpPr>
      <xdr:spPr>
        <a:xfrm>
          <a:off x="17068800" y="24193500"/>
          <a:ext cx="609600" cy="1524000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6600"/>
            </a:solidFill>
          </a:endParaRPr>
        </a:p>
      </xdr:txBody>
    </xdr:sp>
    <xdr:clientData/>
  </xdr:twoCellAnchor>
  <xdr:twoCellAnchor>
    <xdr:from>
      <xdr:col>128</xdr:col>
      <xdr:colOff>0</xdr:colOff>
      <xdr:row>4</xdr:row>
      <xdr:rowOff>0</xdr:rowOff>
    </xdr:from>
    <xdr:to>
      <xdr:col>129</xdr:col>
      <xdr:colOff>0</xdr:colOff>
      <xdr:row>5</xdr:row>
      <xdr:rowOff>0</xdr:rowOff>
    </xdr:to>
    <xdr:sp macro="" textlink="">
      <xdr:nvSpPr>
        <xdr:cNvPr id="447" name="OpenSolver446">
          <a:extLst>
            <a:ext uri="{FF2B5EF4-FFF2-40B4-BE49-F238E27FC236}">
              <a16:creationId xmlns="" xmlns:a16="http://schemas.microsoft.com/office/drawing/2014/main" id="{A8EECCCE-A976-45E1-B6F3-AE8461584E22}"/>
            </a:ext>
          </a:extLst>
        </xdr:cNvPr>
        <xdr:cNvSpPr/>
      </xdr:nvSpPr>
      <xdr:spPr>
        <a:xfrm>
          <a:off x="780288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FF6600"/>
              </a:solidFill>
            </a:rPr>
            <a:t>≤</a:t>
          </a:r>
        </a:p>
      </xdr:txBody>
    </xdr:sp>
    <xdr:clientData/>
  </xdr:twoCellAnchor>
  <xdr:twoCellAnchor>
    <xdr:from>
      <xdr:col>29</xdr:col>
      <xdr:colOff>0</xdr:colOff>
      <xdr:row>4</xdr:row>
      <xdr:rowOff>95250</xdr:rowOff>
    </xdr:from>
    <xdr:to>
      <xdr:col>128</xdr:col>
      <xdr:colOff>0</xdr:colOff>
      <xdr:row>131</xdr:row>
      <xdr:rowOff>0</xdr:rowOff>
    </xdr:to>
    <xdr:cxnSp macro="">
      <xdr:nvCxnSpPr>
        <xdr:cNvPr id="448" name="OpenSolver447">
          <a:extLst>
            <a:ext uri="{FF2B5EF4-FFF2-40B4-BE49-F238E27FC236}">
              <a16:creationId xmlns="" xmlns:a16="http://schemas.microsoft.com/office/drawing/2014/main" id="{C84D325B-3A7B-4DEC-8798-BF0E6CF8126B}"/>
            </a:ext>
          </a:extLst>
        </xdr:cNvPr>
        <xdr:cNvCxnSpPr>
          <a:stCxn id="446" idx="3"/>
          <a:endCxn id="447" idx="1"/>
        </xdr:cNvCxnSpPr>
      </xdr:nvCxnSpPr>
      <xdr:spPr>
        <a:xfrm flipV="1">
          <a:off x="17678400" y="857250"/>
          <a:ext cx="60350400" cy="24098250"/>
        </a:xfrm>
        <a:prstGeom prst="straightConnector1">
          <a:avLst/>
        </a:prstGeom>
        <a:ln w="9525" cmpd="sng">
          <a:solidFill>
            <a:srgbClr val="FF66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114300</xdr:colOff>
      <xdr:row>67</xdr:row>
      <xdr:rowOff>15875</xdr:rowOff>
    </xdr:from>
    <xdr:to>
      <xdr:col>78</xdr:col>
      <xdr:colOff>495300</xdr:colOff>
      <xdr:row>68</xdr:row>
      <xdr:rowOff>79375</xdr:rowOff>
    </xdr:to>
    <xdr:sp macro="" textlink="">
      <xdr:nvSpPr>
        <xdr:cNvPr id="449" name="OpenSolver448">
          <a:extLst>
            <a:ext uri="{FF2B5EF4-FFF2-40B4-BE49-F238E27FC236}">
              <a16:creationId xmlns="" xmlns:a16="http://schemas.microsoft.com/office/drawing/2014/main" id="{DA918E5F-3702-4F8F-968F-E49E8DAC005F}"/>
            </a:ext>
          </a:extLst>
        </xdr:cNvPr>
        <xdr:cNvSpPr/>
      </xdr:nvSpPr>
      <xdr:spPr>
        <a:xfrm>
          <a:off x="47663100" y="1277937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0</xdr:colOff>
      <xdr:row>135</xdr:row>
      <xdr:rowOff>0</xdr:rowOff>
    </xdr:from>
    <xdr:to>
      <xdr:col>29</xdr:col>
      <xdr:colOff>0</xdr:colOff>
      <xdr:row>142</xdr:row>
      <xdr:rowOff>0</xdr:rowOff>
    </xdr:to>
    <xdr:sp macro="" textlink="">
      <xdr:nvSpPr>
        <xdr:cNvPr id="450" name="OpenSolver449">
          <a:extLst>
            <a:ext uri="{FF2B5EF4-FFF2-40B4-BE49-F238E27FC236}">
              <a16:creationId xmlns="" xmlns:a16="http://schemas.microsoft.com/office/drawing/2014/main" id="{8CC68D0A-9E94-46D1-81AD-7B3C7DAF9B8F}"/>
            </a:ext>
          </a:extLst>
        </xdr:cNvPr>
        <xdr:cNvSpPr/>
      </xdr:nvSpPr>
      <xdr:spPr>
        <a:xfrm>
          <a:off x="17068800" y="25717500"/>
          <a:ext cx="609600" cy="1333500"/>
        </a:xfrm>
        <a:prstGeom prst="rect">
          <a:avLst/>
        </a:prstGeom>
        <a:noFill/>
        <a:ln w="25400" cap="flat" cmpd="sng" algn="ctr">
          <a:solidFill>
            <a:srgbClr val="CC0099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CC0099"/>
            </a:solidFill>
          </a:endParaRPr>
        </a:p>
      </xdr:txBody>
    </xdr:sp>
    <xdr:clientData/>
  </xdr:twoCellAnchor>
  <xdr:twoCellAnchor>
    <xdr:from>
      <xdr:col>129</xdr:col>
      <xdr:colOff>0</xdr:colOff>
      <xdr:row>4</xdr:row>
      <xdr:rowOff>0</xdr:rowOff>
    </xdr:from>
    <xdr:to>
      <xdr:col>130</xdr:col>
      <xdr:colOff>0</xdr:colOff>
      <xdr:row>5</xdr:row>
      <xdr:rowOff>0</xdr:rowOff>
    </xdr:to>
    <xdr:sp macro="" textlink="">
      <xdr:nvSpPr>
        <xdr:cNvPr id="451" name="OpenSolver450">
          <a:extLst>
            <a:ext uri="{FF2B5EF4-FFF2-40B4-BE49-F238E27FC236}">
              <a16:creationId xmlns="" xmlns:a16="http://schemas.microsoft.com/office/drawing/2014/main" id="{34419C5F-D75A-4EAF-8CB7-76AEB563CDF1}"/>
            </a:ext>
          </a:extLst>
        </xdr:cNvPr>
        <xdr:cNvSpPr/>
      </xdr:nvSpPr>
      <xdr:spPr>
        <a:xfrm>
          <a:off x="786384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CC0099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CC0099"/>
              </a:solidFill>
            </a:rPr>
            <a:t>≤</a:t>
          </a:r>
        </a:p>
      </xdr:txBody>
    </xdr:sp>
    <xdr:clientData/>
  </xdr:twoCellAnchor>
  <xdr:twoCellAnchor>
    <xdr:from>
      <xdr:col>29</xdr:col>
      <xdr:colOff>0</xdr:colOff>
      <xdr:row>4</xdr:row>
      <xdr:rowOff>95250</xdr:rowOff>
    </xdr:from>
    <xdr:to>
      <xdr:col>129</xdr:col>
      <xdr:colOff>0</xdr:colOff>
      <xdr:row>138</xdr:row>
      <xdr:rowOff>95250</xdr:rowOff>
    </xdr:to>
    <xdr:cxnSp macro="">
      <xdr:nvCxnSpPr>
        <xdr:cNvPr id="452" name="OpenSolver451">
          <a:extLst>
            <a:ext uri="{FF2B5EF4-FFF2-40B4-BE49-F238E27FC236}">
              <a16:creationId xmlns="" xmlns:a16="http://schemas.microsoft.com/office/drawing/2014/main" id="{55E3438B-3445-4C2E-A250-7079F1F33A9F}"/>
            </a:ext>
          </a:extLst>
        </xdr:cNvPr>
        <xdr:cNvCxnSpPr>
          <a:stCxn id="450" idx="3"/>
          <a:endCxn id="451" idx="1"/>
        </xdr:cNvCxnSpPr>
      </xdr:nvCxnSpPr>
      <xdr:spPr>
        <a:xfrm flipV="1">
          <a:off x="17678400" y="857250"/>
          <a:ext cx="60960000" cy="25527000"/>
        </a:xfrm>
        <a:prstGeom prst="straightConnector1">
          <a:avLst/>
        </a:prstGeom>
        <a:ln w="9525" cmpd="sng">
          <a:solidFill>
            <a:srgbClr val="CC0099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419100</xdr:colOff>
      <xdr:row>70</xdr:row>
      <xdr:rowOff>158750</xdr:rowOff>
    </xdr:from>
    <xdr:to>
      <xdr:col>79</xdr:col>
      <xdr:colOff>190500</xdr:colOff>
      <xdr:row>72</xdr:row>
      <xdr:rowOff>31750</xdr:rowOff>
    </xdr:to>
    <xdr:sp macro="" textlink="">
      <xdr:nvSpPr>
        <xdr:cNvPr id="453" name="OpenSolver452">
          <a:extLst>
            <a:ext uri="{FF2B5EF4-FFF2-40B4-BE49-F238E27FC236}">
              <a16:creationId xmlns="" xmlns:a16="http://schemas.microsoft.com/office/drawing/2014/main" id="{491953E7-6740-4216-95B9-646152337A92}"/>
            </a:ext>
          </a:extLst>
        </xdr:cNvPr>
        <xdr:cNvSpPr/>
      </xdr:nvSpPr>
      <xdr:spPr>
        <a:xfrm>
          <a:off x="47967900" y="1349375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0</xdr:colOff>
      <xdr:row>142</xdr:row>
      <xdr:rowOff>0</xdr:rowOff>
    </xdr:from>
    <xdr:to>
      <xdr:col>29</xdr:col>
      <xdr:colOff>0</xdr:colOff>
      <xdr:row>277</xdr:row>
      <xdr:rowOff>0</xdr:rowOff>
    </xdr:to>
    <xdr:sp macro="" textlink="">
      <xdr:nvSpPr>
        <xdr:cNvPr id="454" name="OpenSolver453">
          <a:extLst>
            <a:ext uri="{FF2B5EF4-FFF2-40B4-BE49-F238E27FC236}">
              <a16:creationId xmlns="" xmlns:a16="http://schemas.microsoft.com/office/drawing/2014/main" id="{480BF34D-1E1F-4047-A475-27ABDC139B6E}"/>
            </a:ext>
          </a:extLst>
        </xdr:cNvPr>
        <xdr:cNvSpPr/>
      </xdr:nvSpPr>
      <xdr:spPr>
        <a:xfrm>
          <a:off x="17068800" y="27051000"/>
          <a:ext cx="609600" cy="257175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t"/>
        <a:lstStyle/>
        <a:p>
          <a:pPr algn="l"/>
          <a:endParaRPr lang="en-US" sz="1100" b="1">
            <a:solidFill>
              <a:srgbClr val="0000FF"/>
            </a:solidFill>
          </a:endParaRPr>
        </a:p>
      </xdr:txBody>
    </xdr:sp>
    <xdr:clientData/>
  </xdr:twoCellAnchor>
  <xdr:twoCellAnchor>
    <xdr:from>
      <xdr:col>130</xdr:col>
      <xdr:colOff>0</xdr:colOff>
      <xdr:row>4</xdr:row>
      <xdr:rowOff>0</xdr:rowOff>
    </xdr:from>
    <xdr:to>
      <xdr:col>131</xdr:col>
      <xdr:colOff>0</xdr:colOff>
      <xdr:row>5</xdr:row>
      <xdr:rowOff>0</xdr:rowOff>
    </xdr:to>
    <xdr:sp macro="" textlink="">
      <xdr:nvSpPr>
        <xdr:cNvPr id="455" name="OpenSolver454">
          <a:extLst>
            <a:ext uri="{FF2B5EF4-FFF2-40B4-BE49-F238E27FC236}">
              <a16:creationId xmlns="" xmlns:a16="http://schemas.microsoft.com/office/drawing/2014/main" id="{747DAEF4-A452-4B76-A147-0FDAA4A93753}"/>
            </a:ext>
          </a:extLst>
        </xdr:cNvPr>
        <xdr:cNvSpPr/>
      </xdr:nvSpPr>
      <xdr:spPr>
        <a:xfrm>
          <a:off x="792480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≤</a:t>
          </a:r>
        </a:p>
      </xdr:txBody>
    </xdr:sp>
    <xdr:clientData/>
  </xdr:twoCellAnchor>
  <xdr:twoCellAnchor>
    <xdr:from>
      <xdr:col>28</xdr:col>
      <xdr:colOff>304800</xdr:colOff>
      <xdr:row>4</xdr:row>
      <xdr:rowOff>95250</xdr:rowOff>
    </xdr:from>
    <xdr:to>
      <xdr:col>130</xdr:col>
      <xdr:colOff>0</xdr:colOff>
      <xdr:row>142</xdr:row>
      <xdr:rowOff>0</xdr:rowOff>
    </xdr:to>
    <xdr:cxnSp macro="">
      <xdr:nvCxnSpPr>
        <xdr:cNvPr id="456" name="OpenSolver455">
          <a:extLst>
            <a:ext uri="{FF2B5EF4-FFF2-40B4-BE49-F238E27FC236}">
              <a16:creationId xmlns="" xmlns:a16="http://schemas.microsoft.com/office/drawing/2014/main" id="{FFBD8523-32FB-4AFC-8BCE-25ACB797E4EF}"/>
            </a:ext>
          </a:extLst>
        </xdr:cNvPr>
        <xdr:cNvCxnSpPr>
          <a:stCxn id="454" idx="0"/>
          <a:endCxn id="455" idx="1"/>
        </xdr:cNvCxnSpPr>
      </xdr:nvCxnSpPr>
      <xdr:spPr>
        <a:xfrm flipV="1">
          <a:off x="17373600" y="857250"/>
          <a:ext cx="61874400" cy="26193750"/>
        </a:xfrm>
        <a:prstGeom prst="straightConnector1">
          <a:avLst/>
        </a:prstGeom>
        <a:ln w="9525" cmpd="sng">
          <a:solidFill>
            <a:srgbClr val="0000F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571500</xdr:colOff>
      <xdr:row>72</xdr:row>
      <xdr:rowOff>111125</xdr:rowOff>
    </xdr:from>
    <xdr:to>
      <xdr:col>79</xdr:col>
      <xdr:colOff>342900</xdr:colOff>
      <xdr:row>73</xdr:row>
      <xdr:rowOff>174625</xdr:rowOff>
    </xdr:to>
    <xdr:sp macro="" textlink="">
      <xdr:nvSpPr>
        <xdr:cNvPr id="457" name="OpenSolver456">
          <a:extLst>
            <a:ext uri="{FF2B5EF4-FFF2-40B4-BE49-F238E27FC236}">
              <a16:creationId xmlns="" xmlns:a16="http://schemas.microsoft.com/office/drawing/2014/main" id="{127BA458-A2BB-42F0-8F81-7530EAB1FFCB}"/>
            </a:ext>
          </a:extLst>
        </xdr:cNvPr>
        <xdr:cNvSpPr/>
      </xdr:nvSpPr>
      <xdr:spPr>
        <a:xfrm>
          <a:off x="48120300" y="1382712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0</xdr:colOff>
      <xdr:row>277</xdr:row>
      <xdr:rowOff>0</xdr:rowOff>
    </xdr:from>
    <xdr:to>
      <xdr:col>29</xdr:col>
      <xdr:colOff>0</xdr:colOff>
      <xdr:row>304</xdr:row>
      <xdr:rowOff>0</xdr:rowOff>
    </xdr:to>
    <xdr:sp macro="" textlink="">
      <xdr:nvSpPr>
        <xdr:cNvPr id="458" name="OpenSolver457">
          <a:extLst>
            <a:ext uri="{FF2B5EF4-FFF2-40B4-BE49-F238E27FC236}">
              <a16:creationId xmlns="" xmlns:a16="http://schemas.microsoft.com/office/drawing/2014/main" id="{D4F4FA4E-BC78-4D73-BC96-4853B9AB297D}"/>
            </a:ext>
          </a:extLst>
        </xdr:cNvPr>
        <xdr:cNvSpPr/>
      </xdr:nvSpPr>
      <xdr:spPr>
        <a:xfrm>
          <a:off x="17068800" y="52768500"/>
          <a:ext cx="609600" cy="51435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008000"/>
            </a:solidFill>
          </a:endParaRPr>
        </a:p>
      </xdr:txBody>
    </xdr:sp>
    <xdr:clientData/>
  </xdr:twoCellAnchor>
  <xdr:twoCellAnchor>
    <xdr:from>
      <xdr:col>131</xdr:col>
      <xdr:colOff>0</xdr:colOff>
      <xdr:row>4</xdr:row>
      <xdr:rowOff>0</xdr:rowOff>
    </xdr:from>
    <xdr:to>
      <xdr:col>132</xdr:col>
      <xdr:colOff>0</xdr:colOff>
      <xdr:row>5</xdr:row>
      <xdr:rowOff>0</xdr:rowOff>
    </xdr:to>
    <xdr:sp macro="" textlink="">
      <xdr:nvSpPr>
        <xdr:cNvPr id="459" name="OpenSolver458">
          <a:extLst>
            <a:ext uri="{FF2B5EF4-FFF2-40B4-BE49-F238E27FC236}">
              <a16:creationId xmlns="" xmlns:a16="http://schemas.microsoft.com/office/drawing/2014/main" id="{46D6CC80-ECD9-48F8-B7C0-88A168954BC5}"/>
            </a:ext>
          </a:extLst>
        </xdr:cNvPr>
        <xdr:cNvSpPr/>
      </xdr:nvSpPr>
      <xdr:spPr>
        <a:xfrm>
          <a:off x="798576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8000"/>
              </a:solidFill>
            </a:rPr>
            <a:t>≤</a:t>
          </a:r>
        </a:p>
      </xdr:txBody>
    </xdr:sp>
    <xdr:clientData/>
  </xdr:twoCellAnchor>
  <xdr:twoCellAnchor>
    <xdr:from>
      <xdr:col>28</xdr:col>
      <xdr:colOff>304800</xdr:colOff>
      <xdr:row>4</xdr:row>
      <xdr:rowOff>95250</xdr:rowOff>
    </xdr:from>
    <xdr:to>
      <xdr:col>131</xdr:col>
      <xdr:colOff>0</xdr:colOff>
      <xdr:row>277</xdr:row>
      <xdr:rowOff>0</xdr:rowOff>
    </xdr:to>
    <xdr:cxnSp macro="">
      <xdr:nvCxnSpPr>
        <xdr:cNvPr id="460" name="OpenSolver459">
          <a:extLst>
            <a:ext uri="{FF2B5EF4-FFF2-40B4-BE49-F238E27FC236}">
              <a16:creationId xmlns="" xmlns:a16="http://schemas.microsoft.com/office/drawing/2014/main" id="{9ED68C56-81D5-45C5-813B-AD1601254D39}"/>
            </a:ext>
          </a:extLst>
        </xdr:cNvPr>
        <xdr:cNvCxnSpPr>
          <a:stCxn id="458" idx="0"/>
          <a:endCxn id="459" idx="1"/>
        </xdr:cNvCxnSpPr>
      </xdr:nvCxnSpPr>
      <xdr:spPr>
        <a:xfrm flipV="1">
          <a:off x="17373600" y="857250"/>
          <a:ext cx="62484000" cy="51911250"/>
        </a:xfrm>
        <a:prstGeom prst="straightConnector1">
          <a:avLst/>
        </a:prstGeom>
        <a:ln w="9525" cmpd="sng">
          <a:solidFill>
            <a:srgbClr val="008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266700</xdr:colOff>
      <xdr:row>140</xdr:row>
      <xdr:rowOff>15875</xdr:rowOff>
    </xdr:from>
    <xdr:to>
      <xdr:col>80</xdr:col>
      <xdr:colOff>38100</xdr:colOff>
      <xdr:row>141</xdr:row>
      <xdr:rowOff>79375</xdr:rowOff>
    </xdr:to>
    <xdr:sp macro="" textlink="">
      <xdr:nvSpPr>
        <xdr:cNvPr id="461" name="OpenSolver460">
          <a:extLst>
            <a:ext uri="{FF2B5EF4-FFF2-40B4-BE49-F238E27FC236}">
              <a16:creationId xmlns="" xmlns:a16="http://schemas.microsoft.com/office/drawing/2014/main" id="{9F994280-4591-49BB-912D-B012EF5AF4AF}"/>
            </a:ext>
          </a:extLst>
        </xdr:cNvPr>
        <xdr:cNvSpPr/>
      </xdr:nvSpPr>
      <xdr:spPr>
        <a:xfrm>
          <a:off x="48425100" y="2668587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0</xdr:colOff>
      <xdr:row>304</xdr:row>
      <xdr:rowOff>0</xdr:rowOff>
    </xdr:from>
    <xdr:to>
      <xdr:col>29</xdr:col>
      <xdr:colOff>0</xdr:colOff>
      <xdr:row>313</xdr:row>
      <xdr:rowOff>0</xdr:rowOff>
    </xdr:to>
    <xdr:sp macro="" textlink="">
      <xdr:nvSpPr>
        <xdr:cNvPr id="462" name="OpenSolver461">
          <a:extLst>
            <a:ext uri="{FF2B5EF4-FFF2-40B4-BE49-F238E27FC236}">
              <a16:creationId xmlns="" xmlns:a16="http://schemas.microsoft.com/office/drawing/2014/main" id="{BC157AF0-96D5-431C-A55E-124BBBD8DA6F}"/>
            </a:ext>
          </a:extLst>
        </xdr:cNvPr>
        <xdr:cNvSpPr/>
      </xdr:nvSpPr>
      <xdr:spPr>
        <a:xfrm>
          <a:off x="17068800" y="57912000"/>
          <a:ext cx="609600" cy="17145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9900CC"/>
            </a:solidFill>
          </a:endParaRPr>
        </a:p>
      </xdr:txBody>
    </xdr:sp>
    <xdr:clientData/>
  </xdr:twoCellAnchor>
  <xdr:twoCellAnchor>
    <xdr:from>
      <xdr:col>132</xdr:col>
      <xdr:colOff>0</xdr:colOff>
      <xdr:row>4</xdr:row>
      <xdr:rowOff>0</xdr:rowOff>
    </xdr:from>
    <xdr:to>
      <xdr:col>133</xdr:col>
      <xdr:colOff>0</xdr:colOff>
      <xdr:row>5</xdr:row>
      <xdr:rowOff>0</xdr:rowOff>
    </xdr:to>
    <xdr:sp macro="" textlink="">
      <xdr:nvSpPr>
        <xdr:cNvPr id="463" name="OpenSolver462">
          <a:extLst>
            <a:ext uri="{FF2B5EF4-FFF2-40B4-BE49-F238E27FC236}">
              <a16:creationId xmlns="" xmlns:a16="http://schemas.microsoft.com/office/drawing/2014/main" id="{051B28E1-7826-432E-BC22-976CBDD69478}"/>
            </a:ext>
          </a:extLst>
        </xdr:cNvPr>
        <xdr:cNvSpPr/>
      </xdr:nvSpPr>
      <xdr:spPr>
        <a:xfrm>
          <a:off x="804672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9900CC"/>
              </a:solidFill>
            </a:rPr>
            <a:t>≤</a:t>
          </a:r>
        </a:p>
      </xdr:txBody>
    </xdr:sp>
    <xdr:clientData/>
  </xdr:twoCellAnchor>
  <xdr:twoCellAnchor>
    <xdr:from>
      <xdr:col>28</xdr:col>
      <xdr:colOff>304800</xdr:colOff>
      <xdr:row>4</xdr:row>
      <xdr:rowOff>95250</xdr:rowOff>
    </xdr:from>
    <xdr:to>
      <xdr:col>132</xdr:col>
      <xdr:colOff>0</xdr:colOff>
      <xdr:row>304</xdr:row>
      <xdr:rowOff>0</xdr:rowOff>
    </xdr:to>
    <xdr:cxnSp macro="">
      <xdr:nvCxnSpPr>
        <xdr:cNvPr id="464" name="OpenSolver463">
          <a:extLst>
            <a:ext uri="{FF2B5EF4-FFF2-40B4-BE49-F238E27FC236}">
              <a16:creationId xmlns="" xmlns:a16="http://schemas.microsoft.com/office/drawing/2014/main" id="{ACB657F6-34C7-4605-BD7D-F371B5A9CA5B}"/>
            </a:ext>
          </a:extLst>
        </xdr:cNvPr>
        <xdr:cNvCxnSpPr>
          <a:stCxn id="462" idx="0"/>
          <a:endCxn id="463" idx="1"/>
        </xdr:cNvCxnSpPr>
      </xdr:nvCxnSpPr>
      <xdr:spPr>
        <a:xfrm flipV="1">
          <a:off x="17373600" y="857250"/>
          <a:ext cx="63093600" cy="57054750"/>
        </a:xfrm>
        <a:prstGeom prst="straightConnector1">
          <a:avLst/>
        </a:prstGeom>
        <a:ln w="9525" cmpd="sng">
          <a:solidFill>
            <a:srgbClr val="9900CC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571500</xdr:colOff>
      <xdr:row>153</xdr:row>
      <xdr:rowOff>111125</xdr:rowOff>
    </xdr:from>
    <xdr:to>
      <xdr:col>80</xdr:col>
      <xdr:colOff>342900</xdr:colOff>
      <xdr:row>154</xdr:row>
      <xdr:rowOff>174625</xdr:rowOff>
    </xdr:to>
    <xdr:sp macro="" textlink="">
      <xdr:nvSpPr>
        <xdr:cNvPr id="465" name="OpenSolver464">
          <a:extLst>
            <a:ext uri="{FF2B5EF4-FFF2-40B4-BE49-F238E27FC236}">
              <a16:creationId xmlns="" xmlns:a16="http://schemas.microsoft.com/office/drawing/2014/main" id="{58106F93-A578-4AC1-A7E1-DCBF7E6B5BFF}"/>
            </a:ext>
          </a:extLst>
        </xdr:cNvPr>
        <xdr:cNvSpPr/>
      </xdr:nvSpPr>
      <xdr:spPr>
        <a:xfrm>
          <a:off x="48729900" y="2925762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0</xdr:colOff>
      <xdr:row>313</xdr:row>
      <xdr:rowOff>0</xdr:rowOff>
    </xdr:from>
    <xdr:to>
      <xdr:col>29</xdr:col>
      <xdr:colOff>0</xdr:colOff>
      <xdr:row>315</xdr:row>
      <xdr:rowOff>0</xdr:rowOff>
    </xdr:to>
    <xdr:sp macro="" textlink="">
      <xdr:nvSpPr>
        <xdr:cNvPr id="466" name="OpenSolver465">
          <a:extLst>
            <a:ext uri="{FF2B5EF4-FFF2-40B4-BE49-F238E27FC236}">
              <a16:creationId xmlns="" xmlns:a16="http://schemas.microsoft.com/office/drawing/2014/main" id="{327585FE-693D-4025-91C1-4251111D5552}"/>
            </a:ext>
          </a:extLst>
        </xdr:cNvPr>
        <xdr:cNvSpPr/>
      </xdr:nvSpPr>
      <xdr:spPr>
        <a:xfrm>
          <a:off x="17068800" y="59626500"/>
          <a:ext cx="609600" cy="38100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800000"/>
            </a:solidFill>
          </a:endParaRPr>
        </a:p>
      </xdr:txBody>
    </xdr:sp>
    <xdr:clientData/>
  </xdr:twoCellAnchor>
  <xdr:twoCellAnchor>
    <xdr:from>
      <xdr:col>133</xdr:col>
      <xdr:colOff>0</xdr:colOff>
      <xdr:row>4</xdr:row>
      <xdr:rowOff>0</xdr:rowOff>
    </xdr:from>
    <xdr:to>
      <xdr:col>134</xdr:col>
      <xdr:colOff>0</xdr:colOff>
      <xdr:row>5</xdr:row>
      <xdr:rowOff>0</xdr:rowOff>
    </xdr:to>
    <xdr:sp macro="" textlink="">
      <xdr:nvSpPr>
        <xdr:cNvPr id="467" name="OpenSolver466">
          <a:extLst>
            <a:ext uri="{FF2B5EF4-FFF2-40B4-BE49-F238E27FC236}">
              <a16:creationId xmlns="" xmlns:a16="http://schemas.microsoft.com/office/drawing/2014/main" id="{700BBBAA-BB91-4EB4-AD17-7A5A47D83550}"/>
            </a:ext>
          </a:extLst>
        </xdr:cNvPr>
        <xdr:cNvSpPr/>
      </xdr:nvSpPr>
      <xdr:spPr>
        <a:xfrm>
          <a:off x="810768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800000"/>
              </a:solidFill>
            </a:rPr>
            <a:t>≤</a:t>
          </a:r>
        </a:p>
      </xdr:txBody>
    </xdr:sp>
    <xdr:clientData/>
  </xdr:twoCellAnchor>
  <xdr:twoCellAnchor>
    <xdr:from>
      <xdr:col>29</xdr:col>
      <xdr:colOff>0</xdr:colOff>
      <xdr:row>4</xdr:row>
      <xdr:rowOff>95250</xdr:rowOff>
    </xdr:from>
    <xdr:to>
      <xdr:col>133</xdr:col>
      <xdr:colOff>0</xdr:colOff>
      <xdr:row>314</xdr:row>
      <xdr:rowOff>0</xdr:rowOff>
    </xdr:to>
    <xdr:cxnSp macro="">
      <xdr:nvCxnSpPr>
        <xdr:cNvPr id="468" name="OpenSolver467">
          <a:extLst>
            <a:ext uri="{FF2B5EF4-FFF2-40B4-BE49-F238E27FC236}">
              <a16:creationId xmlns="" xmlns:a16="http://schemas.microsoft.com/office/drawing/2014/main" id="{984EEBDD-A30F-4EC8-8278-065A7E3D399C}"/>
            </a:ext>
          </a:extLst>
        </xdr:cNvPr>
        <xdr:cNvCxnSpPr>
          <a:stCxn id="466" idx="3"/>
          <a:endCxn id="467" idx="1"/>
        </xdr:cNvCxnSpPr>
      </xdr:nvCxnSpPr>
      <xdr:spPr>
        <a:xfrm flipV="1">
          <a:off x="17678400" y="857250"/>
          <a:ext cx="63398400" cy="58959750"/>
        </a:xfrm>
        <a:prstGeom prst="straightConnector1">
          <a:avLst/>
        </a:prstGeom>
        <a:ln w="9525" cmpd="sng">
          <a:solidFill>
            <a:srgbClr val="8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419100</xdr:colOff>
      <xdr:row>158</xdr:row>
      <xdr:rowOff>111125</xdr:rowOff>
    </xdr:from>
    <xdr:to>
      <xdr:col>81</xdr:col>
      <xdr:colOff>190500</xdr:colOff>
      <xdr:row>159</xdr:row>
      <xdr:rowOff>174625</xdr:rowOff>
    </xdr:to>
    <xdr:sp macro="" textlink="">
      <xdr:nvSpPr>
        <xdr:cNvPr id="469" name="OpenSolver468">
          <a:extLst>
            <a:ext uri="{FF2B5EF4-FFF2-40B4-BE49-F238E27FC236}">
              <a16:creationId xmlns="" xmlns:a16="http://schemas.microsoft.com/office/drawing/2014/main" id="{30F4CC7A-CA50-45F0-9E51-BCC44EBFD007}"/>
            </a:ext>
          </a:extLst>
        </xdr:cNvPr>
        <xdr:cNvSpPr/>
      </xdr:nvSpPr>
      <xdr:spPr>
        <a:xfrm>
          <a:off x="49187100" y="3021012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0</xdr:colOff>
      <xdr:row>315</xdr:row>
      <xdr:rowOff>0</xdr:rowOff>
    </xdr:from>
    <xdr:to>
      <xdr:col>29</xdr:col>
      <xdr:colOff>0</xdr:colOff>
      <xdr:row>317</xdr:row>
      <xdr:rowOff>0</xdr:rowOff>
    </xdr:to>
    <xdr:sp macro="" textlink="">
      <xdr:nvSpPr>
        <xdr:cNvPr id="470" name="OpenSolver469">
          <a:extLst>
            <a:ext uri="{FF2B5EF4-FFF2-40B4-BE49-F238E27FC236}">
              <a16:creationId xmlns="" xmlns:a16="http://schemas.microsoft.com/office/drawing/2014/main" id="{DB726BAB-0157-4A90-A69B-702334233A97}"/>
            </a:ext>
          </a:extLst>
        </xdr:cNvPr>
        <xdr:cNvSpPr/>
      </xdr:nvSpPr>
      <xdr:spPr>
        <a:xfrm>
          <a:off x="17068800" y="60007500"/>
          <a:ext cx="609600" cy="381000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00CC33"/>
            </a:solidFill>
          </a:endParaRPr>
        </a:p>
      </xdr:txBody>
    </xdr:sp>
    <xdr:clientData/>
  </xdr:twoCellAnchor>
  <xdr:twoCellAnchor>
    <xdr:from>
      <xdr:col>134</xdr:col>
      <xdr:colOff>0</xdr:colOff>
      <xdr:row>4</xdr:row>
      <xdr:rowOff>0</xdr:rowOff>
    </xdr:from>
    <xdr:to>
      <xdr:col>135</xdr:col>
      <xdr:colOff>0</xdr:colOff>
      <xdr:row>5</xdr:row>
      <xdr:rowOff>0</xdr:rowOff>
    </xdr:to>
    <xdr:sp macro="" textlink="">
      <xdr:nvSpPr>
        <xdr:cNvPr id="471" name="OpenSolver470">
          <a:extLst>
            <a:ext uri="{FF2B5EF4-FFF2-40B4-BE49-F238E27FC236}">
              <a16:creationId xmlns="" xmlns:a16="http://schemas.microsoft.com/office/drawing/2014/main" id="{E859ACB9-13CE-4B6F-93F0-005FACE7B8D1}"/>
            </a:ext>
          </a:extLst>
        </xdr:cNvPr>
        <xdr:cNvSpPr/>
      </xdr:nvSpPr>
      <xdr:spPr>
        <a:xfrm>
          <a:off x="816864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CC33"/>
              </a:solidFill>
            </a:rPr>
            <a:t>≤</a:t>
          </a:r>
        </a:p>
      </xdr:txBody>
    </xdr:sp>
    <xdr:clientData/>
  </xdr:twoCellAnchor>
  <xdr:twoCellAnchor>
    <xdr:from>
      <xdr:col>29</xdr:col>
      <xdr:colOff>0</xdr:colOff>
      <xdr:row>4</xdr:row>
      <xdr:rowOff>95250</xdr:rowOff>
    </xdr:from>
    <xdr:to>
      <xdr:col>134</xdr:col>
      <xdr:colOff>0</xdr:colOff>
      <xdr:row>316</xdr:row>
      <xdr:rowOff>0</xdr:rowOff>
    </xdr:to>
    <xdr:cxnSp macro="">
      <xdr:nvCxnSpPr>
        <xdr:cNvPr id="472" name="OpenSolver471">
          <a:extLst>
            <a:ext uri="{FF2B5EF4-FFF2-40B4-BE49-F238E27FC236}">
              <a16:creationId xmlns="" xmlns:a16="http://schemas.microsoft.com/office/drawing/2014/main" id="{B86D37F1-801C-4ACE-802F-0CA5A59576AF}"/>
            </a:ext>
          </a:extLst>
        </xdr:cNvPr>
        <xdr:cNvCxnSpPr>
          <a:stCxn id="470" idx="3"/>
          <a:endCxn id="471" idx="1"/>
        </xdr:cNvCxnSpPr>
      </xdr:nvCxnSpPr>
      <xdr:spPr>
        <a:xfrm flipV="1">
          <a:off x="17678400" y="857250"/>
          <a:ext cx="64008000" cy="59340750"/>
        </a:xfrm>
        <a:prstGeom prst="straightConnector1">
          <a:avLst/>
        </a:prstGeom>
        <a:ln w="9525" cmpd="sng">
          <a:solidFill>
            <a:srgbClr val="00CC33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114300</xdr:colOff>
      <xdr:row>159</xdr:row>
      <xdr:rowOff>111125</xdr:rowOff>
    </xdr:from>
    <xdr:to>
      <xdr:col>81</xdr:col>
      <xdr:colOff>495300</xdr:colOff>
      <xdr:row>160</xdr:row>
      <xdr:rowOff>174625</xdr:rowOff>
    </xdr:to>
    <xdr:sp macro="" textlink="">
      <xdr:nvSpPr>
        <xdr:cNvPr id="473" name="OpenSolver472">
          <a:extLst>
            <a:ext uri="{FF2B5EF4-FFF2-40B4-BE49-F238E27FC236}">
              <a16:creationId xmlns="" xmlns:a16="http://schemas.microsoft.com/office/drawing/2014/main" id="{B15D13E4-4564-4157-80B5-1C39B238846C}"/>
            </a:ext>
          </a:extLst>
        </xdr:cNvPr>
        <xdr:cNvSpPr/>
      </xdr:nvSpPr>
      <xdr:spPr>
        <a:xfrm>
          <a:off x="49491900" y="3040062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0</xdr:colOff>
      <xdr:row>18</xdr:row>
      <xdr:rowOff>0</xdr:rowOff>
    </xdr:from>
    <xdr:to>
      <xdr:col>32</xdr:col>
      <xdr:colOff>0</xdr:colOff>
      <xdr:row>102</xdr:row>
      <xdr:rowOff>0</xdr:rowOff>
    </xdr:to>
    <xdr:sp macro="" textlink="">
      <xdr:nvSpPr>
        <xdr:cNvPr id="474" name="OpenSolver473">
          <a:extLst>
            <a:ext uri="{FF2B5EF4-FFF2-40B4-BE49-F238E27FC236}">
              <a16:creationId xmlns="" xmlns:a16="http://schemas.microsoft.com/office/drawing/2014/main" id="{6A4E0F88-2EE9-431F-9CE3-FE0D2755469E}"/>
            </a:ext>
          </a:extLst>
        </xdr:cNvPr>
        <xdr:cNvSpPr/>
      </xdr:nvSpPr>
      <xdr:spPr>
        <a:xfrm>
          <a:off x="18897600" y="3429000"/>
          <a:ext cx="609600" cy="16002000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t"/>
        <a:lstStyle/>
        <a:p>
          <a:pPr algn="l"/>
          <a:endParaRPr lang="en-US" sz="1100" b="1">
            <a:solidFill>
              <a:srgbClr val="FF6600"/>
            </a:solidFill>
          </a:endParaRPr>
        </a:p>
      </xdr:txBody>
    </xdr:sp>
    <xdr:clientData/>
  </xdr:twoCellAnchor>
  <xdr:twoCellAnchor>
    <xdr:from>
      <xdr:col>135</xdr:col>
      <xdr:colOff>0</xdr:colOff>
      <xdr:row>4</xdr:row>
      <xdr:rowOff>0</xdr:rowOff>
    </xdr:from>
    <xdr:to>
      <xdr:col>136</xdr:col>
      <xdr:colOff>0</xdr:colOff>
      <xdr:row>5</xdr:row>
      <xdr:rowOff>0</xdr:rowOff>
    </xdr:to>
    <xdr:sp macro="" textlink="">
      <xdr:nvSpPr>
        <xdr:cNvPr id="475" name="OpenSolver474">
          <a:extLst>
            <a:ext uri="{FF2B5EF4-FFF2-40B4-BE49-F238E27FC236}">
              <a16:creationId xmlns="" xmlns:a16="http://schemas.microsoft.com/office/drawing/2014/main" id="{E35478FB-5475-4C6F-9563-E0E9EEDD2414}"/>
            </a:ext>
          </a:extLst>
        </xdr:cNvPr>
        <xdr:cNvSpPr/>
      </xdr:nvSpPr>
      <xdr:spPr>
        <a:xfrm>
          <a:off x="822960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FF6600"/>
              </a:solidFill>
            </a:rPr>
            <a:t>≤</a:t>
          </a:r>
        </a:p>
      </xdr:txBody>
    </xdr:sp>
    <xdr:clientData/>
  </xdr:twoCellAnchor>
  <xdr:twoCellAnchor>
    <xdr:from>
      <xdr:col>31</xdr:col>
      <xdr:colOff>304800</xdr:colOff>
      <xdr:row>4</xdr:row>
      <xdr:rowOff>95250</xdr:rowOff>
    </xdr:from>
    <xdr:to>
      <xdr:col>135</xdr:col>
      <xdr:colOff>0</xdr:colOff>
      <xdr:row>18</xdr:row>
      <xdr:rowOff>0</xdr:rowOff>
    </xdr:to>
    <xdr:cxnSp macro="">
      <xdr:nvCxnSpPr>
        <xdr:cNvPr id="476" name="OpenSolver475">
          <a:extLst>
            <a:ext uri="{FF2B5EF4-FFF2-40B4-BE49-F238E27FC236}">
              <a16:creationId xmlns="" xmlns:a16="http://schemas.microsoft.com/office/drawing/2014/main" id="{52FCB70C-E46D-468D-9512-77A90EA01F4C}"/>
            </a:ext>
          </a:extLst>
        </xdr:cNvPr>
        <xdr:cNvCxnSpPr>
          <a:stCxn id="474" idx="0"/>
          <a:endCxn id="475" idx="1"/>
        </xdr:cNvCxnSpPr>
      </xdr:nvCxnSpPr>
      <xdr:spPr>
        <a:xfrm flipV="1">
          <a:off x="19202400" y="857250"/>
          <a:ext cx="63093600" cy="2571750"/>
        </a:xfrm>
        <a:prstGeom prst="straightConnector1">
          <a:avLst/>
        </a:prstGeom>
        <a:ln w="9525" cmpd="sng">
          <a:solidFill>
            <a:srgbClr val="FF66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571500</xdr:colOff>
      <xdr:row>10</xdr:row>
      <xdr:rowOff>111125</xdr:rowOff>
    </xdr:from>
    <xdr:to>
      <xdr:col>83</xdr:col>
      <xdr:colOff>342900</xdr:colOff>
      <xdr:row>11</xdr:row>
      <xdr:rowOff>174625</xdr:rowOff>
    </xdr:to>
    <xdr:sp macro="" textlink="">
      <xdr:nvSpPr>
        <xdr:cNvPr id="477" name="OpenSolver476">
          <a:extLst>
            <a:ext uri="{FF2B5EF4-FFF2-40B4-BE49-F238E27FC236}">
              <a16:creationId xmlns="" xmlns:a16="http://schemas.microsoft.com/office/drawing/2014/main" id="{57DE8BD6-1755-40E9-9DC8-DBD6A630C44B}"/>
            </a:ext>
          </a:extLst>
        </xdr:cNvPr>
        <xdr:cNvSpPr/>
      </xdr:nvSpPr>
      <xdr:spPr>
        <a:xfrm>
          <a:off x="50558700" y="201612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0</xdr:colOff>
      <xdr:row>102</xdr:row>
      <xdr:rowOff>0</xdr:rowOff>
    </xdr:from>
    <xdr:to>
      <xdr:col>32</xdr:col>
      <xdr:colOff>0</xdr:colOff>
      <xdr:row>127</xdr:row>
      <xdr:rowOff>0</xdr:rowOff>
    </xdr:to>
    <xdr:sp macro="" textlink="">
      <xdr:nvSpPr>
        <xdr:cNvPr id="478" name="OpenSolver477">
          <a:extLst>
            <a:ext uri="{FF2B5EF4-FFF2-40B4-BE49-F238E27FC236}">
              <a16:creationId xmlns="" xmlns:a16="http://schemas.microsoft.com/office/drawing/2014/main" id="{2B163F64-3F19-43D2-9563-13BA013E7894}"/>
            </a:ext>
          </a:extLst>
        </xdr:cNvPr>
        <xdr:cNvSpPr/>
      </xdr:nvSpPr>
      <xdr:spPr>
        <a:xfrm>
          <a:off x="18897600" y="19431000"/>
          <a:ext cx="609600" cy="4762500"/>
        </a:xfrm>
        <a:prstGeom prst="rect">
          <a:avLst/>
        </a:prstGeom>
        <a:noFill/>
        <a:ln w="25400" cap="flat" cmpd="sng" algn="ctr">
          <a:solidFill>
            <a:srgbClr val="CC0099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CC0099"/>
            </a:solidFill>
          </a:endParaRPr>
        </a:p>
      </xdr:txBody>
    </xdr:sp>
    <xdr:clientData/>
  </xdr:twoCellAnchor>
  <xdr:twoCellAnchor>
    <xdr:from>
      <xdr:col>136</xdr:col>
      <xdr:colOff>0</xdr:colOff>
      <xdr:row>4</xdr:row>
      <xdr:rowOff>0</xdr:rowOff>
    </xdr:from>
    <xdr:to>
      <xdr:col>137</xdr:col>
      <xdr:colOff>0</xdr:colOff>
      <xdr:row>5</xdr:row>
      <xdr:rowOff>0</xdr:rowOff>
    </xdr:to>
    <xdr:sp macro="" textlink="">
      <xdr:nvSpPr>
        <xdr:cNvPr id="479" name="OpenSolver478">
          <a:extLst>
            <a:ext uri="{FF2B5EF4-FFF2-40B4-BE49-F238E27FC236}">
              <a16:creationId xmlns="" xmlns:a16="http://schemas.microsoft.com/office/drawing/2014/main" id="{27086616-F44D-45F0-8F67-B96F47FFA701}"/>
            </a:ext>
          </a:extLst>
        </xdr:cNvPr>
        <xdr:cNvSpPr/>
      </xdr:nvSpPr>
      <xdr:spPr>
        <a:xfrm>
          <a:off x="829056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CC0099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CC0099"/>
              </a:solidFill>
            </a:rPr>
            <a:t>≤</a:t>
          </a:r>
        </a:p>
      </xdr:txBody>
    </xdr:sp>
    <xdr:clientData/>
  </xdr:twoCellAnchor>
  <xdr:twoCellAnchor>
    <xdr:from>
      <xdr:col>31</xdr:col>
      <xdr:colOff>304800</xdr:colOff>
      <xdr:row>4</xdr:row>
      <xdr:rowOff>95250</xdr:rowOff>
    </xdr:from>
    <xdr:to>
      <xdr:col>136</xdr:col>
      <xdr:colOff>0</xdr:colOff>
      <xdr:row>102</xdr:row>
      <xdr:rowOff>0</xdr:rowOff>
    </xdr:to>
    <xdr:cxnSp macro="">
      <xdr:nvCxnSpPr>
        <xdr:cNvPr id="480" name="OpenSolver479">
          <a:extLst>
            <a:ext uri="{FF2B5EF4-FFF2-40B4-BE49-F238E27FC236}">
              <a16:creationId xmlns="" xmlns:a16="http://schemas.microsoft.com/office/drawing/2014/main" id="{094483B1-C312-4F10-AEB0-83AFE5E8A7E4}"/>
            </a:ext>
          </a:extLst>
        </xdr:cNvPr>
        <xdr:cNvCxnSpPr>
          <a:stCxn id="478" idx="0"/>
          <a:endCxn id="479" idx="1"/>
        </xdr:cNvCxnSpPr>
      </xdr:nvCxnSpPr>
      <xdr:spPr>
        <a:xfrm flipV="1">
          <a:off x="19202400" y="857250"/>
          <a:ext cx="63703200" cy="18573750"/>
        </a:xfrm>
        <a:prstGeom prst="straightConnector1">
          <a:avLst/>
        </a:prstGeom>
        <a:ln w="9525" cmpd="sng">
          <a:solidFill>
            <a:srgbClr val="CC0099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266700</xdr:colOff>
      <xdr:row>52</xdr:row>
      <xdr:rowOff>111125</xdr:rowOff>
    </xdr:from>
    <xdr:to>
      <xdr:col>84</xdr:col>
      <xdr:colOff>38100</xdr:colOff>
      <xdr:row>53</xdr:row>
      <xdr:rowOff>174625</xdr:rowOff>
    </xdr:to>
    <xdr:sp macro="" textlink="">
      <xdr:nvSpPr>
        <xdr:cNvPr id="481" name="OpenSolver480">
          <a:extLst>
            <a:ext uri="{FF2B5EF4-FFF2-40B4-BE49-F238E27FC236}">
              <a16:creationId xmlns="" xmlns:a16="http://schemas.microsoft.com/office/drawing/2014/main" id="{2609F5FD-868E-458A-9746-3BCDFB4E6663}"/>
            </a:ext>
          </a:extLst>
        </xdr:cNvPr>
        <xdr:cNvSpPr/>
      </xdr:nvSpPr>
      <xdr:spPr>
        <a:xfrm>
          <a:off x="50863500" y="1001712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0</xdr:colOff>
      <xdr:row>127</xdr:row>
      <xdr:rowOff>0</xdr:rowOff>
    </xdr:from>
    <xdr:to>
      <xdr:col>32</xdr:col>
      <xdr:colOff>0</xdr:colOff>
      <xdr:row>135</xdr:row>
      <xdr:rowOff>0</xdr:rowOff>
    </xdr:to>
    <xdr:sp macro="" textlink="">
      <xdr:nvSpPr>
        <xdr:cNvPr id="482" name="OpenSolver481">
          <a:extLst>
            <a:ext uri="{FF2B5EF4-FFF2-40B4-BE49-F238E27FC236}">
              <a16:creationId xmlns="" xmlns:a16="http://schemas.microsoft.com/office/drawing/2014/main" id="{85FD7634-0E24-463A-A827-6C9AB473E1B5}"/>
            </a:ext>
          </a:extLst>
        </xdr:cNvPr>
        <xdr:cNvSpPr/>
      </xdr:nvSpPr>
      <xdr:spPr>
        <a:xfrm>
          <a:off x="18897600" y="24193500"/>
          <a:ext cx="609600" cy="15240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0000FF"/>
            </a:solidFill>
          </a:endParaRPr>
        </a:p>
      </xdr:txBody>
    </xdr:sp>
    <xdr:clientData/>
  </xdr:twoCellAnchor>
  <xdr:twoCellAnchor>
    <xdr:from>
      <xdr:col>137</xdr:col>
      <xdr:colOff>0</xdr:colOff>
      <xdr:row>4</xdr:row>
      <xdr:rowOff>0</xdr:rowOff>
    </xdr:from>
    <xdr:to>
      <xdr:col>138</xdr:col>
      <xdr:colOff>0</xdr:colOff>
      <xdr:row>5</xdr:row>
      <xdr:rowOff>0</xdr:rowOff>
    </xdr:to>
    <xdr:sp macro="" textlink="">
      <xdr:nvSpPr>
        <xdr:cNvPr id="483" name="OpenSolver482">
          <a:extLst>
            <a:ext uri="{FF2B5EF4-FFF2-40B4-BE49-F238E27FC236}">
              <a16:creationId xmlns="" xmlns:a16="http://schemas.microsoft.com/office/drawing/2014/main" id="{3259083D-7849-452D-8862-73182AD1AE95}"/>
            </a:ext>
          </a:extLst>
        </xdr:cNvPr>
        <xdr:cNvSpPr/>
      </xdr:nvSpPr>
      <xdr:spPr>
        <a:xfrm>
          <a:off x="835152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≤</a:t>
          </a:r>
        </a:p>
      </xdr:txBody>
    </xdr:sp>
    <xdr:clientData/>
  </xdr:twoCellAnchor>
  <xdr:twoCellAnchor>
    <xdr:from>
      <xdr:col>32</xdr:col>
      <xdr:colOff>0</xdr:colOff>
      <xdr:row>4</xdr:row>
      <xdr:rowOff>95250</xdr:rowOff>
    </xdr:from>
    <xdr:to>
      <xdr:col>137</xdr:col>
      <xdr:colOff>0</xdr:colOff>
      <xdr:row>131</xdr:row>
      <xdr:rowOff>0</xdr:rowOff>
    </xdr:to>
    <xdr:cxnSp macro="">
      <xdr:nvCxnSpPr>
        <xdr:cNvPr id="484" name="OpenSolver483">
          <a:extLst>
            <a:ext uri="{FF2B5EF4-FFF2-40B4-BE49-F238E27FC236}">
              <a16:creationId xmlns="" xmlns:a16="http://schemas.microsoft.com/office/drawing/2014/main" id="{066790D4-1521-438A-AA2B-D49349C94FB9}"/>
            </a:ext>
          </a:extLst>
        </xdr:cNvPr>
        <xdr:cNvCxnSpPr>
          <a:stCxn id="482" idx="3"/>
          <a:endCxn id="483" idx="1"/>
        </xdr:cNvCxnSpPr>
      </xdr:nvCxnSpPr>
      <xdr:spPr>
        <a:xfrm flipV="1">
          <a:off x="19507200" y="857250"/>
          <a:ext cx="64008000" cy="24098250"/>
        </a:xfrm>
        <a:prstGeom prst="straightConnector1">
          <a:avLst/>
        </a:prstGeom>
        <a:ln w="9525" cmpd="sng">
          <a:solidFill>
            <a:srgbClr val="0000F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114300</xdr:colOff>
      <xdr:row>67</xdr:row>
      <xdr:rowOff>15875</xdr:rowOff>
    </xdr:from>
    <xdr:to>
      <xdr:col>84</xdr:col>
      <xdr:colOff>495300</xdr:colOff>
      <xdr:row>68</xdr:row>
      <xdr:rowOff>79375</xdr:rowOff>
    </xdr:to>
    <xdr:sp macro="" textlink="">
      <xdr:nvSpPr>
        <xdr:cNvPr id="485" name="OpenSolver484">
          <a:extLst>
            <a:ext uri="{FF2B5EF4-FFF2-40B4-BE49-F238E27FC236}">
              <a16:creationId xmlns="" xmlns:a16="http://schemas.microsoft.com/office/drawing/2014/main" id="{3A2E0D76-FBB6-4DBD-9BF5-CCD71502657A}"/>
            </a:ext>
          </a:extLst>
        </xdr:cNvPr>
        <xdr:cNvSpPr/>
      </xdr:nvSpPr>
      <xdr:spPr>
        <a:xfrm>
          <a:off x="51320700" y="1277937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0</xdr:colOff>
      <xdr:row>135</xdr:row>
      <xdr:rowOff>0</xdr:rowOff>
    </xdr:from>
    <xdr:to>
      <xdr:col>32</xdr:col>
      <xdr:colOff>0</xdr:colOff>
      <xdr:row>142</xdr:row>
      <xdr:rowOff>0</xdr:rowOff>
    </xdr:to>
    <xdr:sp macro="" textlink="">
      <xdr:nvSpPr>
        <xdr:cNvPr id="486" name="OpenSolver485">
          <a:extLst>
            <a:ext uri="{FF2B5EF4-FFF2-40B4-BE49-F238E27FC236}">
              <a16:creationId xmlns="" xmlns:a16="http://schemas.microsoft.com/office/drawing/2014/main" id="{F6C24B8B-8888-4876-80E3-04A4CF82EAE8}"/>
            </a:ext>
          </a:extLst>
        </xdr:cNvPr>
        <xdr:cNvSpPr/>
      </xdr:nvSpPr>
      <xdr:spPr>
        <a:xfrm>
          <a:off x="18897600" y="25717500"/>
          <a:ext cx="609600" cy="13335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008000"/>
            </a:solidFill>
          </a:endParaRPr>
        </a:p>
      </xdr:txBody>
    </xdr:sp>
    <xdr:clientData/>
  </xdr:twoCellAnchor>
  <xdr:twoCellAnchor>
    <xdr:from>
      <xdr:col>138</xdr:col>
      <xdr:colOff>0</xdr:colOff>
      <xdr:row>4</xdr:row>
      <xdr:rowOff>0</xdr:rowOff>
    </xdr:from>
    <xdr:to>
      <xdr:col>139</xdr:col>
      <xdr:colOff>0</xdr:colOff>
      <xdr:row>5</xdr:row>
      <xdr:rowOff>0</xdr:rowOff>
    </xdr:to>
    <xdr:sp macro="" textlink="">
      <xdr:nvSpPr>
        <xdr:cNvPr id="487" name="OpenSolver486">
          <a:extLst>
            <a:ext uri="{FF2B5EF4-FFF2-40B4-BE49-F238E27FC236}">
              <a16:creationId xmlns="" xmlns:a16="http://schemas.microsoft.com/office/drawing/2014/main" id="{0227DF6A-FC64-45F1-A156-DA76C3EA93E2}"/>
            </a:ext>
          </a:extLst>
        </xdr:cNvPr>
        <xdr:cNvSpPr/>
      </xdr:nvSpPr>
      <xdr:spPr>
        <a:xfrm>
          <a:off x="841248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8000"/>
              </a:solidFill>
            </a:rPr>
            <a:t>≤</a:t>
          </a:r>
        </a:p>
      </xdr:txBody>
    </xdr:sp>
    <xdr:clientData/>
  </xdr:twoCellAnchor>
  <xdr:twoCellAnchor>
    <xdr:from>
      <xdr:col>32</xdr:col>
      <xdr:colOff>0</xdr:colOff>
      <xdr:row>4</xdr:row>
      <xdr:rowOff>95250</xdr:rowOff>
    </xdr:from>
    <xdr:to>
      <xdr:col>138</xdr:col>
      <xdr:colOff>0</xdr:colOff>
      <xdr:row>138</xdr:row>
      <xdr:rowOff>95250</xdr:rowOff>
    </xdr:to>
    <xdr:cxnSp macro="">
      <xdr:nvCxnSpPr>
        <xdr:cNvPr id="488" name="OpenSolver487">
          <a:extLst>
            <a:ext uri="{FF2B5EF4-FFF2-40B4-BE49-F238E27FC236}">
              <a16:creationId xmlns="" xmlns:a16="http://schemas.microsoft.com/office/drawing/2014/main" id="{42122477-065E-430A-9B9A-9D1CFC4A41F2}"/>
            </a:ext>
          </a:extLst>
        </xdr:cNvPr>
        <xdr:cNvCxnSpPr>
          <a:stCxn id="486" idx="3"/>
          <a:endCxn id="487" idx="1"/>
        </xdr:cNvCxnSpPr>
      </xdr:nvCxnSpPr>
      <xdr:spPr>
        <a:xfrm flipV="1">
          <a:off x="19507200" y="857250"/>
          <a:ext cx="64617600" cy="25527000"/>
        </a:xfrm>
        <a:prstGeom prst="straightConnector1">
          <a:avLst/>
        </a:prstGeom>
        <a:ln w="9525" cmpd="sng">
          <a:solidFill>
            <a:srgbClr val="008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419100</xdr:colOff>
      <xdr:row>70</xdr:row>
      <xdr:rowOff>158750</xdr:rowOff>
    </xdr:from>
    <xdr:to>
      <xdr:col>85</xdr:col>
      <xdr:colOff>190500</xdr:colOff>
      <xdr:row>72</xdr:row>
      <xdr:rowOff>31750</xdr:rowOff>
    </xdr:to>
    <xdr:sp macro="" textlink="">
      <xdr:nvSpPr>
        <xdr:cNvPr id="489" name="OpenSolver488">
          <a:extLst>
            <a:ext uri="{FF2B5EF4-FFF2-40B4-BE49-F238E27FC236}">
              <a16:creationId xmlns="" xmlns:a16="http://schemas.microsoft.com/office/drawing/2014/main" id="{5FCEE69E-5882-4D0C-8D48-49FBC65791DA}"/>
            </a:ext>
          </a:extLst>
        </xdr:cNvPr>
        <xdr:cNvSpPr/>
      </xdr:nvSpPr>
      <xdr:spPr>
        <a:xfrm>
          <a:off x="51625500" y="1349375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0</xdr:colOff>
      <xdr:row>142</xdr:row>
      <xdr:rowOff>0</xdr:rowOff>
    </xdr:from>
    <xdr:to>
      <xdr:col>32</xdr:col>
      <xdr:colOff>0</xdr:colOff>
      <xdr:row>277</xdr:row>
      <xdr:rowOff>0</xdr:rowOff>
    </xdr:to>
    <xdr:sp macro="" textlink="">
      <xdr:nvSpPr>
        <xdr:cNvPr id="490" name="OpenSolver489">
          <a:extLst>
            <a:ext uri="{FF2B5EF4-FFF2-40B4-BE49-F238E27FC236}">
              <a16:creationId xmlns="" xmlns:a16="http://schemas.microsoft.com/office/drawing/2014/main" id="{78A82F62-30EF-4F1B-BE77-7EE1736D4A58}"/>
            </a:ext>
          </a:extLst>
        </xdr:cNvPr>
        <xdr:cNvSpPr/>
      </xdr:nvSpPr>
      <xdr:spPr>
        <a:xfrm>
          <a:off x="18897600" y="27051000"/>
          <a:ext cx="609600" cy="257175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t"/>
        <a:lstStyle/>
        <a:p>
          <a:pPr algn="l"/>
          <a:endParaRPr lang="en-US" sz="1100" b="1">
            <a:solidFill>
              <a:srgbClr val="9900CC"/>
            </a:solidFill>
          </a:endParaRPr>
        </a:p>
      </xdr:txBody>
    </xdr:sp>
    <xdr:clientData/>
  </xdr:twoCellAnchor>
  <xdr:twoCellAnchor>
    <xdr:from>
      <xdr:col>139</xdr:col>
      <xdr:colOff>0</xdr:colOff>
      <xdr:row>4</xdr:row>
      <xdr:rowOff>0</xdr:rowOff>
    </xdr:from>
    <xdr:to>
      <xdr:col>140</xdr:col>
      <xdr:colOff>0</xdr:colOff>
      <xdr:row>5</xdr:row>
      <xdr:rowOff>0</xdr:rowOff>
    </xdr:to>
    <xdr:sp macro="" textlink="">
      <xdr:nvSpPr>
        <xdr:cNvPr id="491" name="OpenSolver490">
          <a:extLst>
            <a:ext uri="{FF2B5EF4-FFF2-40B4-BE49-F238E27FC236}">
              <a16:creationId xmlns="" xmlns:a16="http://schemas.microsoft.com/office/drawing/2014/main" id="{5BDCDAEA-0E2A-45B0-87FC-BF3D687EC57B}"/>
            </a:ext>
          </a:extLst>
        </xdr:cNvPr>
        <xdr:cNvSpPr/>
      </xdr:nvSpPr>
      <xdr:spPr>
        <a:xfrm>
          <a:off x="847344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9900CC"/>
              </a:solidFill>
            </a:rPr>
            <a:t>≤</a:t>
          </a:r>
        </a:p>
      </xdr:txBody>
    </xdr:sp>
    <xdr:clientData/>
  </xdr:twoCellAnchor>
  <xdr:twoCellAnchor>
    <xdr:from>
      <xdr:col>31</xdr:col>
      <xdr:colOff>304800</xdr:colOff>
      <xdr:row>4</xdr:row>
      <xdr:rowOff>95250</xdr:rowOff>
    </xdr:from>
    <xdr:to>
      <xdr:col>139</xdr:col>
      <xdr:colOff>0</xdr:colOff>
      <xdr:row>142</xdr:row>
      <xdr:rowOff>0</xdr:rowOff>
    </xdr:to>
    <xdr:cxnSp macro="">
      <xdr:nvCxnSpPr>
        <xdr:cNvPr id="492" name="OpenSolver491">
          <a:extLst>
            <a:ext uri="{FF2B5EF4-FFF2-40B4-BE49-F238E27FC236}">
              <a16:creationId xmlns="" xmlns:a16="http://schemas.microsoft.com/office/drawing/2014/main" id="{62801F01-E86C-452F-8088-807049455223}"/>
            </a:ext>
          </a:extLst>
        </xdr:cNvPr>
        <xdr:cNvCxnSpPr>
          <a:stCxn id="490" idx="0"/>
          <a:endCxn id="491" idx="1"/>
        </xdr:cNvCxnSpPr>
      </xdr:nvCxnSpPr>
      <xdr:spPr>
        <a:xfrm flipV="1">
          <a:off x="19202400" y="857250"/>
          <a:ext cx="65532000" cy="26193750"/>
        </a:xfrm>
        <a:prstGeom prst="straightConnector1">
          <a:avLst/>
        </a:prstGeom>
        <a:ln w="9525" cmpd="sng">
          <a:solidFill>
            <a:srgbClr val="9900CC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571500</xdr:colOff>
      <xdr:row>72</xdr:row>
      <xdr:rowOff>111125</xdr:rowOff>
    </xdr:from>
    <xdr:to>
      <xdr:col>85</xdr:col>
      <xdr:colOff>342900</xdr:colOff>
      <xdr:row>73</xdr:row>
      <xdr:rowOff>174625</xdr:rowOff>
    </xdr:to>
    <xdr:sp macro="" textlink="">
      <xdr:nvSpPr>
        <xdr:cNvPr id="493" name="OpenSolver492">
          <a:extLst>
            <a:ext uri="{FF2B5EF4-FFF2-40B4-BE49-F238E27FC236}">
              <a16:creationId xmlns="" xmlns:a16="http://schemas.microsoft.com/office/drawing/2014/main" id="{B3212A9D-5474-44AF-8375-25315DCDED2E}"/>
            </a:ext>
          </a:extLst>
        </xdr:cNvPr>
        <xdr:cNvSpPr/>
      </xdr:nvSpPr>
      <xdr:spPr>
        <a:xfrm>
          <a:off x="51777900" y="1382712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0</xdr:colOff>
      <xdr:row>277</xdr:row>
      <xdr:rowOff>0</xdr:rowOff>
    </xdr:from>
    <xdr:to>
      <xdr:col>32</xdr:col>
      <xdr:colOff>0</xdr:colOff>
      <xdr:row>304</xdr:row>
      <xdr:rowOff>0</xdr:rowOff>
    </xdr:to>
    <xdr:sp macro="" textlink="">
      <xdr:nvSpPr>
        <xdr:cNvPr id="494" name="OpenSolver493">
          <a:extLst>
            <a:ext uri="{FF2B5EF4-FFF2-40B4-BE49-F238E27FC236}">
              <a16:creationId xmlns="" xmlns:a16="http://schemas.microsoft.com/office/drawing/2014/main" id="{95EAEF79-92A5-4646-842B-90BB1C455D1D}"/>
            </a:ext>
          </a:extLst>
        </xdr:cNvPr>
        <xdr:cNvSpPr/>
      </xdr:nvSpPr>
      <xdr:spPr>
        <a:xfrm>
          <a:off x="18897600" y="52768500"/>
          <a:ext cx="609600" cy="514350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800000"/>
            </a:solidFill>
          </a:endParaRPr>
        </a:p>
      </xdr:txBody>
    </xdr:sp>
    <xdr:clientData/>
  </xdr:twoCellAnchor>
  <xdr:twoCellAnchor>
    <xdr:from>
      <xdr:col>140</xdr:col>
      <xdr:colOff>0</xdr:colOff>
      <xdr:row>4</xdr:row>
      <xdr:rowOff>0</xdr:rowOff>
    </xdr:from>
    <xdr:to>
      <xdr:col>141</xdr:col>
      <xdr:colOff>0</xdr:colOff>
      <xdr:row>5</xdr:row>
      <xdr:rowOff>0</xdr:rowOff>
    </xdr:to>
    <xdr:sp macro="" textlink="">
      <xdr:nvSpPr>
        <xdr:cNvPr id="495" name="OpenSolver494">
          <a:extLst>
            <a:ext uri="{FF2B5EF4-FFF2-40B4-BE49-F238E27FC236}">
              <a16:creationId xmlns="" xmlns:a16="http://schemas.microsoft.com/office/drawing/2014/main" id="{F457C1FC-3232-4CC9-AACB-A67CC5594C06}"/>
            </a:ext>
          </a:extLst>
        </xdr:cNvPr>
        <xdr:cNvSpPr/>
      </xdr:nvSpPr>
      <xdr:spPr>
        <a:xfrm>
          <a:off x="853440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800000"/>
              </a:solidFill>
            </a:rPr>
            <a:t>≤</a:t>
          </a:r>
        </a:p>
      </xdr:txBody>
    </xdr:sp>
    <xdr:clientData/>
  </xdr:twoCellAnchor>
  <xdr:twoCellAnchor>
    <xdr:from>
      <xdr:col>31</xdr:col>
      <xdr:colOff>304800</xdr:colOff>
      <xdr:row>4</xdr:row>
      <xdr:rowOff>95250</xdr:rowOff>
    </xdr:from>
    <xdr:to>
      <xdr:col>140</xdr:col>
      <xdr:colOff>0</xdr:colOff>
      <xdr:row>277</xdr:row>
      <xdr:rowOff>0</xdr:rowOff>
    </xdr:to>
    <xdr:cxnSp macro="">
      <xdr:nvCxnSpPr>
        <xdr:cNvPr id="496" name="OpenSolver495">
          <a:extLst>
            <a:ext uri="{FF2B5EF4-FFF2-40B4-BE49-F238E27FC236}">
              <a16:creationId xmlns="" xmlns:a16="http://schemas.microsoft.com/office/drawing/2014/main" id="{5F6F6129-39AA-4985-A035-D9D4FABF898B}"/>
            </a:ext>
          </a:extLst>
        </xdr:cNvPr>
        <xdr:cNvCxnSpPr>
          <a:stCxn id="494" idx="0"/>
          <a:endCxn id="495" idx="1"/>
        </xdr:cNvCxnSpPr>
      </xdr:nvCxnSpPr>
      <xdr:spPr>
        <a:xfrm flipV="1">
          <a:off x="19202400" y="857250"/>
          <a:ext cx="66141600" cy="51911250"/>
        </a:xfrm>
        <a:prstGeom prst="straightConnector1">
          <a:avLst/>
        </a:prstGeom>
        <a:ln w="9525" cmpd="sng">
          <a:solidFill>
            <a:srgbClr val="8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266700</xdr:colOff>
      <xdr:row>140</xdr:row>
      <xdr:rowOff>15875</xdr:rowOff>
    </xdr:from>
    <xdr:to>
      <xdr:col>86</xdr:col>
      <xdr:colOff>38100</xdr:colOff>
      <xdr:row>141</xdr:row>
      <xdr:rowOff>79375</xdr:rowOff>
    </xdr:to>
    <xdr:sp macro="" textlink="">
      <xdr:nvSpPr>
        <xdr:cNvPr id="497" name="OpenSolver496">
          <a:extLst>
            <a:ext uri="{FF2B5EF4-FFF2-40B4-BE49-F238E27FC236}">
              <a16:creationId xmlns="" xmlns:a16="http://schemas.microsoft.com/office/drawing/2014/main" id="{1CDD562E-09FF-4866-9793-FCAD1DB79CE6}"/>
            </a:ext>
          </a:extLst>
        </xdr:cNvPr>
        <xdr:cNvSpPr/>
      </xdr:nvSpPr>
      <xdr:spPr>
        <a:xfrm>
          <a:off x="52082700" y="2668587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0</xdr:colOff>
      <xdr:row>304</xdr:row>
      <xdr:rowOff>0</xdr:rowOff>
    </xdr:from>
    <xdr:to>
      <xdr:col>32</xdr:col>
      <xdr:colOff>0</xdr:colOff>
      <xdr:row>313</xdr:row>
      <xdr:rowOff>0</xdr:rowOff>
    </xdr:to>
    <xdr:sp macro="" textlink="">
      <xdr:nvSpPr>
        <xdr:cNvPr id="498" name="OpenSolver497">
          <a:extLst>
            <a:ext uri="{FF2B5EF4-FFF2-40B4-BE49-F238E27FC236}">
              <a16:creationId xmlns="" xmlns:a16="http://schemas.microsoft.com/office/drawing/2014/main" id="{30B56487-9E6E-4AF6-9397-FF1526B47C20}"/>
            </a:ext>
          </a:extLst>
        </xdr:cNvPr>
        <xdr:cNvSpPr/>
      </xdr:nvSpPr>
      <xdr:spPr>
        <a:xfrm>
          <a:off x="18897600" y="57912000"/>
          <a:ext cx="609600" cy="1714500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00CC33"/>
            </a:solidFill>
          </a:endParaRPr>
        </a:p>
      </xdr:txBody>
    </xdr:sp>
    <xdr:clientData/>
  </xdr:twoCellAnchor>
  <xdr:twoCellAnchor>
    <xdr:from>
      <xdr:col>141</xdr:col>
      <xdr:colOff>0</xdr:colOff>
      <xdr:row>4</xdr:row>
      <xdr:rowOff>0</xdr:rowOff>
    </xdr:from>
    <xdr:to>
      <xdr:col>142</xdr:col>
      <xdr:colOff>0</xdr:colOff>
      <xdr:row>5</xdr:row>
      <xdr:rowOff>0</xdr:rowOff>
    </xdr:to>
    <xdr:sp macro="" textlink="">
      <xdr:nvSpPr>
        <xdr:cNvPr id="499" name="OpenSolver498">
          <a:extLst>
            <a:ext uri="{FF2B5EF4-FFF2-40B4-BE49-F238E27FC236}">
              <a16:creationId xmlns="" xmlns:a16="http://schemas.microsoft.com/office/drawing/2014/main" id="{78A5FC4A-3C8F-475A-8CA0-43E83E556C62}"/>
            </a:ext>
          </a:extLst>
        </xdr:cNvPr>
        <xdr:cNvSpPr/>
      </xdr:nvSpPr>
      <xdr:spPr>
        <a:xfrm>
          <a:off x="859536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CC33"/>
              </a:solidFill>
            </a:rPr>
            <a:t>≤</a:t>
          </a:r>
        </a:p>
      </xdr:txBody>
    </xdr:sp>
    <xdr:clientData/>
  </xdr:twoCellAnchor>
  <xdr:twoCellAnchor>
    <xdr:from>
      <xdr:col>31</xdr:col>
      <xdr:colOff>304800</xdr:colOff>
      <xdr:row>4</xdr:row>
      <xdr:rowOff>95250</xdr:rowOff>
    </xdr:from>
    <xdr:to>
      <xdr:col>141</xdr:col>
      <xdr:colOff>0</xdr:colOff>
      <xdr:row>304</xdr:row>
      <xdr:rowOff>0</xdr:rowOff>
    </xdr:to>
    <xdr:cxnSp macro="">
      <xdr:nvCxnSpPr>
        <xdr:cNvPr id="500" name="OpenSolver499">
          <a:extLst>
            <a:ext uri="{FF2B5EF4-FFF2-40B4-BE49-F238E27FC236}">
              <a16:creationId xmlns="" xmlns:a16="http://schemas.microsoft.com/office/drawing/2014/main" id="{5D22B9E4-359B-4577-86E0-4EF4F2F1073C}"/>
            </a:ext>
          </a:extLst>
        </xdr:cNvPr>
        <xdr:cNvCxnSpPr>
          <a:stCxn id="498" idx="0"/>
          <a:endCxn id="499" idx="1"/>
        </xdr:cNvCxnSpPr>
      </xdr:nvCxnSpPr>
      <xdr:spPr>
        <a:xfrm flipV="1">
          <a:off x="19202400" y="857250"/>
          <a:ext cx="66751200" cy="57054750"/>
        </a:xfrm>
        <a:prstGeom prst="straightConnector1">
          <a:avLst/>
        </a:prstGeom>
        <a:ln w="9525" cmpd="sng">
          <a:solidFill>
            <a:srgbClr val="00CC33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571500</xdr:colOff>
      <xdr:row>153</xdr:row>
      <xdr:rowOff>111125</xdr:rowOff>
    </xdr:from>
    <xdr:to>
      <xdr:col>86</xdr:col>
      <xdr:colOff>342900</xdr:colOff>
      <xdr:row>154</xdr:row>
      <xdr:rowOff>174625</xdr:rowOff>
    </xdr:to>
    <xdr:sp macro="" textlink="">
      <xdr:nvSpPr>
        <xdr:cNvPr id="501" name="OpenSolver500">
          <a:extLst>
            <a:ext uri="{FF2B5EF4-FFF2-40B4-BE49-F238E27FC236}">
              <a16:creationId xmlns="" xmlns:a16="http://schemas.microsoft.com/office/drawing/2014/main" id="{A2A1944E-3711-4D64-9635-C9BCD5D6250E}"/>
            </a:ext>
          </a:extLst>
        </xdr:cNvPr>
        <xdr:cNvSpPr/>
      </xdr:nvSpPr>
      <xdr:spPr>
        <a:xfrm>
          <a:off x="52387500" y="2925762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0</xdr:colOff>
      <xdr:row>313</xdr:row>
      <xdr:rowOff>0</xdr:rowOff>
    </xdr:from>
    <xdr:to>
      <xdr:col>32</xdr:col>
      <xdr:colOff>0</xdr:colOff>
      <xdr:row>315</xdr:row>
      <xdr:rowOff>0</xdr:rowOff>
    </xdr:to>
    <xdr:sp macro="" textlink="">
      <xdr:nvSpPr>
        <xdr:cNvPr id="502" name="OpenSolver501">
          <a:extLst>
            <a:ext uri="{FF2B5EF4-FFF2-40B4-BE49-F238E27FC236}">
              <a16:creationId xmlns="" xmlns:a16="http://schemas.microsoft.com/office/drawing/2014/main" id="{625DE732-5AC4-45A2-8298-62A945805988}"/>
            </a:ext>
          </a:extLst>
        </xdr:cNvPr>
        <xdr:cNvSpPr/>
      </xdr:nvSpPr>
      <xdr:spPr>
        <a:xfrm>
          <a:off x="18897600" y="59626500"/>
          <a:ext cx="609600" cy="381000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6600"/>
            </a:solidFill>
          </a:endParaRPr>
        </a:p>
      </xdr:txBody>
    </xdr:sp>
    <xdr:clientData/>
  </xdr:twoCellAnchor>
  <xdr:twoCellAnchor>
    <xdr:from>
      <xdr:col>142</xdr:col>
      <xdr:colOff>0</xdr:colOff>
      <xdr:row>4</xdr:row>
      <xdr:rowOff>0</xdr:rowOff>
    </xdr:from>
    <xdr:to>
      <xdr:col>143</xdr:col>
      <xdr:colOff>0</xdr:colOff>
      <xdr:row>5</xdr:row>
      <xdr:rowOff>0</xdr:rowOff>
    </xdr:to>
    <xdr:sp macro="" textlink="">
      <xdr:nvSpPr>
        <xdr:cNvPr id="503" name="OpenSolver502">
          <a:extLst>
            <a:ext uri="{FF2B5EF4-FFF2-40B4-BE49-F238E27FC236}">
              <a16:creationId xmlns="" xmlns:a16="http://schemas.microsoft.com/office/drawing/2014/main" id="{A93B39AD-C533-49DF-A6B5-7DD93FCF9B37}"/>
            </a:ext>
          </a:extLst>
        </xdr:cNvPr>
        <xdr:cNvSpPr/>
      </xdr:nvSpPr>
      <xdr:spPr>
        <a:xfrm>
          <a:off x="865632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FF6600"/>
              </a:solidFill>
            </a:rPr>
            <a:t>≤</a:t>
          </a:r>
        </a:p>
      </xdr:txBody>
    </xdr:sp>
    <xdr:clientData/>
  </xdr:twoCellAnchor>
  <xdr:twoCellAnchor>
    <xdr:from>
      <xdr:col>32</xdr:col>
      <xdr:colOff>0</xdr:colOff>
      <xdr:row>4</xdr:row>
      <xdr:rowOff>95250</xdr:rowOff>
    </xdr:from>
    <xdr:to>
      <xdr:col>142</xdr:col>
      <xdr:colOff>0</xdr:colOff>
      <xdr:row>314</xdr:row>
      <xdr:rowOff>0</xdr:rowOff>
    </xdr:to>
    <xdr:cxnSp macro="">
      <xdr:nvCxnSpPr>
        <xdr:cNvPr id="504" name="OpenSolver503">
          <a:extLst>
            <a:ext uri="{FF2B5EF4-FFF2-40B4-BE49-F238E27FC236}">
              <a16:creationId xmlns="" xmlns:a16="http://schemas.microsoft.com/office/drawing/2014/main" id="{F96635FF-F49C-46C5-B26A-BF2DF8B19A76}"/>
            </a:ext>
          </a:extLst>
        </xdr:cNvPr>
        <xdr:cNvCxnSpPr>
          <a:stCxn id="502" idx="3"/>
          <a:endCxn id="503" idx="1"/>
        </xdr:cNvCxnSpPr>
      </xdr:nvCxnSpPr>
      <xdr:spPr>
        <a:xfrm flipV="1">
          <a:off x="19507200" y="857250"/>
          <a:ext cx="67056000" cy="58959750"/>
        </a:xfrm>
        <a:prstGeom prst="straightConnector1">
          <a:avLst/>
        </a:prstGeom>
        <a:ln w="9525" cmpd="sng">
          <a:solidFill>
            <a:srgbClr val="FF66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419100</xdr:colOff>
      <xdr:row>158</xdr:row>
      <xdr:rowOff>111125</xdr:rowOff>
    </xdr:from>
    <xdr:to>
      <xdr:col>87</xdr:col>
      <xdr:colOff>190500</xdr:colOff>
      <xdr:row>159</xdr:row>
      <xdr:rowOff>174625</xdr:rowOff>
    </xdr:to>
    <xdr:sp macro="" textlink="">
      <xdr:nvSpPr>
        <xdr:cNvPr id="505" name="OpenSolver504">
          <a:extLst>
            <a:ext uri="{FF2B5EF4-FFF2-40B4-BE49-F238E27FC236}">
              <a16:creationId xmlns="" xmlns:a16="http://schemas.microsoft.com/office/drawing/2014/main" id="{28BCFA05-8C2B-46BD-B0AF-FE71DF1A0655}"/>
            </a:ext>
          </a:extLst>
        </xdr:cNvPr>
        <xdr:cNvSpPr/>
      </xdr:nvSpPr>
      <xdr:spPr>
        <a:xfrm>
          <a:off x="52844700" y="3021012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0</xdr:colOff>
      <xdr:row>315</xdr:row>
      <xdr:rowOff>0</xdr:rowOff>
    </xdr:from>
    <xdr:to>
      <xdr:col>32</xdr:col>
      <xdr:colOff>0</xdr:colOff>
      <xdr:row>317</xdr:row>
      <xdr:rowOff>0</xdr:rowOff>
    </xdr:to>
    <xdr:sp macro="" textlink="">
      <xdr:nvSpPr>
        <xdr:cNvPr id="506" name="OpenSolver505">
          <a:extLst>
            <a:ext uri="{FF2B5EF4-FFF2-40B4-BE49-F238E27FC236}">
              <a16:creationId xmlns="" xmlns:a16="http://schemas.microsoft.com/office/drawing/2014/main" id="{8A98135E-0058-4A17-96D7-8C6070855D2F}"/>
            </a:ext>
          </a:extLst>
        </xdr:cNvPr>
        <xdr:cNvSpPr/>
      </xdr:nvSpPr>
      <xdr:spPr>
        <a:xfrm>
          <a:off x="18897600" y="60007500"/>
          <a:ext cx="609600" cy="381000"/>
        </a:xfrm>
        <a:prstGeom prst="rect">
          <a:avLst/>
        </a:prstGeom>
        <a:noFill/>
        <a:ln w="25400" cap="flat" cmpd="sng" algn="ctr">
          <a:solidFill>
            <a:srgbClr val="CC0099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CC0099"/>
            </a:solidFill>
          </a:endParaRPr>
        </a:p>
      </xdr:txBody>
    </xdr:sp>
    <xdr:clientData/>
  </xdr:twoCellAnchor>
  <xdr:twoCellAnchor>
    <xdr:from>
      <xdr:col>143</xdr:col>
      <xdr:colOff>0</xdr:colOff>
      <xdr:row>4</xdr:row>
      <xdr:rowOff>0</xdr:rowOff>
    </xdr:from>
    <xdr:to>
      <xdr:col>144</xdr:col>
      <xdr:colOff>0</xdr:colOff>
      <xdr:row>5</xdr:row>
      <xdr:rowOff>0</xdr:rowOff>
    </xdr:to>
    <xdr:sp macro="" textlink="">
      <xdr:nvSpPr>
        <xdr:cNvPr id="507" name="OpenSolver506">
          <a:extLst>
            <a:ext uri="{FF2B5EF4-FFF2-40B4-BE49-F238E27FC236}">
              <a16:creationId xmlns="" xmlns:a16="http://schemas.microsoft.com/office/drawing/2014/main" id="{C18599CC-26A8-4944-A504-16F95D70C876}"/>
            </a:ext>
          </a:extLst>
        </xdr:cNvPr>
        <xdr:cNvSpPr/>
      </xdr:nvSpPr>
      <xdr:spPr>
        <a:xfrm>
          <a:off x="871728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CC0099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CC0099"/>
              </a:solidFill>
            </a:rPr>
            <a:t>≤</a:t>
          </a:r>
        </a:p>
      </xdr:txBody>
    </xdr:sp>
    <xdr:clientData/>
  </xdr:twoCellAnchor>
  <xdr:twoCellAnchor>
    <xdr:from>
      <xdr:col>32</xdr:col>
      <xdr:colOff>0</xdr:colOff>
      <xdr:row>4</xdr:row>
      <xdr:rowOff>95250</xdr:rowOff>
    </xdr:from>
    <xdr:to>
      <xdr:col>143</xdr:col>
      <xdr:colOff>0</xdr:colOff>
      <xdr:row>316</xdr:row>
      <xdr:rowOff>0</xdr:rowOff>
    </xdr:to>
    <xdr:cxnSp macro="">
      <xdr:nvCxnSpPr>
        <xdr:cNvPr id="508" name="OpenSolver507">
          <a:extLst>
            <a:ext uri="{FF2B5EF4-FFF2-40B4-BE49-F238E27FC236}">
              <a16:creationId xmlns="" xmlns:a16="http://schemas.microsoft.com/office/drawing/2014/main" id="{773DC426-C7C8-4C64-8618-5F3376E6A061}"/>
            </a:ext>
          </a:extLst>
        </xdr:cNvPr>
        <xdr:cNvCxnSpPr>
          <a:stCxn id="506" idx="3"/>
          <a:endCxn id="507" idx="1"/>
        </xdr:cNvCxnSpPr>
      </xdr:nvCxnSpPr>
      <xdr:spPr>
        <a:xfrm flipV="1">
          <a:off x="19507200" y="857250"/>
          <a:ext cx="67665600" cy="59340750"/>
        </a:xfrm>
        <a:prstGeom prst="straightConnector1">
          <a:avLst/>
        </a:prstGeom>
        <a:ln w="9525" cmpd="sng">
          <a:solidFill>
            <a:srgbClr val="CC0099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114300</xdr:colOff>
      <xdr:row>159</xdr:row>
      <xdr:rowOff>111125</xdr:rowOff>
    </xdr:from>
    <xdr:to>
      <xdr:col>87</xdr:col>
      <xdr:colOff>495300</xdr:colOff>
      <xdr:row>160</xdr:row>
      <xdr:rowOff>174625</xdr:rowOff>
    </xdr:to>
    <xdr:sp macro="" textlink="">
      <xdr:nvSpPr>
        <xdr:cNvPr id="509" name="OpenSolver508">
          <a:extLst>
            <a:ext uri="{FF2B5EF4-FFF2-40B4-BE49-F238E27FC236}">
              <a16:creationId xmlns="" xmlns:a16="http://schemas.microsoft.com/office/drawing/2014/main" id="{7BA3A889-A7BF-425F-862E-8DDB0D4AFEC3}"/>
            </a:ext>
          </a:extLst>
        </xdr:cNvPr>
        <xdr:cNvSpPr/>
      </xdr:nvSpPr>
      <xdr:spPr>
        <a:xfrm>
          <a:off x="53149500" y="3040062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0</xdr:colOff>
      <xdr:row>18</xdr:row>
      <xdr:rowOff>0</xdr:rowOff>
    </xdr:from>
    <xdr:to>
      <xdr:col>33</xdr:col>
      <xdr:colOff>0</xdr:colOff>
      <xdr:row>102</xdr:row>
      <xdr:rowOff>0</xdr:rowOff>
    </xdr:to>
    <xdr:sp macro="" textlink="">
      <xdr:nvSpPr>
        <xdr:cNvPr id="510" name="OpenSolver509">
          <a:extLst>
            <a:ext uri="{FF2B5EF4-FFF2-40B4-BE49-F238E27FC236}">
              <a16:creationId xmlns="" xmlns:a16="http://schemas.microsoft.com/office/drawing/2014/main" id="{C2159FC6-83C9-4D01-90EF-838604D514CE}"/>
            </a:ext>
          </a:extLst>
        </xdr:cNvPr>
        <xdr:cNvSpPr/>
      </xdr:nvSpPr>
      <xdr:spPr>
        <a:xfrm>
          <a:off x="19507200" y="3429000"/>
          <a:ext cx="609600" cy="160020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t"/>
        <a:lstStyle/>
        <a:p>
          <a:pPr algn="l"/>
          <a:endParaRPr lang="en-US" sz="1100" b="1">
            <a:solidFill>
              <a:srgbClr val="0000FF"/>
            </a:solidFill>
          </a:endParaRPr>
        </a:p>
      </xdr:txBody>
    </xdr:sp>
    <xdr:clientData/>
  </xdr:twoCellAnchor>
  <xdr:twoCellAnchor>
    <xdr:from>
      <xdr:col>144</xdr:col>
      <xdr:colOff>0</xdr:colOff>
      <xdr:row>4</xdr:row>
      <xdr:rowOff>0</xdr:rowOff>
    </xdr:from>
    <xdr:to>
      <xdr:col>145</xdr:col>
      <xdr:colOff>0</xdr:colOff>
      <xdr:row>5</xdr:row>
      <xdr:rowOff>0</xdr:rowOff>
    </xdr:to>
    <xdr:sp macro="" textlink="">
      <xdr:nvSpPr>
        <xdr:cNvPr id="511" name="OpenSolver510">
          <a:extLst>
            <a:ext uri="{FF2B5EF4-FFF2-40B4-BE49-F238E27FC236}">
              <a16:creationId xmlns="" xmlns:a16="http://schemas.microsoft.com/office/drawing/2014/main" id="{0989F7B2-A266-4CC1-882B-A9A8362002A9}"/>
            </a:ext>
          </a:extLst>
        </xdr:cNvPr>
        <xdr:cNvSpPr/>
      </xdr:nvSpPr>
      <xdr:spPr>
        <a:xfrm>
          <a:off x="877824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≤</a:t>
          </a:r>
        </a:p>
      </xdr:txBody>
    </xdr:sp>
    <xdr:clientData/>
  </xdr:twoCellAnchor>
  <xdr:twoCellAnchor>
    <xdr:from>
      <xdr:col>32</xdr:col>
      <xdr:colOff>304800</xdr:colOff>
      <xdr:row>4</xdr:row>
      <xdr:rowOff>95250</xdr:rowOff>
    </xdr:from>
    <xdr:to>
      <xdr:col>144</xdr:col>
      <xdr:colOff>0</xdr:colOff>
      <xdr:row>18</xdr:row>
      <xdr:rowOff>0</xdr:rowOff>
    </xdr:to>
    <xdr:cxnSp macro="">
      <xdr:nvCxnSpPr>
        <xdr:cNvPr id="512" name="OpenSolver511">
          <a:extLst>
            <a:ext uri="{FF2B5EF4-FFF2-40B4-BE49-F238E27FC236}">
              <a16:creationId xmlns="" xmlns:a16="http://schemas.microsoft.com/office/drawing/2014/main" id="{FAEA8EBE-50E9-40F7-A53F-671583217D47}"/>
            </a:ext>
          </a:extLst>
        </xdr:cNvPr>
        <xdr:cNvCxnSpPr>
          <a:stCxn id="510" idx="0"/>
          <a:endCxn id="511" idx="1"/>
        </xdr:cNvCxnSpPr>
      </xdr:nvCxnSpPr>
      <xdr:spPr>
        <a:xfrm flipV="1">
          <a:off x="19812000" y="857250"/>
          <a:ext cx="67970400" cy="2571750"/>
        </a:xfrm>
        <a:prstGeom prst="straightConnector1">
          <a:avLst/>
        </a:prstGeom>
        <a:ln w="9525" cmpd="sng">
          <a:solidFill>
            <a:srgbClr val="0000F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571500</xdr:colOff>
      <xdr:row>10</xdr:row>
      <xdr:rowOff>111125</xdr:rowOff>
    </xdr:from>
    <xdr:to>
      <xdr:col>88</xdr:col>
      <xdr:colOff>342900</xdr:colOff>
      <xdr:row>11</xdr:row>
      <xdr:rowOff>174625</xdr:rowOff>
    </xdr:to>
    <xdr:sp macro="" textlink="">
      <xdr:nvSpPr>
        <xdr:cNvPr id="513" name="OpenSolver512">
          <a:extLst>
            <a:ext uri="{FF2B5EF4-FFF2-40B4-BE49-F238E27FC236}">
              <a16:creationId xmlns="" xmlns:a16="http://schemas.microsoft.com/office/drawing/2014/main" id="{4D41AF13-0E41-4439-8870-747B95BFE653}"/>
            </a:ext>
          </a:extLst>
        </xdr:cNvPr>
        <xdr:cNvSpPr/>
      </xdr:nvSpPr>
      <xdr:spPr>
        <a:xfrm>
          <a:off x="53606700" y="201612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0</xdr:colOff>
      <xdr:row>102</xdr:row>
      <xdr:rowOff>0</xdr:rowOff>
    </xdr:from>
    <xdr:to>
      <xdr:col>33</xdr:col>
      <xdr:colOff>0</xdr:colOff>
      <xdr:row>127</xdr:row>
      <xdr:rowOff>0</xdr:rowOff>
    </xdr:to>
    <xdr:sp macro="" textlink="">
      <xdr:nvSpPr>
        <xdr:cNvPr id="514" name="OpenSolver513">
          <a:extLst>
            <a:ext uri="{FF2B5EF4-FFF2-40B4-BE49-F238E27FC236}">
              <a16:creationId xmlns="" xmlns:a16="http://schemas.microsoft.com/office/drawing/2014/main" id="{F8DD8741-1489-4C7F-871C-0265F4905F69}"/>
            </a:ext>
          </a:extLst>
        </xdr:cNvPr>
        <xdr:cNvSpPr/>
      </xdr:nvSpPr>
      <xdr:spPr>
        <a:xfrm>
          <a:off x="19507200" y="19431000"/>
          <a:ext cx="609600" cy="47625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008000"/>
            </a:solidFill>
          </a:endParaRPr>
        </a:p>
      </xdr:txBody>
    </xdr:sp>
    <xdr:clientData/>
  </xdr:twoCellAnchor>
  <xdr:twoCellAnchor>
    <xdr:from>
      <xdr:col>145</xdr:col>
      <xdr:colOff>0</xdr:colOff>
      <xdr:row>4</xdr:row>
      <xdr:rowOff>0</xdr:rowOff>
    </xdr:from>
    <xdr:to>
      <xdr:col>146</xdr:col>
      <xdr:colOff>0</xdr:colOff>
      <xdr:row>5</xdr:row>
      <xdr:rowOff>0</xdr:rowOff>
    </xdr:to>
    <xdr:sp macro="" textlink="">
      <xdr:nvSpPr>
        <xdr:cNvPr id="515" name="OpenSolver514">
          <a:extLst>
            <a:ext uri="{FF2B5EF4-FFF2-40B4-BE49-F238E27FC236}">
              <a16:creationId xmlns="" xmlns:a16="http://schemas.microsoft.com/office/drawing/2014/main" id="{608F5729-54A0-4F5F-B05B-5B254D7DCDFE}"/>
            </a:ext>
          </a:extLst>
        </xdr:cNvPr>
        <xdr:cNvSpPr/>
      </xdr:nvSpPr>
      <xdr:spPr>
        <a:xfrm>
          <a:off x="883920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8000"/>
              </a:solidFill>
            </a:rPr>
            <a:t>≤</a:t>
          </a:r>
        </a:p>
      </xdr:txBody>
    </xdr:sp>
    <xdr:clientData/>
  </xdr:twoCellAnchor>
  <xdr:twoCellAnchor>
    <xdr:from>
      <xdr:col>32</xdr:col>
      <xdr:colOff>304800</xdr:colOff>
      <xdr:row>4</xdr:row>
      <xdr:rowOff>95250</xdr:rowOff>
    </xdr:from>
    <xdr:to>
      <xdr:col>145</xdr:col>
      <xdr:colOff>0</xdr:colOff>
      <xdr:row>102</xdr:row>
      <xdr:rowOff>0</xdr:rowOff>
    </xdr:to>
    <xdr:cxnSp macro="">
      <xdr:nvCxnSpPr>
        <xdr:cNvPr id="516" name="OpenSolver515">
          <a:extLst>
            <a:ext uri="{FF2B5EF4-FFF2-40B4-BE49-F238E27FC236}">
              <a16:creationId xmlns="" xmlns:a16="http://schemas.microsoft.com/office/drawing/2014/main" id="{0BF7975D-384F-486C-8FD2-5B10B65BC5D1}"/>
            </a:ext>
          </a:extLst>
        </xdr:cNvPr>
        <xdr:cNvCxnSpPr>
          <a:stCxn id="514" idx="0"/>
          <a:endCxn id="515" idx="1"/>
        </xdr:cNvCxnSpPr>
      </xdr:nvCxnSpPr>
      <xdr:spPr>
        <a:xfrm flipV="1">
          <a:off x="19812000" y="857250"/>
          <a:ext cx="68580000" cy="18573750"/>
        </a:xfrm>
        <a:prstGeom prst="straightConnector1">
          <a:avLst/>
        </a:prstGeom>
        <a:ln w="9525" cmpd="sng">
          <a:solidFill>
            <a:srgbClr val="008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266700</xdr:colOff>
      <xdr:row>52</xdr:row>
      <xdr:rowOff>111125</xdr:rowOff>
    </xdr:from>
    <xdr:to>
      <xdr:col>89</xdr:col>
      <xdr:colOff>38100</xdr:colOff>
      <xdr:row>53</xdr:row>
      <xdr:rowOff>174625</xdr:rowOff>
    </xdr:to>
    <xdr:sp macro="" textlink="">
      <xdr:nvSpPr>
        <xdr:cNvPr id="517" name="OpenSolver516">
          <a:extLst>
            <a:ext uri="{FF2B5EF4-FFF2-40B4-BE49-F238E27FC236}">
              <a16:creationId xmlns="" xmlns:a16="http://schemas.microsoft.com/office/drawing/2014/main" id="{BC36E97D-C9D3-4E29-B62C-1D8B3B547468}"/>
            </a:ext>
          </a:extLst>
        </xdr:cNvPr>
        <xdr:cNvSpPr/>
      </xdr:nvSpPr>
      <xdr:spPr>
        <a:xfrm>
          <a:off x="53911500" y="1001712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0</xdr:colOff>
      <xdr:row>127</xdr:row>
      <xdr:rowOff>0</xdr:rowOff>
    </xdr:from>
    <xdr:to>
      <xdr:col>33</xdr:col>
      <xdr:colOff>0</xdr:colOff>
      <xdr:row>135</xdr:row>
      <xdr:rowOff>0</xdr:rowOff>
    </xdr:to>
    <xdr:sp macro="" textlink="">
      <xdr:nvSpPr>
        <xdr:cNvPr id="518" name="OpenSolver517">
          <a:extLst>
            <a:ext uri="{FF2B5EF4-FFF2-40B4-BE49-F238E27FC236}">
              <a16:creationId xmlns="" xmlns:a16="http://schemas.microsoft.com/office/drawing/2014/main" id="{E25F7727-B596-47AA-B984-172C95266BD3}"/>
            </a:ext>
          </a:extLst>
        </xdr:cNvPr>
        <xdr:cNvSpPr/>
      </xdr:nvSpPr>
      <xdr:spPr>
        <a:xfrm>
          <a:off x="19507200" y="24193500"/>
          <a:ext cx="609600" cy="15240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9900CC"/>
            </a:solidFill>
          </a:endParaRPr>
        </a:p>
      </xdr:txBody>
    </xdr:sp>
    <xdr:clientData/>
  </xdr:twoCellAnchor>
  <xdr:twoCellAnchor>
    <xdr:from>
      <xdr:col>146</xdr:col>
      <xdr:colOff>0</xdr:colOff>
      <xdr:row>4</xdr:row>
      <xdr:rowOff>0</xdr:rowOff>
    </xdr:from>
    <xdr:to>
      <xdr:col>147</xdr:col>
      <xdr:colOff>0</xdr:colOff>
      <xdr:row>5</xdr:row>
      <xdr:rowOff>0</xdr:rowOff>
    </xdr:to>
    <xdr:sp macro="" textlink="">
      <xdr:nvSpPr>
        <xdr:cNvPr id="519" name="OpenSolver518">
          <a:extLst>
            <a:ext uri="{FF2B5EF4-FFF2-40B4-BE49-F238E27FC236}">
              <a16:creationId xmlns="" xmlns:a16="http://schemas.microsoft.com/office/drawing/2014/main" id="{BBFC8669-B9CD-4B78-8D29-407714B819BC}"/>
            </a:ext>
          </a:extLst>
        </xdr:cNvPr>
        <xdr:cNvSpPr/>
      </xdr:nvSpPr>
      <xdr:spPr>
        <a:xfrm>
          <a:off x="890016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9900CC"/>
              </a:solidFill>
            </a:rPr>
            <a:t>≤</a:t>
          </a:r>
        </a:p>
      </xdr:txBody>
    </xdr:sp>
    <xdr:clientData/>
  </xdr:twoCellAnchor>
  <xdr:twoCellAnchor>
    <xdr:from>
      <xdr:col>33</xdr:col>
      <xdr:colOff>0</xdr:colOff>
      <xdr:row>4</xdr:row>
      <xdr:rowOff>95250</xdr:rowOff>
    </xdr:from>
    <xdr:to>
      <xdr:col>146</xdr:col>
      <xdr:colOff>0</xdr:colOff>
      <xdr:row>131</xdr:row>
      <xdr:rowOff>0</xdr:rowOff>
    </xdr:to>
    <xdr:cxnSp macro="">
      <xdr:nvCxnSpPr>
        <xdr:cNvPr id="520" name="OpenSolver519">
          <a:extLst>
            <a:ext uri="{FF2B5EF4-FFF2-40B4-BE49-F238E27FC236}">
              <a16:creationId xmlns="" xmlns:a16="http://schemas.microsoft.com/office/drawing/2014/main" id="{10BC77E9-46B5-4A41-B7B8-1965BC5CFBB0}"/>
            </a:ext>
          </a:extLst>
        </xdr:cNvPr>
        <xdr:cNvCxnSpPr>
          <a:stCxn id="518" idx="3"/>
          <a:endCxn id="519" idx="1"/>
        </xdr:cNvCxnSpPr>
      </xdr:nvCxnSpPr>
      <xdr:spPr>
        <a:xfrm flipV="1">
          <a:off x="20116800" y="857250"/>
          <a:ext cx="68884800" cy="24098250"/>
        </a:xfrm>
        <a:prstGeom prst="straightConnector1">
          <a:avLst/>
        </a:prstGeom>
        <a:ln w="9525" cmpd="sng">
          <a:solidFill>
            <a:srgbClr val="9900CC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114300</xdr:colOff>
      <xdr:row>67</xdr:row>
      <xdr:rowOff>15875</xdr:rowOff>
    </xdr:from>
    <xdr:to>
      <xdr:col>89</xdr:col>
      <xdr:colOff>495300</xdr:colOff>
      <xdr:row>68</xdr:row>
      <xdr:rowOff>79375</xdr:rowOff>
    </xdr:to>
    <xdr:sp macro="" textlink="">
      <xdr:nvSpPr>
        <xdr:cNvPr id="521" name="OpenSolver520">
          <a:extLst>
            <a:ext uri="{FF2B5EF4-FFF2-40B4-BE49-F238E27FC236}">
              <a16:creationId xmlns="" xmlns:a16="http://schemas.microsoft.com/office/drawing/2014/main" id="{091D194C-0EBA-4DFF-A144-D87CA49299EC}"/>
            </a:ext>
          </a:extLst>
        </xdr:cNvPr>
        <xdr:cNvSpPr/>
      </xdr:nvSpPr>
      <xdr:spPr>
        <a:xfrm>
          <a:off x="54368700" y="1277937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0</xdr:colOff>
      <xdr:row>135</xdr:row>
      <xdr:rowOff>0</xdr:rowOff>
    </xdr:from>
    <xdr:to>
      <xdr:col>33</xdr:col>
      <xdr:colOff>0</xdr:colOff>
      <xdr:row>142</xdr:row>
      <xdr:rowOff>0</xdr:rowOff>
    </xdr:to>
    <xdr:sp macro="" textlink="">
      <xdr:nvSpPr>
        <xdr:cNvPr id="522" name="OpenSolver521">
          <a:extLst>
            <a:ext uri="{FF2B5EF4-FFF2-40B4-BE49-F238E27FC236}">
              <a16:creationId xmlns="" xmlns:a16="http://schemas.microsoft.com/office/drawing/2014/main" id="{FD8CB839-4B8F-4F07-8E26-21C96B245E90}"/>
            </a:ext>
          </a:extLst>
        </xdr:cNvPr>
        <xdr:cNvSpPr/>
      </xdr:nvSpPr>
      <xdr:spPr>
        <a:xfrm>
          <a:off x="19507200" y="25717500"/>
          <a:ext cx="609600" cy="133350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800000"/>
            </a:solidFill>
          </a:endParaRPr>
        </a:p>
      </xdr:txBody>
    </xdr:sp>
    <xdr:clientData/>
  </xdr:twoCellAnchor>
  <xdr:twoCellAnchor>
    <xdr:from>
      <xdr:col>147</xdr:col>
      <xdr:colOff>0</xdr:colOff>
      <xdr:row>4</xdr:row>
      <xdr:rowOff>0</xdr:rowOff>
    </xdr:from>
    <xdr:to>
      <xdr:col>148</xdr:col>
      <xdr:colOff>0</xdr:colOff>
      <xdr:row>5</xdr:row>
      <xdr:rowOff>0</xdr:rowOff>
    </xdr:to>
    <xdr:sp macro="" textlink="">
      <xdr:nvSpPr>
        <xdr:cNvPr id="523" name="OpenSolver522">
          <a:extLst>
            <a:ext uri="{FF2B5EF4-FFF2-40B4-BE49-F238E27FC236}">
              <a16:creationId xmlns="" xmlns:a16="http://schemas.microsoft.com/office/drawing/2014/main" id="{9BC2B9F0-16D7-4170-A6E7-BA26F7CD50E7}"/>
            </a:ext>
          </a:extLst>
        </xdr:cNvPr>
        <xdr:cNvSpPr/>
      </xdr:nvSpPr>
      <xdr:spPr>
        <a:xfrm>
          <a:off x="896112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800000"/>
              </a:solidFill>
            </a:rPr>
            <a:t>≤</a:t>
          </a:r>
        </a:p>
      </xdr:txBody>
    </xdr:sp>
    <xdr:clientData/>
  </xdr:twoCellAnchor>
  <xdr:twoCellAnchor>
    <xdr:from>
      <xdr:col>33</xdr:col>
      <xdr:colOff>0</xdr:colOff>
      <xdr:row>4</xdr:row>
      <xdr:rowOff>95250</xdr:rowOff>
    </xdr:from>
    <xdr:to>
      <xdr:col>147</xdr:col>
      <xdr:colOff>0</xdr:colOff>
      <xdr:row>138</xdr:row>
      <xdr:rowOff>95250</xdr:rowOff>
    </xdr:to>
    <xdr:cxnSp macro="">
      <xdr:nvCxnSpPr>
        <xdr:cNvPr id="524" name="OpenSolver523">
          <a:extLst>
            <a:ext uri="{FF2B5EF4-FFF2-40B4-BE49-F238E27FC236}">
              <a16:creationId xmlns="" xmlns:a16="http://schemas.microsoft.com/office/drawing/2014/main" id="{BD963DFA-5EE3-4ABB-8CDA-EC03F5ECEE5A}"/>
            </a:ext>
          </a:extLst>
        </xdr:cNvPr>
        <xdr:cNvCxnSpPr>
          <a:stCxn id="522" idx="3"/>
          <a:endCxn id="523" idx="1"/>
        </xdr:cNvCxnSpPr>
      </xdr:nvCxnSpPr>
      <xdr:spPr>
        <a:xfrm flipV="1">
          <a:off x="20116800" y="857250"/>
          <a:ext cx="69494400" cy="25527000"/>
        </a:xfrm>
        <a:prstGeom prst="straightConnector1">
          <a:avLst/>
        </a:prstGeom>
        <a:ln w="9525" cmpd="sng">
          <a:solidFill>
            <a:srgbClr val="8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419100</xdr:colOff>
      <xdr:row>70</xdr:row>
      <xdr:rowOff>158750</xdr:rowOff>
    </xdr:from>
    <xdr:to>
      <xdr:col>90</xdr:col>
      <xdr:colOff>190500</xdr:colOff>
      <xdr:row>72</xdr:row>
      <xdr:rowOff>31750</xdr:rowOff>
    </xdr:to>
    <xdr:sp macro="" textlink="">
      <xdr:nvSpPr>
        <xdr:cNvPr id="525" name="OpenSolver524">
          <a:extLst>
            <a:ext uri="{FF2B5EF4-FFF2-40B4-BE49-F238E27FC236}">
              <a16:creationId xmlns="" xmlns:a16="http://schemas.microsoft.com/office/drawing/2014/main" id="{0BDAF4ED-B435-4274-8771-4C2959C4C81E}"/>
            </a:ext>
          </a:extLst>
        </xdr:cNvPr>
        <xdr:cNvSpPr/>
      </xdr:nvSpPr>
      <xdr:spPr>
        <a:xfrm>
          <a:off x="54673500" y="1349375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0</xdr:colOff>
      <xdr:row>142</xdr:row>
      <xdr:rowOff>0</xdr:rowOff>
    </xdr:from>
    <xdr:to>
      <xdr:col>33</xdr:col>
      <xdr:colOff>0</xdr:colOff>
      <xdr:row>277</xdr:row>
      <xdr:rowOff>0</xdr:rowOff>
    </xdr:to>
    <xdr:sp macro="" textlink="">
      <xdr:nvSpPr>
        <xdr:cNvPr id="526" name="OpenSolver525">
          <a:extLst>
            <a:ext uri="{FF2B5EF4-FFF2-40B4-BE49-F238E27FC236}">
              <a16:creationId xmlns="" xmlns:a16="http://schemas.microsoft.com/office/drawing/2014/main" id="{044E6E09-10A0-4B69-B187-B7EC508669C3}"/>
            </a:ext>
          </a:extLst>
        </xdr:cNvPr>
        <xdr:cNvSpPr/>
      </xdr:nvSpPr>
      <xdr:spPr>
        <a:xfrm>
          <a:off x="19507200" y="27051000"/>
          <a:ext cx="609600" cy="25717500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t"/>
        <a:lstStyle/>
        <a:p>
          <a:pPr algn="l"/>
          <a:endParaRPr lang="en-US" sz="1100" b="1">
            <a:solidFill>
              <a:srgbClr val="00CC33"/>
            </a:solidFill>
          </a:endParaRPr>
        </a:p>
      </xdr:txBody>
    </xdr:sp>
    <xdr:clientData/>
  </xdr:twoCellAnchor>
  <xdr:twoCellAnchor>
    <xdr:from>
      <xdr:col>148</xdr:col>
      <xdr:colOff>0</xdr:colOff>
      <xdr:row>4</xdr:row>
      <xdr:rowOff>0</xdr:rowOff>
    </xdr:from>
    <xdr:to>
      <xdr:col>149</xdr:col>
      <xdr:colOff>0</xdr:colOff>
      <xdr:row>5</xdr:row>
      <xdr:rowOff>0</xdr:rowOff>
    </xdr:to>
    <xdr:sp macro="" textlink="">
      <xdr:nvSpPr>
        <xdr:cNvPr id="527" name="OpenSolver526">
          <a:extLst>
            <a:ext uri="{FF2B5EF4-FFF2-40B4-BE49-F238E27FC236}">
              <a16:creationId xmlns="" xmlns:a16="http://schemas.microsoft.com/office/drawing/2014/main" id="{598089DC-78D0-4FA2-8101-6B6B0F0265AD}"/>
            </a:ext>
          </a:extLst>
        </xdr:cNvPr>
        <xdr:cNvSpPr/>
      </xdr:nvSpPr>
      <xdr:spPr>
        <a:xfrm>
          <a:off x="902208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CC33"/>
              </a:solidFill>
            </a:rPr>
            <a:t>≤</a:t>
          </a:r>
        </a:p>
      </xdr:txBody>
    </xdr:sp>
    <xdr:clientData/>
  </xdr:twoCellAnchor>
  <xdr:twoCellAnchor>
    <xdr:from>
      <xdr:col>32</xdr:col>
      <xdr:colOff>304800</xdr:colOff>
      <xdr:row>4</xdr:row>
      <xdr:rowOff>95250</xdr:rowOff>
    </xdr:from>
    <xdr:to>
      <xdr:col>148</xdr:col>
      <xdr:colOff>0</xdr:colOff>
      <xdr:row>142</xdr:row>
      <xdr:rowOff>0</xdr:rowOff>
    </xdr:to>
    <xdr:cxnSp macro="">
      <xdr:nvCxnSpPr>
        <xdr:cNvPr id="528" name="OpenSolver527">
          <a:extLst>
            <a:ext uri="{FF2B5EF4-FFF2-40B4-BE49-F238E27FC236}">
              <a16:creationId xmlns="" xmlns:a16="http://schemas.microsoft.com/office/drawing/2014/main" id="{6255D325-50BC-4A99-8575-91915FF3FAB1}"/>
            </a:ext>
          </a:extLst>
        </xdr:cNvPr>
        <xdr:cNvCxnSpPr>
          <a:stCxn id="526" idx="0"/>
          <a:endCxn id="527" idx="1"/>
        </xdr:cNvCxnSpPr>
      </xdr:nvCxnSpPr>
      <xdr:spPr>
        <a:xfrm flipV="1">
          <a:off x="19812000" y="857250"/>
          <a:ext cx="70408800" cy="26193750"/>
        </a:xfrm>
        <a:prstGeom prst="straightConnector1">
          <a:avLst/>
        </a:prstGeom>
        <a:ln w="9525" cmpd="sng">
          <a:solidFill>
            <a:srgbClr val="00CC33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571500</xdr:colOff>
      <xdr:row>72</xdr:row>
      <xdr:rowOff>111125</xdr:rowOff>
    </xdr:from>
    <xdr:to>
      <xdr:col>90</xdr:col>
      <xdr:colOff>342900</xdr:colOff>
      <xdr:row>73</xdr:row>
      <xdr:rowOff>174625</xdr:rowOff>
    </xdr:to>
    <xdr:sp macro="" textlink="">
      <xdr:nvSpPr>
        <xdr:cNvPr id="529" name="OpenSolver528">
          <a:extLst>
            <a:ext uri="{FF2B5EF4-FFF2-40B4-BE49-F238E27FC236}">
              <a16:creationId xmlns="" xmlns:a16="http://schemas.microsoft.com/office/drawing/2014/main" id="{2D8932C3-9C67-4215-A534-D28983852768}"/>
            </a:ext>
          </a:extLst>
        </xdr:cNvPr>
        <xdr:cNvSpPr/>
      </xdr:nvSpPr>
      <xdr:spPr>
        <a:xfrm>
          <a:off x="54825900" y="1382712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0</xdr:colOff>
      <xdr:row>277</xdr:row>
      <xdr:rowOff>0</xdr:rowOff>
    </xdr:from>
    <xdr:to>
      <xdr:col>33</xdr:col>
      <xdr:colOff>0</xdr:colOff>
      <xdr:row>304</xdr:row>
      <xdr:rowOff>0</xdr:rowOff>
    </xdr:to>
    <xdr:sp macro="" textlink="">
      <xdr:nvSpPr>
        <xdr:cNvPr id="530" name="OpenSolver529">
          <a:extLst>
            <a:ext uri="{FF2B5EF4-FFF2-40B4-BE49-F238E27FC236}">
              <a16:creationId xmlns="" xmlns:a16="http://schemas.microsoft.com/office/drawing/2014/main" id="{8692DF03-53F5-4139-99AE-9E58E8D043AD}"/>
            </a:ext>
          </a:extLst>
        </xdr:cNvPr>
        <xdr:cNvSpPr/>
      </xdr:nvSpPr>
      <xdr:spPr>
        <a:xfrm>
          <a:off x="19507200" y="52768500"/>
          <a:ext cx="609600" cy="5143500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6600"/>
            </a:solidFill>
          </a:endParaRPr>
        </a:p>
      </xdr:txBody>
    </xdr:sp>
    <xdr:clientData/>
  </xdr:twoCellAnchor>
  <xdr:twoCellAnchor>
    <xdr:from>
      <xdr:col>149</xdr:col>
      <xdr:colOff>0</xdr:colOff>
      <xdr:row>4</xdr:row>
      <xdr:rowOff>0</xdr:rowOff>
    </xdr:from>
    <xdr:to>
      <xdr:col>150</xdr:col>
      <xdr:colOff>0</xdr:colOff>
      <xdr:row>5</xdr:row>
      <xdr:rowOff>0</xdr:rowOff>
    </xdr:to>
    <xdr:sp macro="" textlink="">
      <xdr:nvSpPr>
        <xdr:cNvPr id="531" name="OpenSolver530">
          <a:extLst>
            <a:ext uri="{FF2B5EF4-FFF2-40B4-BE49-F238E27FC236}">
              <a16:creationId xmlns="" xmlns:a16="http://schemas.microsoft.com/office/drawing/2014/main" id="{A550202C-D8B8-4E73-8E86-9D32C54758C0}"/>
            </a:ext>
          </a:extLst>
        </xdr:cNvPr>
        <xdr:cNvSpPr/>
      </xdr:nvSpPr>
      <xdr:spPr>
        <a:xfrm>
          <a:off x="908304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FF6600"/>
              </a:solidFill>
            </a:rPr>
            <a:t>≤</a:t>
          </a:r>
        </a:p>
      </xdr:txBody>
    </xdr:sp>
    <xdr:clientData/>
  </xdr:twoCellAnchor>
  <xdr:twoCellAnchor>
    <xdr:from>
      <xdr:col>32</xdr:col>
      <xdr:colOff>304800</xdr:colOff>
      <xdr:row>4</xdr:row>
      <xdr:rowOff>95250</xdr:rowOff>
    </xdr:from>
    <xdr:to>
      <xdr:col>149</xdr:col>
      <xdr:colOff>0</xdr:colOff>
      <xdr:row>277</xdr:row>
      <xdr:rowOff>0</xdr:rowOff>
    </xdr:to>
    <xdr:cxnSp macro="">
      <xdr:nvCxnSpPr>
        <xdr:cNvPr id="532" name="OpenSolver531">
          <a:extLst>
            <a:ext uri="{FF2B5EF4-FFF2-40B4-BE49-F238E27FC236}">
              <a16:creationId xmlns="" xmlns:a16="http://schemas.microsoft.com/office/drawing/2014/main" id="{3ED967CF-58AE-4278-A74F-D85EE64059BE}"/>
            </a:ext>
          </a:extLst>
        </xdr:cNvPr>
        <xdr:cNvCxnSpPr>
          <a:stCxn id="530" idx="0"/>
          <a:endCxn id="531" idx="1"/>
        </xdr:cNvCxnSpPr>
      </xdr:nvCxnSpPr>
      <xdr:spPr>
        <a:xfrm flipV="1">
          <a:off x="19812000" y="857250"/>
          <a:ext cx="71018400" cy="51911250"/>
        </a:xfrm>
        <a:prstGeom prst="straightConnector1">
          <a:avLst/>
        </a:prstGeom>
        <a:ln w="9525" cmpd="sng">
          <a:solidFill>
            <a:srgbClr val="FF66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266700</xdr:colOff>
      <xdr:row>140</xdr:row>
      <xdr:rowOff>15875</xdr:rowOff>
    </xdr:from>
    <xdr:to>
      <xdr:col>91</xdr:col>
      <xdr:colOff>38100</xdr:colOff>
      <xdr:row>141</xdr:row>
      <xdr:rowOff>79375</xdr:rowOff>
    </xdr:to>
    <xdr:sp macro="" textlink="">
      <xdr:nvSpPr>
        <xdr:cNvPr id="533" name="OpenSolver532">
          <a:extLst>
            <a:ext uri="{FF2B5EF4-FFF2-40B4-BE49-F238E27FC236}">
              <a16:creationId xmlns="" xmlns:a16="http://schemas.microsoft.com/office/drawing/2014/main" id="{C4C45755-F3AD-45CC-9DD1-A343EA811E79}"/>
            </a:ext>
          </a:extLst>
        </xdr:cNvPr>
        <xdr:cNvSpPr/>
      </xdr:nvSpPr>
      <xdr:spPr>
        <a:xfrm>
          <a:off x="55130700" y="2668587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0</xdr:colOff>
      <xdr:row>304</xdr:row>
      <xdr:rowOff>0</xdr:rowOff>
    </xdr:from>
    <xdr:to>
      <xdr:col>33</xdr:col>
      <xdr:colOff>0</xdr:colOff>
      <xdr:row>313</xdr:row>
      <xdr:rowOff>0</xdr:rowOff>
    </xdr:to>
    <xdr:sp macro="" textlink="">
      <xdr:nvSpPr>
        <xdr:cNvPr id="534" name="OpenSolver533">
          <a:extLst>
            <a:ext uri="{FF2B5EF4-FFF2-40B4-BE49-F238E27FC236}">
              <a16:creationId xmlns="" xmlns:a16="http://schemas.microsoft.com/office/drawing/2014/main" id="{DD75D76B-38DF-41DC-8214-9CF5039A0892}"/>
            </a:ext>
          </a:extLst>
        </xdr:cNvPr>
        <xdr:cNvSpPr/>
      </xdr:nvSpPr>
      <xdr:spPr>
        <a:xfrm>
          <a:off x="19507200" y="57912000"/>
          <a:ext cx="609600" cy="1714500"/>
        </a:xfrm>
        <a:prstGeom prst="rect">
          <a:avLst/>
        </a:prstGeom>
        <a:noFill/>
        <a:ln w="25400" cap="flat" cmpd="sng" algn="ctr">
          <a:solidFill>
            <a:srgbClr val="CC0099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CC0099"/>
            </a:solidFill>
          </a:endParaRPr>
        </a:p>
      </xdr:txBody>
    </xdr:sp>
    <xdr:clientData/>
  </xdr:twoCellAnchor>
  <xdr:twoCellAnchor>
    <xdr:from>
      <xdr:col>150</xdr:col>
      <xdr:colOff>0</xdr:colOff>
      <xdr:row>4</xdr:row>
      <xdr:rowOff>0</xdr:rowOff>
    </xdr:from>
    <xdr:to>
      <xdr:col>151</xdr:col>
      <xdr:colOff>0</xdr:colOff>
      <xdr:row>5</xdr:row>
      <xdr:rowOff>0</xdr:rowOff>
    </xdr:to>
    <xdr:sp macro="" textlink="">
      <xdr:nvSpPr>
        <xdr:cNvPr id="535" name="OpenSolver534">
          <a:extLst>
            <a:ext uri="{FF2B5EF4-FFF2-40B4-BE49-F238E27FC236}">
              <a16:creationId xmlns="" xmlns:a16="http://schemas.microsoft.com/office/drawing/2014/main" id="{3D63D230-6106-47D1-A547-01D71E71A038}"/>
            </a:ext>
          </a:extLst>
        </xdr:cNvPr>
        <xdr:cNvSpPr/>
      </xdr:nvSpPr>
      <xdr:spPr>
        <a:xfrm>
          <a:off x="914400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CC0099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CC0099"/>
              </a:solidFill>
            </a:rPr>
            <a:t>≤</a:t>
          </a:r>
        </a:p>
      </xdr:txBody>
    </xdr:sp>
    <xdr:clientData/>
  </xdr:twoCellAnchor>
  <xdr:twoCellAnchor>
    <xdr:from>
      <xdr:col>32</xdr:col>
      <xdr:colOff>304800</xdr:colOff>
      <xdr:row>4</xdr:row>
      <xdr:rowOff>95250</xdr:rowOff>
    </xdr:from>
    <xdr:to>
      <xdr:col>150</xdr:col>
      <xdr:colOff>0</xdr:colOff>
      <xdr:row>304</xdr:row>
      <xdr:rowOff>0</xdr:rowOff>
    </xdr:to>
    <xdr:cxnSp macro="">
      <xdr:nvCxnSpPr>
        <xdr:cNvPr id="536" name="OpenSolver535">
          <a:extLst>
            <a:ext uri="{FF2B5EF4-FFF2-40B4-BE49-F238E27FC236}">
              <a16:creationId xmlns="" xmlns:a16="http://schemas.microsoft.com/office/drawing/2014/main" id="{B2574CCD-6717-4D52-8CD5-02E2FF9D2F43}"/>
            </a:ext>
          </a:extLst>
        </xdr:cNvPr>
        <xdr:cNvCxnSpPr>
          <a:stCxn id="534" idx="0"/>
          <a:endCxn id="535" idx="1"/>
        </xdr:cNvCxnSpPr>
      </xdr:nvCxnSpPr>
      <xdr:spPr>
        <a:xfrm flipV="1">
          <a:off x="19812000" y="857250"/>
          <a:ext cx="71628000" cy="57054750"/>
        </a:xfrm>
        <a:prstGeom prst="straightConnector1">
          <a:avLst/>
        </a:prstGeom>
        <a:ln w="9525" cmpd="sng">
          <a:solidFill>
            <a:srgbClr val="CC0099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571500</xdr:colOff>
      <xdr:row>153</xdr:row>
      <xdr:rowOff>111125</xdr:rowOff>
    </xdr:from>
    <xdr:to>
      <xdr:col>91</xdr:col>
      <xdr:colOff>342900</xdr:colOff>
      <xdr:row>154</xdr:row>
      <xdr:rowOff>174625</xdr:rowOff>
    </xdr:to>
    <xdr:sp macro="" textlink="">
      <xdr:nvSpPr>
        <xdr:cNvPr id="537" name="OpenSolver536">
          <a:extLst>
            <a:ext uri="{FF2B5EF4-FFF2-40B4-BE49-F238E27FC236}">
              <a16:creationId xmlns="" xmlns:a16="http://schemas.microsoft.com/office/drawing/2014/main" id="{12F603C2-CA44-4FDF-9ECF-FDD30B39C561}"/>
            </a:ext>
          </a:extLst>
        </xdr:cNvPr>
        <xdr:cNvSpPr/>
      </xdr:nvSpPr>
      <xdr:spPr>
        <a:xfrm>
          <a:off x="55435500" y="2925762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0</xdr:colOff>
      <xdr:row>313</xdr:row>
      <xdr:rowOff>0</xdr:rowOff>
    </xdr:from>
    <xdr:to>
      <xdr:col>33</xdr:col>
      <xdr:colOff>0</xdr:colOff>
      <xdr:row>315</xdr:row>
      <xdr:rowOff>0</xdr:rowOff>
    </xdr:to>
    <xdr:sp macro="" textlink="">
      <xdr:nvSpPr>
        <xdr:cNvPr id="538" name="OpenSolver537">
          <a:extLst>
            <a:ext uri="{FF2B5EF4-FFF2-40B4-BE49-F238E27FC236}">
              <a16:creationId xmlns="" xmlns:a16="http://schemas.microsoft.com/office/drawing/2014/main" id="{E9CF0148-8991-4E04-88EF-DD4F22677AA6}"/>
            </a:ext>
          </a:extLst>
        </xdr:cNvPr>
        <xdr:cNvSpPr/>
      </xdr:nvSpPr>
      <xdr:spPr>
        <a:xfrm>
          <a:off x="19507200" y="59626500"/>
          <a:ext cx="609600" cy="3810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0000FF"/>
            </a:solidFill>
          </a:endParaRPr>
        </a:p>
      </xdr:txBody>
    </xdr:sp>
    <xdr:clientData/>
  </xdr:twoCellAnchor>
  <xdr:twoCellAnchor>
    <xdr:from>
      <xdr:col>151</xdr:col>
      <xdr:colOff>0</xdr:colOff>
      <xdr:row>4</xdr:row>
      <xdr:rowOff>0</xdr:rowOff>
    </xdr:from>
    <xdr:to>
      <xdr:col>152</xdr:col>
      <xdr:colOff>0</xdr:colOff>
      <xdr:row>5</xdr:row>
      <xdr:rowOff>0</xdr:rowOff>
    </xdr:to>
    <xdr:sp macro="" textlink="">
      <xdr:nvSpPr>
        <xdr:cNvPr id="539" name="OpenSolver538">
          <a:extLst>
            <a:ext uri="{FF2B5EF4-FFF2-40B4-BE49-F238E27FC236}">
              <a16:creationId xmlns="" xmlns:a16="http://schemas.microsoft.com/office/drawing/2014/main" id="{0FF1F16F-1F93-4A53-A5A1-E247631522B1}"/>
            </a:ext>
          </a:extLst>
        </xdr:cNvPr>
        <xdr:cNvSpPr/>
      </xdr:nvSpPr>
      <xdr:spPr>
        <a:xfrm>
          <a:off x="920496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≤</a:t>
          </a:r>
        </a:p>
      </xdr:txBody>
    </xdr:sp>
    <xdr:clientData/>
  </xdr:twoCellAnchor>
  <xdr:twoCellAnchor>
    <xdr:from>
      <xdr:col>33</xdr:col>
      <xdr:colOff>0</xdr:colOff>
      <xdr:row>4</xdr:row>
      <xdr:rowOff>95250</xdr:rowOff>
    </xdr:from>
    <xdr:to>
      <xdr:col>151</xdr:col>
      <xdr:colOff>0</xdr:colOff>
      <xdr:row>314</xdr:row>
      <xdr:rowOff>0</xdr:rowOff>
    </xdr:to>
    <xdr:cxnSp macro="">
      <xdr:nvCxnSpPr>
        <xdr:cNvPr id="540" name="OpenSolver539">
          <a:extLst>
            <a:ext uri="{FF2B5EF4-FFF2-40B4-BE49-F238E27FC236}">
              <a16:creationId xmlns="" xmlns:a16="http://schemas.microsoft.com/office/drawing/2014/main" id="{E052BDC7-9743-4986-8DA0-4E29AFCB3BFE}"/>
            </a:ext>
          </a:extLst>
        </xdr:cNvPr>
        <xdr:cNvCxnSpPr>
          <a:stCxn id="538" idx="3"/>
          <a:endCxn id="539" idx="1"/>
        </xdr:cNvCxnSpPr>
      </xdr:nvCxnSpPr>
      <xdr:spPr>
        <a:xfrm flipV="1">
          <a:off x="20116800" y="857250"/>
          <a:ext cx="71932800" cy="58959750"/>
        </a:xfrm>
        <a:prstGeom prst="straightConnector1">
          <a:avLst/>
        </a:prstGeom>
        <a:ln w="9525" cmpd="sng">
          <a:solidFill>
            <a:srgbClr val="0000F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419100</xdr:colOff>
      <xdr:row>158</xdr:row>
      <xdr:rowOff>111125</xdr:rowOff>
    </xdr:from>
    <xdr:to>
      <xdr:col>92</xdr:col>
      <xdr:colOff>190500</xdr:colOff>
      <xdr:row>159</xdr:row>
      <xdr:rowOff>174625</xdr:rowOff>
    </xdr:to>
    <xdr:sp macro="" textlink="">
      <xdr:nvSpPr>
        <xdr:cNvPr id="541" name="OpenSolver540">
          <a:extLst>
            <a:ext uri="{FF2B5EF4-FFF2-40B4-BE49-F238E27FC236}">
              <a16:creationId xmlns="" xmlns:a16="http://schemas.microsoft.com/office/drawing/2014/main" id="{2170488E-446C-4247-8F8F-AFBA386F46DB}"/>
            </a:ext>
          </a:extLst>
        </xdr:cNvPr>
        <xdr:cNvSpPr/>
      </xdr:nvSpPr>
      <xdr:spPr>
        <a:xfrm>
          <a:off x="55892700" y="3021012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0</xdr:colOff>
      <xdr:row>315</xdr:row>
      <xdr:rowOff>0</xdr:rowOff>
    </xdr:from>
    <xdr:to>
      <xdr:col>33</xdr:col>
      <xdr:colOff>0</xdr:colOff>
      <xdr:row>317</xdr:row>
      <xdr:rowOff>0</xdr:rowOff>
    </xdr:to>
    <xdr:sp macro="" textlink="">
      <xdr:nvSpPr>
        <xdr:cNvPr id="542" name="OpenSolver541">
          <a:extLst>
            <a:ext uri="{FF2B5EF4-FFF2-40B4-BE49-F238E27FC236}">
              <a16:creationId xmlns="" xmlns:a16="http://schemas.microsoft.com/office/drawing/2014/main" id="{300DAD20-2F69-44C4-9600-2DE74E738835}"/>
            </a:ext>
          </a:extLst>
        </xdr:cNvPr>
        <xdr:cNvSpPr/>
      </xdr:nvSpPr>
      <xdr:spPr>
        <a:xfrm>
          <a:off x="19507200" y="60007500"/>
          <a:ext cx="609600" cy="3810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008000"/>
            </a:solidFill>
          </a:endParaRPr>
        </a:p>
      </xdr:txBody>
    </xdr:sp>
    <xdr:clientData/>
  </xdr:twoCellAnchor>
  <xdr:twoCellAnchor>
    <xdr:from>
      <xdr:col>152</xdr:col>
      <xdr:colOff>0</xdr:colOff>
      <xdr:row>4</xdr:row>
      <xdr:rowOff>0</xdr:rowOff>
    </xdr:from>
    <xdr:to>
      <xdr:col>153</xdr:col>
      <xdr:colOff>0</xdr:colOff>
      <xdr:row>5</xdr:row>
      <xdr:rowOff>0</xdr:rowOff>
    </xdr:to>
    <xdr:sp macro="" textlink="">
      <xdr:nvSpPr>
        <xdr:cNvPr id="543" name="OpenSolver542">
          <a:extLst>
            <a:ext uri="{FF2B5EF4-FFF2-40B4-BE49-F238E27FC236}">
              <a16:creationId xmlns="" xmlns:a16="http://schemas.microsoft.com/office/drawing/2014/main" id="{79C52748-0D63-4C8A-95E4-53B94F748F39}"/>
            </a:ext>
          </a:extLst>
        </xdr:cNvPr>
        <xdr:cNvSpPr/>
      </xdr:nvSpPr>
      <xdr:spPr>
        <a:xfrm>
          <a:off x="92659200" y="762000"/>
          <a:ext cx="609600" cy="1905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8000"/>
              </a:solidFill>
            </a:rPr>
            <a:t>≤</a:t>
          </a:r>
        </a:p>
      </xdr:txBody>
    </xdr:sp>
    <xdr:clientData/>
  </xdr:twoCellAnchor>
  <xdr:twoCellAnchor>
    <xdr:from>
      <xdr:col>33</xdr:col>
      <xdr:colOff>0</xdr:colOff>
      <xdr:row>4</xdr:row>
      <xdr:rowOff>95250</xdr:rowOff>
    </xdr:from>
    <xdr:to>
      <xdr:col>152</xdr:col>
      <xdr:colOff>0</xdr:colOff>
      <xdr:row>316</xdr:row>
      <xdr:rowOff>0</xdr:rowOff>
    </xdr:to>
    <xdr:cxnSp macro="">
      <xdr:nvCxnSpPr>
        <xdr:cNvPr id="544" name="OpenSolver543">
          <a:extLst>
            <a:ext uri="{FF2B5EF4-FFF2-40B4-BE49-F238E27FC236}">
              <a16:creationId xmlns="" xmlns:a16="http://schemas.microsoft.com/office/drawing/2014/main" id="{597CB2D0-9E14-4AED-9C41-FDA185C16AA9}"/>
            </a:ext>
          </a:extLst>
        </xdr:cNvPr>
        <xdr:cNvCxnSpPr>
          <a:stCxn id="542" idx="3"/>
          <a:endCxn id="543" idx="1"/>
        </xdr:cNvCxnSpPr>
      </xdr:nvCxnSpPr>
      <xdr:spPr>
        <a:xfrm flipV="1">
          <a:off x="20116800" y="857250"/>
          <a:ext cx="72542400" cy="59340750"/>
        </a:xfrm>
        <a:prstGeom prst="straightConnector1">
          <a:avLst/>
        </a:prstGeom>
        <a:ln w="9525" cmpd="sng">
          <a:solidFill>
            <a:srgbClr val="008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114300</xdr:colOff>
      <xdr:row>159</xdr:row>
      <xdr:rowOff>111125</xdr:rowOff>
    </xdr:from>
    <xdr:to>
      <xdr:col>92</xdr:col>
      <xdr:colOff>495300</xdr:colOff>
      <xdr:row>160</xdr:row>
      <xdr:rowOff>174625</xdr:rowOff>
    </xdr:to>
    <xdr:sp macro="" textlink="">
      <xdr:nvSpPr>
        <xdr:cNvPr id="545" name="OpenSolver544">
          <a:extLst>
            <a:ext uri="{FF2B5EF4-FFF2-40B4-BE49-F238E27FC236}">
              <a16:creationId xmlns="" xmlns:a16="http://schemas.microsoft.com/office/drawing/2014/main" id="{1FBFA743-F0FB-44FE-913D-FE475A292345}"/>
            </a:ext>
          </a:extLst>
        </xdr:cNvPr>
        <xdr:cNvSpPr/>
      </xdr:nvSpPr>
      <xdr:spPr>
        <a:xfrm>
          <a:off x="56197500" y="3040062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12700</xdr:colOff>
      <xdr:row>4</xdr:row>
      <xdr:rowOff>12700</xdr:rowOff>
    </xdr:from>
    <xdr:to>
      <xdr:col>153</xdr:col>
      <xdr:colOff>0</xdr:colOff>
      <xdr:row>5</xdr:row>
      <xdr:rowOff>0</xdr:rowOff>
    </xdr:to>
    <xdr:sp macro="" textlink="">
      <xdr:nvSpPr>
        <xdr:cNvPr id="546" name="OpenSolver545">
          <a:extLst>
            <a:ext uri="{FF2B5EF4-FFF2-40B4-BE49-F238E27FC236}">
              <a16:creationId xmlns="" xmlns:a16="http://schemas.microsoft.com/office/drawing/2014/main" id="{32629752-78B8-4199-BB34-3E065D865D2B}"/>
            </a:ext>
          </a:extLst>
        </xdr:cNvPr>
        <xdr:cNvSpPr/>
      </xdr:nvSpPr>
      <xdr:spPr>
        <a:xfrm>
          <a:off x="10985500" y="774700"/>
          <a:ext cx="82283300" cy="177800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18</xdr:col>
      <xdr:colOff>0</xdr:colOff>
      <xdr:row>3</xdr:row>
      <xdr:rowOff>127000</xdr:rowOff>
    </xdr:from>
    <xdr:to>
      <xdr:col>18</xdr:col>
      <xdr:colOff>321242</xdr:colOff>
      <xdr:row>4</xdr:row>
      <xdr:rowOff>63500</xdr:rowOff>
    </xdr:to>
    <xdr:sp macro="" textlink="">
      <xdr:nvSpPr>
        <xdr:cNvPr id="547" name="OpenSolver546">
          <a:extLst>
            <a:ext uri="{FF2B5EF4-FFF2-40B4-BE49-F238E27FC236}">
              <a16:creationId xmlns="" xmlns:a16="http://schemas.microsoft.com/office/drawing/2014/main" id="{0721BD61-2EF1-4953-B120-D0C21A5B5F3E}"/>
            </a:ext>
          </a:extLst>
        </xdr:cNvPr>
        <xdr:cNvSpPr/>
      </xdr:nvSpPr>
      <xdr:spPr>
        <a:xfrm>
          <a:off x="10972800" y="698500"/>
          <a:ext cx="321242" cy="1270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binary</a:t>
          </a:r>
        </a:p>
      </xdr:txBody>
    </xdr:sp>
    <xdr:clientData/>
  </xdr:twoCellAnchor>
  <xdr:twoCellAnchor>
    <xdr:from>
      <xdr:col>7</xdr:col>
      <xdr:colOff>12700</xdr:colOff>
      <xdr:row>18</xdr:row>
      <xdr:rowOff>12700</xdr:rowOff>
    </xdr:from>
    <xdr:to>
      <xdr:col>33</xdr:col>
      <xdr:colOff>0</xdr:colOff>
      <xdr:row>317</xdr:row>
      <xdr:rowOff>0</xdr:rowOff>
    </xdr:to>
    <xdr:sp macro="" textlink="">
      <xdr:nvSpPr>
        <xdr:cNvPr id="548" name="OpenSolver547">
          <a:extLst>
            <a:ext uri="{FF2B5EF4-FFF2-40B4-BE49-F238E27FC236}">
              <a16:creationId xmlns="" xmlns:a16="http://schemas.microsoft.com/office/drawing/2014/main" id="{3D1ECF0C-E618-4588-A4BB-FA5747675D4B}"/>
            </a:ext>
          </a:extLst>
        </xdr:cNvPr>
        <xdr:cNvSpPr/>
      </xdr:nvSpPr>
      <xdr:spPr>
        <a:xfrm>
          <a:off x="4279900" y="3441700"/>
          <a:ext cx="15836900" cy="56946800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t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7</xdr:col>
      <xdr:colOff>0</xdr:colOff>
      <xdr:row>17</xdr:row>
      <xdr:rowOff>127000</xdr:rowOff>
    </xdr:from>
    <xdr:to>
      <xdr:col>7</xdr:col>
      <xdr:colOff>321242</xdr:colOff>
      <xdr:row>18</xdr:row>
      <xdr:rowOff>63500</xdr:rowOff>
    </xdr:to>
    <xdr:sp macro="" textlink="">
      <xdr:nvSpPr>
        <xdr:cNvPr id="549" name="OpenSolver548">
          <a:extLst>
            <a:ext uri="{FF2B5EF4-FFF2-40B4-BE49-F238E27FC236}">
              <a16:creationId xmlns="" xmlns:a16="http://schemas.microsoft.com/office/drawing/2014/main" id="{F6D21F99-7B54-4ACD-B2AB-5219BAB1047B}"/>
            </a:ext>
          </a:extLst>
        </xdr:cNvPr>
        <xdr:cNvSpPr/>
      </xdr:nvSpPr>
      <xdr:spPr>
        <a:xfrm>
          <a:off x="4267200" y="3365500"/>
          <a:ext cx="321242" cy="1270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binary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C70"/>
  <sheetViews>
    <sheetView workbookViewId="0">
      <selection activeCell="D30" sqref="D30"/>
    </sheetView>
  </sheetViews>
  <sheetFormatPr baseColWidth="10" defaultColWidth="8.83203125" defaultRowHeight="14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B3" t="s">
        <v>6</v>
      </c>
      <c r="C3" t="s">
        <v>7</v>
      </c>
    </row>
    <row r="4" spans="1:3">
      <c r="B4" t="s">
        <v>8</v>
      </c>
      <c r="C4" t="s">
        <v>9</v>
      </c>
    </row>
    <row r="5" spans="1:3">
      <c r="C5" t="s">
        <v>10</v>
      </c>
    </row>
    <row r="6" spans="1:3">
      <c r="C6" t="s">
        <v>11</v>
      </c>
    </row>
    <row r="7" spans="1:3">
      <c r="C7" t="s">
        <v>12</v>
      </c>
    </row>
    <row r="8" spans="1:3">
      <c r="A8" t="s">
        <v>13</v>
      </c>
      <c r="B8" t="s">
        <v>14</v>
      </c>
      <c r="C8" t="s">
        <v>5</v>
      </c>
    </row>
    <row r="9" spans="1:3">
      <c r="C9" t="s">
        <v>7</v>
      </c>
    </row>
    <row r="10" spans="1:3">
      <c r="B10" t="s">
        <v>15</v>
      </c>
      <c r="C10" t="s">
        <v>9</v>
      </c>
    </row>
    <row r="11" spans="1:3">
      <c r="C11" t="s">
        <v>16</v>
      </c>
    </row>
    <row r="12" spans="1:3">
      <c r="C12" t="s">
        <v>17</v>
      </c>
    </row>
    <row r="13" spans="1:3">
      <c r="C13" t="s">
        <v>10</v>
      </c>
    </row>
    <row r="14" spans="1:3">
      <c r="C14" t="s">
        <v>11</v>
      </c>
    </row>
    <row r="15" spans="1:3">
      <c r="B15" t="s">
        <v>8</v>
      </c>
      <c r="C15" t="s">
        <v>16</v>
      </c>
    </row>
    <row r="16" spans="1:3">
      <c r="C16" t="s">
        <v>11</v>
      </c>
    </row>
    <row r="17" spans="1:3">
      <c r="C17" t="s">
        <v>12</v>
      </c>
    </row>
    <row r="18" spans="1:3">
      <c r="C18" t="s">
        <v>18</v>
      </c>
    </row>
    <row r="19" spans="1:3">
      <c r="A19" t="s">
        <v>19</v>
      </c>
      <c r="B19" t="s">
        <v>8</v>
      </c>
      <c r="C19" t="s">
        <v>5</v>
      </c>
    </row>
    <row r="20" spans="1:3">
      <c r="C20" t="s">
        <v>16</v>
      </c>
    </row>
    <row r="21" spans="1:3">
      <c r="C21" t="s">
        <v>17</v>
      </c>
    </row>
    <row r="22" spans="1:3">
      <c r="C22" t="s">
        <v>7</v>
      </c>
    </row>
    <row r="23" spans="1:3">
      <c r="C23" t="s">
        <v>10</v>
      </c>
    </row>
    <row r="24" spans="1:3">
      <c r="C24" t="s">
        <v>11</v>
      </c>
    </row>
    <row r="25" spans="1:3">
      <c r="C25" t="s">
        <v>12</v>
      </c>
    </row>
    <row r="26" spans="1:3">
      <c r="C26" t="s">
        <v>18</v>
      </c>
    </row>
    <row r="27" spans="1:3">
      <c r="A27" t="s">
        <v>20</v>
      </c>
      <c r="B27" t="s">
        <v>21</v>
      </c>
      <c r="C27" t="s">
        <v>5</v>
      </c>
    </row>
    <row r="28" spans="1:3">
      <c r="C28" t="s">
        <v>9</v>
      </c>
    </row>
    <row r="29" spans="1:3">
      <c r="C29" t="s">
        <v>16</v>
      </c>
    </row>
    <row r="30" spans="1:3">
      <c r="B30" t="s">
        <v>6</v>
      </c>
      <c r="C30" t="s">
        <v>7</v>
      </c>
    </row>
    <row r="31" spans="1:3">
      <c r="B31" t="s">
        <v>8</v>
      </c>
      <c r="C31" t="s">
        <v>5</v>
      </c>
    </row>
    <row r="32" spans="1:3">
      <c r="C32" t="s">
        <v>9</v>
      </c>
    </row>
    <row r="33" spans="1:3">
      <c r="C33" t="s">
        <v>17</v>
      </c>
    </row>
    <row r="34" spans="1:3">
      <c r="C34" t="s">
        <v>7</v>
      </c>
    </row>
    <row r="35" spans="1:3">
      <c r="C35" t="s">
        <v>10</v>
      </c>
    </row>
    <row r="36" spans="1:3">
      <c r="C36" t="s">
        <v>11</v>
      </c>
    </row>
    <row r="37" spans="1:3">
      <c r="C37" t="s">
        <v>12</v>
      </c>
    </row>
    <row r="38" spans="1:3">
      <c r="C38" t="s">
        <v>18</v>
      </c>
    </row>
    <row r="39" spans="1:3">
      <c r="A39" t="s">
        <v>22</v>
      </c>
      <c r="B39" t="s">
        <v>15</v>
      </c>
      <c r="C39" t="s">
        <v>5</v>
      </c>
    </row>
    <row r="40" spans="1:3">
      <c r="B40" t="s">
        <v>23</v>
      </c>
      <c r="C40" t="s">
        <v>17</v>
      </c>
    </row>
    <row r="41" spans="1:3">
      <c r="C41" t="s">
        <v>10</v>
      </c>
    </row>
    <row r="42" spans="1:3">
      <c r="C42" t="s">
        <v>11</v>
      </c>
    </row>
    <row r="43" spans="1:3">
      <c r="C43" t="s">
        <v>12</v>
      </c>
    </row>
    <row r="44" spans="1:3">
      <c r="B44" t="s">
        <v>8</v>
      </c>
      <c r="C44" t="s">
        <v>17</v>
      </c>
    </row>
    <row r="45" spans="1:3">
      <c r="C45" t="s">
        <v>7</v>
      </c>
    </row>
    <row r="46" spans="1:3">
      <c r="C46" t="s">
        <v>10</v>
      </c>
    </row>
    <row r="47" spans="1:3">
      <c r="C47" t="s">
        <v>18</v>
      </c>
    </row>
    <row r="48" spans="1:3">
      <c r="A48" t="s">
        <v>24</v>
      </c>
      <c r="B48" t="s">
        <v>14</v>
      </c>
      <c r="C48" t="s">
        <v>7</v>
      </c>
    </row>
    <row r="49" spans="1:3">
      <c r="B49" t="s">
        <v>4</v>
      </c>
      <c r="C49" t="s">
        <v>5</v>
      </c>
    </row>
    <row r="50" spans="1:3">
      <c r="C50" t="s">
        <v>9</v>
      </c>
    </row>
    <row r="51" spans="1:3">
      <c r="B51" t="s">
        <v>8</v>
      </c>
      <c r="C51" t="s">
        <v>16</v>
      </c>
    </row>
    <row r="52" spans="1:3">
      <c r="C52" t="s">
        <v>17</v>
      </c>
    </row>
    <row r="53" spans="1:3">
      <c r="C53" t="s">
        <v>7</v>
      </c>
    </row>
    <row r="54" spans="1:3">
      <c r="C54" t="s">
        <v>11</v>
      </c>
    </row>
    <row r="55" spans="1:3">
      <c r="C55" t="s">
        <v>18</v>
      </c>
    </row>
    <row r="56" spans="1:3">
      <c r="A56" t="s">
        <v>25</v>
      </c>
      <c r="B56" t="s">
        <v>21</v>
      </c>
      <c r="C56" t="s">
        <v>9</v>
      </c>
    </row>
    <row r="57" spans="1:3">
      <c r="C57" t="s">
        <v>16</v>
      </c>
    </row>
    <row r="58" spans="1:3">
      <c r="C58" t="s">
        <v>17</v>
      </c>
    </row>
    <row r="59" spans="1:3">
      <c r="C59" t="s">
        <v>7</v>
      </c>
    </row>
    <row r="60" spans="1:3">
      <c r="C60" t="s">
        <v>10</v>
      </c>
    </row>
    <row r="61" spans="1:3">
      <c r="C61" t="s">
        <v>18</v>
      </c>
    </row>
    <row r="62" spans="1:3">
      <c r="B62" t="s">
        <v>8</v>
      </c>
      <c r="C62" t="s">
        <v>5</v>
      </c>
    </row>
    <row r="63" spans="1:3">
      <c r="A63" t="s">
        <v>26</v>
      </c>
      <c r="B63" t="s">
        <v>4</v>
      </c>
      <c r="C63" t="s">
        <v>5</v>
      </c>
    </row>
    <row r="64" spans="1:3">
      <c r="C64" t="s">
        <v>9</v>
      </c>
    </row>
    <row r="65" spans="1:3">
      <c r="C65" t="s">
        <v>7</v>
      </c>
    </row>
    <row r="66" spans="1:3">
      <c r="C66" t="s">
        <v>11</v>
      </c>
    </row>
    <row r="67" spans="1:3">
      <c r="B67" t="s">
        <v>8</v>
      </c>
      <c r="C67" t="s">
        <v>11</v>
      </c>
    </row>
    <row r="68" spans="1:3">
      <c r="C68" t="s">
        <v>12</v>
      </c>
    </row>
    <row r="69" spans="1:3">
      <c r="A69" t="s">
        <v>27</v>
      </c>
      <c r="B69" t="s">
        <v>21</v>
      </c>
      <c r="C69" t="s">
        <v>5</v>
      </c>
    </row>
    <row r="70" spans="1:3">
      <c r="C70" t="s">
        <v>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F14"/>
  <sheetViews>
    <sheetView workbookViewId="0">
      <selection activeCell="R5" sqref="R5:ED5 H19:AD1780"/>
    </sheetView>
  </sheetViews>
  <sheetFormatPr baseColWidth="10" defaultColWidth="8.83203125" defaultRowHeight="14" x14ac:dyDescent="0"/>
  <sheetData>
    <row r="1" spans="1:6">
      <c r="C1" t="s">
        <v>28</v>
      </c>
      <c r="D1" t="s">
        <v>29</v>
      </c>
      <c r="E1" t="s">
        <v>30</v>
      </c>
      <c r="F1" t="s">
        <v>31</v>
      </c>
    </row>
    <row r="2" spans="1:6">
      <c r="A2" t="s">
        <v>3</v>
      </c>
      <c r="B2" t="s">
        <v>4</v>
      </c>
      <c r="C2">
        <v>172</v>
      </c>
      <c r="D2">
        <v>225</v>
      </c>
      <c r="E2">
        <v>1970510</v>
      </c>
      <c r="F2">
        <v>3750000</v>
      </c>
    </row>
    <row r="3" spans="1:6">
      <c r="A3" t="s">
        <v>3</v>
      </c>
      <c r="B3" t="s">
        <v>6</v>
      </c>
      <c r="C3">
        <v>248</v>
      </c>
      <c r="D3">
        <v>250</v>
      </c>
      <c r="E3">
        <v>2734291</v>
      </c>
      <c r="F3">
        <v>3750000</v>
      </c>
    </row>
    <row r="4" spans="1:6">
      <c r="A4" t="s">
        <v>13</v>
      </c>
      <c r="B4" t="s">
        <v>14</v>
      </c>
      <c r="C4">
        <v>234</v>
      </c>
      <c r="D4">
        <v>250</v>
      </c>
      <c r="E4">
        <v>2455478</v>
      </c>
      <c r="F4">
        <v>4000000</v>
      </c>
    </row>
    <row r="5" spans="1:6">
      <c r="A5" t="s">
        <v>13</v>
      </c>
      <c r="B5" t="s">
        <v>15</v>
      </c>
      <c r="C5">
        <v>210</v>
      </c>
      <c r="D5">
        <v>210</v>
      </c>
      <c r="E5">
        <v>2338803</v>
      </c>
      <c r="F5">
        <v>3500000</v>
      </c>
    </row>
    <row r="6" spans="1:6">
      <c r="A6" t="s">
        <v>20</v>
      </c>
      <c r="B6" t="s">
        <v>21</v>
      </c>
      <c r="C6">
        <v>200</v>
      </c>
      <c r="D6">
        <v>200</v>
      </c>
      <c r="E6">
        <v>2236113</v>
      </c>
      <c r="F6">
        <v>3000000</v>
      </c>
    </row>
    <row r="7" spans="1:6">
      <c r="A7" t="s">
        <v>20</v>
      </c>
      <c r="B7" t="s">
        <v>6</v>
      </c>
      <c r="C7">
        <v>250</v>
      </c>
      <c r="D7">
        <v>250</v>
      </c>
      <c r="E7">
        <v>2766936</v>
      </c>
      <c r="F7">
        <v>3750000</v>
      </c>
    </row>
    <row r="8" spans="1:6">
      <c r="A8" t="s">
        <v>22</v>
      </c>
      <c r="B8" t="s">
        <v>15</v>
      </c>
      <c r="C8">
        <v>210</v>
      </c>
      <c r="D8">
        <v>210</v>
      </c>
      <c r="E8">
        <v>2077071</v>
      </c>
      <c r="F8">
        <v>3500000</v>
      </c>
    </row>
    <row r="9" spans="1:6">
      <c r="A9" t="s">
        <v>22</v>
      </c>
      <c r="B9" t="s">
        <v>23</v>
      </c>
      <c r="C9">
        <v>136</v>
      </c>
      <c r="D9">
        <v>150</v>
      </c>
      <c r="E9">
        <v>1311281</v>
      </c>
      <c r="F9">
        <v>2500000</v>
      </c>
    </row>
    <row r="10" spans="1:6">
      <c r="A10" t="s">
        <v>24</v>
      </c>
      <c r="B10" t="s">
        <v>14</v>
      </c>
      <c r="C10">
        <v>250</v>
      </c>
      <c r="D10">
        <v>250</v>
      </c>
      <c r="E10">
        <v>2807939</v>
      </c>
      <c r="F10">
        <v>4000000</v>
      </c>
    </row>
    <row r="11" spans="1:6">
      <c r="A11" t="s">
        <v>24</v>
      </c>
      <c r="B11" t="s">
        <v>4</v>
      </c>
      <c r="C11">
        <v>225</v>
      </c>
      <c r="D11">
        <v>225</v>
      </c>
      <c r="E11">
        <v>2466486</v>
      </c>
      <c r="F11">
        <v>3750000</v>
      </c>
    </row>
    <row r="12" spans="1:6">
      <c r="A12" t="s">
        <v>25</v>
      </c>
      <c r="B12" t="s">
        <v>21</v>
      </c>
      <c r="C12">
        <v>200</v>
      </c>
      <c r="D12">
        <v>200</v>
      </c>
      <c r="E12">
        <v>1893440</v>
      </c>
      <c r="F12">
        <v>3000000</v>
      </c>
    </row>
    <row r="13" spans="1:6">
      <c r="A13" t="s">
        <v>26</v>
      </c>
      <c r="B13" t="s">
        <v>4</v>
      </c>
      <c r="C13">
        <v>225</v>
      </c>
      <c r="D13">
        <v>225</v>
      </c>
      <c r="E13">
        <v>2539233</v>
      </c>
      <c r="F13">
        <v>3750000</v>
      </c>
    </row>
    <row r="14" spans="1:6">
      <c r="A14" t="s">
        <v>27</v>
      </c>
      <c r="B14" t="s">
        <v>21</v>
      </c>
      <c r="C14">
        <v>184</v>
      </c>
      <c r="D14">
        <v>200</v>
      </c>
      <c r="E14">
        <v>1838896</v>
      </c>
      <c r="F14">
        <v>3000000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E102"/>
  <sheetViews>
    <sheetView tabSelected="1" topLeftCell="A12" workbookViewId="0">
      <selection activeCell="J21" sqref="J21"/>
    </sheetView>
  </sheetViews>
  <sheetFormatPr baseColWidth="10" defaultColWidth="8.83203125" defaultRowHeight="14" x14ac:dyDescent="0"/>
  <sheetData>
    <row r="1" spans="1:5">
      <c r="D1" t="s">
        <v>28</v>
      </c>
      <c r="E1" t="s">
        <v>30</v>
      </c>
    </row>
    <row r="2" spans="1:5">
      <c r="A2" t="s">
        <v>3</v>
      </c>
      <c r="D2">
        <v>437</v>
      </c>
      <c r="E2">
        <v>4860689</v>
      </c>
    </row>
    <row r="3" spans="1:5">
      <c r="B3" t="s">
        <v>4</v>
      </c>
      <c r="D3">
        <v>172</v>
      </c>
      <c r="E3">
        <v>1970510</v>
      </c>
    </row>
    <row r="4" spans="1:5">
      <c r="C4" t="s">
        <v>5</v>
      </c>
      <c r="D4">
        <v>172</v>
      </c>
      <c r="E4">
        <v>1970510</v>
      </c>
    </row>
    <row r="5" spans="1:5">
      <c r="B5" t="s">
        <v>6</v>
      </c>
      <c r="D5">
        <v>248</v>
      </c>
      <c r="E5">
        <v>2734291</v>
      </c>
    </row>
    <row r="6" spans="1:5">
      <c r="C6" t="s">
        <v>7</v>
      </c>
      <c r="D6">
        <v>248</v>
      </c>
      <c r="E6">
        <v>2734291</v>
      </c>
    </row>
    <row r="7" spans="1:5">
      <c r="B7" t="s">
        <v>8</v>
      </c>
      <c r="D7">
        <v>17</v>
      </c>
      <c r="E7">
        <v>155888</v>
      </c>
    </row>
    <row r="8" spans="1:5">
      <c r="C8" t="s">
        <v>9</v>
      </c>
      <c r="D8">
        <v>8</v>
      </c>
      <c r="E8">
        <v>60069</v>
      </c>
    </row>
    <row r="9" spans="1:5">
      <c r="C9" t="s">
        <v>10</v>
      </c>
      <c r="D9">
        <v>2</v>
      </c>
      <c r="E9">
        <v>27302</v>
      </c>
    </row>
    <row r="10" spans="1:5">
      <c r="C10" t="s">
        <v>11</v>
      </c>
      <c r="D10">
        <v>6</v>
      </c>
      <c r="E10">
        <v>64659</v>
      </c>
    </row>
    <row r="11" spans="1:5">
      <c r="C11" t="s">
        <v>12</v>
      </c>
      <c r="D11">
        <v>1</v>
      </c>
      <c r="E11">
        <v>3858</v>
      </c>
    </row>
    <row r="12" spans="1:5">
      <c r="A12" t="s">
        <v>13</v>
      </c>
      <c r="D12">
        <v>452</v>
      </c>
      <c r="E12">
        <v>4874692</v>
      </c>
    </row>
    <row r="13" spans="1:5">
      <c r="B13" t="s">
        <v>14</v>
      </c>
      <c r="D13">
        <v>234</v>
      </c>
      <c r="E13">
        <v>2455478</v>
      </c>
    </row>
    <row r="14" spans="1:5">
      <c r="C14" t="s">
        <v>5</v>
      </c>
      <c r="D14">
        <v>96</v>
      </c>
      <c r="E14">
        <v>1119691</v>
      </c>
    </row>
    <row r="15" spans="1:5">
      <c r="C15" t="s">
        <v>7</v>
      </c>
      <c r="D15">
        <v>138</v>
      </c>
      <c r="E15">
        <v>1335787</v>
      </c>
    </row>
    <row r="16" spans="1:5">
      <c r="B16" t="s">
        <v>15</v>
      </c>
      <c r="D16">
        <v>210</v>
      </c>
      <c r="E16">
        <v>2338803</v>
      </c>
    </row>
    <row r="17" spans="1:5">
      <c r="C17" t="s">
        <v>9</v>
      </c>
      <c r="D17">
        <v>74</v>
      </c>
      <c r="E17">
        <v>870680</v>
      </c>
    </row>
    <row r="18" spans="1:5">
      <c r="C18" t="s">
        <v>16</v>
      </c>
      <c r="D18">
        <v>20</v>
      </c>
      <c r="E18">
        <v>198337</v>
      </c>
    </row>
    <row r="19" spans="1:5">
      <c r="C19" t="s">
        <v>17</v>
      </c>
      <c r="D19">
        <v>16</v>
      </c>
      <c r="E19">
        <v>159399</v>
      </c>
    </row>
    <row r="20" spans="1:5">
      <c r="C20" t="s">
        <v>10</v>
      </c>
      <c r="D20">
        <v>51</v>
      </c>
      <c r="E20">
        <v>589088</v>
      </c>
    </row>
    <row r="21" spans="1:5">
      <c r="C21" t="s">
        <v>11</v>
      </c>
      <c r="D21">
        <v>49</v>
      </c>
      <c r="E21">
        <v>521299</v>
      </c>
    </row>
    <row r="22" spans="1:5">
      <c r="B22" t="s">
        <v>8</v>
      </c>
      <c r="D22">
        <v>8</v>
      </c>
      <c r="E22">
        <v>80411</v>
      </c>
    </row>
    <row r="23" spans="1:5">
      <c r="C23" t="s">
        <v>16</v>
      </c>
      <c r="D23">
        <v>2</v>
      </c>
      <c r="E23">
        <v>20655</v>
      </c>
    </row>
    <row r="24" spans="1:5">
      <c r="C24" t="s">
        <v>11</v>
      </c>
      <c r="D24">
        <v>3</v>
      </c>
      <c r="E24">
        <v>33256</v>
      </c>
    </row>
    <row r="25" spans="1:5">
      <c r="C25" t="s">
        <v>12</v>
      </c>
      <c r="D25">
        <v>2</v>
      </c>
      <c r="E25">
        <v>24200</v>
      </c>
    </row>
    <row r="26" spans="1:5">
      <c r="C26" t="s">
        <v>18</v>
      </c>
      <c r="D26">
        <v>1</v>
      </c>
      <c r="E26">
        <v>2300</v>
      </c>
    </row>
    <row r="27" spans="1:5">
      <c r="A27" t="s">
        <v>19</v>
      </c>
      <c r="D27">
        <v>42</v>
      </c>
      <c r="E27">
        <v>375970</v>
      </c>
    </row>
    <row r="28" spans="1:5">
      <c r="B28" t="s">
        <v>8</v>
      </c>
      <c r="D28">
        <v>42</v>
      </c>
      <c r="E28">
        <v>375970</v>
      </c>
    </row>
    <row r="29" spans="1:5">
      <c r="C29" t="s">
        <v>5</v>
      </c>
      <c r="D29">
        <v>6</v>
      </c>
      <c r="E29">
        <v>26908</v>
      </c>
    </row>
    <row r="30" spans="1:5">
      <c r="C30" t="s">
        <v>16</v>
      </c>
      <c r="D30">
        <v>2</v>
      </c>
      <c r="E30">
        <v>25200</v>
      </c>
    </row>
    <row r="31" spans="1:5">
      <c r="C31" t="s">
        <v>17</v>
      </c>
      <c r="D31">
        <v>3</v>
      </c>
      <c r="E31">
        <v>26500</v>
      </c>
    </row>
    <row r="32" spans="1:5">
      <c r="C32" t="s">
        <v>7</v>
      </c>
      <c r="D32">
        <v>16</v>
      </c>
      <c r="E32">
        <v>148847</v>
      </c>
    </row>
    <row r="33" spans="1:5">
      <c r="C33" t="s">
        <v>10</v>
      </c>
      <c r="D33">
        <v>2</v>
      </c>
      <c r="E33">
        <v>4200</v>
      </c>
    </row>
    <row r="34" spans="1:5">
      <c r="C34" t="s">
        <v>11</v>
      </c>
      <c r="D34">
        <v>3</v>
      </c>
      <c r="E34">
        <v>30370</v>
      </c>
    </row>
    <row r="35" spans="1:5">
      <c r="C35" t="s">
        <v>12</v>
      </c>
      <c r="D35">
        <v>5</v>
      </c>
      <c r="E35">
        <v>59057</v>
      </c>
    </row>
    <row r="36" spans="1:5">
      <c r="C36" t="s">
        <v>18</v>
      </c>
      <c r="D36">
        <v>5</v>
      </c>
      <c r="E36">
        <v>54888</v>
      </c>
    </row>
    <row r="37" spans="1:5">
      <c r="A37" t="s">
        <v>20</v>
      </c>
      <c r="D37">
        <v>489</v>
      </c>
      <c r="E37">
        <v>5320085</v>
      </c>
    </row>
    <row r="38" spans="1:5">
      <c r="B38" t="s">
        <v>21</v>
      </c>
      <c r="D38">
        <v>200</v>
      </c>
      <c r="E38">
        <v>2236113</v>
      </c>
    </row>
    <row r="39" spans="1:5">
      <c r="C39" t="s">
        <v>5</v>
      </c>
      <c r="D39">
        <v>115</v>
      </c>
      <c r="E39">
        <v>1233516</v>
      </c>
    </row>
    <row r="40" spans="1:5">
      <c r="C40" t="s">
        <v>9</v>
      </c>
      <c r="D40">
        <v>60</v>
      </c>
      <c r="E40">
        <v>711014</v>
      </c>
    </row>
    <row r="41" spans="1:5">
      <c r="C41" t="s">
        <v>16</v>
      </c>
      <c r="D41">
        <v>25</v>
      </c>
      <c r="E41">
        <v>291583</v>
      </c>
    </row>
    <row r="42" spans="1:5">
      <c r="B42" t="s">
        <v>6</v>
      </c>
      <c r="D42">
        <v>250</v>
      </c>
      <c r="E42">
        <v>2766936</v>
      </c>
    </row>
    <row r="43" spans="1:5">
      <c r="C43" t="s">
        <v>7</v>
      </c>
      <c r="D43">
        <v>250</v>
      </c>
      <c r="E43">
        <v>2766936</v>
      </c>
    </row>
    <row r="44" spans="1:5">
      <c r="B44" t="s">
        <v>8</v>
      </c>
      <c r="D44">
        <v>39</v>
      </c>
      <c r="E44">
        <v>317036</v>
      </c>
    </row>
    <row r="45" spans="1:5">
      <c r="C45" t="s">
        <v>5</v>
      </c>
      <c r="D45">
        <v>3</v>
      </c>
      <c r="E45">
        <v>29027</v>
      </c>
    </row>
    <row r="46" spans="1:5">
      <c r="C46" t="s">
        <v>9</v>
      </c>
      <c r="D46">
        <v>3</v>
      </c>
      <c r="E46">
        <v>29027</v>
      </c>
    </row>
    <row r="47" spans="1:5">
      <c r="C47" t="s">
        <v>17</v>
      </c>
      <c r="D47">
        <v>2</v>
      </c>
      <c r="E47">
        <v>4200</v>
      </c>
    </row>
    <row r="48" spans="1:5">
      <c r="C48" t="s">
        <v>7</v>
      </c>
      <c r="D48">
        <v>14</v>
      </c>
      <c r="E48">
        <v>106081</v>
      </c>
    </row>
    <row r="49" spans="1:5">
      <c r="C49" t="s">
        <v>10</v>
      </c>
      <c r="D49">
        <v>8</v>
      </c>
      <c r="E49">
        <v>77105</v>
      </c>
    </row>
    <row r="50" spans="1:5">
      <c r="C50" t="s">
        <v>11</v>
      </c>
      <c r="D50">
        <v>5</v>
      </c>
      <c r="E50">
        <v>39121</v>
      </c>
    </row>
    <row r="51" spans="1:5">
      <c r="C51" t="s">
        <v>12</v>
      </c>
      <c r="D51">
        <v>3</v>
      </c>
      <c r="E51">
        <v>30175</v>
      </c>
    </row>
    <row r="52" spans="1:5">
      <c r="C52" t="s">
        <v>18</v>
      </c>
      <c r="D52">
        <v>1</v>
      </c>
      <c r="E52">
        <v>2300</v>
      </c>
    </row>
    <row r="53" spans="1:5">
      <c r="A53" t="s">
        <v>22</v>
      </c>
      <c r="D53">
        <v>361</v>
      </c>
      <c r="E53">
        <v>3543844</v>
      </c>
    </row>
    <row r="54" spans="1:5">
      <c r="B54" t="s">
        <v>15</v>
      </c>
      <c r="D54">
        <v>210</v>
      </c>
      <c r="E54">
        <v>2077071</v>
      </c>
    </row>
    <row r="55" spans="1:5">
      <c r="C55" t="s">
        <v>5</v>
      </c>
      <c r="D55">
        <v>210</v>
      </c>
      <c r="E55">
        <v>2077071</v>
      </c>
    </row>
    <row r="56" spans="1:5">
      <c r="B56" t="s">
        <v>23</v>
      </c>
      <c r="D56">
        <v>136</v>
      </c>
      <c r="E56">
        <v>1311281</v>
      </c>
    </row>
    <row r="57" spans="1:5">
      <c r="C57" t="s">
        <v>17</v>
      </c>
      <c r="D57">
        <v>23</v>
      </c>
      <c r="E57">
        <v>223079</v>
      </c>
    </row>
    <row r="58" spans="1:5">
      <c r="C58" t="s">
        <v>10</v>
      </c>
      <c r="D58">
        <v>50</v>
      </c>
      <c r="E58">
        <v>501568</v>
      </c>
    </row>
    <row r="59" spans="1:5">
      <c r="C59" t="s">
        <v>11</v>
      </c>
      <c r="D59">
        <v>44</v>
      </c>
      <c r="E59">
        <v>376489</v>
      </c>
    </row>
    <row r="60" spans="1:5">
      <c r="C60" t="s">
        <v>12</v>
      </c>
      <c r="D60">
        <v>19</v>
      </c>
      <c r="E60">
        <v>210145</v>
      </c>
    </row>
    <row r="61" spans="1:5">
      <c r="B61" t="s">
        <v>8</v>
      </c>
      <c r="D61">
        <v>15</v>
      </c>
      <c r="E61">
        <v>155492</v>
      </c>
    </row>
    <row r="62" spans="1:5">
      <c r="C62" t="s">
        <v>17</v>
      </c>
      <c r="D62">
        <v>4</v>
      </c>
      <c r="E62">
        <v>44098</v>
      </c>
    </row>
    <row r="63" spans="1:5">
      <c r="C63" t="s">
        <v>7</v>
      </c>
      <c r="D63">
        <v>6</v>
      </c>
      <c r="E63">
        <v>55694</v>
      </c>
    </row>
    <row r="64" spans="1:5">
      <c r="C64" t="s">
        <v>10</v>
      </c>
      <c r="D64">
        <v>1</v>
      </c>
      <c r="E64">
        <v>22300</v>
      </c>
    </row>
    <row r="65" spans="1:5">
      <c r="C65" t="s">
        <v>18</v>
      </c>
      <c r="D65">
        <v>4</v>
      </c>
      <c r="E65">
        <v>33400</v>
      </c>
    </row>
    <row r="66" spans="1:5">
      <c r="A66" t="s">
        <v>24</v>
      </c>
      <c r="D66">
        <v>496</v>
      </c>
      <c r="E66">
        <v>5419515</v>
      </c>
    </row>
    <row r="67" spans="1:5">
      <c r="B67" t="s">
        <v>14</v>
      </c>
      <c r="D67">
        <v>250</v>
      </c>
      <c r="E67">
        <v>2807939</v>
      </c>
    </row>
    <row r="68" spans="1:5">
      <c r="C68" t="s">
        <v>7</v>
      </c>
      <c r="D68">
        <v>250</v>
      </c>
      <c r="E68">
        <v>2807939</v>
      </c>
    </row>
    <row r="69" spans="1:5">
      <c r="B69" t="s">
        <v>4</v>
      </c>
      <c r="D69">
        <v>225</v>
      </c>
      <c r="E69">
        <v>2466486</v>
      </c>
    </row>
    <row r="70" spans="1:5">
      <c r="C70" t="s">
        <v>5</v>
      </c>
      <c r="D70">
        <v>144</v>
      </c>
      <c r="E70">
        <v>1603000</v>
      </c>
    </row>
    <row r="71" spans="1:5">
      <c r="C71" t="s">
        <v>9</v>
      </c>
      <c r="D71">
        <v>81</v>
      </c>
      <c r="E71">
        <v>863486</v>
      </c>
    </row>
    <row r="72" spans="1:5">
      <c r="B72" t="s">
        <v>8</v>
      </c>
      <c r="D72">
        <v>21</v>
      </c>
      <c r="E72">
        <v>145090</v>
      </c>
    </row>
    <row r="73" spans="1:5">
      <c r="C73" t="s">
        <v>16</v>
      </c>
      <c r="D73">
        <v>6</v>
      </c>
      <c r="E73">
        <v>41249</v>
      </c>
    </row>
    <row r="74" spans="1:5">
      <c r="C74" t="s">
        <v>17</v>
      </c>
      <c r="D74">
        <v>2</v>
      </c>
      <c r="E74">
        <v>18950</v>
      </c>
    </row>
    <row r="75" spans="1:5">
      <c r="C75" t="s">
        <v>7</v>
      </c>
      <c r="D75">
        <v>3</v>
      </c>
      <c r="E75">
        <v>29027</v>
      </c>
    </row>
    <row r="76" spans="1:5">
      <c r="C76" t="s">
        <v>11</v>
      </c>
      <c r="D76">
        <v>2</v>
      </c>
      <c r="E76">
        <v>8700</v>
      </c>
    </row>
    <row r="77" spans="1:5">
      <c r="C77" t="s">
        <v>18</v>
      </c>
      <c r="D77">
        <v>8</v>
      </c>
      <c r="E77">
        <v>47164</v>
      </c>
    </row>
    <row r="78" spans="1:5">
      <c r="A78" t="s">
        <v>25</v>
      </c>
      <c r="D78">
        <v>203</v>
      </c>
      <c r="E78">
        <v>1922467</v>
      </c>
    </row>
    <row r="79" spans="1:5">
      <c r="B79" t="s">
        <v>21</v>
      </c>
      <c r="D79">
        <v>200</v>
      </c>
      <c r="E79">
        <v>1893440</v>
      </c>
    </row>
    <row r="80" spans="1:5">
      <c r="C80" t="s">
        <v>9</v>
      </c>
      <c r="D80">
        <v>13</v>
      </c>
      <c r="E80">
        <v>80361</v>
      </c>
    </row>
    <row r="81" spans="1:5">
      <c r="C81" t="s">
        <v>16</v>
      </c>
      <c r="D81">
        <v>29</v>
      </c>
      <c r="E81">
        <v>296259</v>
      </c>
    </row>
    <row r="82" spans="1:5">
      <c r="C82" t="s">
        <v>17</v>
      </c>
      <c r="D82">
        <v>25</v>
      </c>
      <c r="E82">
        <v>241191</v>
      </c>
    </row>
    <row r="83" spans="1:5">
      <c r="C83" t="s">
        <v>7</v>
      </c>
      <c r="D83">
        <v>81</v>
      </c>
      <c r="E83">
        <v>722913</v>
      </c>
    </row>
    <row r="84" spans="1:5">
      <c r="C84" t="s">
        <v>10</v>
      </c>
      <c r="D84">
        <v>43</v>
      </c>
      <c r="E84">
        <v>464283</v>
      </c>
    </row>
    <row r="85" spans="1:5">
      <c r="C85" t="s">
        <v>18</v>
      </c>
      <c r="D85">
        <v>9</v>
      </c>
      <c r="E85">
        <v>88433</v>
      </c>
    </row>
    <row r="86" spans="1:5">
      <c r="B86" t="s">
        <v>8</v>
      </c>
      <c r="D86">
        <v>3</v>
      </c>
      <c r="E86">
        <v>29027</v>
      </c>
    </row>
    <row r="87" spans="1:5">
      <c r="C87" t="s">
        <v>5</v>
      </c>
      <c r="D87">
        <v>3</v>
      </c>
      <c r="E87">
        <v>29027</v>
      </c>
    </row>
    <row r="88" spans="1:5">
      <c r="A88" t="s">
        <v>26</v>
      </c>
      <c r="D88">
        <v>227</v>
      </c>
      <c r="E88">
        <v>2564673</v>
      </c>
    </row>
    <row r="89" spans="1:5">
      <c r="B89" t="s">
        <v>4</v>
      </c>
      <c r="D89">
        <v>225</v>
      </c>
      <c r="E89">
        <v>2539233</v>
      </c>
    </row>
    <row r="90" spans="1:5">
      <c r="C90" t="s">
        <v>5</v>
      </c>
      <c r="D90">
        <v>62</v>
      </c>
      <c r="E90">
        <v>718896</v>
      </c>
    </row>
    <row r="91" spans="1:5">
      <c r="C91" t="s">
        <v>9</v>
      </c>
      <c r="D91">
        <v>44</v>
      </c>
      <c r="E91">
        <v>505082</v>
      </c>
    </row>
    <row r="92" spans="1:5">
      <c r="C92" t="s">
        <v>7</v>
      </c>
      <c r="D92">
        <v>88</v>
      </c>
      <c r="E92">
        <v>951999</v>
      </c>
    </row>
    <row r="93" spans="1:5">
      <c r="C93" t="s">
        <v>11</v>
      </c>
      <c r="D93">
        <v>31</v>
      </c>
      <c r="E93">
        <v>363256</v>
      </c>
    </row>
    <row r="94" spans="1:5">
      <c r="B94" t="s">
        <v>8</v>
      </c>
      <c r="D94">
        <v>2</v>
      </c>
      <c r="E94">
        <v>25440</v>
      </c>
    </row>
    <row r="95" spans="1:5">
      <c r="C95" t="s">
        <v>11</v>
      </c>
      <c r="D95">
        <v>1</v>
      </c>
      <c r="E95">
        <v>19056</v>
      </c>
    </row>
    <row r="96" spans="1:5">
      <c r="C96" t="s">
        <v>12</v>
      </c>
      <c r="D96">
        <v>1</v>
      </c>
      <c r="E96">
        <v>6384</v>
      </c>
    </row>
    <row r="97" spans="1:5">
      <c r="A97" t="s">
        <v>27</v>
      </c>
      <c r="D97">
        <v>184</v>
      </c>
      <c r="E97">
        <v>1838896</v>
      </c>
    </row>
    <row r="98" spans="1:5">
      <c r="B98" t="s">
        <v>21</v>
      </c>
      <c r="D98">
        <v>184</v>
      </c>
      <c r="E98">
        <v>1838896</v>
      </c>
    </row>
    <row r="99" spans="1:5">
      <c r="C99" t="s">
        <v>5</v>
      </c>
      <c r="D99">
        <v>61</v>
      </c>
      <c r="E99">
        <v>493791</v>
      </c>
    </row>
    <row r="100" spans="1:5">
      <c r="C100" t="s">
        <v>7</v>
      </c>
      <c r="D100">
        <v>123</v>
      </c>
      <c r="E100">
        <v>1345105</v>
      </c>
    </row>
    <row r="101" spans="1:5">
      <c r="A101" t="s">
        <v>32</v>
      </c>
      <c r="D101" t="s">
        <v>33</v>
      </c>
      <c r="E101" t="s">
        <v>34</v>
      </c>
    </row>
    <row r="102" spans="1:5">
      <c r="D102">
        <v>2891</v>
      </c>
      <c r="E102">
        <v>30720831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P1764"/>
  <sheetViews>
    <sheetView workbookViewId="0">
      <selection activeCell="P15" sqref="P15"/>
    </sheetView>
  </sheetViews>
  <sheetFormatPr baseColWidth="10" defaultColWidth="8.83203125" defaultRowHeight="14" x14ac:dyDescent="0"/>
  <cols>
    <col min="9" max="9" width="11.83203125" bestFit="1" customWidth="1"/>
    <col min="14" max="14" width="16.6640625" bestFit="1" customWidth="1"/>
    <col min="15" max="15" width="13.83203125" bestFit="1" customWidth="1"/>
  </cols>
  <sheetData>
    <row r="1" spans="1:16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1</v>
      </c>
      <c r="I1" t="s">
        <v>42</v>
      </c>
      <c r="J1" t="s">
        <v>43</v>
      </c>
      <c r="K1" t="s">
        <v>44</v>
      </c>
      <c r="L1" t="s">
        <v>45</v>
      </c>
      <c r="N1" s="2" t="s">
        <v>81</v>
      </c>
      <c r="O1" s="1" t="s">
        <v>82</v>
      </c>
    </row>
    <row r="2" spans="1:16">
      <c r="A2">
        <v>1</v>
      </c>
      <c r="B2">
        <v>1</v>
      </c>
      <c r="C2">
        <v>23000</v>
      </c>
      <c r="D2">
        <v>0</v>
      </c>
      <c r="E2">
        <v>4</v>
      </c>
      <c r="F2" t="s">
        <v>7</v>
      </c>
      <c r="G2">
        <v>4</v>
      </c>
      <c r="H2" t="s">
        <v>6</v>
      </c>
      <c r="I2">
        <v>1</v>
      </c>
      <c r="J2">
        <v>40</v>
      </c>
      <c r="K2">
        <v>40</v>
      </c>
      <c r="L2">
        <v>0</v>
      </c>
      <c r="N2" s="2">
        <f>SUM(K2:K1763)</f>
        <v>127535</v>
      </c>
      <c r="O2" s="3">
        <f>SUM(L2:L21763)</f>
        <v>5800</v>
      </c>
    </row>
    <row r="3" spans="1:16">
      <c r="A3">
        <v>2</v>
      </c>
      <c r="B3">
        <v>1</v>
      </c>
      <c r="C3">
        <v>23000</v>
      </c>
      <c r="D3">
        <v>2</v>
      </c>
      <c r="E3">
        <v>6</v>
      </c>
      <c r="F3" t="s">
        <v>9</v>
      </c>
      <c r="G3">
        <v>3</v>
      </c>
      <c r="H3" t="s">
        <v>21</v>
      </c>
      <c r="I3">
        <v>4</v>
      </c>
      <c r="J3">
        <v>40</v>
      </c>
      <c r="K3">
        <v>40</v>
      </c>
      <c r="L3">
        <v>0</v>
      </c>
    </row>
    <row r="4" spans="1:16">
      <c r="A4">
        <v>3</v>
      </c>
      <c r="B4">
        <v>2</v>
      </c>
      <c r="C4">
        <v>25830</v>
      </c>
      <c r="D4">
        <v>2</v>
      </c>
      <c r="E4">
        <v>7</v>
      </c>
      <c r="F4" t="s">
        <v>18</v>
      </c>
      <c r="G4">
        <v>3</v>
      </c>
      <c r="H4" t="s">
        <v>8</v>
      </c>
      <c r="I4">
        <v>3</v>
      </c>
      <c r="J4">
        <v>225</v>
      </c>
      <c r="K4">
        <v>225</v>
      </c>
      <c r="L4">
        <v>0</v>
      </c>
      <c r="N4">
        <f>SUM(J2:J21763)</f>
        <v>133285</v>
      </c>
    </row>
    <row r="5" spans="1:16">
      <c r="A5">
        <v>4</v>
      </c>
      <c r="B5">
        <v>1</v>
      </c>
      <c r="C5">
        <v>18715</v>
      </c>
      <c r="D5">
        <v>5</v>
      </c>
      <c r="E5">
        <v>9</v>
      </c>
      <c r="F5" t="s">
        <v>5</v>
      </c>
      <c r="G5">
        <v>3</v>
      </c>
      <c r="H5" t="s">
        <v>4</v>
      </c>
      <c r="I5">
        <v>6</v>
      </c>
      <c r="J5">
        <v>40</v>
      </c>
      <c r="K5">
        <v>40</v>
      </c>
      <c r="L5">
        <v>0</v>
      </c>
    </row>
    <row r="6" spans="1:16">
      <c r="A6">
        <v>5</v>
      </c>
      <c r="B6">
        <v>1</v>
      </c>
      <c r="C6">
        <v>8737</v>
      </c>
      <c r="D6">
        <v>4</v>
      </c>
      <c r="E6">
        <v>7</v>
      </c>
      <c r="F6" t="s">
        <v>7</v>
      </c>
      <c r="G6">
        <v>3</v>
      </c>
      <c r="H6" t="s">
        <v>14</v>
      </c>
      <c r="I6">
        <v>6</v>
      </c>
      <c r="J6">
        <v>40</v>
      </c>
      <c r="K6">
        <v>40</v>
      </c>
      <c r="L6">
        <v>0</v>
      </c>
    </row>
    <row r="7" spans="1:16">
      <c r="A7">
        <v>6</v>
      </c>
      <c r="B7">
        <v>2</v>
      </c>
      <c r="C7">
        <v>22929</v>
      </c>
      <c r="D7">
        <v>0</v>
      </c>
      <c r="E7">
        <v>5</v>
      </c>
      <c r="F7" t="s">
        <v>5</v>
      </c>
      <c r="G7">
        <v>3</v>
      </c>
      <c r="H7" t="s">
        <v>4</v>
      </c>
      <c r="I7">
        <v>1</v>
      </c>
      <c r="J7">
        <v>80</v>
      </c>
      <c r="K7">
        <v>80</v>
      </c>
      <c r="L7">
        <v>0</v>
      </c>
    </row>
    <row r="8" spans="1:16">
      <c r="A8">
        <v>7</v>
      </c>
      <c r="B8">
        <v>2</v>
      </c>
      <c r="C8">
        <v>22929</v>
      </c>
      <c r="D8">
        <v>4</v>
      </c>
      <c r="E8">
        <v>8</v>
      </c>
      <c r="F8" t="s">
        <v>7</v>
      </c>
      <c r="G8">
        <v>2</v>
      </c>
      <c r="H8" t="s">
        <v>14</v>
      </c>
      <c r="I8">
        <v>6</v>
      </c>
      <c r="J8">
        <v>150</v>
      </c>
      <c r="K8">
        <v>80</v>
      </c>
      <c r="L8">
        <v>70</v>
      </c>
    </row>
    <row r="9" spans="1:16">
      <c r="A9">
        <v>8</v>
      </c>
      <c r="B9">
        <v>2</v>
      </c>
      <c r="C9">
        <v>26482</v>
      </c>
      <c r="D9">
        <v>2</v>
      </c>
      <c r="E9">
        <v>5</v>
      </c>
      <c r="F9" t="s">
        <v>7</v>
      </c>
      <c r="G9">
        <v>4</v>
      </c>
      <c r="H9" t="s">
        <v>6</v>
      </c>
      <c r="I9">
        <v>4</v>
      </c>
      <c r="J9">
        <v>80</v>
      </c>
      <c r="K9">
        <v>80</v>
      </c>
      <c r="L9">
        <v>0</v>
      </c>
    </row>
    <row r="10" spans="1:16">
      <c r="A10">
        <v>9</v>
      </c>
      <c r="B10">
        <v>2</v>
      </c>
      <c r="C10">
        <v>21500</v>
      </c>
      <c r="D10">
        <v>6</v>
      </c>
      <c r="E10">
        <v>11</v>
      </c>
      <c r="F10" t="s">
        <v>7</v>
      </c>
      <c r="G10">
        <v>4</v>
      </c>
      <c r="H10" t="s">
        <v>21</v>
      </c>
      <c r="I10">
        <v>9</v>
      </c>
      <c r="J10">
        <v>80</v>
      </c>
      <c r="K10">
        <v>80</v>
      </c>
      <c r="L10">
        <v>0</v>
      </c>
    </row>
    <row r="11" spans="1:16">
      <c r="A11">
        <v>10</v>
      </c>
      <c r="B11">
        <v>2</v>
      </c>
      <c r="C11">
        <v>10600</v>
      </c>
      <c r="D11">
        <v>5</v>
      </c>
      <c r="E11">
        <v>10</v>
      </c>
      <c r="F11" t="s">
        <v>7</v>
      </c>
      <c r="G11">
        <v>3</v>
      </c>
      <c r="H11" t="s">
        <v>21</v>
      </c>
      <c r="I11">
        <v>7</v>
      </c>
      <c r="J11">
        <v>80</v>
      </c>
      <c r="K11">
        <v>80</v>
      </c>
      <c r="L11">
        <v>0</v>
      </c>
    </row>
    <row r="12" spans="1:16">
      <c r="A12">
        <v>11</v>
      </c>
      <c r="B12">
        <v>2</v>
      </c>
      <c r="C12">
        <v>10600</v>
      </c>
      <c r="D12">
        <v>1</v>
      </c>
      <c r="E12">
        <v>4</v>
      </c>
      <c r="F12" t="s">
        <v>5</v>
      </c>
      <c r="G12">
        <v>4</v>
      </c>
      <c r="H12" t="s">
        <v>14</v>
      </c>
      <c r="I12">
        <v>2</v>
      </c>
      <c r="J12">
        <v>80</v>
      </c>
      <c r="K12">
        <v>80</v>
      </c>
      <c r="L12">
        <v>0</v>
      </c>
    </row>
    <row r="13" spans="1:16">
      <c r="A13">
        <v>12</v>
      </c>
      <c r="B13">
        <v>2</v>
      </c>
      <c r="C13">
        <v>7849</v>
      </c>
      <c r="D13">
        <v>4</v>
      </c>
      <c r="E13">
        <v>9</v>
      </c>
      <c r="F13" t="s">
        <v>16</v>
      </c>
      <c r="G13">
        <v>3</v>
      </c>
      <c r="H13" t="s">
        <v>8</v>
      </c>
      <c r="I13">
        <v>6</v>
      </c>
      <c r="J13">
        <v>225</v>
      </c>
      <c r="K13">
        <v>225</v>
      </c>
      <c r="L13">
        <v>0</v>
      </c>
    </row>
    <row r="14" spans="1:16">
      <c r="A14">
        <v>13</v>
      </c>
      <c r="B14">
        <v>1</v>
      </c>
      <c r="C14">
        <v>5649</v>
      </c>
      <c r="D14">
        <v>5</v>
      </c>
      <c r="E14">
        <v>9</v>
      </c>
      <c r="F14" t="s">
        <v>10</v>
      </c>
      <c r="G14">
        <v>5</v>
      </c>
      <c r="H14" t="s">
        <v>21</v>
      </c>
      <c r="I14">
        <v>7</v>
      </c>
      <c r="J14">
        <v>40</v>
      </c>
      <c r="K14">
        <v>40</v>
      </c>
      <c r="L14">
        <v>0</v>
      </c>
      <c r="P14">
        <f>COUNTIF(L2:L1763,"&gt;0")</f>
        <v>87</v>
      </c>
    </row>
    <row r="15" spans="1:16">
      <c r="A15">
        <v>14</v>
      </c>
      <c r="B15">
        <v>2</v>
      </c>
      <c r="C15">
        <v>20655</v>
      </c>
      <c r="D15">
        <v>-1</v>
      </c>
      <c r="E15">
        <v>2</v>
      </c>
      <c r="F15" t="s">
        <v>16</v>
      </c>
      <c r="G15">
        <v>4</v>
      </c>
      <c r="H15" t="s">
        <v>8</v>
      </c>
      <c r="I15">
        <v>2</v>
      </c>
      <c r="J15">
        <v>225</v>
      </c>
      <c r="K15">
        <v>225</v>
      </c>
      <c r="L15">
        <v>0</v>
      </c>
    </row>
    <row r="16" spans="1:16">
      <c r="A16">
        <v>15</v>
      </c>
      <c r="B16">
        <v>1</v>
      </c>
      <c r="C16">
        <v>10898</v>
      </c>
      <c r="D16">
        <v>3</v>
      </c>
      <c r="E16">
        <v>8</v>
      </c>
      <c r="F16" t="s">
        <v>7</v>
      </c>
      <c r="G16">
        <v>5</v>
      </c>
      <c r="H16" t="s">
        <v>14</v>
      </c>
      <c r="I16">
        <v>6</v>
      </c>
      <c r="J16">
        <v>40</v>
      </c>
      <c r="K16">
        <v>40</v>
      </c>
      <c r="L16">
        <v>0</v>
      </c>
    </row>
    <row r="17" spans="1:12">
      <c r="A17">
        <v>16</v>
      </c>
      <c r="B17">
        <v>2</v>
      </c>
      <c r="C17">
        <v>26236</v>
      </c>
      <c r="D17">
        <v>6</v>
      </c>
      <c r="E17">
        <v>10</v>
      </c>
      <c r="F17" t="s">
        <v>5</v>
      </c>
      <c r="G17">
        <v>3</v>
      </c>
      <c r="H17" t="s">
        <v>21</v>
      </c>
      <c r="I17">
        <v>9</v>
      </c>
      <c r="J17">
        <v>150</v>
      </c>
      <c r="K17">
        <v>80</v>
      </c>
      <c r="L17">
        <v>70</v>
      </c>
    </row>
    <row r="18" spans="1:12">
      <c r="A18">
        <v>17</v>
      </c>
      <c r="B18">
        <v>1</v>
      </c>
      <c r="C18">
        <v>24084</v>
      </c>
      <c r="D18">
        <v>3</v>
      </c>
      <c r="E18">
        <v>8</v>
      </c>
      <c r="F18" t="s">
        <v>5</v>
      </c>
      <c r="G18">
        <v>3</v>
      </c>
      <c r="H18" t="s">
        <v>15</v>
      </c>
      <c r="I18">
        <v>5</v>
      </c>
      <c r="J18">
        <v>40</v>
      </c>
      <c r="K18">
        <v>40</v>
      </c>
      <c r="L18">
        <v>0</v>
      </c>
    </row>
    <row r="19" spans="1:12">
      <c r="A19">
        <v>18</v>
      </c>
      <c r="B19">
        <v>2</v>
      </c>
      <c r="C19">
        <v>18361</v>
      </c>
      <c r="D19">
        <v>6</v>
      </c>
      <c r="E19">
        <v>11</v>
      </c>
      <c r="F19" t="s">
        <v>17</v>
      </c>
      <c r="G19">
        <v>4</v>
      </c>
      <c r="H19" t="s">
        <v>21</v>
      </c>
      <c r="I19">
        <v>7</v>
      </c>
      <c r="J19">
        <v>80</v>
      </c>
      <c r="K19">
        <v>80</v>
      </c>
      <c r="L19">
        <v>0</v>
      </c>
    </row>
    <row r="20" spans="1:12">
      <c r="A20">
        <v>19</v>
      </c>
      <c r="B20">
        <v>1</v>
      </c>
      <c r="C20">
        <v>5520</v>
      </c>
      <c r="D20">
        <v>0</v>
      </c>
      <c r="E20">
        <v>4</v>
      </c>
      <c r="F20" t="s">
        <v>7</v>
      </c>
      <c r="G20">
        <v>3</v>
      </c>
      <c r="H20" t="s">
        <v>6</v>
      </c>
      <c r="I20">
        <v>1</v>
      </c>
      <c r="J20">
        <v>40</v>
      </c>
      <c r="K20">
        <v>40</v>
      </c>
      <c r="L20">
        <v>0</v>
      </c>
    </row>
    <row r="21" spans="1:12">
      <c r="A21">
        <v>20</v>
      </c>
      <c r="B21">
        <v>2</v>
      </c>
      <c r="C21">
        <v>8950</v>
      </c>
      <c r="D21">
        <v>1</v>
      </c>
      <c r="E21">
        <v>6</v>
      </c>
      <c r="F21" t="s">
        <v>10</v>
      </c>
      <c r="G21">
        <v>3</v>
      </c>
      <c r="H21" t="s">
        <v>15</v>
      </c>
      <c r="I21">
        <v>2</v>
      </c>
      <c r="J21">
        <v>80</v>
      </c>
      <c r="K21">
        <v>80</v>
      </c>
      <c r="L21">
        <v>0</v>
      </c>
    </row>
    <row r="22" spans="1:12">
      <c r="A22">
        <v>21</v>
      </c>
      <c r="B22">
        <v>2</v>
      </c>
      <c r="C22">
        <v>8950</v>
      </c>
      <c r="D22">
        <v>4</v>
      </c>
      <c r="E22">
        <v>7</v>
      </c>
      <c r="F22" t="s">
        <v>11</v>
      </c>
      <c r="G22">
        <v>4</v>
      </c>
      <c r="H22" t="s">
        <v>23</v>
      </c>
      <c r="I22">
        <v>5</v>
      </c>
      <c r="J22">
        <v>80</v>
      </c>
      <c r="K22">
        <v>80</v>
      </c>
      <c r="L22">
        <v>0</v>
      </c>
    </row>
    <row r="23" spans="1:12">
      <c r="A23">
        <v>22</v>
      </c>
      <c r="B23">
        <v>2</v>
      </c>
      <c r="C23">
        <v>9382</v>
      </c>
      <c r="D23">
        <v>4</v>
      </c>
      <c r="E23">
        <v>7</v>
      </c>
      <c r="F23" t="s">
        <v>5</v>
      </c>
      <c r="G23">
        <v>4</v>
      </c>
      <c r="H23" t="s">
        <v>15</v>
      </c>
      <c r="I23">
        <v>5</v>
      </c>
      <c r="J23">
        <v>80</v>
      </c>
      <c r="K23">
        <v>80</v>
      </c>
      <c r="L23">
        <v>0</v>
      </c>
    </row>
    <row r="24" spans="1:12">
      <c r="A24">
        <v>23</v>
      </c>
      <c r="B24">
        <v>2</v>
      </c>
      <c r="C24">
        <v>9382</v>
      </c>
      <c r="D24">
        <v>-1</v>
      </c>
      <c r="E24">
        <v>4</v>
      </c>
      <c r="F24" t="s">
        <v>5</v>
      </c>
      <c r="G24">
        <v>6</v>
      </c>
      <c r="H24" t="s">
        <v>4</v>
      </c>
      <c r="I24">
        <v>1</v>
      </c>
      <c r="J24">
        <v>80</v>
      </c>
      <c r="K24">
        <v>80</v>
      </c>
      <c r="L24">
        <v>0</v>
      </c>
    </row>
    <row r="25" spans="1:12">
      <c r="A25">
        <v>24</v>
      </c>
      <c r="B25">
        <v>2</v>
      </c>
      <c r="C25">
        <v>9382</v>
      </c>
      <c r="D25">
        <v>4</v>
      </c>
      <c r="E25">
        <v>7</v>
      </c>
      <c r="F25" t="s">
        <v>5</v>
      </c>
      <c r="G25">
        <v>3</v>
      </c>
      <c r="H25" t="s">
        <v>15</v>
      </c>
      <c r="I25">
        <v>5</v>
      </c>
      <c r="J25">
        <v>80</v>
      </c>
      <c r="K25">
        <v>80</v>
      </c>
      <c r="L25">
        <v>0</v>
      </c>
    </row>
    <row r="26" spans="1:12">
      <c r="A26">
        <v>25</v>
      </c>
      <c r="B26">
        <v>2</v>
      </c>
      <c r="C26">
        <v>9382</v>
      </c>
      <c r="D26">
        <v>6</v>
      </c>
      <c r="E26">
        <v>9</v>
      </c>
      <c r="F26" t="s">
        <v>7</v>
      </c>
      <c r="G26">
        <v>4</v>
      </c>
      <c r="H26" t="s">
        <v>4</v>
      </c>
      <c r="I26">
        <v>8</v>
      </c>
      <c r="J26">
        <v>80</v>
      </c>
      <c r="K26">
        <v>80</v>
      </c>
      <c r="L26">
        <v>0</v>
      </c>
    </row>
    <row r="27" spans="1:12">
      <c r="A27">
        <v>26</v>
      </c>
      <c r="B27">
        <v>2</v>
      </c>
      <c r="C27">
        <v>9382</v>
      </c>
      <c r="D27">
        <v>5</v>
      </c>
      <c r="E27">
        <v>8</v>
      </c>
      <c r="F27" t="s">
        <v>5</v>
      </c>
      <c r="G27">
        <v>3</v>
      </c>
      <c r="H27" t="s">
        <v>4</v>
      </c>
      <c r="I27">
        <v>6</v>
      </c>
      <c r="J27">
        <v>80</v>
      </c>
      <c r="K27">
        <v>80</v>
      </c>
      <c r="L27">
        <v>0</v>
      </c>
    </row>
    <row r="28" spans="1:12">
      <c r="A28">
        <v>27</v>
      </c>
      <c r="B28">
        <v>2</v>
      </c>
      <c r="C28">
        <v>9382</v>
      </c>
      <c r="D28">
        <v>1</v>
      </c>
      <c r="E28">
        <v>4</v>
      </c>
      <c r="F28" t="s">
        <v>5</v>
      </c>
      <c r="G28">
        <v>4</v>
      </c>
      <c r="H28" t="s">
        <v>14</v>
      </c>
      <c r="I28">
        <v>2</v>
      </c>
      <c r="J28">
        <v>80</v>
      </c>
      <c r="K28">
        <v>80</v>
      </c>
      <c r="L28">
        <v>0</v>
      </c>
    </row>
    <row r="29" spans="1:12">
      <c r="A29">
        <v>28</v>
      </c>
      <c r="B29">
        <v>2</v>
      </c>
      <c r="C29">
        <v>9382</v>
      </c>
      <c r="D29">
        <v>5</v>
      </c>
      <c r="E29">
        <v>10</v>
      </c>
      <c r="F29" t="s">
        <v>9</v>
      </c>
      <c r="G29">
        <v>3</v>
      </c>
      <c r="H29" t="s">
        <v>21</v>
      </c>
      <c r="I29">
        <v>7</v>
      </c>
      <c r="J29">
        <v>80</v>
      </c>
      <c r="K29">
        <v>80</v>
      </c>
      <c r="L29">
        <v>0</v>
      </c>
    </row>
    <row r="30" spans="1:12">
      <c r="A30">
        <v>29</v>
      </c>
      <c r="B30">
        <v>1</v>
      </c>
      <c r="C30">
        <v>5756</v>
      </c>
      <c r="D30">
        <v>4</v>
      </c>
      <c r="E30">
        <v>7</v>
      </c>
      <c r="F30" t="s">
        <v>7</v>
      </c>
      <c r="G30">
        <v>4</v>
      </c>
      <c r="H30" t="s">
        <v>14</v>
      </c>
      <c r="I30">
        <v>6</v>
      </c>
      <c r="J30">
        <v>40</v>
      </c>
      <c r="K30">
        <v>40</v>
      </c>
      <c r="L30">
        <v>0</v>
      </c>
    </row>
    <row r="31" spans="1:12">
      <c r="A31">
        <v>30</v>
      </c>
      <c r="B31">
        <v>2</v>
      </c>
      <c r="C31">
        <v>22950</v>
      </c>
      <c r="D31">
        <v>5</v>
      </c>
      <c r="E31">
        <v>9</v>
      </c>
      <c r="F31" t="s">
        <v>5</v>
      </c>
      <c r="G31">
        <v>4</v>
      </c>
      <c r="H31" t="s">
        <v>4</v>
      </c>
      <c r="I31">
        <v>6</v>
      </c>
      <c r="J31">
        <v>80</v>
      </c>
      <c r="K31">
        <v>80</v>
      </c>
      <c r="L31">
        <v>0</v>
      </c>
    </row>
    <row r="32" spans="1:12">
      <c r="A32">
        <v>31</v>
      </c>
      <c r="B32">
        <v>2</v>
      </c>
      <c r="C32">
        <v>8950</v>
      </c>
      <c r="D32">
        <v>0</v>
      </c>
      <c r="E32">
        <v>3</v>
      </c>
      <c r="F32" t="s">
        <v>7</v>
      </c>
      <c r="G32">
        <v>5</v>
      </c>
      <c r="H32" t="s">
        <v>6</v>
      </c>
      <c r="I32">
        <v>1</v>
      </c>
      <c r="J32">
        <v>80</v>
      </c>
      <c r="K32">
        <v>80</v>
      </c>
      <c r="L32">
        <v>0</v>
      </c>
    </row>
    <row r="33" spans="1:12">
      <c r="A33">
        <v>32</v>
      </c>
      <c r="B33">
        <v>2</v>
      </c>
      <c r="C33">
        <v>8950</v>
      </c>
      <c r="D33">
        <v>6</v>
      </c>
      <c r="E33">
        <v>10</v>
      </c>
      <c r="F33" t="s">
        <v>7</v>
      </c>
      <c r="G33">
        <v>4</v>
      </c>
      <c r="H33" t="s">
        <v>21</v>
      </c>
      <c r="I33">
        <v>9</v>
      </c>
      <c r="J33">
        <v>80</v>
      </c>
      <c r="K33">
        <v>80</v>
      </c>
      <c r="L33">
        <v>0</v>
      </c>
    </row>
    <row r="34" spans="1:12">
      <c r="A34">
        <v>33</v>
      </c>
      <c r="B34">
        <v>2</v>
      </c>
      <c r="C34">
        <v>8950</v>
      </c>
      <c r="D34">
        <v>5</v>
      </c>
      <c r="E34">
        <v>9</v>
      </c>
      <c r="F34" t="s">
        <v>5</v>
      </c>
      <c r="G34">
        <v>3</v>
      </c>
      <c r="H34" t="s">
        <v>4</v>
      </c>
      <c r="I34">
        <v>6</v>
      </c>
      <c r="J34">
        <v>80</v>
      </c>
      <c r="K34">
        <v>80</v>
      </c>
      <c r="L34">
        <v>0</v>
      </c>
    </row>
    <row r="35" spans="1:12">
      <c r="A35">
        <v>34</v>
      </c>
      <c r="B35">
        <v>2</v>
      </c>
      <c r="C35">
        <v>8950</v>
      </c>
      <c r="D35">
        <v>1</v>
      </c>
      <c r="E35">
        <v>6</v>
      </c>
      <c r="F35" t="s">
        <v>5</v>
      </c>
      <c r="G35">
        <v>3</v>
      </c>
      <c r="H35" t="s">
        <v>14</v>
      </c>
      <c r="I35">
        <v>2</v>
      </c>
      <c r="J35">
        <v>80</v>
      </c>
      <c r="K35">
        <v>80</v>
      </c>
      <c r="L35">
        <v>0</v>
      </c>
    </row>
    <row r="36" spans="1:12">
      <c r="A36">
        <v>35</v>
      </c>
      <c r="B36">
        <v>2</v>
      </c>
      <c r="C36">
        <v>8950</v>
      </c>
      <c r="D36">
        <v>2</v>
      </c>
      <c r="E36">
        <v>5</v>
      </c>
      <c r="F36" t="s">
        <v>7</v>
      </c>
      <c r="G36">
        <v>3</v>
      </c>
      <c r="H36" t="s">
        <v>6</v>
      </c>
      <c r="I36">
        <v>4</v>
      </c>
      <c r="J36">
        <v>80</v>
      </c>
      <c r="K36">
        <v>80</v>
      </c>
      <c r="L36">
        <v>0</v>
      </c>
    </row>
    <row r="37" spans="1:12">
      <c r="A37">
        <v>36</v>
      </c>
      <c r="B37">
        <v>2</v>
      </c>
      <c r="C37">
        <v>8950</v>
      </c>
      <c r="D37">
        <v>5</v>
      </c>
      <c r="E37">
        <v>8</v>
      </c>
      <c r="F37" t="s">
        <v>18</v>
      </c>
      <c r="G37">
        <v>4</v>
      </c>
      <c r="H37" t="s">
        <v>21</v>
      </c>
      <c r="I37">
        <v>7</v>
      </c>
      <c r="J37">
        <v>80</v>
      </c>
      <c r="K37">
        <v>80</v>
      </c>
      <c r="L37">
        <v>0</v>
      </c>
    </row>
    <row r="38" spans="1:12">
      <c r="A38">
        <v>37</v>
      </c>
      <c r="B38">
        <v>2</v>
      </c>
      <c r="C38">
        <v>8950</v>
      </c>
      <c r="D38">
        <v>2</v>
      </c>
      <c r="E38">
        <v>7</v>
      </c>
      <c r="F38" t="s">
        <v>7</v>
      </c>
      <c r="G38">
        <v>3</v>
      </c>
      <c r="H38" t="s">
        <v>6</v>
      </c>
      <c r="I38">
        <v>4</v>
      </c>
      <c r="J38">
        <v>80</v>
      </c>
      <c r="K38">
        <v>80</v>
      </c>
      <c r="L38">
        <v>0</v>
      </c>
    </row>
    <row r="39" spans="1:12">
      <c r="A39">
        <v>38</v>
      </c>
      <c r="B39">
        <v>2</v>
      </c>
      <c r="C39">
        <v>8950</v>
      </c>
      <c r="D39">
        <v>5</v>
      </c>
      <c r="E39">
        <v>9</v>
      </c>
      <c r="F39" t="s">
        <v>5</v>
      </c>
      <c r="G39">
        <v>4</v>
      </c>
      <c r="H39" t="s">
        <v>4</v>
      </c>
      <c r="I39">
        <v>6</v>
      </c>
      <c r="J39">
        <v>80</v>
      </c>
      <c r="K39">
        <v>80</v>
      </c>
      <c r="L39">
        <v>0</v>
      </c>
    </row>
    <row r="40" spans="1:12">
      <c r="A40">
        <v>39</v>
      </c>
      <c r="B40">
        <v>2</v>
      </c>
      <c r="C40">
        <v>8950</v>
      </c>
      <c r="D40">
        <v>3</v>
      </c>
      <c r="E40">
        <v>7</v>
      </c>
      <c r="F40" t="s">
        <v>9</v>
      </c>
      <c r="G40">
        <v>3</v>
      </c>
      <c r="H40" t="s">
        <v>21</v>
      </c>
      <c r="I40">
        <v>4</v>
      </c>
      <c r="J40">
        <v>80</v>
      </c>
      <c r="K40">
        <v>80</v>
      </c>
      <c r="L40">
        <v>0</v>
      </c>
    </row>
    <row r="41" spans="1:12">
      <c r="A41">
        <v>40</v>
      </c>
      <c r="B41">
        <v>2</v>
      </c>
      <c r="C41">
        <v>8612</v>
      </c>
      <c r="D41">
        <v>1</v>
      </c>
      <c r="E41">
        <v>6</v>
      </c>
      <c r="F41" t="s">
        <v>7</v>
      </c>
      <c r="G41">
        <v>3</v>
      </c>
      <c r="H41" t="s">
        <v>14</v>
      </c>
      <c r="I41">
        <v>2</v>
      </c>
      <c r="J41">
        <v>80</v>
      </c>
      <c r="K41">
        <v>80</v>
      </c>
      <c r="L41">
        <v>0</v>
      </c>
    </row>
    <row r="42" spans="1:12">
      <c r="A42">
        <v>41</v>
      </c>
      <c r="B42">
        <v>2</v>
      </c>
      <c r="C42">
        <v>8950</v>
      </c>
      <c r="D42">
        <v>5</v>
      </c>
      <c r="E42">
        <v>9</v>
      </c>
      <c r="F42" t="s">
        <v>5</v>
      </c>
      <c r="G42">
        <v>4</v>
      </c>
      <c r="H42" t="s">
        <v>4</v>
      </c>
      <c r="I42">
        <v>6</v>
      </c>
      <c r="J42">
        <v>80</v>
      </c>
      <c r="K42">
        <v>80</v>
      </c>
      <c r="L42">
        <v>0</v>
      </c>
    </row>
    <row r="43" spans="1:12">
      <c r="A43">
        <v>42</v>
      </c>
      <c r="B43">
        <v>2</v>
      </c>
      <c r="C43">
        <v>7226</v>
      </c>
      <c r="D43">
        <v>4</v>
      </c>
      <c r="E43">
        <v>7</v>
      </c>
      <c r="F43" t="s">
        <v>5</v>
      </c>
      <c r="G43">
        <v>4</v>
      </c>
      <c r="H43" t="s">
        <v>15</v>
      </c>
      <c r="I43">
        <v>5</v>
      </c>
      <c r="J43">
        <v>80</v>
      </c>
      <c r="K43">
        <v>80</v>
      </c>
      <c r="L43">
        <v>0</v>
      </c>
    </row>
    <row r="44" spans="1:12">
      <c r="A44">
        <v>43</v>
      </c>
      <c r="B44">
        <v>2</v>
      </c>
      <c r="C44">
        <v>22950</v>
      </c>
      <c r="D44">
        <v>3</v>
      </c>
      <c r="E44">
        <v>7</v>
      </c>
      <c r="F44" t="s">
        <v>7</v>
      </c>
      <c r="G44">
        <v>4</v>
      </c>
      <c r="H44" t="s">
        <v>14</v>
      </c>
      <c r="I44">
        <v>6</v>
      </c>
      <c r="J44">
        <v>80</v>
      </c>
      <c r="K44">
        <v>80</v>
      </c>
      <c r="L44">
        <v>0</v>
      </c>
    </row>
    <row r="45" spans="1:12">
      <c r="A45">
        <v>44</v>
      </c>
      <c r="B45">
        <v>2</v>
      </c>
      <c r="C45">
        <v>22950</v>
      </c>
      <c r="D45">
        <v>0</v>
      </c>
      <c r="E45">
        <v>4</v>
      </c>
      <c r="F45" t="s">
        <v>7</v>
      </c>
      <c r="G45">
        <v>3</v>
      </c>
      <c r="H45" t="s">
        <v>6</v>
      </c>
      <c r="I45">
        <v>1</v>
      </c>
      <c r="J45">
        <v>80</v>
      </c>
      <c r="K45">
        <v>80</v>
      </c>
      <c r="L45">
        <v>0</v>
      </c>
    </row>
    <row r="46" spans="1:12">
      <c r="A46">
        <v>45</v>
      </c>
      <c r="B46">
        <v>2</v>
      </c>
      <c r="C46">
        <v>22950</v>
      </c>
      <c r="D46">
        <v>2</v>
      </c>
      <c r="E46">
        <v>5</v>
      </c>
      <c r="F46" t="s">
        <v>10</v>
      </c>
      <c r="G46">
        <v>3</v>
      </c>
      <c r="H46" t="s">
        <v>8</v>
      </c>
      <c r="I46">
        <v>4</v>
      </c>
      <c r="J46">
        <v>225</v>
      </c>
      <c r="K46">
        <v>225</v>
      </c>
      <c r="L46">
        <v>0</v>
      </c>
    </row>
    <row r="47" spans="1:12">
      <c r="A47">
        <v>46</v>
      </c>
      <c r="B47">
        <v>2</v>
      </c>
      <c r="C47">
        <v>9150</v>
      </c>
      <c r="D47">
        <v>-1</v>
      </c>
      <c r="E47">
        <v>2</v>
      </c>
      <c r="F47" t="s">
        <v>11</v>
      </c>
      <c r="G47">
        <v>3</v>
      </c>
      <c r="H47" t="s">
        <v>8</v>
      </c>
      <c r="I47">
        <v>1</v>
      </c>
      <c r="J47">
        <v>225</v>
      </c>
      <c r="K47">
        <v>225</v>
      </c>
      <c r="L47">
        <v>0</v>
      </c>
    </row>
    <row r="48" spans="1:12">
      <c r="A48">
        <v>47</v>
      </c>
      <c r="B48">
        <v>1</v>
      </c>
      <c r="C48">
        <v>7200</v>
      </c>
      <c r="D48">
        <v>3</v>
      </c>
      <c r="E48">
        <v>7</v>
      </c>
      <c r="F48" t="s">
        <v>5</v>
      </c>
      <c r="G48">
        <v>4</v>
      </c>
      <c r="H48" t="s">
        <v>15</v>
      </c>
      <c r="I48">
        <v>5</v>
      </c>
      <c r="J48">
        <v>40</v>
      </c>
      <c r="K48">
        <v>40</v>
      </c>
      <c r="L48">
        <v>0</v>
      </c>
    </row>
    <row r="49" spans="1:12">
      <c r="A49">
        <v>48</v>
      </c>
      <c r="B49">
        <v>2</v>
      </c>
      <c r="C49">
        <v>8950</v>
      </c>
      <c r="D49">
        <v>6</v>
      </c>
      <c r="E49">
        <v>11</v>
      </c>
      <c r="F49" t="s">
        <v>5</v>
      </c>
      <c r="G49">
        <v>5</v>
      </c>
      <c r="H49" t="s">
        <v>21</v>
      </c>
      <c r="I49">
        <v>9</v>
      </c>
      <c r="J49">
        <v>80</v>
      </c>
      <c r="K49">
        <v>80</v>
      </c>
      <c r="L49">
        <v>0</v>
      </c>
    </row>
    <row r="50" spans="1:12">
      <c r="A50">
        <v>49</v>
      </c>
      <c r="B50">
        <v>2</v>
      </c>
      <c r="C50">
        <v>8420</v>
      </c>
      <c r="D50">
        <v>-1</v>
      </c>
      <c r="E50">
        <v>2</v>
      </c>
      <c r="F50" t="s">
        <v>7</v>
      </c>
      <c r="G50">
        <v>4</v>
      </c>
      <c r="H50" t="s">
        <v>6</v>
      </c>
      <c r="I50">
        <v>1</v>
      </c>
      <c r="J50">
        <v>80</v>
      </c>
      <c r="K50">
        <v>80</v>
      </c>
      <c r="L50">
        <v>0</v>
      </c>
    </row>
    <row r="51" spans="1:12">
      <c r="A51">
        <v>50</v>
      </c>
      <c r="B51">
        <v>2</v>
      </c>
      <c r="C51">
        <v>9361</v>
      </c>
      <c r="D51">
        <v>0</v>
      </c>
      <c r="E51">
        <v>3</v>
      </c>
      <c r="F51" t="s">
        <v>7</v>
      </c>
      <c r="G51">
        <v>4</v>
      </c>
      <c r="H51" t="s">
        <v>6</v>
      </c>
      <c r="I51">
        <v>1</v>
      </c>
      <c r="J51">
        <v>80</v>
      </c>
      <c r="K51">
        <v>80</v>
      </c>
      <c r="L51">
        <v>0</v>
      </c>
    </row>
    <row r="52" spans="1:12">
      <c r="A52">
        <v>51</v>
      </c>
      <c r="B52">
        <v>2</v>
      </c>
      <c r="C52">
        <v>8950</v>
      </c>
      <c r="D52">
        <v>1</v>
      </c>
      <c r="E52">
        <v>4</v>
      </c>
      <c r="F52" t="s">
        <v>7</v>
      </c>
      <c r="G52">
        <v>3</v>
      </c>
      <c r="H52" t="s">
        <v>14</v>
      </c>
      <c r="I52">
        <v>2</v>
      </c>
      <c r="J52">
        <v>80</v>
      </c>
      <c r="K52">
        <v>80</v>
      </c>
      <c r="L52">
        <v>0</v>
      </c>
    </row>
    <row r="53" spans="1:12">
      <c r="A53">
        <v>52</v>
      </c>
      <c r="B53">
        <v>2</v>
      </c>
      <c r="C53">
        <v>8950</v>
      </c>
      <c r="D53">
        <v>0</v>
      </c>
      <c r="E53">
        <v>4</v>
      </c>
      <c r="F53" t="s">
        <v>11</v>
      </c>
      <c r="G53">
        <v>2</v>
      </c>
      <c r="H53" t="s">
        <v>15</v>
      </c>
      <c r="I53">
        <v>2</v>
      </c>
      <c r="J53">
        <v>150</v>
      </c>
      <c r="K53">
        <v>80</v>
      </c>
      <c r="L53">
        <v>70</v>
      </c>
    </row>
    <row r="54" spans="1:12">
      <c r="A54">
        <v>53</v>
      </c>
      <c r="B54">
        <v>2</v>
      </c>
      <c r="C54">
        <v>9045</v>
      </c>
      <c r="D54">
        <v>0</v>
      </c>
      <c r="E54">
        <v>3</v>
      </c>
      <c r="F54" t="s">
        <v>11</v>
      </c>
      <c r="G54">
        <v>4</v>
      </c>
      <c r="H54" t="s">
        <v>15</v>
      </c>
      <c r="I54">
        <v>2</v>
      </c>
      <c r="J54">
        <v>80</v>
      </c>
      <c r="K54">
        <v>80</v>
      </c>
      <c r="L54">
        <v>0</v>
      </c>
    </row>
    <row r="55" spans="1:12">
      <c r="A55">
        <v>54</v>
      </c>
      <c r="B55">
        <v>1</v>
      </c>
      <c r="C55">
        <v>2000</v>
      </c>
      <c r="D55">
        <v>6</v>
      </c>
      <c r="E55">
        <v>9</v>
      </c>
      <c r="F55" t="s">
        <v>7</v>
      </c>
      <c r="G55">
        <v>3</v>
      </c>
      <c r="H55" t="s">
        <v>4</v>
      </c>
      <c r="I55">
        <v>8</v>
      </c>
      <c r="J55">
        <v>40</v>
      </c>
      <c r="K55">
        <v>40</v>
      </c>
      <c r="L55">
        <v>0</v>
      </c>
    </row>
    <row r="56" spans="1:12">
      <c r="A56">
        <v>55</v>
      </c>
      <c r="B56">
        <v>2</v>
      </c>
      <c r="C56">
        <v>24200</v>
      </c>
      <c r="D56">
        <v>3</v>
      </c>
      <c r="E56">
        <v>6</v>
      </c>
      <c r="F56" t="s">
        <v>5</v>
      </c>
      <c r="G56">
        <v>3</v>
      </c>
      <c r="H56" t="s">
        <v>21</v>
      </c>
      <c r="I56">
        <v>4</v>
      </c>
      <c r="J56">
        <v>80</v>
      </c>
      <c r="K56">
        <v>80</v>
      </c>
      <c r="L56">
        <v>0</v>
      </c>
    </row>
    <row r="57" spans="1:12">
      <c r="A57">
        <v>56</v>
      </c>
      <c r="B57">
        <v>1</v>
      </c>
      <c r="C57">
        <v>22300</v>
      </c>
      <c r="D57">
        <v>3</v>
      </c>
      <c r="E57">
        <v>7</v>
      </c>
      <c r="F57" t="s">
        <v>9</v>
      </c>
      <c r="G57">
        <v>3</v>
      </c>
      <c r="H57" t="s">
        <v>21</v>
      </c>
      <c r="I57">
        <v>4</v>
      </c>
      <c r="J57">
        <v>40</v>
      </c>
      <c r="K57">
        <v>40</v>
      </c>
      <c r="L57">
        <v>0</v>
      </c>
    </row>
    <row r="58" spans="1:12">
      <c r="A58">
        <v>57</v>
      </c>
      <c r="B58">
        <v>2</v>
      </c>
      <c r="C58">
        <v>27418</v>
      </c>
      <c r="D58">
        <v>3</v>
      </c>
      <c r="E58">
        <v>8</v>
      </c>
      <c r="F58" t="s">
        <v>7</v>
      </c>
      <c r="G58">
        <v>5</v>
      </c>
      <c r="H58" t="s">
        <v>14</v>
      </c>
      <c r="I58">
        <v>6</v>
      </c>
      <c r="J58">
        <v>80</v>
      </c>
      <c r="K58">
        <v>80</v>
      </c>
      <c r="L58">
        <v>0</v>
      </c>
    </row>
    <row r="59" spans="1:12">
      <c r="A59">
        <v>58</v>
      </c>
      <c r="B59">
        <v>2</v>
      </c>
      <c r="C59">
        <v>23088</v>
      </c>
      <c r="D59">
        <v>2</v>
      </c>
      <c r="E59">
        <v>5</v>
      </c>
      <c r="F59" t="s">
        <v>7</v>
      </c>
      <c r="G59">
        <v>4</v>
      </c>
      <c r="H59" t="s">
        <v>6</v>
      </c>
      <c r="I59">
        <v>4</v>
      </c>
      <c r="J59">
        <v>80</v>
      </c>
      <c r="K59">
        <v>80</v>
      </c>
      <c r="L59">
        <v>0</v>
      </c>
    </row>
    <row r="60" spans="1:12">
      <c r="A60">
        <v>59</v>
      </c>
      <c r="B60">
        <v>2</v>
      </c>
      <c r="C60">
        <v>16200</v>
      </c>
      <c r="D60">
        <v>4</v>
      </c>
      <c r="E60">
        <v>7</v>
      </c>
      <c r="F60" t="s">
        <v>5</v>
      </c>
      <c r="G60">
        <v>3</v>
      </c>
      <c r="H60" t="s">
        <v>15</v>
      </c>
      <c r="I60">
        <v>5</v>
      </c>
      <c r="J60">
        <v>80</v>
      </c>
      <c r="K60">
        <v>80</v>
      </c>
      <c r="L60">
        <v>0</v>
      </c>
    </row>
    <row r="61" spans="1:12">
      <c r="A61">
        <v>60</v>
      </c>
      <c r="B61">
        <v>2</v>
      </c>
      <c r="C61">
        <v>14200</v>
      </c>
      <c r="D61">
        <v>3</v>
      </c>
      <c r="E61">
        <v>8</v>
      </c>
      <c r="F61" t="s">
        <v>7</v>
      </c>
      <c r="G61">
        <v>3</v>
      </c>
      <c r="H61" t="s">
        <v>6</v>
      </c>
      <c r="I61">
        <v>4</v>
      </c>
      <c r="J61">
        <v>80</v>
      </c>
      <c r="K61">
        <v>80</v>
      </c>
      <c r="L61">
        <v>0</v>
      </c>
    </row>
    <row r="62" spans="1:12">
      <c r="A62">
        <v>61</v>
      </c>
      <c r="B62">
        <v>2</v>
      </c>
      <c r="C62">
        <v>22440</v>
      </c>
      <c r="D62">
        <v>2</v>
      </c>
      <c r="E62">
        <v>6</v>
      </c>
      <c r="F62" t="s">
        <v>7</v>
      </c>
      <c r="G62">
        <v>5</v>
      </c>
      <c r="H62" t="s">
        <v>6</v>
      </c>
      <c r="I62">
        <v>4</v>
      </c>
      <c r="J62">
        <v>80</v>
      </c>
      <c r="K62">
        <v>80</v>
      </c>
      <c r="L62">
        <v>0</v>
      </c>
    </row>
    <row r="63" spans="1:12">
      <c r="A63">
        <v>62</v>
      </c>
      <c r="B63">
        <v>2</v>
      </c>
      <c r="C63">
        <v>12068</v>
      </c>
      <c r="D63">
        <v>3</v>
      </c>
      <c r="E63">
        <v>7</v>
      </c>
      <c r="F63" t="s">
        <v>7</v>
      </c>
      <c r="G63">
        <v>4</v>
      </c>
      <c r="H63" t="s">
        <v>14</v>
      </c>
      <c r="I63">
        <v>6</v>
      </c>
      <c r="J63">
        <v>80</v>
      </c>
      <c r="K63">
        <v>80</v>
      </c>
      <c r="L63">
        <v>0</v>
      </c>
    </row>
    <row r="64" spans="1:12">
      <c r="A64">
        <v>63</v>
      </c>
      <c r="B64">
        <v>2</v>
      </c>
      <c r="C64">
        <v>9200</v>
      </c>
      <c r="D64">
        <v>4</v>
      </c>
      <c r="E64">
        <v>8</v>
      </c>
      <c r="F64" t="s">
        <v>5</v>
      </c>
      <c r="G64">
        <v>4</v>
      </c>
      <c r="H64" t="s">
        <v>15</v>
      </c>
      <c r="I64">
        <v>5</v>
      </c>
      <c r="J64">
        <v>80</v>
      </c>
      <c r="K64">
        <v>80</v>
      </c>
      <c r="L64">
        <v>0</v>
      </c>
    </row>
    <row r="65" spans="1:12">
      <c r="A65">
        <v>64</v>
      </c>
      <c r="B65">
        <v>2</v>
      </c>
      <c r="C65">
        <v>9200</v>
      </c>
      <c r="D65">
        <v>5</v>
      </c>
      <c r="E65">
        <v>8</v>
      </c>
      <c r="F65" t="s">
        <v>7</v>
      </c>
      <c r="G65">
        <v>3</v>
      </c>
      <c r="H65" t="s">
        <v>21</v>
      </c>
      <c r="I65">
        <v>7</v>
      </c>
      <c r="J65">
        <v>80</v>
      </c>
      <c r="K65">
        <v>80</v>
      </c>
      <c r="L65">
        <v>0</v>
      </c>
    </row>
    <row r="66" spans="1:12">
      <c r="A66">
        <v>65</v>
      </c>
      <c r="B66">
        <v>2</v>
      </c>
      <c r="C66">
        <v>9200</v>
      </c>
      <c r="D66">
        <v>4</v>
      </c>
      <c r="E66">
        <v>7</v>
      </c>
      <c r="F66" t="s">
        <v>10</v>
      </c>
      <c r="G66">
        <v>3</v>
      </c>
      <c r="H66" t="s">
        <v>23</v>
      </c>
      <c r="I66">
        <v>5</v>
      </c>
      <c r="J66">
        <v>80</v>
      </c>
      <c r="K66">
        <v>80</v>
      </c>
      <c r="L66">
        <v>0</v>
      </c>
    </row>
    <row r="67" spans="1:12">
      <c r="A67">
        <v>66</v>
      </c>
      <c r="B67">
        <v>2</v>
      </c>
      <c r="C67">
        <v>9200</v>
      </c>
      <c r="D67">
        <v>3</v>
      </c>
      <c r="E67">
        <v>6</v>
      </c>
      <c r="F67" t="s">
        <v>5</v>
      </c>
      <c r="G67">
        <v>3</v>
      </c>
      <c r="H67" t="s">
        <v>15</v>
      </c>
      <c r="I67">
        <v>5</v>
      </c>
      <c r="J67">
        <v>80</v>
      </c>
      <c r="K67">
        <v>80</v>
      </c>
      <c r="L67">
        <v>0</v>
      </c>
    </row>
    <row r="68" spans="1:12">
      <c r="A68">
        <v>67</v>
      </c>
      <c r="B68">
        <v>2</v>
      </c>
      <c r="C68">
        <v>13852</v>
      </c>
      <c r="D68">
        <v>4</v>
      </c>
      <c r="E68">
        <v>7</v>
      </c>
      <c r="F68" t="s">
        <v>10</v>
      </c>
      <c r="G68">
        <v>3</v>
      </c>
      <c r="H68" t="s">
        <v>23</v>
      </c>
      <c r="I68">
        <v>5</v>
      </c>
      <c r="J68">
        <v>80</v>
      </c>
      <c r="K68">
        <v>80</v>
      </c>
      <c r="L68">
        <v>0</v>
      </c>
    </row>
    <row r="69" spans="1:12">
      <c r="A69">
        <v>68</v>
      </c>
      <c r="B69">
        <v>2</v>
      </c>
      <c r="C69">
        <v>12456</v>
      </c>
      <c r="D69">
        <v>0</v>
      </c>
      <c r="E69">
        <v>5</v>
      </c>
      <c r="F69" t="s">
        <v>5</v>
      </c>
      <c r="G69">
        <v>3</v>
      </c>
      <c r="H69" t="s">
        <v>4</v>
      </c>
      <c r="I69">
        <v>1</v>
      </c>
      <c r="J69">
        <v>80</v>
      </c>
      <c r="K69">
        <v>80</v>
      </c>
      <c r="L69">
        <v>0</v>
      </c>
    </row>
    <row r="70" spans="1:12">
      <c r="A70">
        <v>69</v>
      </c>
      <c r="B70">
        <v>2</v>
      </c>
      <c r="C70">
        <v>11400</v>
      </c>
      <c r="D70">
        <v>4</v>
      </c>
      <c r="E70">
        <v>9</v>
      </c>
      <c r="F70" t="s">
        <v>16</v>
      </c>
      <c r="G70">
        <v>4</v>
      </c>
      <c r="H70" t="s">
        <v>21</v>
      </c>
      <c r="I70">
        <v>7</v>
      </c>
      <c r="J70">
        <v>80</v>
      </c>
      <c r="K70">
        <v>80</v>
      </c>
      <c r="L70">
        <v>0</v>
      </c>
    </row>
    <row r="71" spans="1:12">
      <c r="A71">
        <v>70</v>
      </c>
      <c r="B71">
        <v>2</v>
      </c>
      <c r="C71">
        <v>7856</v>
      </c>
      <c r="D71">
        <v>3</v>
      </c>
      <c r="E71">
        <v>7</v>
      </c>
      <c r="F71" t="s">
        <v>11</v>
      </c>
      <c r="G71">
        <v>3</v>
      </c>
      <c r="H71" t="s">
        <v>23</v>
      </c>
      <c r="I71">
        <v>5</v>
      </c>
      <c r="J71">
        <v>80</v>
      </c>
      <c r="K71">
        <v>80</v>
      </c>
      <c r="L71">
        <v>0</v>
      </c>
    </row>
    <row r="72" spans="1:12">
      <c r="A72">
        <v>71</v>
      </c>
      <c r="B72">
        <v>2</v>
      </c>
      <c r="C72">
        <v>12450</v>
      </c>
      <c r="D72">
        <v>4</v>
      </c>
      <c r="E72">
        <v>8</v>
      </c>
      <c r="F72" t="s">
        <v>5</v>
      </c>
      <c r="G72">
        <v>5</v>
      </c>
      <c r="H72" t="s">
        <v>15</v>
      </c>
      <c r="I72">
        <v>5</v>
      </c>
      <c r="J72">
        <v>80</v>
      </c>
      <c r="K72">
        <v>80</v>
      </c>
      <c r="L72">
        <v>0</v>
      </c>
    </row>
    <row r="73" spans="1:12">
      <c r="A73">
        <v>72</v>
      </c>
      <c r="B73">
        <v>2</v>
      </c>
      <c r="C73">
        <v>23950</v>
      </c>
      <c r="D73">
        <v>3</v>
      </c>
      <c r="E73">
        <v>6</v>
      </c>
      <c r="F73" t="s">
        <v>7</v>
      </c>
      <c r="G73">
        <v>2</v>
      </c>
      <c r="H73" t="s">
        <v>6</v>
      </c>
      <c r="I73">
        <v>4</v>
      </c>
      <c r="J73">
        <v>80</v>
      </c>
      <c r="K73">
        <v>80</v>
      </c>
      <c r="L73">
        <v>0</v>
      </c>
    </row>
    <row r="74" spans="1:12">
      <c r="A74">
        <v>73</v>
      </c>
      <c r="B74">
        <v>2</v>
      </c>
      <c r="C74">
        <v>18950</v>
      </c>
      <c r="D74">
        <v>4</v>
      </c>
      <c r="E74">
        <v>9</v>
      </c>
      <c r="F74" t="s">
        <v>5</v>
      </c>
      <c r="G74">
        <v>4</v>
      </c>
      <c r="H74" t="s">
        <v>15</v>
      </c>
      <c r="I74">
        <v>5</v>
      </c>
      <c r="J74">
        <v>80</v>
      </c>
      <c r="K74">
        <v>80</v>
      </c>
      <c r="L74">
        <v>0</v>
      </c>
    </row>
    <row r="75" spans="1:12">
      <c r="A75">
        <v>74</v>
      </c>
      <c r="B75">
        <v>1</v>
      </c>
      <c r="C75">
        <v>2315</v>
      </c>
      <c r="D75">
        <v>4</v>
      </c>
      <c r="E75">
        <v>9</v>
      </c>
      <c r="F75" t="s">
        <v>5</v>
      </c>
      <c r="G75">
        <v>3</v>
      </c>
      <c r="H75" t="s">
        <v>15</v>
      </c>
      <c r="I75">
        <v>5</v>
      </c>
      <c r="J75">
        <v>40</v>
      </c>
      <c r="K75">
        <v>40</v>
      </c>
      <c r="L75">
        <v>0</v>
      </c>
    </row>
    <row r="76" spans="1:12">
      <c r="A76">
        <v>75</v>
      </c>
      <c r="B76">
        <v>2</v>
      </c>
      <c r="C76">
        <v>9301</v>
      </c>
      <c r="D76">
        <v>2</v>
      </c>
      <c r="E76">
        <v>7</v>
      </c>
      <c r="F76" t="s">
        <v>10</v>
      </c>
      <c r="G76">
        <v>4</v>
      </c>
      <c r="H76" t="s">
        <v>23</v>
      </c>
      <c r="I76">
        <v>5</v>
      </c>
      <c r="J76">
        <v>80</v>
      </c>
      <c r="K76">
        <v>80</v>
      </c>
      <c r="L76">
        <v>0</v>
      </c>
    </row>
    <row r="77" spans="1:12">
      <c r="A77">
        <v>76</v>
      </c>
      <c r="B77">
        <v>2</v>
      </c>
      <c r="C77">
        <v>6318</v>
      </c>
      <c r="D77">
        <v>3</v>
      </c>
      <c r="E77">
        <v>8</v>
      </c>
      <c r="F77" t="s">
        <v>7</v>
      </c>
      <c r="G77">
        <v>4</v>
      </c>
      <c r="H77" t="s">
        <v>14</v>
      </c>
      <c r="I77">
        <v>6</v>
      </c>
      <c r="J77">
        <v>80</v>
      </c>
      <c r="K77">
        <v>80</v>
      </c>
      <c r="L77">
        <v>0</v>
      </c>
    </row>
    <row r="78" spans="1:12">
      <c r="A78">
        <v>77</v>
      </c>
      <c r="B78">
        <v>2</v>
      </c>
      <c r="C78">
        <v>24200</v>
      </c>
      <c r="D78">
        <v>0</v>
      </c>
      <c r="E78">
        <v>4</v>
      </c>
      <c r="F78" t="s">
        <v>7</v>
      </c>
      <c r="G78">
        <v>5</v>
      </c>
      <c r="H78" t="s">
        <v>6</v>
      </c>
      <c r="I78">
        <v>1</v>
      </c>
      <c r="J78">
        <v>80</v>
      </c>
      <c r="K78">
        <v>80</v>
      </c>
      <c r="L78">
        <v>0</v>
      </c>
    </row>
    <row r="79" spans="1:12">
      <c r="A79">
        <v>78</v>
      </c>
      <c r="B79">
        <v>2</v>
      </c>
      <c r="C79">
        <v>24200</v>
      </c>
      <c r="D79">
        <v>2</v>
      </c>
      <c r="E79">
        <v>6</v>
      </c>
      <c r="F79" t="s">
        <v>7</v>
      </c>
      <c r="G79">
        <v>3</v>
      </c>
      <c r="H79" t="s">
        <v>6</v>
      </c>
      <c r="I79">
        <v>4</v>
      </c>
      <c r="J79">
        <v>80</v>
      </c>
      <c r="K79">
        <v>80</v>
      </c>
      <c r="L79">
        <v>0</v>
      </c>
    </row>
    <row r="80" spans="1:12">
      <c r="A80">
        <v>79</v>
      </c>
      <c r="B80">
        <v>2</v>
      </c>
      <c r="C80">
        <v>8450</v>
      </c>
      <c r="D80">
        <v>4</v>
      </c>
      <c r="E80">
        <v>9</v>
      </c>
      <c r="F80" t="s">
        <v>17</v>
      </c>
      <c r="G80">
        <v>4</v>
      </c>
      <c r="H80" t="s">
        <v>23</v>
      </c>
      <c r="I80">
        <v>5</v>
      </c>
      <c r="J80">
        <v>80</v>
      </c>
      <c r="K80">
        <v>80</v>
      </c>
      <c r="L80">
        <v>0</v>
      </c>
    </row>
    <row r="81" spans="1:12">
      <c r="A81">
        <v>80</v>
      </c>
      <c r="B81">
        <v>2</v>
      </c>
      <c r="C81">
        <v>10032</v>
      </c>
      <c r="D81">
        <v>3</v>
      </c>
      <c r="E81">
        <v>8</v>
      </c>
      <c r="F81" t="s">
        <v>5</v>
      </c>
      <c r="G81">
        <v>3</v>
      </c>
      <c r="H81" t="s">
        <v>15</v>
      </c>
      <c r="I81">
        <v>5</v>
      </c>
      <c r="J81">
        <v>80</v>
      </c>
      <c r="K81">
        <v>80</v>
      </c>
      <c r="L81">
        <v>0</v>
      </c>
    </row>
    <row r="82" spans="1:12">
      <c r="A82">
        <v>81</v>
      </c>
      <c r="B82">
        <v>2</v>
      </c>
      <c r="C82">
        <v>9200</v>
      </c>
      <c r="D82">
        <v>3</v>
      </c>
      <c r="E82">
        <v>8</v>
      </c>
      <c r="F82" t="s">
        <v>9</v>
      </c>
      <c r="G82">
        <v>3</v>
      </c>
      <c r="H82" t="s">
        <v>21</v>
      </c>
      <c r="I82">
        <v>4</v>
      </c>
      <c r="J82">
        <v>80</v>
      </c>
      <c r="K82">
        <v>80</v>
      </c>
      <c r="L82">
        <v>0</v>
      </c>
    </row>
    <row r="83" spans="1:12">
      <c r="A83">
        <v>82</v>
      </c>
      <c r="B83">
        <v>2</v>
      </c>
      <c r="C83">
        <v>4200</v>
      </c>
      <c r="D83">
        <v>2</v>
      </c>
      <c r="E83">
        <v>7</v>
      </c>
      <c r="F83" t="s">
        <v>9</v>
      </c>
      <c r="G83">
        <v>3</v>
      </c>
      <c r="H83" t="s">
        <v>21</v>
      </c>
      <c r="I83">
        <v>4</v>
      </c>
      <c r="J83">
        <v>80</v>
      </c>
      <c r="K83">
        <v>80</v>
      </c>
      <c r="L83">
        <v>0</v>
      </c>
    </row>
    <row r="84" spans="1:12">
      <c r="A84">
        <v>83</v>
      </c>
      <c r="B84">
        <v>2</v>
      </c>
      <c r="C84">
        <v>8192</v>
      </c>
      <c r="D84">
        <v>5</v>
      </c>
      <c r="E84">
        <v>10</v>
      </c>
      <c r="F84" t="s">
        <v>9</v>
      </c>
      <c r="G84">
        <v>4</v>
      </c>
      <c r="H84" t="s">
        <v>4</v>
      </c>
      <c r="I84">
        <v>8</v>
      </c>
      <c r="J84">
        <v>80</v>
      </c>
      <c r="K84">
        <v>80</v>
      </c>
      <c r="L84">
        <v>0</v>
      </c>
    </row>
    <row r="85" spans="1:12">
      <c r="A85">
        <v>84</v>
      </c>
      <c r="B85">
        <v>2</v>
      </c>
      <c r="C85">
        <v>8192</v>
      </c>
      <c r="D85">
        <v>-1</v>
      </c>
      <c r="E85">
        <v>2</v>
      </c>
      <c r="F85" t="s">
        <v>9</v>
      </c>
      <c r="G85">
        <v>3</v>
      </c>
      <c r="H85" t="s">
        <v>8</v>
      </c>
      <c r="I85">
        <v>1</v>
      </c>
      <c r="J85">
        <v>225</v>
      </c>
      <c r="K85">
        <v>225</v>
      </c>
      <c r="L85">
        <v>0</v>
      </c>
    </row>
    <row r="86" spans="1:12">
      <c r="A86">
        <v>85</v>
      </c>
      <c r="B86">
        <v>1</v>
      </c>
      <c r="C86">
        <v>14660</v>
      </c>
      <c r="D86">
        <v>4</v>
      </c>
      <c r="E86">
        <v>7</v>
      </c>
      <c r="F86" t="s">
        <v>5</v>
      </c>
      <c r="G86">
        <v>5</v>
      </c>
      <c r="H86" t="s">
        <v>4</v>
      </c>
      <c r="I86">
        <v>6</v>
      </c>
      <c r="J86">
        <v>40</v>
      </c>
      <c r="K86">
        <v>40</v>
      </c>
      <c r="L86">
        <v>0</v>
      </c>
    </row>
    <row r="87" spans="1:12">
      <c r="A87">
        <v>86</v>
      </c>
      <c r="B87">
        <v>2</v>
      </c>
      <c r="C87">
        <v>10331</v>
      </c>
      <c r="D87">
        <v>3</v>
      </c>
      <c r="E87">
        <v>8</v>
      </c>
      <c r="F87" t="s">
        <v>7</v>
      </c>
      <c r="G87">
        <v>5</v>
      </c>
      <c r="H87" t="s">
        <v>14</v>
      </c>
      <c r="I87">
        <v>6</v>
      </c>
      <c r="J87">
        <v>80</v>
      </c>
      <c r="K87">
        <v>80</v>
      </c>
      <c r="L87">
        <v>0</v>
      </c>
    </row>
    <row r="88" spans="1:12">
      <c r="A88">
        <v>87</v>
      </c>
      <c r="B88">
        <v>2</v>
      </c>
      <c r="C88">
        <v>23460</v>
      </c>
      <c r="D88">
        <v>3</v>
      </c>
      <c r="E88">
        <v>8</v>
      </c>
      <c r="F88" t="s">
        <v>7</v>
      </c>
      <c r="G88">
        <v>3</v>
      </c>
      <c r="H88" t="s">
        <v>6</v>
      </c>
      <c r="I88">
        <v>4</v>
      </c>
      <c r="J88">
        <v>80</v>
      </c>
      <c r="K88">
        <v>80</v>
      </c>
      <c r="L88">
        <v>0</v>
      </c>
    </row>
    <row r="89" spans="1:12">
      <c r="A89">
        <v>88</v>
      </c>
      <c r="B89">
        <v>2</v>
      </c>
      <c r="C89">
        <v>30696</v>
      </c>
      <c r="D89">
        <v>4</v>
      </c>
      <c r="E89">
        <v>8</v>
      </c>
      <c r="F89" t="s">
        <v>5</v>
      </c>
      <c r="G89">
        <v>4</v>
      </c>
      <c r="H89" t="s">
        <v>15</v>
      </c>
      <c r="I89">
        <v>5</v>
      </c>
      <c r="J89">
        <v>80</v>
      </c>
      <c r="K89">
        <v>80</v>
      </c>
      <c r="L89">
        <v>0</v>
      </c>
    </row>
    <row r="90" spans="1:12">
      <c r="A90">
        <v>89</v>
      </c>
      <c r="B90">
        <v>2</v>
      </c>
      <c r="C90">
        <v>30696</v>
      </c>
      <c r="D90">
        <v>2</v>
      </c>
      <c r="E90">
        <v>6</v>
      </c>
      <c r="F90" t="s">
        <v>9</v>
      </c>
      <c r="G90">
        <v>3</v>
      </c>
      <c r="H90" t="s">
        <v>21</v>
      </c>
      <c r="I90">
        <v>4</v>
      </c>
      <c r="J90">
        <v>80</v>
      </c>
      <c r="K90">
        <v>80</v>
      </c>
      <c r="L90">
        <v>0</v>
      </c>
    </row>
    <row r="91" spans="1:12">
      <c r="A91">
        <v>90</v>
      </c>
      <c r="B91">
        <v>2</v>
      </c>
      <c r="C91">
        <v>29960</v>
      </c>
      <c r="D91">
        <v>3</v>
      </c>
      <c r="E91">
        <v>6</v>
      </c>
      <c r="F91" t="s">
        <v>9</v>
      </c>
      <c r="G91">
        <v>3</v>
      </c>
      <c r="H91" t="s">
        <v>21</v>
      </c>
      <c r="I91">
        <v>4</v>
      </c>
      <c r="J91">
        <v>80</v>
      </c>
      <c r="K91">
        <v>80</v>
      </c>
      <c r="L91">
        <v>0</v>
      </c>
    </row>
    <row r="92" spans="1:12">
      <c r="A92">
        <v>91</v>
      </c>
      <c r="B92">
        <v>2</v>
      </c>
      <c r="C92">
        <v>28730</v>
      </c>
      <c r="D92">
        <v>4</v>
      </c>
      <c r="E92">
        <v>7</v>
      </c>
      <c r="F92" t="s">
        <v>10</v>
      </c>
      <c r="G92">
        <v>3</v>
      </c>
      <c r="H92" t="s">
        <v>23</v>
      </c>
      <c r="I92">
        <v>5</v>
      </c>
      <c r="J92">
        <v>80</v>
      </c>
      <c r="K92">
        <v>80</v>
      </c>
      <c r="L92">
        <v>0</v>
      </c>
    </row>
    <row r="93" spans="1:12">
      <c r="A93">
        <v>92</v>
      </c>
      <c r="B93">
        <v>2</v>
      </c>
      <c r="C93">
        <v>29100</v>
      </c>
      <c r="D93">
        <v>0</v>
      </c>
      <c r="E93">
        <v>4</v>
      </c>
      <c r="F93" t="s">
        <v>7</v>
      </c>
      <c r="G93">
        <v>2</v>
      </c>
      <c r="H93" t="s">
        <v>6</v>
      </c>
      <c r="I93">
        <v>1</v>
      </c>
      <c r="J93">
        <v>80</v>
      </c>
      <c r="K93">
        <v>80</v>
      </c>
      <c r="L93">
        <v>0</v>
      </c>
    </row>
    <row r="94" spans="1:12">
      <c r="A94">
        <v>93</v>
      </c>
      <c r="B94">
        <v>2</v>
      </c>
      <c r="C94">
        <v>12364</v>
      </c>
      <c r="D94">
        <v>4</v>
      </c>
      <c r="E94">
        <v>8</v>
      </c>
      <c r="F94" t="s">
        <v>7</v>
      </c>
      <c r="G94">
        <v>3</v>
      </c>
      <c r="H94" t="s">
        <v>14</v>
      </c>
      <c r="I94">
        <v>6</v>
      </c>
      <c r="J94">
        <v>80</v>
      </c>
      <c r="K94">
        <v>80</v>
      </c>
      <c r="L94">
        <v>0</v>
      </c>
    </row>
    <row r="95" spans="1:12">
      <c r="A95">
        <v>94</v>
      </c>
      <c r="B95">
        <v>2</v>
      </c>
      <c r="C95">
        <v>22358</v>
      </c>
      <c r="D95">
        <v>6</v>
      </c>
      <c r="E95">
        <v>11</v>
      </c>
      <c r="F95" t="s">
        <v>5</v>
      </c>
      <c r="G95">
        <v>4</v>
      </c>
      <c r="H95" t="s">
        <v>21</v>
      </c>
      <c r="I95">
        <v>9</v>
      </c>
      <c r="J95">
        <v>80</v>
      </c>
      <c r="K95">
        <v>80</v>
      </c>
      <c r="L95">
        <v>0</v>
      </c>
    </row>
    <row r="96" spans="1:12">
      <c r="A96">
        <v>95</v>
      </c>
      <c r="B96">
        <v>1</v>
      </c>
      <c r="C96">
        <v>20589</v>
      </c>
      <c r="D96">
        <v>2</v>
      </c>
      <c r="E96">
        <v>6</v>
      </c>
      <c r="F96" t="s">
        <v>9</v>
      </c>
      <c r="G96">
        <v>3</v>
      </c>
      <c r="H96" t="s">
        <v>21</v>
      </c>
      <c r="I96">
        <v>4</v>
      </c>
      <c r="J96">
        <v>40</v>
      </c>
      <c r="K96">
        <v>40</v>
      </c>
      <c r="L96">
        <v>0</v>
      </c>
    </row>
    <row r="97" spans="1:12">
      <c r="A97">
        <v>96</v>
      </c>
      <c r="B97">
        <v>1</v>
      </c>
      <c r="C97">
        <v>4076</v>
      </c>
      <c r="D97">
        <v>2</v>
      </c>
      <c r="E97">
        <v>6</v>
      </c>
      <c r="F97" t="s">
        <v>9</v>
      </c>
      <c r="G97">
        <v>3</v>
      </c>
      <c r="H97" t="s">
        <v>21</v>
      </c>
      <c r="I97">
        <v>4</v>
      </c>
      <c r="J97">
        <v>40</v>
      </c>
      <c r="K97">
        <v>40</v>
      </c>
      <c r="L97">
        <v>0</v>
      </c>
    </row>
    <row r="98" spans="1:12">
      <c r="A98">
        <v>97</v>
      </c>
      <c r="B98">
        <v>1</v>
      </c>
      <c r="C98">
        <v>3858</v>
      </c>
      <c r="D98">
        <v>0</v>
      </c>
      <c r="E98">
        <v>3</v>
      </c>
      <c r="F98" t="s">
        <v>12</v>
      </c>
      <c r="G98">
        <v>3</v>
      </c>
      <c r="H98" t="s">
        <v>8</v>
      </c>
      <c r="I98">
        <v>1</v>
      </c>
      <c r="J98">
        <v>225</v>
      </c>
      <c r="K98">
        <v>225</v>
      </c>
      <c r="L98">
        <v>0</v>
      </c>
    </row>
    <row r="99" spans="1:12">
      <c r="A99">
        <v>98</v>
      </c>
      <c r="B99">
        <v>1</v>
      </c>
      <c r="C99">
        <v>27300</v>
      </c>
      <c r="D99">
        <v>5</v>
      </c>
      <c r="E99">
        <v>8</v>
      </c>
      <c r="F99" t="s">
        <v>5</v>
      </c>
      <c r="G99">
        <v>4</v>
      </c>
      <c r="H99" t="s">
        <v>4</v>
      </c>
      <c r="I99">
        <v>6</v>
      </c>
      <c r="J99">
        <v>40</v>
      </c>
      <c r="K99">
        <v>40</v>
      </c>
      <c r="L99">
        <v>0</v>
      </c>
    </row>
    <row r="100" spans="1:12">
      <c r="A100">
        <v>99</v>
      </c>
      <c r="B100">
        <v>1</v>
      </c>
      <c r="C100">
        <v>15940</v>
      </c>
      <c r="D100">
        <v>1</v>
      </c>
      <c r="E100">
        <v>4</v>
      </c>
      <c r="F100" t="s">
        <v>7</v>
      </c>
      <c r="G100">
        <v>5</v>
      </c>
      <c r="H100" t="s">
        <v>14</v>
      </c>
      <c r="I100">
        <v>2</v>
      </c>
      <c r="J100">
        <v>40</v>
      </c>
      <c r="K100">
        <v>40</v>
      </c>
      <c r="L100">
        <v>0</v>
      </c>
    </row>
    <row r="101" spans="1:12">
      <c r="A101">
        <v>100</v>
      </c>
      <c r="B101">
        <v>1</v>
      </c>
      <c r="C101">
        <v>2300</v>
      </c>
      <c r="D101">
        <v>4</v>
      </c>
      <c r="E101">
        <v>9</v>
      </c>
      <c r="F101" t="s">
        <v>7</v>
      </c>
      <c r="G101">
        <v>3</v>
      </c>
      <c r="H101" t="s">
        <v>14</v>
      </c>
      <c r="I101">
        <v>6</v>
      </c>
      <c r="J101">
        <v>40</v>
      </c>
      <c r="K101">
        <v>40</v>
      </c>
      <c r="L101">
        <v>0</v>
      </c>
    </row>
    <row r="102" spans="1:12">
      <c r="A102">
        <v>101</v>
      </c>
      <c r="B102">
        <v>1</v>
      </c>
      <c r="C102">
        <v>2300</v>
      </c>
      <c r="D102">
        <v>5</v>
      </c>
      <c r="E102">
        <v>9</v>
      </c>
      <c r="F102" t="s">
        <v>5</v>
      </c>
      <c r="G102">
        <v>4</v>
      </c>
      <c r="H102" t="s">
        <v>4</v>
      </c>
      <c r="I102">
        <v>6</v>
      </c>
      <c r="J102">
        <v>40</v>
      </c>
      <c r="K102">
        <v>40</v>
      </c>
      <c r="L102">
        <v>0</v>
      </c>
    </row>
    <row r="103" spans="1:12">
      <c r="A103">
        <v>102</v>
      </c>
      <c r="B103">
        <v>2</v>
      </c>
      <c r="C103">
        <v>4200</v>
      </c>
      <c r="D103">
        <v>2</v>
      </c>
      <c r="E103">
        <v>5</v>
      </c>
      <c r="F103" t="s">
        <v>5</v>
      </c>
      <c r="G103">
        <v>2</v>
      </c>
      <c r="H103" t="s">
        <v>8</v>
      </c>
      <c r="I103">
        <v>3</v>
      </c>
      <c r="J103">
        <v>225</v>
      </c>
      <c r="K103">
        <v>225</v>
      </c>
      <c r="L103">
        <v>0</v>
      </c>
    </row>
    <row r="104" spans="1:12">
      <c r="A104">
        <v>103</v>
      </c>
      <c r="B104">
        <v>2</v>
      </c>
      <c r="C104">
        <v>4200</v>
      </c>
      <c r="D104">
        <v>4</v>
      </c>
      <c r="E104">
        <v>9</v>
      </c>
      <c r="F104" t="s">
        <v>7</v>
      </c>
      <c r="G104">
        <v>3</v>
      </c>
      <c r="H104" t="s">
        <v>14</v>
      </c>
      <c r="I104">
        <v>6</v>
      </c>
      <c r="J104">
        <v>80</v>
      </c>
      <c r="K104">
        <v>80</v>
      </c>
      <c r="L104">
        <v>0</v>
      </c>
    </row>
    <row r="105" spans="1:12">
      <c r="A105">
        <v>104</v>
      </c>
      <c r="B105">
        <v>1</v>
      </c>
      <c r="C105">
        <v>2300</v>
      </c>
      <c r="D105">
        <v>4</v>
      </c>
      <c r="E105">
        <v>9</v>
      </c>
      <c r="F105" t="s">
        <v>9</v>
      </c>
      <c r="G105">
        <v>3</v>
      </c>
      <c r="H105" t="s">
        <v>4</v>
      </c>
      <c r="I105">
        <v>6</v>
      </c>
      <c r="J105">
        <v>40</v>
      </c>
      <c r="K105">
        <v>40</v>
      </c>
      <c r="L105">
        <v>0</v>
      </c>
    </row>
    <row r="106" spans="1:12">
      <c r="A106">
        <v>105</v>
      </c>
      <c r="B106">
        <v>1</v>
      </c>
      <c r="C106">
        <v>2300</v>
      </c>
      <c r="D106">
        <v>5</v>
      </c>
      <c r="E106">
        <v>8</v>
      </c>
      <c r="F106" t="s">
        <v>10</v>
      </c>
      <c r="G106">
        <v>4</v>
      </c>
      <c r="H106" t="s">
        <v>21</v>
      </c>
      <c r="I106">
        <v>7</v>
      </c>
      <c r="J106">
        <v>40</v>
      </c>
      <c r="K106">
        <v>40</v>
      </c>
      <c r="L106">
        <v>0</v>
      </c>
    </row>
    <row r="107" spans="1:12">
      <c r="A107">
        <v>106</v>
      </c>
      <c r="B107">
        <v>1</v>
      </c>
      <c r="C107">
        <v>2000</v>
      </c>
      <c r="D107">
        <v>3</v>
      </c>
      <c r="E107">
        <v>7</v>
      </c>
      <c r="F107" t="s">
        <v>5</v>
      </c>
      <c r="G107">
        <v>3</v>
      </c>
      <c r="H107" t="s">
        <v>15</v>
      </c>
      <c r="I107">
        <v>5</v>
      </c>
      <c r="J107">
        <v>40</v>
      </c>
      <c r="K107">
        <v>40</v>
      </c>
      <c r="L107">
        <v>0</v>
      </c>
    </row>
    <row r="108" spans="1:12">
      <c r="A108">
        <v>107</v>
      </c>
      <c r="B108">
        <v>1</v>
      </c>
      <c r="C108">
        <v>2300</v>
      </c>
      <c r="D108">
        <v>4</v>
      </c>
      <c r="E108">
        <v>7</v>
      </c>
      <c r="F108" t="s">
        <v>10</v>
      </c>
      <c r="G108">
        <v>3</v>
      </c>
      <c r="H108" t="s">
        <v>23</v>
      </c>
      <c r="I108">
        <v>5</v>
      </c>
      <c r="J108">
        <v>40</v>
      </c>
      <c r="K108">
        <v>40</v>
      </c>
      <c r="L108">
        <v>0</v>
      </c>
    </row>
    <row r="109" spans="1:12">
      <c r="A109">
        <v>108</v>
      </c>
      <c r="B109">
        <v>2</v>
      </c>
      <c r="C109">
        <v>10305</v>
      </c>
      <c r="D109">
        <v>1</v>
      </c>
      <c r="E109">
        <v>5</v>
      </c>
      <c r="F109" t="s">
        <v>5</v>
      </c>
      <c r="G109">
        <v>4</v>
      </c>
      <c r="H109" t="s">
        <v>14</v>
      </c>
      <c r="I109">
        <v>2</v>
      </c>
      <c r="J109">
        <v>80</v>
      </c>
      <c r="K109">
        <v>80</v>
      </c>
      <c r="L109">
        <v>0</v>
      </c>
    </row>
    <row r="110" spans="1:12">
      <c r="A110">
        <v>109</v>
      </c>
      <c r="B110">
        <v>2</v>
      </c>
      <c r="C110">
        <v>10305</v>
      </c>
      <c r="D110">
        <v>0</v>
      </c>
      <c r="E110">
        <v>3</v>
      </c>
      <c r="F110" t="s">
        <v>7</v>
      </c>
      <c r="G110">
        <v>3</v>
      </c>
      <c r="H110" t="s">
        <v>6</v>
      </c>
      <c r="I110">
        <v>1</v>
      </c>
      <c r="J110">
        <v>80</v>
      </c>
      <c r="K110">
        <v>80</v>
      </c>
      <c r="L110">
        <v>0</v>
      </c>
    </row>
    <row r="111" spans="1:12">
      <c r="A111">
        <v>110</v>
      </c>
      <c r="B111">
        <v>2</v>
      </c>
      <c r="C111">
        <v>10305</v>
      </c>
      <c r="D111">
        <v>3</v>
      </c>
      <c r="E111">
        <v>8</v>
      </c>
      <c r="F111" t="s">
        <v>5</v>
      </c>
      <c r="G111">
        <v>5</v>
      </c>
      <c r="H111" t="s">
        <v>15</v>
      </c>
      <c r="I111">
        <v>5</v>
      </c>
      <c r="J111">
        <v>80</v>
      </c>
      <c r="K111">
        <v>80</v>
      </c>
      <c r="L111">
        <v>0</v>
      </c>
    </row>
    <row r="112" spans="1:12">
      <c r="A112">
        <v>111</v>
      </c>
      <c r="B112">
        <v>2</v>
      </c>
      <c r="C112">
        <v>10305</v>
      </c>
      <c r="D112">
        <v>5</v>
      </c>
      <c r="E112">
        <v>10</v>
      </c>
      <c r="F112" t="s">
        <v>7</v>
      </c>
      <c r="G112">
        <v>6</v>
      </c>
      <c r="H112" t="s">
        <v>21</v>
      </c>
      <c r="I112">
        <v>9</v>
      </c>
      <c r="J112">
        <v>80</v>
      </c>
      <c r="K112">
        <v>80</v>
      </c>
      <c r="L112">
        <v>0</v>
      </c>
    </row>
    <row r="113" spans="1:12">
      <c r="A113">
        <v>112</v>
      </c>
      <c r="B113">
        <v>2</v>
      </c>
      <c r="C113">
        <v>10305</v>
      </c>
      <c r="D113">
        <v>1</v>
      </c>
      <c r="E113">
        <v>6</v>
      </c>
      <c r="F113" t="s">
        <v>10</v>
      </c>
      <c r="G113">
        <v>3</v>
      </c>
      <c r="H113" t="s">
        <v>15</v>
      </c>
      <c r="I113">
        <v>2</v>
      </c>
      <c r="J113">
        <v>80</v>
      </c>
      <c r="K113">
        <v>80</v>
      </c>
      <c r="L113">
        <v>0</v>
      </c>
    </row>
    <row r="114" spans="1:12">
      <c r="A114">
        <v>113</v>
      </c>
      <c r="B114">
        <v>2</v>
      </c>
      <c r="C114">
        <v>10305</v>
      </c>
      <c r="D114">
        <v>2</v>
      </c>
      <c r="E114">
        <v>5</v>
      </c>
      <c r="F114" t="s">
        <v>7</v>
      </c>
      <c r="G114">
        <v>4</v>
      </c>
      <c r="H114" t="s">
        <v>6</v>
      </c>
      <c r="I114">
        <v>4</v>
      </c>
      <c r="J114">
        <v>80</v>
      </c>
      <c r="K114">
        <v>80</v>
      </c>
      <c r="L114">
        <v>0</v>
      </c>
    </row>
    <row r="115" spans="1:12">
      <c r="A115">
        <v>114</v>
      </c>
      <c r="B115">
        <v>2</v>
      </c>
      <c r="C115">
        <v>10305</v>
      </c>
      <c r="D115">
        <v>4</v>
      </c>
      <c r="E115">
        <v>7</v>
      </c>
      <c r="F115" t="s">
        <v>9</v>
      </c>
      <c r="G115">
        <v>4</v>
      </c>
      <c r="H115" t="s">
        <v>4</v>
      </c>
      <c r="I115">
        <v>6</v>
      </c>
      <c r="J115">
        <v>80</v>
      </c>
      <c r="K115">
        <v>80</v>
      </c>
      <c r="L115">
        <v>0</v>
      </c>
    </row>
    <row r="116" spans="1:12">
      <c r="A116">
        <v>115</v>
      </c>
      <c r="B116">
        <v>2</v>
      </c>
      <c r="C116">
        <v>10305</v>
      </c>
      <c r="D116">
        <v>4</v>
      </c>
      <c r="E116">
        <v>8</v>
      </c>
      <c r="F116" t="s">
        <v>7</v>
      </c>
      <c r="G116">
        <v>3</v>
      </c>
      <c r="H116" t="s">
        <v>14</v>
      </c>
      <c r="I116">
        <v>6</v>
      </c>
      <c r="J116">
        <v>80</v>
      </c>
      <c r="K116">
        <v>80</v>
      </c>
      <c r="L116">
        <v>0</v>
      </c>
    </row>
    <row r="117" spans="1:12">
      <c r="A117">
        <v>116</v>
      </c>
      <c r="B117">
        <v>2</v>
      </c>
      <c r="C117">
        <v>10305</v>
      </c>
      <c r="D117">
        <v>5</v>
      </c>
      <c r="E117">
        <v>9</v>
      </c>
      <c r="F117" t="s">
        <v>16</v>
      </c>
      <c r="G117">
        <v>4</v>
      </c>
      <c r="H117" t="s">
        <v>21</v>
      </c>
      <c r="I117">
        <v>7</v>
      </c>
      <c r="J117">
        <v>80</v>
      </c>
      <c r="K117">
        <v>80</v>
      </c>
      <c r="L117">
        <v>0</v>
      </c>
    </row>
    <row r="118" spans="1:12">
      <c r="A118">
        <v>117</v>
      </c>
      <c r="B118">
        <v>2</v>
      </c>
      <c r="C118">
        <v>10305</v>
      </c>
      <c r="D118">
        <v>1</v>
      </c>
      <c r="E118">
        <v>6</v>
      </c>
      <c r="F118" t="s">
        <v>7</v>
      </c>
      <c r="G118">
        <v>3</v>
      </c>
      <c r="H118" t="s">
        <v>14</v>
      </c>
      <c r="I118">
        <v>2</v>
      </c>
      <c r="J118">
        <v>80</v>
      </c>
      <c r="K118">
        <v>80</v>
      </c>
      <c r="L118">
        <v>0</v>
      </c>
    </row>
    <row r="119" spans="1:12">
      <c r="A119">
        <v>118</v>
      </c>
      <c r="B119">
        <v>1</v>
      </c>
      <c r="C119">
        <v>10305</v>
      </c>
      <c r="D119">
        <v>6</v>
      </c>
      <c r="E119">
        <v>9</v>
      </c>
      <c r="F119" t="s">
        <v>5</v>
      </c>
      <c r="G119">
        <v>5</v>
      </c>
      <c r="H119" t="s">
        <v>4</v>
      </c>
      <c r="I119">
        <v>8</v>
      </c>
      <c r="J119">
        <v>40</v>
      </c>
      <c r="K119">
        <v>40</v>
      </c>
      <c r="L119">
        <v>0</v>
      </c>
    </row>
    <row r="120" spans="1:12">
      <c r="A120">
        <v>119</v>
      </c>
      <c r="B120">
        <v>2</v>
      </c>
      <c r="C120">
        <v>10305</v>
      </c>
      <c r="D120">
        <v>6</v>
      </c>
      <c r="E120">
        <v>10</v>
      </c>
      <c r="F120" t="s">
        <v>7</v>
      </c>
      <c r="G120">
        <v>4</v>
      </c>
      <c r="H120" t="s">
        <v>21</v>
      </c>
      <c r="I120">
        <v>9</v>
      </c>
      <c r="J120">
        <v>80</v>
      </c>
      <c r="K120">
        <v>80</v>
      </c>
      <c r="L120">
        <v>0</v>
      </c>
    </row>
    <row r="121" spans="1:12">
      <c r="A121">
        <v>120</v>
      </c>
      <c r="B121">
        <v>2</v>
      </c>
      <c r="C121">
        <v>10305</v>
      </c>
      <c r="D121">
        <v>-1</v>
      </c>
      <c r="E121">
        <v>4</v>
      </c>
      <c r="F121" t="s">
        <v>7</v>
      </c>
      <c r="G121">
        <v>4</v>
      </c>
      <c r="H121" t="s">
        <v>6</v>
      </c>
      <c r="I121">
        <v>1</v>
      </c>
      <c r="J121">
        <v>80</v>
      </c>
      <c r="K121">
        <v>80</v>
      </c>
      <c r="L121">
        <v>0</v>
      </c>
    </row>
    <row r="122" spans="1:12">
      <c r="A122">
        <v>121</v>
      </c>
      <c r="B122">
        <v>2</v>
      </c>
      <c r="C122">
        <v>10305</v>
      </c>
      <c r="D122">
        <v>1</v>
      </c>
      <c r="E122">
        <v>6</v>
      </c>
      <c r="F122" t="s">
        <v>7</v>
      </c>
      <c r="G122">
        <v>5</v>
      </c>
      <c r="H122" t="s">
        <v>14</v>
      </c>
      <c r="I122">
        <v>2</v>
      </c>
      <c r="J122">
        <v>80</v>
      </c>
      <c r="K122">
        <v>80</v>
      </c>
      <c r="L122">
        <v>0</v>
      </c>
    </row>
    <row r="123" spans="1:12">
      <c r="A123">
        <v>122</v>
      </c>
      <c r="B123">
        <v>2</v>
      </c>
      <c r="C123">
        <v>10305</v>
      </c>
      <c r="D123">
        <v>4</v>
      </c>
      <c r="E123">
        <v>7</v>
      </c>
      <c r="F123" t="s">
        <v>5</v>
      </c>
      <c r="G123">
        <v>4</v>
      </c>
      <c r="H123" t="s">
        <v>15</v>
      </c>
      <c r="I123">
        <v>5</v>
      </c>
      <c r="J123">
        <v>80</v>
      </c>
      <c r="K123">
        <v>80</v>
      </c>
      <c r="L123">
        <v>0</v>
      </c>
    </row>
    <row r="124" spans="1:12">
      <c r="A124">
        <v>123</v>
      </c>
      <c r="B124">
        <v>2</v>
      </c>
      <c r="C124">
        <v>10305</v>
      </c>
      <c r="D124">
        <v>-1</v>
      </c>
      <c r="E124">
        <v>4</v>
      </c>
      <c r="F124" t="s">
        <v>5</v>
      </c>
      <c r="G124">
        <v>4</v>
      </c>
      <c r="H124" t="s">
        <v>4</v>
      </c>
      <c r="I124">
        <v>1</v>
      </c>
      <c r="J124">
        <v>80</v>
      </c>
      <c r="K124">
        <v>80</v>
      </c>
      <c r="L124">
        <v>0</v>
      </c>
    </row>
    <row r="125" spans="1:12">
      <c r="A125">
        <v>124</v>
      </c>
      <c r="B125">
        <v>2</v>
      </c>
      <c r="C125">
        <v>10305</v>
      </c>
      <c r="D125">
        <v>-1</v>
      </c>
      <c r="E125">
        <v>4</v>
      </c>
      <c r="F125" t="s">
        <v>17</v>
      </c>
      <c r="G125">
        <v>4</v>
      </c>
      <c r="H125" t="s">
        <v>15</v>
      </c>
      <c r="I125">
        <v>2</v>
      </c>
      <c r="J125">
        <v>80</v>
      </c>
      <c r="K125">
        <v>80</v>
      </c>
      <c r="L125">
        <v>0</v>
      </c>
    </row>
    <row r="126" spans="1:12">
      <c r="A126">
        <v>125</v>
      </c>
      <c r="B126">
        <v>2</v>
      </c>
      <c r="C126">
        <v>10305</v>
      </c>
      <c r="D126">
        <v>1</v>
      </c>
      <c r="E126">
        <v>4</v>
      </c>
      <c r="F126" t="s">
        <v>7</v>
      </c>
      <c r="G126">
        <v>3</v>
      </c>
      <c r="H126" t="s">
        <v>14</v>
      </c>
      <c r="I126">
        <v>2</v>
      </c>
      <c r="J126">
        <v>80</v>
      </c>
      <c r="K126">
        <v>80</v>
      </c>
      <c r="L126">
        <v>0</v>
      </c>
    </row>
    <row r="127" spans="1:12">
      <c r="A127">
        <v>126</v>
      </c>
      <c r="B127">
        <v>2</v>
      </c>
      <c r="C127">
        <v>10305</v>
      </c>
      <c r="D127">
        <v>5</v>
      </c>
      <c r="E127">
        <v>8</v>
      </c>
      <c r="F127" t="s">
        <v>5</v>
      </c>
      <c r="G127">
        <v>4</v>
      </c>
      <c r="H127" t="s">
        <v>4</v>
      </c>
      <c r="I127">
        <v>6</v>
      </c>
      <c r="J127">
        <v>80</v>
      </c>
      <c r="K127">
        <v>80</v>
      </c>
      <c r="L127">
        <v>0</v>
      </c>
    </row>
    <row r="128" spans="1:12">
      <c r="A128">
        <v>127</v>
      </c>
      <c r="B128">
        <v>2</v>
      </c>
      <c r="C128">
        <v>10305</v>
      </c>
      <c r="D128">
        <v>4</v>
      </c>
      <c r="E128">
        <v>9</v>
      </c>
      <c r="F128" t="s">
        <v>7</v>
      </c>
      <c r="G128">
        <v>5</v>
      </c>
      <c r="H128" t="s">
        <v>4</v>
      </c>
      <c r="I128">
        <v>8</v>
      </c>
      <c r="J128">
        <v>80</v>
      </c>
      <c r="K128">
        <v>80</v>
      </c>
      <c r="L128">
        <v>0</v>
      </c>
    </row>
    <row r="129" spans="1:12">
      <c r="A129">
        <v>128</v>
      </c>
      <c r="B129">
        <v>2</v>
      </c>
      <c r="C129">
        <v>10305</v>
      </c>
      <c r="D129">
        <v>4</v>
      </c>
      <c r="E129">
        <v>8</v>
      </c>
      <c r="F129" t="s">
        <v>7</v>
      </c>
      <c r="G129">
        <v>3</v>
      </c>
      <c r="H129" t="s">
        <v>14</v>
      </c>
      <c r="I129">
        <v>6</v>
      </c>
      <c r="J129">
        <v>80</v>
      </c>
      <c r="K129">
        <v>80</v>
      </c>
      <c r="L129">
        <v>0</v>
      </c>
    </row>
    <row r="130" spans="1:12">
      <c r="A130">
        <v>129</v>
      </c>
      <c r="B130">
        <v>2</v>
      </c>
      <c r="C130">
        <v>10305</v>
      </c>
      <c r="D130">
        <v>-1</v>
      </c>
      <c r="E130">
        <v>2</v>
      </c>
      <c r="F130" t="s">
        <v>5</v>
      </c>
      <c r="G130">
        <v>4</v>
      </c>
      <c r="H130" t="s">
        <v>4</v>
      </c>
      <c r="I130">
        <v>1</v>
      </c>
      <c r="J130">
        <v>80</v>
      </c>
      <c r="K130">
        <v>80</v>
      </c>
      <c r="L130">
        <v>0</v>
      </c>
    </row>
    <row r="131" spans="1:12">
      <c r="A131">
        <v>130</v>
      </c>
      <c r="B131">
        <v>1</v>
      </c>
      <c r="C131">
        <v>20591</v>
      </c>
      <c r="D131">
        <v>-1</v>
      </c>
      <c r="E131">
        <v>3</v>
      </c>
      <c r="F131" t="s">
        <v>7</v>
      </c>
      <c r="G131">
        <v>4</v>
      </c>
      <c r="H131" t="s">
        <v>6</v>
      </c>
      <c r="I131">
        <v>1</v>
      </c>
      <c r="J131">
        <v>40</v>
      </c>
      <c r="K131">
        <v>40</v>
      </c>
      <c r="L131">
        <v>0</v>
      </c>
    </row>
    <row r="132" spans="1:12">
      <c r="A132">
        <v>131</v>
      </c>
      <c r="B132">
        <v>1</v>
      </c>
      <c r="C132">
        <v>20595</v>
      </c>
      <c r="D132">
        <v>6</v>
      </c>
      <c r="E132">
        <v>10</v>
      </c>
      <c r="F132" t="s">
        <v>7</v>
      </c>
      <c r="G132">
        <v>5</v>
      </c>
      <c r="H132" t="s">
        <v>21</v>
      </c>
      <c r="I132">
        <v>9</v>
      </c>
      <c r="J132">
        <v>40</v>
      </c>
      <c r="K132">
        <v>40</v>
      </c>
      <c r="L132">
        <v>0</v>
      </c>
    </row>
    <row r="133" spans="1:12">
      <c r="A133">
        <v>132</v>
      </c>
      <c r="B133">
        <v>1</v>
      </c>
      <c r="C133">
        <v>23668</v>
      </c>
      <c r="D133">
        <v>6</v>
      </c>
      <c r="E133">
        <v>10</v>
      </c>
      <c r="F133" t="s">
        <v>10</v>
      </c>
      <c r="G133">
        <v>3</v>
      </c>
      <c r="H133" t="s">
        <v>21</v>
      </c>
      <c r="I133">
        <v>7</v>
      </c>
      <c r="J133">
        <v>40</v>
      </c>
      <c r="K133">
        <v>40</v>
      </c>
      <c r="L133">
        <v>0</v>
      </c>
    </row>
    <row r="134" spans="1:12">
      <c r="A134">
        <v>133</v>
      </c>
      <c r="B134">
        <v>1</v>
      </c>
      <c r="C134">
        <v>24020</v>
      </c>
      <c r="D134">
        <v>4</v>
      </c>
      <c r="E134">
        <v>8</v>
      </c>
      <c r="F134" t="s">
        <v>5</v>
      </c>
      <c r="G134">
        <v>3</v>
      </c>
      <c r="H134" t="s">
        <v>15</v>
      </c>
      <c r="I134">
        <v>5</v>
      </c>
      <c r="J134">
        <v>40</v>
      </c>
      <c r="K134">
        <v>40</v>
      </c>
      <c r="L134">
        <v>0</v>
      </c>
    </row>
    <row r="135" spans="1:12">
      <c r="A135">
        <v>134</v>
      </c>
      <c r="B135">
        <v>1</v>
      </c>
      <c r="C135">
        <v>24020</v>
      </c>
      <c r="D135">
        <v>-1</v>
      </c>
      <c r="E135">
        <v>3</v>
      </c>
      <c r="F135" t="s">
        <v>10</v>
      </c>
      <c r="G135">
        <v>3</v>
      </c>
      <c r="H135" t="s">
        <v>15</v>
      </c>
      <c r="I135">
        <v>2</v>
      </c>
      <c r="J135">
        <v>90</v>
      </c>
      <c r="K135">
        <v>40</v>
      </c>
      <c r="L135">
        <v>50</v>
      </c>
    </row>
    <row r="136" spans="1:12">
      <c r="A136">
        <v>135</v>
      </c>
      <c r="B136">
        <v>1</v>
      </c>
      <c r="C136">
        <v>2300</v>
      </c>
      <c r="D136">
        <v>0</v>
      </c>
      <c r="E136">
        <v>5</v>
      </c>
      <c r="F136" t="s">
        <v>10</v>
      </c>
      <c r="G136">
        <v>3</v>
      </c>
      <c r="H136" t="s">
        <v>15</v>
      </c>
      <c r="I136">
        <v>2</v>
      </c>
      <c r="J136">
        <v>40</v>
      </c>
      <c r="K136">
        <v>40</v>
      </c>
      <c r="L136">
        <v>0</v>
      </c>
    </row>
    <row r="137" spans="1:12">
      <c r="A137">
        <v>136</v>
      </c>
      <c r="B137">
        <v>2</v>
      </c>
      <c r="C137">
        <v>6365</v>
      </c>
      <c r="D137">
        <v>-1</v>
      </c>
      <c r="E137">
        <v>4</v>
      </c>
      <c r="F137" t="s">
        <v>5</v>
      </c>
      <c r="G137">
        <v>3</v>
      </c>
      <c r="H137" t="s">
        <v>4</v>
      </c>
      <c r="I137">
        <v>1</v>
      </c>
      <c r="J137">
        <v>80</v>
      </c>
      <c r="K137">
        <v>80</v>
      </c>
      <c r="L137">
        <v>0</v>
      </c>
    </row>
    <row r="138" spans="1:12">
      <c r="A138">
        <v>137</v>
      </c>
      <c r="B138">
        <v>2</v>
      </c>
      <c r="C138">
        <v>7772</v>
      </c>
      <c r="D138">
        <v>2</v>
      </c>
      <c r="E138">
        <v>5</v>
      </c>
      <c r="F138" t="s">
        <v>5</v>
      </c>
      <c r="G138">
        <v>6</v>
      </c>
      <c r="H138" t="s">
        <v>21</v>
      </c>
      <c r="I138">
        <v>4</v>
      </c>
      <c r="J138">
        <v>80</v>
      </c>
      <c r="K138">
        <v>80</v>
      </c>
      <c r="L138">
        <v>0</v>
      </c>
    </row>
    <row r="139" spans="1:12">
      <c r="A139">
        <v>138</v>
      </c>
      <c r="B139">
        <v>2</v>
      </c>
      <c r="C139">
        <v>6551</v>
      </c>
      <c r="D139">
        <v>0</v>
      </c>
      <c r="E139">
        <v>5</v>
      </c>
      <c r="F139" t="s">
        <v>16</v>
      </c>
      <c r="G139">
        <v>4</v>
      </c>
      <c r="H139" t="s">
        <v>15</v>
      </c>
      <c r="I139">
        <v>2</v>
      </c>
      <c r="J139">
        <v>80</v>
      </c>
      <c r="K139">
        <v>80</v>
      </c>
      <c r="L139">
        <v>0</v>
      </c>
    </row>
    <row r="140" spans="1:12">
      <c r="A140">
        <v>139</v>
      </c>
      <c r="B140">
        <v>2</v>
      </c>
      <c r="C140">
        <v>6493</v>
      </c>
      <c r="D140">
        <v>6</v>
      </c>
      <c r="E140">
        <v>10</v>
      </c>
      <c r="F140" t="s">
        <v>5</v>
      </c>
      <c r="G140">
        <v>5</v>
      </c>
      <c r="H140" t="s">
        <v>21</v>
      </c>
      <c r="I140">
        <v>9</v>
      </c>
      <c r="J140">
        <v>80</v>
      </c>
      <c r="K140">
        <v>80</v>
      </c>
      <c r="L140">
        <v>0</v>
      </c>
    </row>
    <row r="141" spans="1:12">
      <c r="A141">
        <v>140</v>
      </c>
      <c r="B141">
        <v>2</v>
      </c>
      <c r="C141">
        <v>19200</v>
      </c>
      <c r="D141">
        <v>2</v>
      </c>
      <c r="E141">
        <v>7</v>
      </c>
      <c r="F141" t="s">
        <v>5</v>
      </c>
      <c r="G141">
        <v>4</v>
      </c>
      <c r="H141" t="s">
        <v>15</v>
      </c>
      <c r="I141">
        <v>5</v>
      </c>
      <c r="J141">
        <v>80</v>
      </c>
      <c r="K141">
        <v>80</v>
      </c>
      <c r="L141">
        <v>0</v>
      </c>
    </row>
    <row r="142" spans="1:12">
      <c r="A142">
        <v>141</v>
      </c>
      <c r="B142">
        <v>1</v>
      </c>
      <c r="C142">
        <v>4300</v>
      </c>
      <c r="D142">
        <v>-1</v>
      </c>
      <c r="E142">
        <v>2</v>
      </c>
      <c r="F142" t="s">
        <v>7</v>
      </c>
      <c r="G142">
        <v>3</v>
      </c>
      <c r="H142" t="s">
        <v>6</v>
      </c>
      <c r="I142">
        <v>1</v>
      </c>
      <c r="J142">
        <v>40</v>
      </c>
      <c r="K142">
        <v>40</v>
      </c>
      <c r="L142">
        <v>0</v>
      </c>
    </row>
    <row r="143" spans="1:12">
      <c r="A143">
        <v>142</v>
      </c>
      <c r="B143">
        <v>2</v>
      </c>
      <c r="C143">
        <v>4200</v>
      </c>
      <c r="D143">
        <v>6</v>
      </c>
      <c r="E143">
        <v>9</v>
      </c>
      <c r="F143" t="s">
        <v>7</v>
      </c>
      <c r="G143">
        <v>4</v>
      </c>
      <c r="H143" t="s">
        <v>4</v>
      </c>
      <c r="I143">
        <v>8</v>
      </c>
      <c r="J143">
        <v>80</v>
      </c>
      <c r="K143">
        <v>80</v>
      </c>
      <c r="L143">
        <v>0</v>
      </c>
    </row>
    <row r="144" spans="1:12">
      <c r="A144">
        <v>143</v>
      </c>
      <c r="B144">
        <v>2</v>
      </c>
      <c r="C144">
        <v>4202</v>
      </c>
      <c r="D144">
        <v>4</v>
      </c>
      <c r="E144">
        <v>8</v>
      </c>
      <c r="F144" t="s">
        <v>7</v>
      </c>
      <c r="G144">
        <v>5</v>
      </c>
      <c r="H144" t="s">
        <v>14</v>
      </c>
      <c r="I144">
        <v>6</v>
      </c>
      <c r="J144">
        <v>80</v>
      </c>
      <c r="K144">
        <v>80</v>
      </c>
      <c r="L144">
        <v>0</v>
      </c>
    </row>
    <row r="145" spans="1:12">
      <c r="A145">
        <v>144</v>
      </c>
      <c r="B145">
        <v>1</v>
      </c>
      <c r="C145">
        <v>26360</v>
      </c>
      <c r="D145">
        <v>-1</v>
      </c>
      <c r="E145">
        <v>2</v>
      </c>
      <c r="F145" t="s">
        <v>5</v>
      </c>
      <c r="G145">
        <v>3</v>
      </c>
      <c r="H145" t="s">
        <v>4</v>
      </c>
      <c r="I145">
        <v>1</v>
      </c>
      <c r="J145">
        <v>40</v>
      </c>
      <c r="K145">
        <v>40</v>
      </c>
      <c r="L145">
        <v>0</v>
      </c>
    </row>
    <row r="146" spans="1:12">
      <c r="A146">
        <v>145</v>
      </c>
      <c r="B146">
        <v>1</v>
      </c>
      <c r="C146">
        <v>20300</v>
      </c>
      <c r="D146">
        <v>2</v>
      </c>
      <c r="E146">
        <v>7</v>
      </c>
      <c r="F146" t="s">
        <v>5</v>
      </c>
      <c r="G146">
        <v>2</v>
      </c>
      <c r="H146" t="s">
        <v>21</v>
      </c>
      <c r="I146">
        <v>4</v>
      </c>
      <c r="J146">
        <v>90</v>
      </c>
      <c r="K146">
        <v>40</v>
      </c>
      <c r="L146">
        <v>50</v>
      </c>
    </row>
    <row r="147" spans="1:12">
      <c r="A147">
        <v>146</v>
      </c>
      <c r="B147">
        <v>1</v>
      </c>
      <c r="C147">
        <v>22200</v>
      </c>
      <c r="D147">
        <v>3</v>
      </c>
      <c r="E147">
        <v>8</v>
      </c>
      <c r="F147" t="s">
        <v>7</v>
      </c>
      <c r="G147">
        <v>3</v>
      </c>
      <c r="H147" t="s">
        <v>6</v>
      </c>
      <c r="I147">
        <v>4</v>
      </c>
      <c r="J147">
        <v>40</v>
      </c>
      <c r="K147">
        <v>40</v>
      </c>
      <c r="L147">
        <v>0</v>
      </c>
    </row>
    <row r="148" spans="1:12">
      <c r="A148">
        <v>147</v>
      </c>
      <c r="B148">
        <v>2</v>
      </c>
      <c r="C148">
        <v>14600</v>
      </c>
      <c r="D148">
        <v>5</v>
      </c>
      <c r="E148">
        <v>9</v>
      </c>
      <c r="F148" t="s">
        <v>7</v>
      </c>
      <c r="G148">
        <v>2</v>
      </c>
      <c r="H148" t="s">
        <v>14</v>
      </c>
      <c r="I148">
        <v>6</v>
      </c>
      <c r="J148">
        <v>80</v>
      </c>
      <c r="K148">
        <v>80</v>
      </c>
      <c r="L148">
        <v>0</v>
      </c>
    </row>
    <row r="149" spans="1:12">
      <c r="A149">
        <v>148</v>
      </c>
      <c r="B149">
        <v>1</v>
      </c>
      <c r="C149">
        <v>28424</v>
      </c>
      <c r="D149">
        <v>3</v>
      </c>
      <c r="E149">
        <v>6</v>
      </c>
      <c r="F149" t="s">
        <v>7</v>
      </c>
      <c r="G149">
        <v>5</v>
      </c>
      <c r="H149" t="s">
        <v>6</v>
      </c>
      <c r="I149">
        <v>4</v>
      </c>
      <c r="J149">
        <v>40</v>
      </c>
      <c r="K149">
        <v>40</v>
      </c>
      <c r="L149">
        <v>0</v>
      </c>
    </row>
    <row r="150" spans="1:12">
      <c r="A150">
        <v>149</v>
      </c>
      <c r="B150">
        <v>1</v>
      </c>
      <c r="C150">
        <v>12649</v>
      </c>
      <c r="D150">
        <v>6</v>
      </c>
      <c r="E150">
        <v>10</v>
      </c>
      <c r="F150" t="s">
        <v>5</v>
      </c>
      <c r="G150">
        <v>2</v>
      </c>
      <c r="H150" t="s">
        <v>4</v>
      </c>
      <c r="I150">
        <v>8</v>
      </c>
      <c r="J150">
        <v>90</v>
      </c>
      <c r="K150">
        <v>40</v>
      </c>
      <c r="L150">
        <v>50</v>
      </c>
    </row>
    <row r="151" spans="1:12">
      <c r="A151">
        <v>150</v>
      </c>
      <c r="B151">
        <v>2</v>
      </c>
      <c r="C151">
        <v>24610</v>
      </c>
      <c r="D151">
        <v>1</v>
      </c>
      <c r="E151">
        <v>5</v>
      </c>
      <c r="F151" t="s">
        <v>10</v>
      </c>
      <c r="G151">
        <v>4</v>
      </c>
      <c r="H151" t="s">
        <v>15</v>
      </c>
      <c r="I151">
        <v>2</v>
      </c>
      <c r="J151">
        <v>80</v>
      </c>
      <c r="K151">
        <v>80</v>
      </c>
      <c r="L151">
        <v>0</v>
      </c>
    </row>
    <row r="152" spans="1:12">
      <c r="A152">
        <v>151</v>
      </c>
      <c r="B152">
        <v>2</v>
      </c>
      <c r="C152">
        <v>24610</v>
      </c>
      <c r="D152">
        <v>4</v>
      </c>
      <c r="E152">
        <v>7</v>
      </c>
      <c r="F152" t="s">
        <v>7</v>
      </c>
      <c r="G152">
        <v>5</v>
      </c>
      <c r="H152" t="s">
        <v>14</v>
      </c>
      <c r="I152">
        <v>6</v>
      </c>
      <c r="J152">
        <v>80</v>
      </c>
      <c r="K152">
        <v>80</v>
      </c>
      <c r="L152">
        <v>0</v>
      </c>
    </row>
    <row r="153" spans="1:12">
      <c r="A153">
        <v>152</v>
      </c>
      <c r="B153">
        <v>2</v>
      </c>
      <c r="C153">
        <v>4200</v>
      </c>
      <c r="D153">
        <v>1</v>
      </c>
      <c r="E153">
        <v>5</v>
      </c>
      <c r="F153" t="s">
        <v>9</v>
      </c>
      <c r="G153">
        <v>4</v>
      </c>
      <c r="H153" t="s">
        <v>15</v>
      </c>
      <c r="I153">
        <v>2</v>
      </c>
      <c r="J153">
        <v>80</v>
      </c>
      <c r="K153">
        <v>80</v>
      </c>
      <c r="L153">
        <v>0</v>
      </c>
    </row>
    <row r="154" spans="1:12">
      <c r="A154">
        <v>153</v>
      </c>
      <c r="B154">
        <v>2</v>
      </c>
      <c r="C154">
        <v>29270</v>
      </c>
      <c r="D154">
        <v>6</v>
      </c>
      <c r="E154">
        <v>10</v>
      </c>
      <c r="F154" t="s">
        <v>7</v>
      </c>
      <c r="G154">
        <v>4</v>
      </c>
      <c r="H154" t="s">
        <v>21</v>
      </c>
      <c r="I154">
        <v>9</v>
      </c>
      <c r="J154">
        <v>80</v>
      </c>
      <c r="K154">
        <v>80</v>
      </c>
      <c r="L154">
        <v>0</v>
      </c>
    </row>
    <row r="155" spans="1:12">
      <c r="A155">
        <v>154</v>
      </c>
      <c r="B155">
        <v>2</v>
      </c>
      <c r="C155">
        <v>29230</v>
      </c>
      <c r="D155">
        <v>2</v>
      </c>
      <c r="E155">
        <v>7</v>
      </c>
      <c r="F155" t="s">
        <v>7</v>
      </c>
      <c r="G155">
        <v>2</v>
      </c>
      <c r="H155" t="s">
        <v>8</v>
      </c>
      <c r="I155">
        <v>3</v>
      </c>
      <c r="J155">
        <v>225</v>
      </c>
      <c r="K155">
        <v>225</v>
      </c>
      <c r="L155">
        <v>0</v>
      </c>
    </row>
    <row r="156" spans="1:12">
      <c r="A156">
        <v>155</v>
      </c>
      <c r="B156">
        <v>1</v>
      </c>
      <c r="C156">
        <v>27300</v>
      </c>
      <c r="D156">
        <v>5</v>
      </c>
      <c r="E156">
        <v>8</v>
      </c>
      <c r="F156" t="s">
        <v>16</v>
      </c>
      <c r="G156">
        <v>4</v>
      </c>
      <c r="H156" t="s">
        <v>21</v>
      </c>
      <c r="I156">
        <v>7</v>
      </c>
      <c r="J156">
        <v>40</v>
      </c>
      <c r="K156">
        <v>40</v>
      </c>
      <c r="L156">
        <v>0</v>
      </c>
    </row>
    <row r="157" spans="1:12">
      <c r="A157">
        <v>156</v>
      </c>
      <c r="B157">
        <v>2</v>
      </c>
      <c r="C157">
        <v>19200</v>
      </c>
      <c r="D157">
        <v>0</v>
      </c>
      <c r="E157">
        <v>4</v>
      </c>
      <c r="F157" t="s">
        <v>5</v>
      </c>
      <c r="G157">
        <v>3</v>
      </c>
      <c r="H157" t="s">
        <v>4</v>
      </c>
      <c r="I157">
        <v>1</v>
      </c>
      <c r="J157">
        <v>80</v>
      </c>
      <c r="K157">
        <v>80</v>
      </c>
      <c r="L157">
        <v>0</v>
      </c>
    </row>
    <row r="158" spans="1:12">
      <c r="A158">
        <v>157</v>
      </c>
      <c r="B158">
        <v>2</v>
      </c>
      <c r="C158">
        <v>19200</v>
      </c>
      <c r="D158">
        <v>1</v>
      </c>
      <c r="E158">
        <v>4</v>
      </c>
      <c r="F158" t="s">
        <v>7</v>
      </c>
      <c r="G158">
        <v>4</v>
      </c>
      <c r="H158" t="s">
        <v>14</v>
      </c>
      <c r="I158">
        <v>2</v>
      </c>
      <c r="J158">
        <v>80</v>
      </c>
      <c r="K158">
        <v>80</v>
      </c>
      <c r="L158">
        <v>0</v>
      </c>
    </row>
    <row r="159" spans="1:12">
      <c r="A159">
        <v>158</v>
      </c>
      <c r="B159">
        <v>2</v>
      </c>
      <c r="C159">
        <v>12868</v>
      </c>
      <c r="D159">
        <v>3</v>
      </c>
      <c r="E159">
        <v>8</v>
      </c>
      <c r="F159" t="s">
        <v>7</v>
      </c>
      <c r="G159">
        <v>3</v>
      </c>
      <c r="H159" t="s">
        <v>6</v>
      </c>
      <c r="I159">
        <v>4</v>
      </c>
      <c r="J159">
        <v>80</v>
      </c>
      <c r="K159">
        <v>80</v>
      </c>
      <c r="L159">
        <v>0</v>
      </c>
    </row>
    <row r="160" spans="1:12">
      <c r="A160">
        <v>159</v>
      </c>
      <c r="B160">
        <v>2</v>
      </c>
      <c r="C160">
        <v>12868</v>
      </c>
      <c r="D160">
        <v>1</v>
      </c>
      <c r="E160">
        <v>4</v>
      </c>
      <c r="F160" t="s">
        <v>7</v>
      </c>
      <c r="G160">
        <v>4</v>
      </c>
      <c r="H160" t="s">
        <v>14</v>
      </c>
      <c r="I160">
        <v>2</v>
      </c>
      <c r="J160">
        <v>80</v>
      </c>
      <c r="K160">
        <v>80</v>
      </c>
      <c r="L160">
        <v>0</v>
      </c>
    </row>
    <row r="161" spans="1:12">
      <c r="A161">
        <v>160</v>
      </c>
      <c r="B161">
        <v>2</v>
      </c>
      <c r="C161">
        <v>12868</v>
      </c>
      <c r="D161">
        <v>6</v>
      </c>
      <c r="E161">
        <v>11</v>
      </c>
      <c r="F161" t="s">
        <v>7</v>
      </c>
      <c r="G161">
        <v>4</v>
      </c>
      <c r="H161" t="s">
        <v>21</v>
      </c>
      <c r="I161">
        <v>9</v>
      </c>
      <c r="J161">
        <v>80</v>
      </c>
      <c r="K161">
        <v>80</v>
      </c>
      <c r="L161">
        <v>0</v>
      </c>
    </row>
    <row r="162" spans="1:12">
      <c r="A162">
        <v>161</v>
      </c>
      <c r="B162">
        <v>2</v>
      </c>
      <c r="C162">
        <v>12868</v>
      </c>
      <c r="D162">
        <v>5</v>
      </c>
      <c r="E162">
        <v>9</v>
      </c>
      <c r="F162" t="s">
        <v>7</v>
      </c>
      <c r="G162">
        <v>3</v>
      </c>
      <c r="H162" t="s">
        <v>21</v>
      </c>
      <c r="I162">
        <v>7</v>
      </c>
      <c r="J162">
        <v>80</v>
      </c>
      <c r="K162">
        <v>80</v>
      </c>
      <c r="L162">
        <v>0</v>
      </c>
    </row>
    <row r="163" spans="1:12">
      <c r="A163">
        <v>162</v>
      </c>
      <c r="B163">
        <v>2</v>
      </c>
      <c r="C163">
        <v>12868</v>
      </c>
      <c r="D163">
        <v>0</v>
      </c>
      <c r="E163">
        <v>3</v>
      </c>
      <c r="F163" t="s">
        <v>7</v>
      </c>
      <c r="G163">
        <v>3</v>
      </c>
      <c r="H163" t="s">
        <v>6</v>
      </c>
      <c r="I163">
        <v>1</v>
      </c>
      <c r="J163">
        <v>80</v>
      </c>
      <c r="K163">
        <v>80</v>
      </c>
      <c r="L163">
        <v>0</v>
      </c>
    </row>
    <row r="164" spans="1:12">
      <c r="A164">
        <v>163</v>
      </c>
      <c r="B164">
        <v>1</v>
      </c>
      <c r="C164">
        <v>19020</v>
      </c>
      <c r="D164">
        <v>5</v>
      </c>
      <c r="E164">
        <v>10</v>
      </c>
      <c r="F164" t="s">
        <v>16</v>
      </c>
      <c r="G164">
        <v>2</v>
      </c>
      <c r="H164" t="s">
        <v>21</v>
      </c>
      <c r="I164">
        <v>7</v>
      </c>
      <c r="J164">
        <v>90</v>
      </c>
      <c r="K164">
        <v>40</v>
      </c>
      <c r="L164">
        <v>50</v>
      </c>
    </row>
    <row r="165" spans="1:12">
      <c r="A165">
        <v>164</v>
      </c>
      <c r="B165">
        <v>1</v>
      </c>
      <c r="C165">
        <v>20583</v>
      </c>
      <c r="D165">
        <v>6</v>
      </c>
      <c r="E165">
        <v>9</v>
      </c>
      <c r="F165" t="s">
        <v>10</v>
      </c>
      <c r="G165">
        <v>3</v>
      </c>
      <c r="H165" t="s">
        <v>21</v>
      </c>
      <c r="I165">
        <v>7</v>
      </c>
      <c r="J165">
        <v>40</v>
      </c>
      <c r="K165">
        <v>40</v>
      </c>
      <c r="L165">
        <v>0</v>
      </c>
    </row>
    <row r="166" spans="1:12">
      <c r="A166">
        <v>165</v>
      </c>
      <c r="B166">
        <v>1</v>
      </c>
      <c r="C166">
        <v>20583</v>
      </c>
      <c r="D166">
        <v>-1</v>
      </c>
      <c r="E166">
        <v>3</v>
      </c>
      <c r="F166" t="s">
        <v>11</v>
      </c>
      <c r="G166">
        <v>3</v>
      </c>
      <c r="H166" t="s">
        <v>15</v>
      </c>
      <c r="I166">
        <v>2</v>
      </c>
      <c r="J166">
        <v>90</v>
      </c>
      <c r="K166">
        <v>40</v>
      </c>
      <c r="L166">
        <v>50</v>
      </c>
    </row>
    <row r="167" spans="1:12">
      <c r="A167">
        <v>166</v>
      </c>
      <c r="B167">
        <v>1</v>
      </c>
      <c r="C167">
        <v>20583</v>
      </c>
      <c r="D167">
        <v>4</v>
      </c>
      <c r="E167">
        <v>7</v>
      </c>
      <c r="F167" t="s">
        <v>7</v>
      </c>
      <c r="G167">
        <v>3</v>
      </c>
      <c r="H167" t="s">
        <v>14</v>
      </c>
      <c r="I167">
        <v>6</v>
      </c>
      <c r="J167">
        <v>40</v>
      </c>
      <c r="K167">
        <v>40</v>
      </c>
      <c r="L167">
        <v>0</v>
      </c>
    </row>
    <row r="168" spans="1:12">
      <c r="A168">
        <v>167</v>
      </c>
      <c r="B168">
        <v>1</v>
      </c>
      <c r="C168">
        <v>20583</v>
      </c>
      <c r="D168">
        <v>3</v>
      </c>
      <c r="E168">
        <v>8</v>
      </c>
      <c r="F168" t="s">
        <v>7</v>
      </c>
      <c r="G168">
        <v>4</v>
      </c>
      <c r="H168" t="s">
        <v>14</v>
      </c>
      <c r="I168">
        <v>6</v>
      </c>
      <c r="J168">
        <v>40</v>
      </c>
      <c r="K168">
        <v>40</v>
      </c>
      <c r="L168">
        <v>0</v>
      </c>
    </row>
    <row r="169" spans="1:12">
      <c r="A169">
        <v>168</v>
      </c>
      <c r="B169">
        <v>1</v>
      </c>
      <c r="C169">
        <v>20584</v>
      </c>
      <c r="D169">
        <v>1</v>
      </c>
      <c r="E169">
        <v>5</v>
      </c>
      <c r="F169" t="s">
        <v>5</v>
      </c>
      <c r="G169">
        <v>5</v>
      </c>
      <c r="H169" t="s">
        <v>14</v>
      </c>
      <c r="I169">
        <v>2</v>
      </c>
      <c r="J169">
        <v>40</v>
      </c>
      <c r="K169">
        <v>40</v>
      </c>
      <c r="L169">
        <v>0</v>
      </c>
    </row>
    <row r="170" spans="1:12">
      <c r="A170">
        <v>169</v>
      </c>
      <c r="B170">
        <v>1</v>
      </c>
      <c r="C170">
        <v>21473</v>
      </c>
      <c r="D170">
        <v>2</v>
      </c>
      <c r="E170">
        <v>5</v>
      </c>
      <c r="F170" t="s">
        <v>5</v>
      </c>
      <c r="G170">
        <v>3</v>
      </c>
      <c r="H170" t="s">
        <v>21</v>
      </c>
      <c r="I170">
        <v>4</v>
      </c>
      <c r="J170">
        <v>40</v>
      </c>
      <c r="K170">
        <v>40</v>
      </c>
      <c r="L170">
        <v>0</v>
      </c>
    </row>
    <row r="171" spans="1:12">
      <c r="A171">
        <v>170</v>
      </c>
      <c r="B171">
        <v>1</v>
      </c>
      <c r="C171">
        <v>21473</v>
      </c>
      <c r="D171">
        <v>3</v>
      </c>
      <c r="E171">
        <v>7</v>
      </c>
      <c r="F171" t="s">
        <v>7</v>
      </c>
      <c r="G171">
        <v>4</v>
      </c>
      <c r="H171" t="s">
        <v>14</v>
      </c>
      <c r="I171">
        <v>6</v>
      </c>
      <c r="J171">
        <v>40</v>
      </c>
      <c r="K171">
        <v>40</v>
      </c>
      <c r="L171">
        <v>0</v>
      </c>
    </row>
    <row r="172" spans="1:12">
      <c r="A172">
        <v>171</v>
      </c>
      <c r="B172">
        <v>2</v>
      </c>
      <c r="C172">
        <v>32111</v>
      </c>
      <c r="D172">
        <v>3</v>
      </c>
      <c r="E172">
        <v>8</v>
      </c>
      <c r="F172" t="s">
        <v>9</v>
      </c>
      <c r="G172">
        <v>3</v>
      </c>
      <c r="H172" t="s">
        <v>21</v>
      </c>
      <c r="I172">
        <v>4</v>
      </c>
      <c r="J172">
        <v>80</v>
      </c>
      <c r="K172">
        <v>80</v>
      </c>
      <c r="L172">
        <v>0</v>
      </c>
    </row>
    <row r="173" spans="1:12">
      <c r="A173">
        <v>172</v>
      </c>
      <c r="B173">
        <v>1</v>
      </c>
      <c r="C173">
        <v>18890</v>
      </c>
      <c r="D173">
        <v>-1</v>
      </c>
      <c r="E173">
        <v>4</v>
      </c>
      <c r="F173" t="s">
        <v>10</v>
      </c>
      <c r="G173">
        <v>4</v>
      </c>
      <c r="H173" t="s">
        <v>15</v>
      </c>
      <c r="I173">
        <v>2</v>
      </c>
      <c r="J173">
        <v>40</v>
      </c>
      <c r="K173">
        <v>40</v>
      </c>
      <c r="L173">
        <v>0</v>
      </c>
    </row>
    <row r="174" spans="1:12">
      <c r="A174">
        <v>173</v>
      </c>
      <c r="B174">
        <v>1</v>
      </c>
      <c r="C174">
        <v>18890</v>
      </c>
      <c r="D174">
        <v>4</v>
      </c>
      <c r="E174">
        <v>8</v>
      </c>
      <c r="F174" t="s">
        <v>5</v>
      </c>
      <c r="G174">
        <v>4</v>
      </c>
      <c r="H174" t="s">
        <v>4</v>
      </c>
      <c r="I174">
        <v>6</v>
      </c>
      <c r="J174">
        <v>40</v>
      </c>
      <c r="K174">
        <v>40</v>
      </c>
      <c r="L174">
        <v>0</v>
      </c>
    </row>
    <row r="175" spans="1:12">
      <c r="A175">
        <v>174</v>
      </c>
      <c r="B175">
        <v>1</v>
      </c>
      <c r="C175">
        <v>18890</v>
      </c>
      <c r="D175">
        <v>0</v>
      </c>
      <c r="E175">
        <v>4</v>
      </c>
      <c r="F175" t="s">
        <v>11</v>
      </c>
      <c r="G175">
        <v>3</v>
      </c>
      <c r="H175" t="s">
        <v>15</v>
      </c>
      <c r="I175">
        <v>2</v>
      </c>
      <c r="J175">
        <v>40</v>
      </c>
      <c r="K175">
        <v>40</v>
      </c>
      <c r="L175">
        <v>0</v>
      </c>
    </row>
    <row r="176" spans="1:12">
      <c r="A176">
        <v>175</v>
      </c>
      <c r="B176">
        <v>1</v>
      </c>
      <c r="C176">
        <v>18900</v>
      </c>
      <c r="D176">
        <v>2</v>
      </c>
      <c r="E176">
        <v>6</v>
      </c>
      <c r="F176" t="s">
        <v>7</v>
      </c>
      <c r="G176">
        <v>4</v>
      </c>
      <c r="H176" t="s">
        <v>6</v>
      </c>
      <c r="I176">
        <v>4</v>
      </c>
      <c r="J176">
        <v>40</v>
      </c>
      <c r="K176">
        <v>40</v>
      </c>
      <c r="L176">
        <v>0</v>
      </c>
    </row>
    <row r="177" spans="1:12">
      <c r="A177">
        <v>176</v>
      </c>
      <c r="B177">
        <v>1</v>
      </c>
      <c r="C177">
        <v>18890</v>
      </c>
      <c r="D177">
        <v>0</v>
      </c>
      <c r="E177">
        <v>4</v>
      </c>
      <c r="F177" t="s">
        <v>9</v>
      </c>
      <c r="G177">
        <v>3</v>
      </c>
      <c r="H177" t="s">
        <v>15</v>
      </c>
      <c r="I177">
        <v>2</v>
      </c>
      <c r="J177">
        <v>40</v>
      </c>
      <c r="K177">
        <v>40</v>
      </c>
      <c r="L177">
        <v>0</v>
      </c>
    </row>
    <row r="178" spans="1:12">
      <c r="A178">
        <v>177</v>
      </c>
      <c r="B178">
        <v>1</v>
      </c>
      <c r="C178">
        <v>18890</v>
      </c>
      <c r="D178">
        <v>-1</v>
      </c>
      <c r="E178">
        <v>3</v>
      </c>
      <c r="F178" t="s">
        <v>7</v>
      </c>
      <c r="G178">
        <v>3</v>
      </c>
      <c r="H178" t="s">
        <v>6</v>
      </c>
      <c r="I178">
        <v>1</v>
      </c>
      <c r="J178">
        <v>40</v>
      </c>
      <c r="K178">
        <v>40</v>
      </c>
      <c r="L178">
        <v>0</v>
      </c>
    </row>
    <row r="179" spans="1:12">
      <c r="A179">
        <v>178</v>
      </c>
      <c r="B179">
        <v>1</v>
      </c>
      <c r="C179">
        <v>18890</v>
      </c>
      <c r="D179">
        <v>5</v>
      </c>
      <c r="E179">
        <v>10</v>
      </c>
      <c r="F179" t="s">
        <v>7</v>
      </c>
      <c r="G179">
        <v>4</v>
      </c>
      <c r="H179" t="s">
        <v>4</v>
      </c>
      <c r="I179">
        <v>8</v>
      </c>
      <c r="J179">
        <v>40</v>
      </c>
      <c r="K179">
        <v>40</v>
      </c>
      <c r="L179">
        <v>0</v>
      </c>
    </row>
    <row r="180" spans="1:12">
      <c r="A180">
        <v>179</v>
      </c>
      <c r="B180">
        <v>1</v>
      </c>
      <c r="C180">
        <v>24696</v>
      </c>
      <c r="D180">
        <v>4</v>
      </c>
      <c r="E180">
        <v>8</v>
      </c>
      <c r="F180" t="s">
        <v>7</v>
      </c>
      <c r="G180">
        <v>4</v>
      </c>
      <c r="H180" t="s">
        <v>14</v>
      </c>
      <c r="I180">
        <v>6</v>
      </c>
      <c r="J180">
        <v>40</v>
      </c>
      <c r="K180">
        <v>40</v>
      </c>
      <c r="L180">
        <v>0</v>
      </c>
    </row>
    <row r="181" spans="1:12">
      <c r="A181">
        <v>180</v>
      </c>
      <c r="B181">
        <v>2</v>
      </c>
      <c r="C181">
        <v>9200</v>
      </c>
      <c r="D181">
        <v>3</v>
      </c>
      <c r="E181">
        <v>7</v>
      </c>
      <c r="F181" t="s">
        <v>7</v>
      </c>
      <c r="G181">
        <v>3</v>
      </c>
      <c r="H181" t="s">
        <v>6</v>
      </c>
      <c r="I181">
        <v>4</v>
      </c>
      <c r="J181">
        <v>80</v>
      </c>
      <c r="K181">
        <v>80</v>
      </c>
      <c r="L181">
        <v>0</v>
      </c>
    </row>
    <row r="182" spans="1:12">
      <c r="A182">
        <v>181</v>
      </c>
      <c r="B182">
        <v>2</v>
      </c>
      <c r="C182">
        <v>29200</v>
      </c>
      <c r="D182">
        <v>4</v>
      </c>
      <c r="E182">
        <v>7</v>
      </c>
      <c r="F182" t="s">
        <v>5</v>
      </c>
      <c r="G182">
        <v>4</v>
      </c>
      <c r="H182" t="s">
        <v>15</v>
      </c>
      <c r="I182">
        <v>5</v>
      </c>
      <c r="J182">
        <v>80</v>
      </c>
      <c r="K182">
        <v>80</v>
      </c>
      <c r="L182">
        <v>0</v>
      </c>
    </row>
    <row r="183" spans="1:12">
      <c r="A183">
        <v>182</v>
      </c>
      <c r="B183">
        <v>1</v>
      </c>
      <c r="C183">
        <v>17300</v>
      </c>
      <c r="D183">
        <v>6</v>
      </c>
      <c r="E183">
        <v>9</v>
      </c>
      <c r="F183" t="s">
        <v>5</v>
      </c>
      <c r="G183">
        <v>5</v>
      </c>
      <c r="H183" t="s">
        <v>4</v>
      </c>
      <c r="I183">
        <v>8</v>
      </c>
      <c r="J183">
        <v>40</v>
      </c>
      <c r="K183">
        <v>40</v>
      </c>
      <c r="L183">
        <v>0</v>
      </c>
    </row>
    <row r="184" spans="1:12">
      <c r="A184">
        <v>183</v>
      </c>
      <c r="B184">
        <v>1</v>
      </c>
      <c r="C184">
        <v>19500</v>
      </c>
      <c r="D184">
        <v>1</v>
      </c>
      <c r="E184">
        <v>4</v>
      </c>
      <c r="F184" t="s">
        <v>7</v>
      </c>
      <c r="G184">
        <v>3</v>
      </c>
      <c r="H184" t="s">
        <v>14</v>
      </c>
      <c r="I184">
        <v>2</v>
      </c>
      <c r="J184">
        <v>40</v>
      </c>
      <c r="K184">
        <v>40</v>
      </c>
      <c r="L184">
        <v>0</v>
      </c>
    </row>
    <row r="185" spans="1:12">
      <c r="A185">
        <v>184</v>
      </c>
      <c r="B185">
        <v>1</v>
      </c>
      <c r="C185">
        <v>24500</v>
      </c>
      <c r="D185">
        <v>1</v>
      </c>
      <c r="E185">
        <v>6</v>
      </c>
      <c r="F185" t="s">
        <v>5</v>
      </c>
      <c r="G185">
        <v>4</v>
      </c>
      <c r="H185" t="s">
        <v>14</v>
      </c>
      <c r="I185">
        <v>2</v>
      </c>
      <c r="J185">
        <v>40</v>
      </c>
      <c r="K185">
        <v>40</v>
      </c>
      <c r="L185">
        <v>0</v>
      </c>
    </row>
    <row r="186" spans="1:12">
      <c r="A186">
        <v>185</v>
      </c>
      <c r="B186">
        <v>2</v>
      </c>
      <c r="C186">
        <v>24200</v>
      </c>
      <c r="D186">
        <v>4</v>
      </c>
      <c r="E186">
        <v>8</v>
      </c>
      <c r="F186" t="s">
        <v>17</v>
      </c>
      <c r="G186">
        <v>4</v>
      </c>
      <c r="H186" t="s">
        <v>23</v>
      </c>
      <c r="I186">
        <v>5</v>
      </c>
      <c r="J186">
        <v>80</v>
      </c>
      <c r="K186">
        <v>80</v>
      </c>
      <c r="L186">
        <v>0</v>
      </c>
    </row>
    <row r="187" spans="1:12">
      <c r="A187">
        <v>186</v>
      </c>
      <c r="B187">
        <v>1</v>
      </c>
      <c r="C187">
        <v>6450</v>
      </c>
      <c r="D187">
        <v>5</v>
      </c>
      <c r="E187">
        <v>8</v>
      </c>
      <c r="F187" t="s">
        <v>10</v>
      </c>
      <c r="G187">
        <v>3</v>
      </c>
      <c r="H187" t="s">
        <v>21</v>
      </c>
      <c r="I187">
        <v>7</v>
      </c>
      <c r="J187">
        <v>40</v>
      </c>
      <c r="K187">
        <v>40</v>
      </c>
      <c r="L187">
        <v>0</v>
      </c>
    </row>
    <row r="188" spans="1:12">
      <c r="A188">
        <v>187</v>
      </c>
      <c r="B188">
        <v>2</v>
      </c>
      <c r="C188">
        <v>24200</v>
      </c>
      <c r="D188">
        <v>6</v>
      </c>
      <c r="E188">
        <v>9</v>
      </c>
      <c r="F188" t="s">
        <v>9</v>
      </c>
      <c r="G188">
        <v>3</v>
      </c>
      <c r="H188" t="s">
        <v>4</v>
      </c>
      <c r="I188">
        <v>8</v>
      </c>
      <c r="J188">
        <v>80</v>
      </c>
      <c r="K188">
        <v>80</v>
      </c>
      <c r="L188">
        <v>0</v>
      </c>
    </row>
    <row r="189" spans="1:12">
      <c r="A189">
        <v>188</v>
      </c>
      <c r="B189">
        <v>2</v>
      </c>
      <c r="C189">
        <v>4200</v>
      </c>
      <c r="D189">
        <v>4</v>
      </c>
      <c r="E189">
        <v>9</v>
      </c>
      <c r="F189" t="s">
        <v>5</v>
      </c>
      <c r="G189">
        <v>4</v>
      </c>
      <c r="H189" t="s">
        <v>4</v>
      </c>
      <c r="I189">
        <v>6</v>
      </c>
      <c r="J189">
        <v>80</v>
      </c>
      <c r="K189">
        <v>80</v>
      </c>
      <c r="L189">
        <v>0</v>
      </c>
    </row>
    <row r="190" spans="1:12">
      <c r="A190">
        <v>189</v>
      </c>
      <c r="B190">
        <v>2</v>
      </c>
      <c r="C190">
        <v>4200</v>
      </c>
      <c r="D190">
        <v>3</v>
      </c>
      <c r="E190">
        <v>8</v>
      </c>
      <c r="F190" t="s">
        <v>16</v>
      </c>
      <c r="G190">
        <v>6</v>
      </c>
      <c r="H190" t="s">
        <v>21</v>
      </c>
      <c r="I190">
        <v>7</v>
      </c>
      <c r="J190">
        <v>80</v>
      </c>
      <c r="K190">
        <v>80</v>
      </c>
      <c r="L190">
        <v>0</v>
      </c>
    </row>
    <row r="191" spans="1:12">
      <c r="A191">
        <v>190</v>
      </c>
      <c r="B191">
        <v>1</v>
      </c>
      <c r="C191">
        <v>2300</v>
      </c>
      <c r="D191">
        <v>3</v>
      </c>
      <c r="E191">
        <v>8</v>
      </c>
      <c r="F191" t="s">
        <v>10</v>
      </c>
      <c r="G191">
        <v>4</v>
      </c>
      <c r="H191" t="s">
        <v>23</v>
      </c>
      <c r="I191">
        <v>5</v>
      </c>
      <c r="J191">
        <v>40</v>
      </c>
      <c r="K191">
        <v>40</v>
      </c>
      <c r="L191">
        <v>0</v>
      </c>
    </row>
    <row r="192" spans="1:12">
      <c r="A192">
        <v>191</v>
      </c>
      <c r="B192">
        <v>2</v>
      </c>
      <c r="C192">
        <v>20927</v>
      </c>
      <c r="D192">
        <v>1</v>
      </c>
      <c r="E192">
        <v>5</v>
      </c>
      <c r="F192" t="s">
        <v>7</v>
      </c>
      <c r="G192">
        <v>4</v>
      </c>
      <c r="H192" t="s">
        <v>14</v>
      </c>
      <c r="I192">
        <v>2</v>
      </c>
      <c r="J192">
        <v>80</v>
      </c>
      <c r="K192">
        <v>80</v>
      </c>
      <c r="L192">
        <v>0</v>
      </c>
    </row>
    <row r="193" spans="1:12">
      <c r="A193">
        <v>192</v>
      </c>
      <c r="B193">
        <v>2</v>
      </c>
      <c r="C193">
        <v>24200</v>
      </c>
      <c r="D193">
        <v>5</v>
      </c>
      <c r="E193">
        <v>9</v>
      </c>
      <c r="F193" t="s">
        <v>7</v>
      </c>
      <c r="G193">
        <v>4</v>
      </c>
      <c r="H193" t="s">
        <v>4</v>
      </c>
      <c r="I193">
        <v>8</v>
      </c>
      <c r="J193">
        <v>80</v>
      </c>
      <c r="K193">
        <v>80</v>
      </c>
      <c r="L193">
        <v>0</v>
      </c>
    </row>
    <row r="194" spans="1:12">
      <c r="A194">
        <v>193</v>
      </c>
      <c r="B194">
        <v>1</v>
      </c>
      <c r="C194">
        <v>2300</v>
      </c>
      <c r="D194">
        <v>5</v>
      </c>
      <c r="E194">
        <v>9</v>
      </c>
      <c r="F194" t="s">
        <v>7</v>
      </c>
      <c r="G194">
        <v>3</v>
      </c>
      <c r="H194" t="s">
        <v>21</v>
      </c>
      <c r="I194">
        <v>7</v>
      </c>
      <c r="J194">
        <v>40</v>
      </c>
      <c r="K194">
        <v>40</v>
      </c>
      <c r="L194">
        <v>0</v>
      </c>
    </row>
    <row r="195" spans="1:12">
      <c r="A195">
        <v>194</v>
      </c>
      <c r="B195">
        <v>1</v>
      </c>
      <c r="C195">
        <v>24900</v>
      </c>
      <c r="D195">
        <v>3</v>
      </c>
      <c r="E195">
        <v>7</v>
      </c>
      <c r="F195" t="s">
        <v>7</v>
      </c>
      <c r="G195">
        <v>3</v>
      </c>
      <c r="H195" t="s">
        <v>6</v>
      </c>
      <c r="I195">
        <v>4</v>
      </c>
      <c r="J195">
        <v>40</v>
      </c>
      <c r="K195">
        <v>40</v>
      </c>
      <c r="L195">
        <v>0</v>
      </c>
    </row>
    <row r="196" spans="1:12">
      <c r="A196">
        <v>195</v>
      </c>
      <c r="B196">
        <v>1</v>
      </c>
      <c r="C196">
        <v>24900</v>
      </c>
      <c r="D196">
        <v>-1</v>
      </c>
      <c r="E196">
        <v>2</v>
      </c>
      <c r="F196" t="s">
        <v>7</v>
      </c>
      <c r="G196">
        <v>6</v>
      </c>
      <c r="H196" t="s">
        <v>6</v>
      </c>
      <c r="I196">
        <v>1</v>
      </c>
      <c r="J196">
        <v>40</v>
      </c>
      <c r="K196">
        <v>40</v>
      </c>
      <c r="L196">
        <v>0</v>
      </c>
    </row>
    <row r="197" spans="1:12">
      <c r="A197">
        <v>196</v>
      </c>
      <c r="B197">
        <v>1</v>
      </c>
      <c r="C197">
        <v>24900</v>
      </c>
      <c r="D197">
        <v>2</v>
      </c>
      <c r="E197">
        <v>6</v>
      </c>
      <c r="F197" t="s">
        <v>7</v>
      </c>
      <c r="G197">
        <v>4</v>
      </c>
      <c r="H197" t="s">
        <v>6</v>
      </c>
      <c r="I197">
        <v>4</v>
      </c>
      <c r="J197">
        <v>40</v>
      </c>
      <c r="K197">
        <v>40</v>
      </c>
      <c r="L197">
        <v>0</v>
      </c>
    </row>
    <row r="198" spans="1:12">
      <c r="A198">
        <v>197</v>
      </c>
      <c r="B198">
        <v>1</v>
      </c>
      <c r="C198">
        <v>24900</v>
      </c>
      <c r="D198">
        <v>3</v>
      </c>
      <c r="E198">
        <v>8</v>
      </c>
      <c r="F198" t="s">
        <v>10</v>
      </c>
      <c r="G198">
        <v>3</v>
      </c>
      <c r="H198" t="s">
        <v>23</v>
      </c>
      <c r="I198">
        <v>5</v>
      </c>
      <c r="J198">
        <v>40</v>
      </c>
      <c r="K198">
        <v>40</v>
      </c>
      <c r="L198">
        <v>0</v>
      </c>
    </row>
    <row r="199" spans="1:12">
      <c r="A199">
        <v>198</v>
      </c>
      <c r="B199">
        <v>1</v>
      </c>
      <c r="C199">
        <v>24900</v>
      </c>
      <c r="D199">
        <v>3</v>
      </c>
      <c r="E199">
        <v>8</v>
      </c>
      <c r="F199" t="s">
        <v>7</v>
      </c>
      <c r="G199">
        <v>4</v>
      </c>
      <c r="H199" t="s">
        <v>14</v>
      </c>
      <c r="I199">
        <v>6</v>
      </c>
      <c r="J199">
        <v>40</v>
      </c>
      <c r="K199">
        <v>40</v>
      </c>
      <c r="L199">
        <v>0</v>
      </c>
    </row>
    <row r="200" spans="1:12">
      <c r="A200">
        <v>199</v>
      </c>
      <c r="B200">
        <v>1</v>
      </c>
      <c r="C200">
        <v>24900</v>
      </c>
      <c r="D200">
        <v>3</v>
      </c>
      <c r="E200">
        <v>7</v>
      </c>
      <c r="F200" t="s">
        <v>7</v>
      </c>
      <c r="G200">
        <v>4</v>
      </c>
      <c r="H200" t="s">
        <v>14</v>
      </c>
      <c r="I200">
        <v>6</v>
      </c>
      <c r="J200">
        <v>40</v>
      </c>
      <c r="K200">
        <v>40</v>
      </c>
      <c r="L200">
        <v>0</v>
      </c>
    </row>
    <row r="201" spans="1:12">
      <c r="A201">
        <v>200</v>
      </c>
      <c r="B201">
        <v>1</v>
      </c>
      <c r="C201">
        <v>24900</v>
      </c>
      <c r="D201">
        <v>2</v>
      </c>
      <c r="E201">
        <v>5</v>
      </c>
      <c r="F201" t="s">
        <v>5</v>
      </c>
      <c r="G201">
        <v>3</v>
      </c>
      <c r="H201" t="s">
        <v>21</v>
      </c>
      <c r="I201">
        <v>4</v>
      </c>
      <c r="J201">
        <v>40</v>
      </c>
      <c r="K201">
        <v>40</v>
      </c>
      <c r="L201">
        <v>0</v>
      </c>
    </row>
    <row r="202" spans="1:12">
      <c r="A202">
        <v>201</v>
      </c>
      <c r="B202">
        <v>1</v>
      </c>
      <c r="C202">
        <v>24900</v>
      </c>
      <c r="D202">
        <v>2</v>
      </c>
      <c r="E202">
        <v>6</v>
      </c>
      <c r="F202" t="s">
        <v>7</v>
      </c>
      <c r="G202">
        <v>6</v>
      </c>
      <c r="H202" t="s">
        <v>6</v>
      </c>
      <c r="I202">
        <v>4</v>
      </c>
      <c r="J202">
        <v>40</v>
      </c>
      <c r="K202">
        <v>40</v>
      </c>
      <c r="L202">
        <v>0</v>
      </c>
    </row>
    <row r="203" spans="1:12">
      <c r="A203">
        <v>202</v>
      </c>
      <c r="B203">
        <v>1</v>
      </c>
      <c r="C203">
        <v>24900</v>
      </c>
      <c r="D203">
        <v>2</v>
      </c>
      <c r="E203">
        <v>7</v>
      </c>
      <c r="F203" t="s">
        <v>5</v>
      </c>
      <c r="G203">
        <v>3</v>
      </c>
      <c r="H203" t="s">
        <v>21</v>
      </c>
      <c r="I203">
        <v>4</v>
      </c>
      <c r="J203">
        <v>40</v>
      </c>
      <c r="K203">
        <v>40</v>
      </c>
      <c r="L203">
        <v>0</v>
      </c>
    </row>
    <row r="204" spans="1:12">
      <c r="A204">
        <v>203</v>
      </c>
      <c r="B204">
        <v>1</v>
      </c>
      <c r="C204">
        <v>2300</v>
      </c>
      <c r="D204">
        <v>2</v>
      </c>
      <c r="E204">
        <v>5</v>
      </c>
      <c r="F204" t="s">
        <v>7</v>
      </c>
      <c r="G204">
        <v>4</v>
      </c>
      <c r="H204" t="s">
        <v>6</v>
      </c>
      <c r="I204">
        <v>4</v>
      </c>
      <c r="J204">
        <v>40</v>
      </c>
      <c r="K204">
        <v>40</v>
      </c>
      <c r="L204">
        <v>0</v>
      </c>
    </row>
    <row r="205" spans="1:12">
      <c r="A205">
        <v>204</v>
      </c>
      <c r="B205">
        <v>1</v>
      </c>
      <c r="C205">
        <v>2300</v>
      </c>
      <c r="D205">
        <v>4</v>
      </c>
      <c r="E205">
        <v>7</v>
      </c>
      <c r="F205" t="s">
        <v>7</v>
      </c>
      <c r="G205">
        <v>4</v>
      </c>
      <c r="H205" t="s">
        <v>14</v>
      </c>
      <c r="I205">
        <v>6</v>
      </c>
      <c r="J205">
        <v>40</v>
      </c>
      <c r="K205">
        <v>40</v>
      </c>
      <c r="L205">
        <v>0</v>
      </c>
    </row>
    <row r="206" spans="1:12">
      <c r="A206">
        <v>205</v>
      </c>
      <c r="B206">
        <v>1</v>
      </c>
      <c r="C206">
        <v>6300</v>
      </c>
      <c r="D206">
        <v>0</v>
      </c>
      <c r="E206">
        <v>3</v>
      </c>
      <c r="F206" t="s">
        <v>5</v>
      </c>
      <c r="G206">
        <v>5</v>
      </c>
      <c r="H206" t="s">
        <v>4</v>
      </c>
      <c r="I206">
        <v>1</v>
      </c>
      <c r="J206">
        <v>40</v>
      </c>
      <c r="K206">
        <v>40</v>
      </c>
      <c r="L206">
        <v>0</v>
      </c>
    </row>
    <row r="207" spans="1:12">
      <c r="A207">
        <v>206</v>
      </c>
      <c r="B207">
        <v>2</v>
      </c>
      <c r="C207">
        <v>19200</v>
      </c>
      <c r="D207">
        <v>6</v>
      </c>
      <c r="E207">
        <v>10</v>
      </c>
      <c r="F207" t="s">
        <v>7</v>
      </c>
      <c r="G207">
        <v>3</v>
      </c>
      <c r="H207" t="s">
        <v>21</v>
      </c>
      <c r="I207">
        <v>9</v>
      </c>
      <c r="J207">
        <v>150</v>
      </c>
      <c r="K207">
        <v>80</v>
      </c>
      <c r="L207">
        <v>70</v>
      </c>
    </row>
    <row r="208" spans="1:12">
      <c r="A208">
        <v>207</v>
      </c>
      <c r="B208">
        <v>2</v>
      </c>
      <c r="C208">
        <v>4200</v>
      </c>
      <c r="D208">
        <v>6</v>
      </c>
      <c r="E208">
        <v>10</v>
      </c>
      <c r="F208" t="s">
        <v>7</v>
      </c>
      <c r="G208">
        <v>3</v>
      </c>
      <c r="H208" t="s">
        <v>21</v>
      </c>
      <c r="I208">
        <v>9</v>
      </c>
      <c r="J208">
        <v>150</v>
      </c>
      <c r="K208">
        <v>80</v>
      </c>
      <c r="L208">
        <v>70</v>
      </c>
    </row>
    <row r="209" spans="1:12">
      <c r="A209">
        <v>208</v>
      </c>
      <c r="B209">
        <v>1</v>
      </c>
      <c r="C209">
        <v>2000</v>
      </c>
      <c r="D209">
        <v>1</v>
      </c>
      <c r="E209">
        <v>5</v>
      </c>
      <c r="F209" t="s">
        <v>7</v>
      </c>
      <c r="G209">
        <v>3</v>
      </c>
      <c r="H209" t="s">
        <v>14</v>
      </c>
      <c r="I209">
        <v>2</v>
      </c>
      <c r="J209">
        <v>40</v>
      </c>
      <c r="K209">
        <v>40</v>
      </c>
      <c r="L209">
        <v>0</v>
      </c>
    </row>
    <row r="210" spans="1:12">
      <c r="A210">
        <v>209</v>
      </c>
      <c r="B210">
        <v>2</v>
      </c>
      <c r="C210">
        <v>11627</v>
      </c>
      <c r="D210">
        <v>4</v>
      </c>
      <c r="E210">
        <v>9</v>
      </c>
      <c r="F210" t="s">
        <v>7</v>
      </c>
      <c r="G210">
        <v>3</v>
      </c>
      <c r="H210" t="s">
        <v>14</v>
      </c>
      <c r="I210">
        <v>6</v>
      </c>
      <c r="J210">
        <v>80</v>
      </c>
      <c r="K210">
        <v>80</v>
      </c>
      <c r="L210">
        <v>0</v>
      </c>
    </row>
    <row r="211" spans="1:12">
      <c r="A211">
        <v>210</v>
      </c>
      <c r="B211">
        <v>2</v>
      </c>
      <c r="C211">
        <v>19200</v>
      </c>
      <c r="D211">
        <v>-1</v>
      </c>
      <c r="E211">
        <v>2</v>
      </c>
      <c r="F211" t="s">
        <v>7</v>
      </c>
      <c r="G211">
        <v>4</v>
      </c>
      <c r="H211" t="s">
        <v>6</v>
      </c>
      <c r="I211">
        <v>1</v>
      </c>
      <c r="J211">
        <v>80</v>
      </c>
      <c r="K211">
        <v>80</v>
      </c>
      <c r="L211">
        <v>0</v>
      </c>
    </row>
    <row r="212" spans="1:12">
      <c r="A212">
        <v>211</v>
      </c>
      <c r="B212">
        <v>1</v>
      </c>
      <c r="C212">
        <v>23440</v>
      </c>
      <c r="D212">
        <v>4</v>
      </c>
      <c r="E212">
        <v>8</v>
      </c>
      <c r="F212" t="s">
        <v>10</v>
      </c>
      <c r="G212">
        <v>3</v>
      </c>
      <c r="H212" t="s">
        <v>23</v>
      </c>
      <c r="I212">
        <v>5</v>
      </c>
      <c r="J212">
        <v>40</v>
      </c>
      <c r="K212">
        <v>40</v>
      </c>
      <c r="L212">
        <v>0</v>
      </c>
    </row>
    <row r="213" spans="1:12">
      <c r="A213">
        <v>212</v>
      </c>
      <c r="B213">
        <v>1</v>
      </c>
      <c r="C213">
        <v>23440</v>
      </c>
      <c r="D213">
        <v>5</v>
      </c>
      <c r="E213">
        <v>9</v>
      </c>
      <c r="F213" t="s">
        <v>10</v>
      </c>
      <c r="G213">
        <v>3</v>
      </c>
      <c r="H213" t="s">
        <v>21</v>
      </c>
      <c r="I213">
        <v>7</v>
      </c>
      <c r="J213">
        <v>40</v>
      </c>
      <c r="K213">
        <v>40</v>
      </c>
      <c r="L213">
        <v>0</v>
      </c>
    </row>
    <row r="214" spans="1:12">
      <c r="A214">
        <v>213</v>
      </c>
      <c r="B214">
        <v>1</v>
      </c>
      <c r="C214">
        <v>23440</v>
      </c>
      <c r="D214">
        <v>2</v>
      </c>
      <c r="E214">
        <v>6</v>
      </c>
      <c r="F214" t="s">
        <v>9</v>
      </c>
      <c r="G214">
        <v>4</v>
      </c>
      <c r="H214" t="s">
        <v>21</v>
      </c>
      <c r="I214">
        <v>4</v>
      </c>
      <c r="J214">
        <v>40</v>
      </c>
      <c r="K214">
        <v>40</v>
      </c>
      <c r="L214">
        <v>0</v>
      </c>
    </row>
    <row r="215" spans="1:12">
      <c r="A215">
        <v>214</v>
      </c>
      <c r="B215">
        <v>1</v>
      </c>
      <c r="C215">
        <v>23440</v>
      </c>
      <c r="D215">
        <v>0</v>
      </c>
      <c r="E215">
        <v>3</v>
      </c>
      <c r="F215" t="s">
        <v>5</v>
      </c>
      <c r="G215">
        <v>3</v>
      </c>
      <c r="H215" t="s">
        <v>4</v>
      </c>
      <c r="I215">
        <v>1</v>
      </c>
      <c r="J215">
        <v>40</v>
      </c>
      <c r="K215">
        <v>40</v>
      </c>
      <c r="L215">
        <v>0</v>
      </c>
    </row>
    <row r="216" spans="1:12">
      <c r="A216">
        <v>215</v>
      </c>
      <c r="B216">
        <v>1</v>
      </c>
      <c r="C216">
        <v>23440</v>
      </c>
      <c r="D216">
        <v>3</v>
      </c>
      <c r="E216">
        <v>6</v>
      </c>
      <c r="F216" t="s">
        <v>7</v>
      </c>
      <c r="G216">
        <v>5</v>
      </c>
      <c r="H216" t="s">
        <v>6</v>
      </c>
      <c r="I216">
        <v>4</v>
      </c>
      <c r="J216">
        <v>40</v>
      </c>
      <c r="K216">
        <v>40</v>
      </c>
      <c r="L216">
        <v>0</v>
      </c>
    </row>
    <row r="217" spans="1:12">
      <c r="A217">
        <v>216</v>
      </c>
      <c r="B217">
        <v>1</v>
      </c>
      <c r="C217">
        <v>23440</v>
      </c>
      <c r="D217">
        <v>3</v>
      </c>
      <c r="E217">
        <v>6</v>
      </c>
      <c r="F217" t="s">
        <v>7</v>
      </c>
      <c r="G217">
        <v>4</v>
      </c>
      <c r="H217" t="s">
        <v>6</v>
      </c>
      <c r="I217">
        <v>4</v>
      </c>
      <c r="J217">
        <v>40</v>
      </c>
      <c r="K217">
        <v>40</v>
      </c>
      <c r="L217">
        <v>0</v>
      </c>
    </row>
    <row r="218" spans="1:12">
      <c r="A218">
        <v>217</v>
      </c>
      <c r="B218">
        <v>1</v>
      </c>
      <c r="C218">
        <v>23440</v>
      </c>
      <c r="D218">
        <v>0</v>
      </c>
      <c r="E218">
        <v>3</v>
      </c>
      <c r="F218" t="s">
        <v>5</v>
      </c>
      <c r="G218">
        <v>3</v>
      </c>
      <c r="H218" t="s">
        <v>4</v>
      </c>
      <c r="I218">
        <v>1</v>
      </c>
      <c r="J218">
        <v>40</v>
      </c>
      <c r="K218">
        <v>40</v>
      </c>
      <c r="L218">
        <v>0</v>
      </c>
    </row>
    <row r="219" spans="1:12">
      <c r="A219">
        <v>218</v>
      </c>
      <c r="B219">
        <v>1</v>
      </c>
      <c r="C219">
        <v>23440</v>
      </c>
      <c r="D219">
        <v>6</v>
      </c>
      <c r="E219">
        <v>10</v>
      </c>
      <c r="F219" t="s">
        <v>7</v>
      </c>
      <c r="G219">
        <v>3</v>
      </c>
      <c r="H219" t="s">
        <v>4</v>
      </c>
      <c r="I219">
        <v>8</v>
      </c>
      <c r="J219">
        <v>40</v>
      </c>
      <c r="K219">
        <v>40</v>
      </c>
      <c r="L219">
        <v>0</v>
      </c>
    </row>
    <row r="220" spans="1:12">
      <c r="A220">
        <v>219</v>
      </c>
      <c r="B220">
        <v>1</v>
      </c>
      <c r="C220">
        <v>23440</v>
      </c>
      <c r="D220">
        <v>2</v>
      </c>
      <c r="E220">
        <v>5</v>
      </c>
      <c r="F220" t="s">
        <v>7</v>
      </c>
      <c r="G220">
        <v>3</v>
      </c>
      <c r="H220" t="s">
        <v>6</v>
      </c>
      <c r="I220">
        <v>4</v>
      </c>
      <c r="J220">
        <v>40</v>
      </c>
      <c r="K220">
        <v>40</v>
      </c>
      <c r="L220">
        <v>0</v>
      </c>
    </row>
    <row r="221" spans="1:12">
      <c r="A221">
        <v>220</v>
      </c>
      <c r="B221">
        <v>1</v>
      </c>
      <c r="C221">
        <v>23440</v>
      </c>
      <c r="D221">
        <v>2</v>
      </c>
      <c r="E221">
        <v>7</v>
      </c>
      <c r="F221" t="s">
        <v>10</v>
      </c>
      <c r="G221">
        <v>4</v>
      </c>
      <c r="H221" t="s">
        <v>23</v>
      </c>
      <c r="I221">
        <v>5</v>
      </c>
      <c r="J221">
        <v>40</v>
      </c>
      <c r="K221">
        <v>40</v>
      </c>
      <c r="L221">
        <v>0</v>
      </c>
    </row>
    <row r="222" spans="1:12">
      <c r="A222">
        <v>221</v>
      </c>
      <c r="B222">
        <v>1</v>
      </c>
      <c r="C222">
        <v>23440</v>
      </c>
      <c r="D222">
        <v>2</v>
      </c>
      <c r="E222">
        <v>7</v>
      </c>
      <c r="F222" t="s">
        <v>12</v>
      </c>
      <c r="G222">
        <v>4</v>
      </c>
      <c r="H222" t="s">
        <v>23</v>
      </c>
      <c r="I222">
        <v>5</v>
      </c>
      <c r="J222">
        <v>40</v>
      </c>
      <c r="K222">
        <v>40</v>
      </c>
      <c r="L222">
        <v>0</v>
      </c>
    </row>
    <row r="223" spans="1:12">
      <c r="A223">
        <v>222</v>
      </c>
      <c r="B223">
        <v>1</v>
      </c>
      <c r="C223">
        <v>23440</v>
      </c>
      <c r="D223">
        <v>3</v>
      </c>
      <c r="E223">
        <v>6</v>
      </c>
      <c r="F223" t="s">
        <v>10</v>
      </c>
      <c r="G223">
        <v>5</v>
      </c>
      <c r="H223" t="s">
        <v>23</v>
      </c>
      <c r="I223">
        <v>5</v>
      </c>
      <c r="J223">
        <v>40</v>
      </c>
      <c r="K223">
        <v>40</v>
      </c>
      <c r="L223">
        <v>0</v>
      </c>
    </row>
    <row r="224" spans="1:12">
      <c r="A224">
        <v>223</v>
      </c>
      <c r="B224">
        <v>2</v>
      </c>
      <c r="C224">
        <v>9878</v>
      </c>
      <c r="D224">
        <v>3</v>
      </c>
      <c r="E224">
        <v>8</v>
      </c>
      <c r="F224" t="s">
        <v>5</v>
      </c>
      <c r="G224">
        <v>4</v>
      </c>
      <c r="H224" t="s">
        <v>15</v>
      </c>
      <c r="I224">
        <v>5</v>
      </c>
      <c r="J224">
        <v>80</v>
      </c>
      <c r="K224">
        <v>80</v>
      </c>
      <c r="L224">
        <v>0</v>
      </c>
    </row>
    <row r="225" spans="1:12">
      <c r="A225">
        <v>224</v>
      </c>
      <c r="B225">
        <v>2</v>
      </c>
      <c r="C225">
        <v>20260</v>
      </c>
      <c r="D225">
        <v>6</v>
      </c>
      <c r="E225">
        <v>11</v>
      </c>
      <c r="F225" t="s">
        <v>5</v>
      </c>
      <c r="G225">
        <v>2</v>
      </c>
      <c r="H225" t="s">
        <v>21</v>
      </c>
      <c r="I225">
        <v>9</v>
      </c>
      <c r="J225">
        <v>220</v>
      </c>
      <c r="K225">
        <v>80</v>
      </c>
      <c r="L225">
        <v>140</v>
      </c>
    </row>
    <row r="226" spans="1:12">
      <c r="A226">
        <v>225</v>
      </c>
      <c r="B226">
        <v>2</v>
      </c>
      <c r="C226">
        <v>20260</v>
      </c>
      <c r="D226">
        <v>-1</v>
      </c>
      <c r="E226">
        <v>2</v>
      </c>
      <c r="F226" t="s">
        <v>7</v>
      </c>
      <c r="G226">
        <v>2</v>
      </c>
      <c r="H226" t="s">
        <v>6</v>
      </c>
      <c r="I226">
        <v>1</v>
      </c>
      <c r="J226">
        <v>150</v>
      </c>
      <c r="K226">
        <v>80</v>
      </c>
      <c r="L226">
        <v>70</v>
      </c>
    </row>
    <row r="227" spans="1:12">
      <c r="A227">
        <v>226</v>
      </c>
      <c r="B227">
        <v>2</v>
      </c>
      <c r="C227">
        <v>20260</v>
      </c>
      <c r="D227">
        <v>6</v>
      </c>
      <c r="E227">
        <v>9</v>
      </c>
      <c r="F227" t="s">
        <v>5</v>
      </c>
      <c r="G227">
        <v>5</v>
      </c>
      <c r="H227" t="s">
        <v>4</v>
      </c>
      <c r="I227">
        <v>8</v>
      </c>
      <c r="J227">
        <v>80</v>
      </c>
      <c r="K227">
        <v>80</v>
      </c>
      <c r="L227">
        <v>0</v>
      </c>
    </row>
    <row r="228" spans="1:12">
      <c r="A228">
        <v>227</v>
      </c>
      <c r="B228">
        <v>2</v>
      </c>
      <c r="C228">
        <v>20260</v>
      </c>
      <c r="D228">
        <v>0</v>
      </c>
      <c r="E228">
        <v>5</v>
      </c>
      <c r="F228" t="s">
        <v>9</v>
      </c>
      <c r="G228">
        <v>3</v>
      </c>
      <c r="H228" t="s">
        <v>15</v>
      </c>
      <c r="I228">
        <v>2</v>
      </c>
      <c r="J228">
        <v>80</v>
      </c>
      <c r="K228">
        <v>80</v>
      </c>
      <c r="L228">
        <v>0</v>
      </c>
    </row>
    <row r="229" spans="1:12">
      <c r="A229">
        <v>228</v>
      </c>
      <c r="B229">
        <v>2</v>
      </c>
      <c r="C229">
        <v>20260</v>
      </c>
      <c r="D229">
        <v>2</v>
      </c>
      <c r="E229">
        <v>7</v>
      </c>
      <c r="F229" t="s">
        <v>7</v>
      </c>
      <c r="G229">
        <v>3</v>
      </c>
      <c r="H229" t="s">
        <v>6</v>
      </c>
      <c r="I229">
        <v>4</v>
      </c>
      <c r="J229">
        <v>80</v>
      </c>
      <c r="K229">
        <v>80</v>
      </c>
      <c r="L229">
        <v>0</v>
      </c>
    </row>
    <row r="230" spans="1:12">
      <c r="A230">
        <v>229</v>
      </c>
      <c r="B230">
        <v>2</v>
      </c>
      <c r="C230">
        <v>20260</v>
      </c>
      <c r="D230">
        <v>4</v>
      </c>
      <c r="E230">
        <v>9</v>
      </c>
      <c r="F230" t="s">
        <v>7</v>
      </c>
      <c r="G230">
        <v>5</v>
      </c>
      <c r="H230" t="s">
        <v>4</v>
      </c>
      <c r="I230">
        <v>8</v>
      </c>
      <c r="J230">
        <v>80</v>
      </c>
      <c r="K230">
        <v>80</v>
      </c>
      <c r="L230">
        <v>0</v>
      </c>
    </row>
    <row r="231" spans="1:12">
      <c r="A231">
        <v>230</v>
      </c>
      <c r="B231">
        <v>2</v>
      </c>
      <c r="C231">
        <v>20260</v>
      </c>
      <c r="D231">
        <v>3</v>
      </c>
      <c r="E231">
        <v>7</v>
      </c>
      <c r="F231" t="s">
        <v>7</v>
      </c>
      <c r="G231">
        <v>5</v>
      </c>
      <c r="H231" t="s">
        <v>14</v>
      </c>
      <c r="I231">
        <v>6</v>
      </c>
      <c r="J231">
        <v>80</v>
      </c>
      <c r="K231">
        <v>80</v>
      </c>
      <c r="L231">
        <v>0</v>
      </c>
    </row>
    <row r="232" spans="1:12">
      <c r="A232">
        <v>231</v>
      </c>
      <c r="B232">
        <v>2</v>
      </c>
      <c r="C232">
        <v>4200</v>
      </c>
      <c r="D232">
        <v>2</v>
      </c>
      <c r="E232">
        <v>6</v>
      </c>
      <c r="F232" t="s">
        <v>7</v>
      </c>
      <c r="G232">
        <v>3</v>
      </c>
      <c r="H232" t="s">
        <v>6</v>
      </c>
      <c r="I232">
        <v>4</v>
      </c>
      <c r="J232">
        <v>80</v>
      </c>
      <c r="K232">
        <v>80</v>
      </c>
      <c r="L232">
        <v>0</v>
      </c>
    </row>
    <row r="233" spans="1:12">
      <c r="A233">
        <v>232</v>
      </c>
      <c r="B233">
        <v>2</v>
      </c>
      <c r="C233">
        <v>12686</v>
      </c>
      <c r="D233">
        <v>-1</v>
      </c>
      <c r="E233">
        <v>4</v>
      </c>
      <c r="F233" t="s">
        <v>11</v>
      </c>
      <c r="G233">
        <v>4</v>
      </c>
      <c r="H233" t="s">
        <v>15</v>
      </c>
      <c r="I233">
        <v>2</v>
      </c>
      <c r="J233">
        <v>80</v>
      </c>
      <c r="K233">
        <v>80</v>
      </c>
      <c r="L233">
        <v>0</v>
      </c>
    </row>
    <row r="234" spans="1:12">
      <c r="A234">
        <v>233</v>
      </c>
      <c r="B234">
        <v>2</v>
      </c>
      <c r="C234">
        <v>29200</v>
      </c>
      <c r="D234">
        <v>0</v>
      </c>
      <c r="E234">
        <v>3</v>
      </c>
      <c r="F234" t="s">
        <v>9</v>
      </c>
      <c r="G234">
        <v>3</v>
      </c>
      <c r="H234" t="s">
        <v>15</v>
      </c>
      <c r="I234">
        <v>2</v>
      </c>
      <c r="J234">
        <v>80</v>
      </c>
      <c r="K234">
        <v>80</v>
      </c>
      <c r="L234">
        <v>0</v>
      </c>
    </row>
    <row r="235" spans="1:12">
      <c r="A235">
        <v>234</v>
      </c>
      <c r="B235">
        <v>1</v>
      </c>
      <c r="C235">
        <v>20300</v>
      </c>
      <c r="D235">
        <v>-1</v>
      </c>
      <c r="E235">
        <v>2</v>
      </c>
      <c r="F235" t="s">
        <v>7</v>
      </c>
      <c r="G235">
        <v>4</v>
      </c>
      <c r="H235" t="s">
        <v>6</v>
      </c>
      <c r="I235">
        <v>1</v>
      </c>
      <c r="J235">
        <v>40</v>
      </c>
      <c r="K235">
        <v>40</v>
      </c>
      <c r="L235">
        <v>0</v>
      </c>
    </row>
    <row r="236" spans="1:12">
      <c r="A236">
        <v>235</v>
      </c>
      <c r="B236">
        <v>1</v>
      </c>
      <c r="C236">
        <v>20300</v>
      </c>
      <c r="D236">
        <v>-1</v>
      </c>
      <c r="E236">
        <v>3</v>
      </c>
      <c r="F236" t="s">
        <v>7</v>
      </c>
      <c r="G236">
        <v>5</v>
      </c>
      <c r="H236" t="s">
        <v>6</v>
      </c>
      <c r="I236">
        <v>1</v>
      </c>
      <c r="J236">
        <v>40</v>
      </c>
      <c r="K236">
        <v>40</v>
      </c>
      <c r="L236">
        <v>0</v>
      </c>
    </row>
    <row r="237" spans="1:12">
      <c r="A237">
        <v>236</v>
      </c>
      <c r="B237">
        <v>1</v>
      </c>
      <c r="C237">
        <v>20300</v>
      </c>
      <c r="D237">
        <v>-1</v>
      </c>
      <c r="E237">
        <v>3</v>
      </c>
      <c r="F237" t="s">
        <v>7</v>
      </c>
      <c r="G237">
        <v>4</v>
      </c>
      <c r="H237" t="s">
        <v>6</v>
      </c>
      <c r="I237">
        <v>1</v>
      </c>
      <c r="J237">
        <v>40</v>
      </c>
      <c r="K237">
        <v>40</v>
      </c>
      <c r="L237">
        <v>0</v>
      </c>
    </row>
    <row r="238" spans="1:12">
      <c r="A238">
        <v>237</v>
      </c>
      <c r="B238">
        <v>1</v>
      </c>
      <c r="C238">
        <v>20300</v>
      </c>
      <c r="D238">
        <v>2</v>
      </c>
      <c r="E238">
        <v>6</v>
      </c>
      <c r="F238" t="s">
        <v>7</v>
      </c>
      <c r="G238">
        <v>3</v>
      </c>
      <c r="H238" t="s">
        <v>6</v>
      </c>
      <c r="I238">
        <v>4</v>
      </c>
      <c r="J238">
        <v>40</v>
      </c>
      <c r="K238">
        <v>40</v>
      </c>
      <c r="L238">
        <v>0</v>
      </c>
    </row>
    <row r="239" spans="1:12">
      <c r="A239">
        <v>238</v>
      </c>
      <c r="B239">
        <v>1</v>
      </c>
      <c r="C239">
        <v>20300</v>
      </c>
      <c r="D239">
        <v>2</v>
      </c>
      <c r="E239">
        <v>7</v>
      </c>
      <c r="F239" t="s">
        <v>7</v>
      </c>
      <c r="G239">
        <v>3</v>
      </c>
      <c r="H239" t="s">
        <v>6</v>
      </c>
      <c r="I239">
        <v>4</v>
      </c>
      <c r="J239">
        <v>40</v>
      </c>
      <c r="K239">
        <v>40</v>
      </c>
      <c r="L239">
        <v>0</v>
      </c>
    </row>
    <row r="240" spans="1:12">
      <c r="A240">
        <v>239</v>
      </c>
      <c r="B240">
        <v>1</v>
      </c>
      <c r="C240">
        <v>20300</v>
      </c>
      <c r="D240">
        <v>0</v>
      </c>
      <c r="E240">
        <v>5</v>
      </c>
      <c r="F240" t="s">
        <v>7</v>
      </c>
      <c r="G240">
        <v>4</v>
      </c>
      <c r="H240" t="s">
        <v>6</v>
      </c>
      <c r="I240">
        <v>1</v>
      </c>
      <c r="J240">
        <v>40</v>
      </c>
      <c r="K240">
        <v>40</v>
      </c>
      <c r="L240">
        <v>0</v>
      </c>
    </row>
    <row r="241" spans="1:12">
      <c r="A241">
        <v>240</v>
      </c>
      <c r="B241">
        <v>1</v>
      </c>
      <c r="C241">
        <v>20300</v>
      </c>
      <c r="D241">
        <v>0</v>
      </c>
      <c r="E241">
        <v>5</v>
      </c>
      <c r="F241" t="s">
        <v>5</v>
      </c>
      <c r="G241">
        <v>4</v>
      </c>
      <c r="H241" t="s">
        <v>4</v>
      </c>
      <c r="I241">
        <v>1</v>
      </c>
      <c r="J241">
        <v>40</v>
      </c>
      <c r="K241">
        <v>40</v>
      </c>
      <c r="L241">
        <v>0</v>
      </c>
    </row>
    <row r="242" spans="1:12">
      <c r="A242">
        <v>241</v>
      </c>
      <c r="B242">
        <v>1</v>
      </c>
      <c r="C242">
        <v>20300</v>
      </c>
      <c r="D242">
        <v>5</v>
      </c>
      <c r="E242">
        <v>9</v>
      </c>
      <c r="F242" t="s">
        <v>7</v>
      </c>
      <c r="G242">
        <v>4</v>
      </c>
      <c r="H242" t="s">
        <v>14</v>
      </c>
      <c r="I242">
        <v>6</v>
      </c>
      <c r="J242">
        <v>40</v>
      </c>
      <c r="K242">
        <v>40</v>
      </c>
      <c r="L242">
        <v>0</v>
      </c>
    </row>
    <row r="243" spans="1:12">
      <c r="A243">
        <v>242</v>
      </c>
      <c r="B243">
        <v>1</v>
      </c>
      <c r="C243">
        <v>20300</v>
      </c>
      <c r="D243">
        <v>-1</v>
      </c>
      <c r="E243">
        <v>2</v>
      </c>
      <c r="F243" t="s">
        <v>10</v>
      </c>
      <c r="G243">
        <v>3</v>
      </c>
      <c r="H243" t="s">
        <v>8</v>
      </c>
      <c r="I243">
        <v>1</v>
      </c>
      <c r="J243">
        <v>225</v>
      </c>
      <c r="K243">
        <v>225</v>
      </c>
      <c r="L243">
        <v>0</v>
      </c>
    </row>
    <row r="244" spans="1:12">
      <c r="A244">
        <v>243</v>
      </c>
      <c r="B244">
        <v>2</v>
      </c>
      <c r="C244">
        <v>10374</v>
      </c>
      <c r="D244">
        <v>1</v>
      </c>
      <c r="E244">
        <v>5</v>
      </c>
      <c r="F244" t="s">
        <v>7</v>
      </c>
      <c r="G244">
        <v>4</v>
      </c>
      <c r="H244" t="s">
        <v>14</v>
      </c>
      <c r="I244">
        <v>2</v>
      </c>
      <c r="J244">
        <v>80</v>
      </c>
      <c r="K244">
        <v>80</v>
      </c>
      <c r="L244">
        <v>0</v>
      </c>
    </row>
    <row r="245" spans="1:12">
      <c r="A245">
        <v>244</v>
      </c>
      <c r="B245">
        <v>2</v>
      </c>
      <c r="C245">
        <v>23200</v>
      </c>
      <c r="D245">
        <v>2</v>
      </c>
      <c r="E245">
        <v>5</v>
      </c>
      <c r="F245" t="s">
        <v>5</v>
      </c>
      <c r="G245">
        <v>4</v>
      </c>
      <c r="H245" t="s">
        <v>21</v>
      </c>
      <c r="I245">
        <v>4</v>
      </c>
      <c r="J245">
        <v>80</v>
      </c>
      <c r="K245">
        <v>80</v>
      </c>
      <c r="L245">
        <v>0</v>
      </c>
    </row>
    <row r="246" spans="1:12">
      <c r="A246">
        <v>245</v>
      </c>
      <c r="B246">
        <v>2</v>
      </c>
      <c r="C246">
        <v>15200</v>
      </c>
      <c r="D246">
        <v>2</v>
      </c>
      <c r="E246">
        <v>6</v>
      </c>
      <c r="F246" t="s">
        <v>7</v>
      </c>
      <c r="G246">
        <v>3</v>
      </c>
      <c r="H246" t="s">
        <v>6</v>
      </c>
      <c r="I246">
        <v>4</v>
      </c>
      <c r="J246">
        <v>80</v>
      </c>
      <c r="K246">
        <v>80</v>
      </c>
      <c r="L246">
        <v>0</v>
      </c>
    </row>
    <row r="247" spans="1:12">
      <c r="A247">
        <v>246</v>
      </c>
      <c r="B247">
        <v>1</v>
      </c>
      <c r="C247">
        <v>22300</v>
      </c>
      <c r="D247">
        <v>5</v>
      </c>
      <c r="E247">
        <v>8</v>
      </c>
      <c r="F247" t="s">
        <v>7</v>
      </c>
      <c r="G247">
        <v>4</v>
      </c>
      <c r="H247" t="s">
        <v>21</v>
      </c>
      <c r="I247">
        <v>7</v>
      </c>
      <c r="J247">
        <v>40</v>
      </c>
      <c r="K247">
        <v>40</v>
      </c>
      <c r="L247">
        <v>0</v>
      </c>
    </row>
    <row r="248" spans="1:12">
      <c r="A248">
        <v>247</v>
      </c>
      <c r="B248">
        <v>2</v>
      </c>
      <c r="C248">
        <v>9200</v>
      </c>
      <c r="D248">
        <v>5</v>
      </c>
      <c r="E248">
        <v>10</v>
      </c>
      <c r="F248" t="s">
        <v>7</v>
      </c>
      <c r="G248">
        <v>2</v>
      </c>
      <c r="H248" t="s">
        <v>14</v>
      </c>
      <c r="I248">
        <v>6</v>
      </c>
      <c r="J248">
        <v>80</v>
      </c>
      <c r="K248">
        <v>80</v>
      </c>
      <c r="L248">
        <v>0</v>
      </c>
    </row>
    <row r="249" spans="1:12">
      <c r="A249">
        <v>248</v>
      </c>
      <c r="B249">
        <v>2</v>
      </c>
      <c r="C249">
        <v>9200</v>
      </c>
      <c r="D249">
        <v>1</v>
      </c>
      <c r="E249">
        <v>6</v>
      </c>
      <c r="F249" t="s">
        <v>7</v>
      </c>
      <c r="G249">
        <v>3</v>
      </c>
      <c r="H249" t="s">
        <v>14</v>
      </c>
      <c r="I249">
        <v>2</v>
      </c>
      <c r="J249">
        <v>80</v>
      </c>
      <c r="K249">
        <v>80</v>
      </c>
      <c r="L249">
        <v>0</v>
      </c>
    </row>
    <row r="250" spans="1:12">
      <c r="A250">
        <v>249</v>
      </c>
      <c r="B250">
        <v>2</v>
      </c>
      <c r="C250">
        <v>11885</v>
      </c>
      <c r="D250">
        <v>5</v>
      </c>
      <c r="E250">
        <v>8</v>
      </c>
      <c r="F250" t="s">
        <v>9</v>
      </c>
      <c r="G250">
        <v>2</v>
      </c>
      <c r="H250" t="s">
        <v>4</v>
      </c>
      <c r="I250">
        <v>6</v>
      </c>
      <c r="J250">
        <v>80</v>
      </c>
      <c r="K250">
        <v>80</v>
      </c>
      <c r="L250">
        <v>0</v>
      </c>
    </row>
    <row r="251" spans="1:12">
      <c r="A251">
        <v>250</v>
      </c>
      <c r="B251">
        <v>1</v>
      </c>
      <c r="C251">
        <v>9332</v>
      </c>
      <c r="D251">
        <v>1</v>
      </c>
      <c r="E251">
        <v>4</v>
      </c>
      <c r="F251" t="s">
        <v>7</v>
      </c>
      <c r="G251">
        <v>3</v>
      </c>
      <c r="H251" t="s">
        <v>14</v>
      </c>
      <c r="I251">
        <v>2</v>
      </c>
      <c r="J251">
        <v>40</v>
      </c>
      <c r="K251">
        <v>40</v>
      </c>
      <c r="L251">
        <v>0</v>
      </c>
    </row>
    <row r="252" spans="1:12">
      <c r="A252">
        <v>251</v>
      </c>
      <c r="B252">
        <v>2</v>
      </c>
      <c r="C252">
        <v>22300</v>
      </c>
      <c r="D252">
        <v>0</v>
      </c>
      <c r="E252">
        <v>3</v>
      </c>
      <c r="F252" t="s">
        <v>5</v>
      </c>
      <c r="G252">
        <v>2</v>
      </c>
      <c r="H252" t="s">
        <v>4</v>
      </c>
      <c r="I252">
        <v>1</v>
      </c>
      <c r="J252">
        <v>80</v>
      </c>
      <c r="K252">
        <v>80</v>
      </c>
      <c r="L252">
        <v>0</v>
      </c>
    </row>
    <row r="253" spans="1:12">
      <c r="A253">
        <v>252</v>
      </c>
      <c r="B253">
        <v>1</v>
      </c>
      <c r="C253">
        <v>22300</v>
      </c>
      <c r="D253">
        <v>0</v>
      </c>
      <c r="E253">
        <v>3</v>
      </c>
      <c r="F253" t="s">
        <v>7</v>
      </c>
      <c r="G253">
        <v>4</v>
      </c>
      <c r="H253" t="s">
        <v>6</v>
      </c>
      <c r="I253">
        <v>1</v>
      </c>
      <c r="J253">
        <v>40</v>
      </c>
      <c r="K253">
        <v>40</v>
      </c>
      <c r="L253">
        <v>0</v>
      </c>
    </row>
    <row r="254" spans="1:12">
      <c r="A254">
        <v>253</v>
      </c>
      <c r="B254">
        <v>1</v>
      </c>
      <c r="C254">
        <v>20300</v>
      </c>
      <c r="D254">
        <v>2</v>
      </c>
      <c r="E254">
        <v>6</v>
      </c>
      <c r="F254" t="s">
        <v>5</v>
      </c>
      <c r="G254">
        <v>4</v>
      </c>
      <c r="H254" t="s">
        <v>15</v>
      </c>
      <c r="I254">
        <v>5</v>
      </c>
      <c r="J254">
        <v>40</v>
      </c>
      <c r="K254">
        <v>40</v>
      </c>
      <c r="L254">
        <v>0</v>
      </c>
    </row>
    <row r="255" spans="1:12">
      <c r="A255">
        <v>254</v>
      </c>
      <c r="B255">
        <v>2</v>
      </c>
      <c r="C255">
        <v>9200</v>
      </c>
      <c r="D255">
        <v>2</v>
      </c>
      <c r="E255">
        <v>5</v>
      </c>
      <c r="F255" t="s">
        <v>9</v>
      </c>
      <c r="G255">
        <v>4</v>
      </c>
      <c r="H255" t="s">
        <v>21</v>
      </c>
      <c r="I255">
        <v>4</v>
      </c>
      <c r="J255">
        <v>80</v>
      </c>
      <c r="K255">
        <v>80</v>
      </c>
      <c r="L255">
        <v>0</v>
      </c>
    </row>
    <row r="256" spans="1:12">
      <c r="A256">
        <v>255</v>
      </c>
      <c r="B256">
        <v>2</v>
      </c>
      <c r="C256">
        <v>12370</v>
      </c>
      <c r="D256">
        <v>3</v>
      </c>
      <c r="E256">
        <v>8</v>
      </c>
      <c r="F256" t="s">
        <v>7</v>
      </c>
      <c r="G256">
        <v>3</v>
      </c>
      <c r="H256" t="s">
        <v>6</v>
      </c>
      <c r="I256">
        <v>4</v>
      </c>
      <c r="J256">
        <v>80</v>
      </c>
      <c r="K256">
        <v>80</v>
      </c>
      <c r="L256">
        <v>0</v>
      </c>
    </row>
    <row r="257" spans="1:12">
      <c r="A257">
        <v>256</v>
      </c>
      <c r="B257">
        <v>1</v>
      </c>
      <c r="C257">
        <v>27750</v>
      </c>
      <c r="D257">
        <v>2</v>
      </c>
      <c r="E257">
        <v>7</v>
      </c>
      <c r="F257" t="s">
        <v>7</v>
      </c>
      <c r="G257">
        <v>4</v>
      </c>
      <c r="H257" t="s">
        <v>6</v>
      </c>
      <c r="I257">
        <v>4</v>
      </c>
      <c r="J257">
        <v>40</v>
      </c>
      <c r="K257">
        <v>40</v>
      </c>
      <c r="L257">
        <v>0</v>
      </c>
    </row>
    <row r="258" spans="1:12">
      <c r="A258">
        <v>257</v>
      </c>
      <c r="B258">
        <v>1</v>
      </c>
      <c r="C258">
        <v>3980</v>
      </c>
      <c r="D258">
        <v>3</v>
      </c>
      <c r="E258">
        <v>7</v>
      </c>
      <c r="F258" t="s">
        <v>5</v>
      </c>
      <c r="G258">
        <v>3</v>
      </c>
      <c r="H258" t="s">
        <v>15</v>
      </c>
      <c r="I258">
        <v>5</v>
      </c>
      <c r="J258">
        <v>40</v>
      </c>
      <c r="K258">
        <v>40</v>
      </c>
      <c r="L258">
        <v>0</v>
      </c>
    </row>
    <row r="259" spans="1:12">
      <c r="A259">
        <v>258</v>
      </c>
      <c r="B259">
        <v>2</v>
      </c>
      <c r="C259">
        <v>19200</v>
      </c>
      <c r="D259">
        <v>5</v>
      </c>
      <c r="E259">
        <v>10</v>
      </c>
      <c r="F259" t="s">
        <v>7</v>
      </c>
      <c r="G259">
        <v>4</v>
      </c>
      <c r="H259" t="s">
        <v>21</v>
      </c>
      <c r="I259">
        <v>9</v>
      </c>
      <c r="J259">
        <v>150</v>
      </c>
      <c r="K259">
        <v>80</v>
      </c>
      <c r="L259">
        <v>70</v>
      </c>
    </row>
    <row r="260" spans="1:12">
      <c r="A260">
        <v>259</v>
      </c>
      <c r="B260">
        <v>2</v>
      </c>
      <c r="C260">
        <v>24200</v>
      </c>
      <c r="D260">
        <v>0</v>
      </c>
      <c r="E260">
        <v>4</v>
      </c>
      <c r="F260" t="s">
        <v>7</v>
      </c>
      <c r="G260">
        <v>3</v>
      </c>
      <c r="H260" t="s">
        <v>6</v>
      </c>
      <c r="I260">
        <v>1</v>
      </c>
      <c r="J260">
        <v>80</v>
      </c>
      <c r="K260">
        <v>80</v>
      </c>
      <c r="L260">
        <v>0</v>
      </c>
    </row>
    <row r="261" spans="1:12">
      <c r="A261">
        <v>260</v>
      </c>
      <c r="B261">
        <v>1</v>
      </c>
      <c r="C261">
        <v>22200</v>
      </c>
      <c r="D261">
        <v>0</v>
      </c>
      <c r="E261">
        <v>5</v>
      </c>
      <c r="F261" t="s">
        <v>5</v>
      </c>
      <c r="G261">
        <v>4</v>
      </c>
      <c r="H261" t="s">
        <v>4</v>
      </c>
      <c r="I261">
        <v>1</v>
      </c>
      <c r="J261">
        <v>40</v>
      </c>
      <c r="K261">
        <v>40</v>
      </c>
      <c r="L261">
        <v>0</v>
      </c>
    </row>
    <row r="262" spans="1:12">
      <c r="A262">
        <v>261</v>
      </c>
      <c r="B262">
        <v>1</v>
      </c>
      <c r="C262">
        <v>22300</v>
      </c>
      <c r="D262">
        <v>5</v>
      </c>
      <c r="E262">
        <v>8</v>
      </c>
      <c r="F262" t="s">
        <v>7</v>
      </c>
      <c r="G262">
        <v>3</v>
      </c>
      <c r="H262" t="s">
        <v>21</v>
      </c>
      <c r="I262">
        <v>7</v>
      </c>
      <c r="J262">
        <v>40</v>
      </c>
      <c r="K262">
        <v>40</v>
      </c>
      <c r="L262">
        <v>0</v>
      </c>
    </row>
    <row r="263" spans="1:12">
      <c r="A263">
        <v>262</v>
      </c>
      <c r="B263">
        <v>2</v>
      </c>
      <c r="C263">
        <v>24200</v>
      </c>
      <c r="D263">
        <v>5</v>
      </c>
      <c r="E263">
        <v>8</v>
      </c>
      <c r="F263" t="s">
        <v>17</v>
      </c>
      <c r="G263">
        <v>4</v>
      </c>
      <c r="H263" t="s">
        <v>21</v>
      </c>
      <c r="I263">
        <v>7</v>
      </c>
      <c r="J263">
        <v>80</v>
      </c>
      <c r="K263">
        <v>80</v>
      </c>
      <c r="L263">
        <v>0</v>
      </c>
    </row>
    <row r="264" spans="1:12">
      <c r="A264">
        <v>263</v>
      </c>
      <c r="B264">
        <v>2</v>
      </c>
      <c r="C264">
        <v>24200</v>
      </c>
      <c r="D264">
        <v>3</v>
      </c>
      <c r="E264">
        <v>8</v>
      </c>
      <c r="F264" t="s">
        <v>5</v>
      </c>
      <c r="G264">
        <v>3</v>
      </c>
      <c r="H264" t="s">
        <v>21</v>
      </c>
      <c r="I264">
        <v>4</v>
      </c>
      <c r="J264">
        <v>80</v>
      </c>
      <c r="K264">
        <v>80</v>
      </c>
      <c r="L264">
        <v>0</v>
      </c>
    </row>
    <row r="265" spans="1:12">
      <c r="A265">
        <v>264</v>
      </c>
      <c r="B265">
        <v>2</v>
      </c>
      <c r="C265">
        <v>10254</v>
      </c>
      <c r="D265">
        <v>2</v>
      </c>
      <c r="E265">
        <v>6</v>
      </c>
      <c r="F265" t="s">
        <v>7</v>
      </c>
      <c r="G265">
        <v>2</v>
      </c>
      <c r="H265" t="s">
        <v>8</v>
      </c>
      <c r="I265">
        <v>3</v>
      </c>
      <c r="J265">
        <v>225</v>
      </c>
      <c r="K265">
        <v>225</v>
      </c>
      <c r="L265">
        <v>0</v>
      </c>
    </row>
    <row r="266" spans="1:12">
      <c r="A266">
        <v>265</v>
      </c>
      <c r="B266">
        <v>2</v>
      </c>
      <c r="C266">
        <v>17431</v>
      </c>
      <c r="D266">
        <v>0</v>
      </c>
      <c r="E266">
        <v>4</v>
      </c>
      <c r="F266" t="s">
        <v>5</v>
      </c>
      <c r="G266">
        <v>3</v>
      </c>
      <c r="H266" t="s">
        <v>4</v>
      </c>
      <c r="I266">
        <v>1</v>
      </c>
      <c r="J266">
        <v>80</v>
      </c>
      <c r="K266">
        <v>80</v>
      </c>
      <c r="L266">
        <v>0</v>
      </c>
    </row>
    <row r="267" spans="1:12">
      <c r="A267">
        <v>266</v>
      </c>
      <c r="B267">
        <v>2</v>
      </c>
      <c r="C267">
        <v>15200</v>
      </c>
      <c r="D267">
        <v>5</v>
      </c>
      <c r="E267">
        <v>8</v>
      </c>
      <c r="F267" t="s">
        <v>7</v>
      </c>
      <c r="G267">
        <v>4</v>
      </c>
      <c r="H267" t="s">
        <v>21</v>
      </c>
      <c r="I267">
        <v>7</v>
      </c>
      <c r="J267">
        <v>80</v>
      </c>
      <c r="K267">
        <v>80</v>
      </c>
      <c r="L267">
        <v>0</v>
      </c>
    </row>
    <row r="268" spans="1:12">
      <c r="A268">
        <v>267</v>
      </c>
      <c r="B268">
        <v>2</v>
      </c>
      <c r="C268">
        <v>8700</v>
      </c>
      <c r="D268">
        <v>4</v>
      </c>
      <c r="E268">
        <v>9</v>
      </c>
      <c r="F268" t="s">
        <v>10</v>
      </c>
      <c r="G268">
        <v>3</v>
      </c>
      <c r="H268" t="s">
        <v>23</v>
      </c>
      <c r="I268">
        <v>5</v>
      </c>
      <c r="J268">
        <v>80</v>
      </c>
      <c r="K268">
        <v>80</v>
      </c>
      <c r="L268">
        <v>0</v>
      </c>
    </row>
    <row r="269" spans="1:12">
      <c r="A269">
        <v>268</v>
      </c>
      <c r="B269">
        <v>2</v>
      </c>
      <c r="C269">
        <v>4200</v>
      </c>
      <c r="D269">
        <v>1</v>
      </c>
      <c r="E269">
        <v>5</v>
      </c>
      <c r="F269" t="s">
        <v>5</v>
      </c>
      <c r="G269">
        <v>3</v>
      </c>
      <c r="H269" t="s">
        <v>14</v>
      </c>
      <c r="I269">
        <v>2</v>
      </c>
      <c r="J269">
        <v>80</v>
      </c>
      <c r="K269">
        <v>80</v>
      </c>
      <c r="L269">
        <v>0</v>
      </c>
    </row>
    <row r="270" spans="1:12">
      <c r="A270">
        <v>269</v>
      </c>
      <c r="B270">
        <v>2</v>
      </c>
      <c r="C270">
        <v>24200</v>
      </c>
      <c r="D270">
        <v>2</v>
      </c>
      <c r="E270">
        <v>7</v>
      </c>
      <c r="F270" t="s">
        <v>5</v>
      </c>
      <c r="G270">
        <v>4</v>
      </c>
      <c r="H270" t="s">
        <v>21</v>
      </c>
      <c r="I270">
        <v>4</v>
      </c>
      <c r="J270">
        <v>80</v>
      </c>
      <c r="K270">
        <v>80</v>
      </c>
      <c r="L270">
        <v>0</v>
      </c>
    </row>
    <row r="271" spans="1:12">
      <c r="A271">
        <v>270</v>
      </c>
      <c r="B271">
        <v>2</v>
      </c>
      <c r="C271">
        <v>18400</v>
      </c>
      <c r="D271">
        <v>5</v>
      </c>
      <c r="E271">
        <v>10</v>
      </c>
      <c r="F271" t="s">
        <v>10</v>
      </c>
      <c r="G271">
        <v>3</v>
      </c>
      <c r="H271" t="s">
        <v>21</v>
      </c>
      <c r="I271">
        <v>7</v>
      </c>
      <c r="J271">
        <v>80</v>
      </c>
      <c r="K271">
        <v>80</v>
      </c>
      <c r="L271">
        <v>0</v>
      </c>
    </row>
    <row r="272" spans="1:12">
      <c r="A272">
        <v>271</v>
      </c>
      <c r="B272">
        <v>2</v>
      </c>
      <c r="C272">
        <v>11700</v>
      </c>
      <c r="D272">
        <v>4</v>
      </c>
      <c r="E272">
        <v>8</v>
      </c>
      <c r="F272" t="s">
        <v>7</v>
      </c>
      <c r="G272">
        <v>3</v>
      </c>
      <c r="H272" t="s">
        <v>14</v>
      </c>
      <c r="I272">
        <v>6</v>
      </c>
      <c r="J272">
        <v>80</v>
      </c>
      <c r="K272">
        <v>80</v>
      </c>
      <c r="L272">
        <v>0</v>
      </c>
    </row>
    <row r="273" spans="1:12">
      <c r="A273">
        <v>272</v>
      </c>
      <c r="B273">
        <v>2</v>
      </c>
      <c r="C273">
        <v>15400</v>
      </c>
      <c r="D273">
        <v>0</v>
      </c>
      <c r="E273">
        <v>4</v>
      </c>
      <c r="F273" t="s">
        <v>9</v>
      </c>
      <c r="G273">
        <v>5</v>
      </c>
      <c r="H273" t="s">
        <v>15</v>
      </c>
      <c r="I273">
        <v>2</v>
      </c>
      <c r="J273">
        <v>80</v>
      </c>
      <c r="K273">
        <v>80</v>
      </c>
      <c r="L273">
        <v>0</v>
      </c>
    </row>
    <row r="274" spans="1:12">
      <c r="A274">
        <v>273</v>
      </c>
      <c r="B274">
        <v>2</v>
      </c>
      <c r="C274">
        <v>17232</v>
      </c>
      <c r="D274">
        <v>-1</v>
      </c>
      <c r="E274">
        <v>4</v>
      </c>
      <c r="F274" t="s">
        <v>5</v>
      </c>
      <c r="G274">
        <v>4</v>
      </c>
      <c r="H274" t="s">
        <v>4</v>
      </c>
      <c r="I274">
        <v>1</v>
      </c>
      <c r="J274">
        <v>80</v>
      </c>
      <c r="K274">
        <v>80</v>
      </c>
      <c r="L274">
        <v>0</v>
      </c>
    </row>
    <row r="275" spans="1:12">
      <c r="A275">
        <v>274</v>
      </c>
      <c r="B275">
        <v>2</v>
      </c>
      <c r="C275">
        <v>14200</v>
      </c>
      <c r="D275">
        <v>1</v>
      </c>
      <c r="E275">
        <v>6</v>
      </c>
      <c r="F275" t="s">
        <v>5</v>
      </c>
      <c r="G275">
        <v>4</v>
      </c>
      <c r="H275" t="s">
        <v>14</v>
      </c>
      <c r="I275">
        <v>2</v>
      </c>
      <c r="J275">
        <v>80</v>
      </c>
      <c r="K275">
        <v>80</v>
      </c>
      <c r="L275">
        <v>0</v>
      </c>
    </row>
    <row r="276" spans="1:12">
      <c r="A276">
        <v>275</v>
      </c>
      <c r="B276">
        <v>2</v>
      </c>
      <c r="C276">
        <v>14603</v>
      </c>
      <c r="D276">
        <v>5</v>
      </c>
      <c r="E276">
        <v>9</v>
      </c>
      <c r="F276" t="s">
        <v>5</v>
      </c>
      <c r="G276">
        <v>3</v>
      </c>
      <c r="H276" t="s">
        <v>4</v>
      </c>
      <c r="I276">
        <v>6</v>
      </c>
      <c r="J276">
        <v>80</v>
      </c>
      <c r="K276">
        <v>80</v>
      </c>
      <c r="L276">
        <v>0</v>
      </c>
    </row>
    <row r="277" spans="1:12">
      <c r="A277">
        <v>276</v>
      </c>
      <c r="B277">
        <v>2</v>
      </c>
      <c r="C277">
        <v>14200</v>
      </c>
      <c r="D277">
        <v>1</v>
      </c>
      <c r="E277">
        <v>5</v>
      </c>
      <c r="F277" t="s">
        <v>17</v>
      </c>
      <c r="G277">
        <v>3</v>
      </c>
      <c r="H277" t="s">
        <v>15</v>
      </c>
      <c r="I277">
        <v>2</v>
      </c>
      <c r="J277">
        <v>80</v>
      </c>
      <c r="K277">
        <v>80</v>
      </c>
      <c r="L277">
        <v>0</v>
      </c>
    </row>
    <row r="278" spans="1:12">
      <c r="A278">
        <v>277</v>
      </c>
      <c r="B278">
        <v>2</v>
      </c>
      <c r="C278">
        <v>14200</v>
      </c>
      <c r="D278">
        <v>2</v>
      </c>
      <c r="E278">
        <v>6</v>
      </c>
      <c r="F278" t="s">
        <v>7</v>
      </c>
      <c r="G278">
        <v>4</v>
      </c>
      <c r="H278" t="s">
        <v>6</v>
      </c>
      <c r="I278">
        <v>4</v>
      </c>
      <c r="J278">
        <v>80</v>
      </c>
      <c r="K278">
        <v>80</v>
      </c>
      <c r="L278">
        <v>0</v>
      </c>
    </row>
    <row r="279" spans="1:12">
      <c r="A279">
        <v>278</v>
      </c>
      <c r="B279">
        <v>2</v>
      </c>
      <c r="C279">
        <v>13136</v>
      </c>
      <c r="D279">
        <v>4</v>
      </c>
      <c r="E279">
        <v>9</v>
      </c>
      <c r="F279" t="s">
        <v>5</v>
      </c>
      <c r="G279">
        <v>4</v>
      </c>
      <c r="H279" t="s">
        <v>15</v>
      </c>
      <c r="I279">
        <v>5</v>
      </c>
      <c r="J279">
        <v>80</v>
      </c>
      <c r="K279">
        <v>80</v>
      </c>
      <c r="L279">
        <v>0</v>
      </c>
    </row>
    <row r="280" spans="1:12">
      <c r="A280">
        <v>279</v>
      </c>
      <c r="B280">
        <v>2</v>
      </c>
      <c r="C280">
        <v>14200</v>
      </c>
      <c r="D280">
        <v>-1</v>
      </c>
      <c r="E280">
        <v>3</v>
      </c>
      <c r="F280" t="s">
        <v>7</v>
      </c>
      <c r="G280">
        <v>4</v>
      </c>
      <c r="H280" t="s">
        <v>6</v>
      </c>
      <c r="I280">
        <v>1</v>
      </c>
      <c r="J280">
        <v>80</v>
      </c>
      <c r="K280">
        <v>80</v>
      </c>
      <c r="L280">
        <v>0</v>
      </c>
    </row>
    <row r="281" spans="1:12">
      <c r="A281">
        <v>280</v>
      </c>
      <c r="B281">
        <v>2</v>
      </c>
      <c r="C281">
        <v>9973</v>
      </c>
      <c r="D281">
        <v>2</v>
      </c>
      <c r="E281">
        <v>5</v>
      </c>
      <c r="F281" t="s">
        <v>5</v>
      </c>
      <c r="G281">
        <v>4</v>
      </c>
      <c r="H281" t="s">
        <v>21</v>
      </c>
      <c r="I281">
        <v>4</v>
      </c>
      <c r="J281">
        <v>80</v>
      </c>
      <c r="K281">
        <v>80</v>
      </c>
      <c r="L281">
        <v>0</v>
      </c>
    </row>
    <row r="282" spans="1:12">
      <c r="A282">
        <v>281</v>
      </c>
      <c r="B282">
        <v>2</v>
      </c>
      <c r="C282">
        <v>14200</v>
      </c>
      <c r="D282">
        <v>1</v>
      </c>
      <c r="E282">
        <v>4</v>
      </c>
      <c r="F282" t="s">
        <v>5</v>
      </c>
      <c r="G282">
        <v>4</v>
      </c>
      <c r="H282" t="s">
        <v>14</v>
      </c>
      <c r="I282">
        <v>2</v>
      </c>
      <c r="J282">
        <v>80</v>
      </c>
      <c r="K282">
        <v>80</v>
      </c>
      <c r="L282">
        <v>0</v>
      </c>
    </row>
    <row r="283" spans="1:12">
      <c r="A283">
        <v>282</v>
      </c>
      <c r="B283">
        <v>2</v>
      </c>
      <c r="C283">
        <v>14200</v>
      </c>
      <c r="D283">
        <v>-1</v>
      </c>
      <c r="E283">
        <v>3</v>
      </c>
      <c r="F283" t="s">
        <v>7</v>
      </c>
      <c r="G283">
        <v>4</v>
      </c>
      <c r="H283" t="s">
        <v>6</v>
      </c>
      <c r="I283">
        <v>1</v>
      </c>
      <c r="J283">
        <v>80</v>
      </c>
      <c r="K283">
        <v>80</v>
      </c>
      <c r="L283">
        <v>0</v>
      </c>
    </row>
    <row r="284" spans="1:12">
      <c r="A284">
        <v>283</v>
      </c>
      <c r="B284">
        <v>2</v>
      </c>
      <c r="C284">
        <v>14200</v>
      </c>
      <c r="D284">
        <v>2</v>
      </c>
      <c r="E284">
        <v>6</v>
      </c>
      <c r="F284" t="s">
        <v>5</v>
      </c>
      <c r="G284">
        <v>4</v>
      </c>
      <c r="H284" t="s">
        <v>15</v>
      </c>
      <c r="I284">
        <v>5</v>
      </c>
      <c r="J284">
        <v>80</v>
      </c>
      <c r="K284">
        <v>80</v>
      </c>
      <c r="L284">
        <v>0</v>
      </c>
    </row>
    <row r="285" spans="1:12">
      <c r="A285">
        <v>284</v>
      </c>
      <c r="B285">
        <v>2</v>
      </c>
      <c r="C285">
        <v>12700</v>
      </c>
      <c r="D285">
        <v>0</v>
      </c>
      <c r="E285">
        <v>4</v>
      </c>
      <c r="F285" t="s">
        <v>11</v>
      </c>
      <c r="G285">
        <v>3</v>
      </c>
      <c r="H285" t="s">
        <v>15</v>
      </c>
      <c r="I285">
        <v>2</v>
      </c>
      <c r="J285">
        <v>80</v>
      </c>
      <c r="K285">
        <v>80</v>
      </c>
      <c r="L285">
        <v>0</v>
      </c>
    </row>
    <row r="286" spans="1:12">
      <c r="A286">
        <v>285</v>
      </c>
      <c r="B286">
        <v>2</v>
      </c>
      <c r="C286">
        <v>7588</v>
      </c>
      <c r="D286">
        <v>4</v>
      </c>
      <c r="E286">
        <v>9</v>
      </c>
      <c r="F286" t="s">
        <v>7</v>
      </c>
      <c r="G286">
        <v>3</v>
      </c>
      <c r="H286" t="s">
        <v>14</v>
      </c>
      <c r="I286">
        <v>6</v>
      </c>
      <c r="J286">
        <v>80</v>
      </c>
      <c r="K286">
        <v>80</v>
      </c>
      <c r="L286">
        <v>0</v>
      </c>
    </row>
    <row r="287" spans="1:12">
      <c r="A287">
        <v>286</v>
      </c>
      <c r="B287">
        <v>2</v>
      </c>
      <c r="C287">
        <v>14200</v>
      </c>
      <c r="D287">
        <v>5</v>
      </c>
      <c r="E287">
        <v>8</v>
      </c>
      <c r="F287" t="s">
        <v>7</v>
      </c>
      <c r="G287">
        <v>2</v>
      </c>
      <c r="H287" t="s">
        <v>14</v>
      </c>
      <c r="I287">
        <v>6</v>
      </c>
      <c r="J287">
        <v>80</v>
      </c>
      <c r="K287">
        <v>80</v>
      </c>
      <c r="L287">
        <v>0</v>
      </c>
    </row>
    <row r="288" spans="1:12">
      <c r="A288">
        <v>287</v>
      </c>
      <c r="B288">
        <v>2</v>
      </c>
      <c r="C288">
        <v>14200</v>
      </c>
      <c r="D288">
        <v>3</v>
      </c>
      <c r="E288">
        <v>7</v>
      </c>
      <c r="F288" t="s">
        <v>7</v>
      </c>
      <c r="G288">
        <v>5</v>
      </c>
      <c r="H288" t="s">
        <v>14</v>
      </c>
      <c r="I288">
        <v>6</v>
      </c>
      <c r="J288">
        <v>80</v>
      </c>
      <c r="K288">
        <v>80</v>
      </c>
      <c r="L288">
        <v>0</v>
      </c>
    </row>
    <row r="289" spans="1:12">
      <c r="A289">
        <v>288</v>
      </c>
      <c r="B289">
        <v>2</v>
      </c>
      <c r="C289">
        <v>16226</v>
      </c>
      <c r="D289">
        <v>5</v>
      </c>
      <c r="E289">
        <v>8</v>
      </c>
      <c r="F289" t="s">
        <v>7</v>
      </c>
      <c r="G289">
        <v>4</v>
      </c>
      <c r="H289" t="s">
        <v>14</v>
      </c>
      <c r="I289">
        <v>6</v>
      </c>
      <c r="J289">
        <v>80</v>
      </c>
      <c r="K289">
        <v>80</v>
      </c>
      <c r="L289">
        <v>0</v>
      </c>
    </row>
    <row r="290" spans="1:12">
      <c r="A290">
        <v>289</v>
      </c>
      <c r="B290">
        <v>2</v>
      </c>
      <c r="C290">
        <v>14400</v>
      </c>
      <c r="D290">
        <v>2</v>
      </c>
      <c r="E290">
        <v>5</v>
      </c>
      <c r="F290" t="s">
        <v>7</v>
      </c>
      <c r="G290">
        <v>4</v>
      </c>
      <c r="H290" t="s">
        <v>6</v>
      </c>
      <c r="I290">
        <v>4</v>
      </c>
      <c r="J290">
        <v>80</v>
      </c>
      <c r="K290">
        <v>80</v>
      </c>
      <c r="L290">
        <v>0</v>
      </c>
    </row>
    <row r="291" spans="1:12">
      <c r="A291">
        <v>290</v>
      </c>
      <c r="B291">
        <v>2</v>
      </c>
      <c r="C291">
        <v>14088</v>
      </c>
      <c r="D291">
        <v>0</v>
      </c>
      <c r="E291">
        <v>3</v>
      </c>
      <c r="F291" t="s">
        <v>7</v>
      </c>
      <c r="G291">
        <v>3</v>
      </c>
      <c r="H291" t="s">
        <v>6</v>
      </c>
      <c r="I291">
        <v>1</v>
      </c>
      <c r="J291">
        <v>80</v>
      </c>
      <c r="K291">
        <v>80</v>
      </c>
      <c r="L291">
        <v>0</v>
      </c>
    </row>
    <row r="292" spans="1:12">
      <c r="A292">
        <v>291</v>
      </c>
      <c r="B292">
        <v>2</v>
      </c>
      <c r="C292">
        <v>10292</v>
      </c>
      <c r="D292">
        <v>5</v>
      </c>
      <c r="E292">
        <v>8</v>
      </c>
      <c r="F292" t="s">
        <v>10</v>
      </c>
      <c r="G292">
        <v>3</v>
      </c>
      <c r="H292" t="s">
        <v>21</v>
      </c>
      <c r="I292">
        <v>7</v>
      </c>
      <c r="J292">
        <v>80</v>
      </c>
      <c r="K292">
        <v>80</v>
      </c>
      <c r="L292">
        <v>0</v>
      </c>
    </row>
    <row r="293" spans="1:12">
      <c r="A293">
        <v>292</v>
      </c>
      <c r="B293">
        <v>2</v>
      </c>
      <c r="C293">
        <v>16254</v>
      </c>
      <c r="D293">
        <v>1</v>
      </c>
      <c r="E293">
        <v>5</v>
      </c>
      <c r="F293" t="s">
        <v>17</v>
      </c>
      <c r="G293">
        <v>3</v>
      </c>
      <c r="H293" t="s">
        <v>15</v>
      </c>
      <c r="I293">
        <v>2</v>
      </c>
      <c r="J293">
        <v>80</v>
      </c>
      <c r="K293">
        <v>80</v>
      </c>
      <c r="L293">
        <v>0</v>
      </c>
    </row>
    <row r="294" spans="1:12">
      <c r="A294">
        <v>293</v>
      </c>
      <c r="B294">
        <v>2</v>
      </c>
      <c r="C294">
        <v>14200</v>
      </c>
      <c r="D294">
        <v>4</v>
      </c>
      <c r="E294">
        <v>8</v>
      </c>
      <c r="F294" t="s">
        <v>7</v>
      </c>
      <c r="G294">
        <v>3</v>
      </c>
      <c r="H294" t="s">
        <v>14</v>
      </c>
      <c r="I294">
        <v>6</v>
      </c>
      <c r="J294">
        <v>80</v>
      </c>
      <c r="K294">
        <v>80</v>
      </c>
      <c r="L294">
        <v>0</v>
      </c>
    </row>
    <row r="295" spans="1:12">
      <c r="A295">
        <v>294</v>
      </c>
      <c r="B295">
        <v>2</v>
      </c>
      <c r="C295">
        <v>12200</v>
      </c>
      <c r="D295">
        <v>3</v>
      </c>
      <c r="E295">
        <v>7</v>
      </c>
      <c r="F295" t="s">
        <v>7</v>
      </c>
      <c r="G295">
        <v>5</v>
      </c>
      <c r="H295" t="s">
        <v>14</v>
      </c>
      <c r="I295">
        <v>6</v>
      </c>
      <c r="J295">
        <v>80</v>
      </c>
      <c r="K295">
        <v>80</v>
      </c>
      <c r="L295">
        <v>0</v>
      </c>
    </row>
    <row r="296" spans="1:12">
      <c r="A296">
        <v>295</v>
      </c>
      <c r="B296">
        <v>2</v>
      </c>
      <c r="C296">
        <v>11782</v>
      </c>
      <c r="D296">
        <v>0</v>
      </c>
      <c r="E296">
        <v>5</v>
      </c>
      <c r="F296" t="s">
        <v>9</v>
      </c>
      <c r="G296">
        <v>4</v>
      </c>
      <c r="H296" t="s">
        <v>15</v>
      </c>
      <c r="I296">
        <v>2</v>
      </c>
      <c r="J296">
        <v>80</v>
      </c>
      <c r="K296">
        <v>80</v>
      </c>
      <c r="L296">
        <v>0</v>
      </c>
    </row>
    <row r="297" spans="1:12">
      <c r="A297">
        <v>296</v>
      </c>
      <c r="B297">
        <v>2</v>
      </c>
      <c r="C297">
        <v>7976</v>
      </c>
      <c r="D297">
        <v>6</v>
      </c>
      <c r="E297">
        <v>11</v>
      </c>
      <c r="F297" t="s">
        <v>5</v>
      </c>
      <c r="G297">
        <v>3</v>
      </c>
      <c r="H297" t="s">
        <v>21</v>
      </c>
      <c r="I297">
        <v>9</v>
      </c>
      <c r="J297">
        <v>150</v>
      </c>
      <c r="K297">
        <v>80</v>
      </c>
      <c r="L297">
        <v>70</v>
      </c>
    </row>
    <row r="298" spans="1:12">
      <c r="A298">
        <v>297</v>
      </c>
      <c r="B298">
        <v>2</v>
      </c>
      <c r="C298">
        <v>14200</v>
      </c>
      <c r="D298">
        <v>6</v>
      </c>
      <c r="E298">
        <v>11</v>
      </c>
      <c r="F298" t="s">
        <v>5</v>
      </c>
      <c r="G298">
        <v>2</v>
      </c>
      <c r="H298" t="s">
        <v>4</v>
      </c>
      <c r="I298">
        <v>8</v>
      </c>
      <c r="J298">
        <v>150</v>
      </c>
      <c r="K298">
        <v>80</v>
      </c>
      <c r="L298">
        <v>70</v>
      </c>
    </row>
    <row r="299" spans="1:12">
      <c r="A299">
        <v>298</v>
      </c>
      <c r="B299">
        <v>2</v>
      </c>
      <c r="C299">
        <v>14200</v>
      </c>
      <c r="D299">
        <v>5</v>
      </c>
      <c r="E299">
        <v>8</v>
      </c>
      <c r="F299" t="s">
        <v>7</v>
      </c>
      <c r="G299">
        <v>4</v>
      </c>
      <c r="H299" t="s">
        <v>21</v>
      </c>
      <c r="I299">
        <v>7</v>
      </c>
      <c r="J299">
        <v>80</v>
      </c>
      <c r="K299">
        <v>80</v>
      </c>
      <c r="L299">
        <v>0</v>
      </c>
    </row>
    <row r="300" spans="1:12">
      <c r="A300">
        <v>299</v>
      </c>
      <c r="B300">
        <v>2</v>
      </c>
      <c r="C300">
        <v>7978</v>
      </c>
      <c r="D300">
        <v>2</v>
      </c>
      <c r="E300">
        <v>6</v>
      </c>
      <c r="F300" t="s">
        <v>7</v>
      </c>
      <c r="G300">
        <v>4</v>
      </c>
      <c r="H300" t="s">
        <v>6</v>
      </c>
      <c r="I300">
        <v>4</v>
      </c>
      <c r="J300">
        <v>80</v>
      </c>
      <c r="K300">
        <v>80</v>
      </c>
      <c r="L300">
        <v>0</v>
      </c>
    </row>
    <row r="301" spans="1:12">
      <c r="A301">
        <v>300</v>
      </c>
      <c r="B301">
        <v>2</v>
      </c>
      <c r="C301">
        <v>9431</v>
      </c>
      <c r="D301">
        <v>-1</v>
      </c>
      <c r="E301">
        <v>2</v>
      </c>
      <c r="F301" t="s">
        <v>5</v>
      </c>
      <c r="G301">
        <v>4</v>
      </c>
      <c r="H301" t="s">
        <v>4</v>
      </c>
      <c r="I301">
        <v>1</v>
      </c>
      <c r="J301">
        <v>80</v>
      </c>
      <c r="K301">
        <v>80</v>
      </c>
      <c r="L301">
        <v>0</v>
      </c>
    </row>
    <row r="302" spans="1:12">
      <c r="A302">
        <v>301</v>
      </c>
      <c r="B302">
        <v>2</v>
      </c>
      <c r="C302">
        <v>26810</v>
      </c>
      <c r="D302">
        <v>2</v>
      </c>
      <c r="E302">
        <v>7</v>
      </c>
      <c r="F302" t="s">
        <v>16</v>
      </c>
      <c r="G302">
        <v>4</v>
      </c>
      <c r="H302" t="s">
        <v>21</v>
      </c>
      <c r="I302">
        <v>4</v>
      </c>
      <c r="J302">
        <v>80</v>
      </c>
      <c r="K302">
        <v>80</v>
      </c>
      <c r="L302">
        <v>0</v>
      </c>
    </row>
    <row r="303" spans="1:12">
      <c r="A303">
        <v>302</v>
      </c>
      <c r="B303">
        <v>2</v>
      </c>
      <c r="C303">
        <v>14200</v>
      </c>
      <c r="D303">
        <v>-1</v>
      </c>
      <c r="E303">
        <v>4</v>
      </c>
      <c r="F303" t="s">
        <v>7</v>
      </c>
      <c r="G303">
        <v>3</v>
      </c>
      <c r="H303" t="s">
        <v>6</v>
      </c>
      <c r="I303">
        <v>1</v>
      </c>
      <c r="J303">
        <v>80</v>
      </c>
      <c r="K303">
        <v>80</v>
      </c>
      <c r="L303">
        <v>0</v>
      </c>
    </row>
    <row r="304" spans="1:12">
      <c r="A304">
        <v>303</v>
      </c>
      <c r="B304">
        <v>2</v>
      </c>
      <c r="C304">
        <v>18400</v>
      </c>
      <c r="D304">
        <v>2</v>
      </c>
      <c r="E304">
        <v>5</v>
      </c>
      <c r="F304" t="s">
        <v>7</v>
      </c>
      <c r="G304">
        <v>4</v>
      </c>
      <c r="H304" t="s">
        <v>6</v>
      </c>
      <c r="I304">
        <v>4</v>
      </c>
      <c r="J304">
        <v>80</v>
      </c>
      <c r="K304">
        <v>80</v>
      </c>
      <c r="L304">
        <v>0</v>
      </c>
    </row>
    <row r="305" spans="1:12">
      <c r="A305">
        <v>304</v>
      </c>
      <c r="B305">
        <v>2</v>
      </c>
      <c r="C305">
        <v>10353</v>
      </c>
      <c r="D305">
        <v>6</v>
      </c>
      <c r="E305">
        <v>11</v>
      </c>
      <c r="F305" t="s">
        <v>7</v>
      </c>
      <c r="G305">
        <v>4</v>
      </c>
      <c r="H305" t="s">
        <v>21</v>
      </c>
      <c r="I305">
        <v>9</v>
      </c>
      <c r="J305">
        <v>80</v>
      </c>
      <c r="K305">
        <v>80</v>
      </c>
      <c r="L305">
        <v>0</v>
      </c>
    </row>
    <row r="306" spans="1:12">
      <c r="A306">
        <v>305</v>
      </c>
      <c r="B306">
        <v>2</v>
      </c>
      <c r="C306">
        <v>24200</v>
      </c>
      <c r="D306">
        <v>6</v>
      </c>
      <c r="E306">
        <v>9</v>
      </c>
      <c r="F306" t="s">
        <v>7</v>
      </c>
      <c r="G306">
        <v>4</v>
      </c>
      <c r="H306" t="s">
        <v>4</v>
      </c>
      <c r="I306">
        <v>8</v>
      </c>
      <c r="J306">
        <v>80</v>
      </c>
      <c r="K306">
        <v>80</v>
      </c>
      <c r="L306">
        <v>0</v>
      </c>
    </row>
    <row r="307" spans="1:12">
      <c r="A307">
        <v>306</v>
      </c>
      <c r="B307">
        <v>2</v>
      </c>
      <c r="C307">
        <v>17883</v>
      </c>
      <c r="D307">
        <v>3</v>
      </c>
      <c r="E307">
        <v>7</v>
      </c>
      <c r="F307" t="s">
        <v>7</v>
      </c>
      <c r="G307">
        <v>4</v>
      </c>
      <c r="H307" t="s">
        <v>14</v>
      </c>
      <c r="I307">
        <v>6</v>
      </c>
      <c r="J307">
        <v>80</v>
      </c>
      <c r="K307">
        <v>80</v>
      </c>
      <c r="L307">
        <v>0</v>
      </c>
    </row>
    <row r="308" spans="1:12">
      <c r="A308">
        <v>307</v>
      </c>
      <c r="B308">
        <v>2</v>
      </c>
      <c r="C308">
        <v>9700</v>
      </c>
      <c r="D308">
        <v>2</v>
      </c>
      <c r="E308">
        <v>6</v>
      </c>
      <c r="F308" t="s">
        <v>18</v>
      </c>
      <c r="G308">
        <v>6</v>
      </c>
      <c r="H308" t="s">
        <v>8</v>
      </c>
      <c r="I308">
        <v>6</v>
      </c>
      <c r="J308">
        <v>225</v>
      </c>
      <c r="K308">
        <v>225</v>
      </c>
      <c r="L308">
        <v>0</v>
      </c>
    </row>
    <row r="309" spans="1:12">
      <c r="A309">
        <v>308</v>
      </c>
      <c r="B309">
        <v>2</v>
      </c>
      <c r="C309">
        <v>25200</v>
      </c>
      <c r="D309">
        <v>2</v>
      </c>
      <c r="E309">
        <v>5</v>
      </c>
      <c r="F309" t="s">
        <v>16</v>
      </c>
      <c r="G309">
        <v>2</v>
      </c>
      <c r="H309" t="s">
        <v>8</v>
      </c>
      <c r="I309">
        <v>3</v>
      </c>
      <c r="J309">
        <v>225</v>
      </c>
      <c r="K309">
        <v>225</v>
      </c>
      <c r="L309">
        <v>0</v>
      </c>
    </row>
    <row r="310" spans="1:12">
      <c r="A310">
        <v>309</v>
      </c>
      <c r="B310">
        <v>2</v>
      </c>
      <c r="C310">
        <v>25200</v>
      </c>
      <c r="D310">
        <v>4</v>
      </c>
      <c r="E310">
        <v>8</v>
      </c>
      <c r="F310" t="s">
        <v>10</v>
      </c>
      <c r="G310">
        <v>3</v>
      </c>
      <c r="H310" t="s">
        <v>23</v>
      </c>
      <c r="I310">
        <v>5</v>
      </c>
      <c r="J310">
        <v>80</v>
      </c>
      <c r="K310">
        <v>80</v>
      </c>
      <c r="L310">
        <v>0</v>
      </c>
    </row>
    <row r="311" spans="1:12">
      <c r="A311">
        <v>310</v>
      </c>
      <c r="B311">
        <v>1</v>
      </c>
      <c r="C311">
        <v>6040</v>
      </c>
      <c r="D311">
        <v>5</v>
      </c>
      <c r="E311">
        <v>10</v>
      </c>
      <c r="F311" t="s">
        <v>7</v>
      </c>
      <c r="G311">
        <v>4</v>
      </c>
      <c r="H311" t="s">
        <v>14</v>
      </c>
      <c r="I311">
        <v>6</v>
      </c>
      <c r="J311">
        <v>40</v>
      </c>
      <c r="K311">
        <v>40</v>
      </c>
      <c r="L311">
        <v>0</v>
      </c>
    </row>
    <row r="312" spans="1:12">
      <c r="A312">
        <v>311</v>
      </c>
      <c r="B312">
        <v>1</v>
      </c>
      <c r="C312">
        <v>9820</v>
      </c>
      <c r="D312">
        <v>6</v>
      </c>
      <c r="E312">
        <v>9</v>
      </c>
      <c r="F312" t="s">
        <v>7</v>
      </c>
      <c r="G312">
        <v>3</v>
      </c>
      <c r="H312" t="s">
        <v>4</v>
      </c>
      <c r="I312">
        <v>8</v>
      </c>
      <c r="J312">
        <v>40</v>
      </c>
      <c r="K312">
        <v>40</v>
      </c>
      <c r="L312">
        <v>0</v>
      </c>
    </row>
    <row r="313" spans="1:12">
      <c r="A313">
        <v>312</v>
      </c>
      <c r="B313">
        <v>2</v>
      </c>
      <c r="C313">
        <v>24200</v>
      </c>
      <c r="D313">
        <v>3</v>
      </c>
      <c r="E313">
        <v>6</v>
      </c>
      <c r="F313" t="s">
        <v>5</v>
      </c>
      <c r="G313">
        <v>4</v>
      </c>
      <c r="H313" t="s">
        <v>21</v>
      </c>
      <c r="I313">
        <v>4</v>
      </c>
      <c r="J313">
        <v>80</v>
      </c>
      <c r="K313">
        <v>80</v>
      </c>
      <c r="L313">
        <v>0</v>
      </c>
    </row>
    <row r="314" spans="1:12">
      <c r="A314">
        <v>313</v>
      </c>
      <c r="B314">
        <v>2</v>
      </c>
      <c r="C314">
        <v>24200</v>
      </c>
      <c r="D314">
        <v>-1</v>
      </c>
      <c r="E314">
        <v>4</v>
      </c>
      <c r="F314" t="s">
        <v>7</v>
      </c>
      <c r="G314">
        <v>4</v>
      </c>
      <c r="H314" t="s">
        <v>6</v>
      </c>
      <c r="I314">
        <v>1</v>
      </c>
      <c r="J314">
        <v>80</v>
      </c>
      <c r="K314">
        <v>80</v>
      </c>
      <c r="L314">
        <v>0</v>
      </c>
    </row>
    <row r="315" spans="1:12">
      <c r="A315">
        <v>314</v>
      </c>
      <c r="B315">
        <v>2</v>
      </c>
      <c r="C315">
        <v>10600</v>
      </c>
      <c r="D315">
        <v>1</v>
      </c>
      <c r="E315">
        <v>5</v>
      </c>
      <c r="F315" t="s">
        <v>7</v>
      </c>
      <c r="G315">
        <v>3</v>
      </c>
      <c r="H315" t="s">
        <v>14</v>
      </c>
      <c r="I315">
        <v>2</v>
      </c>
      <c r="J315">
        <v>80</v>
      </c>
      <c r="K315">
        <v>80</v>
      </c>
      <c r="L315">
        <v>0</v>
      </c>
    </row>
    <row r="316" spans="1:12">
      <c r="A316">
        <v>315</v>
      </c>
      <c r="B316">
        <v>1</v>
      </c>
      <c r="C316">
        <v>2942</v>
      </c>
      <c r="D316">
        <v>0</v>
      </c>
      <c r="E316">
        <v>3</v>
      </c>
      <c r="F316" t="s">
        <v>7</v>
      </c>
      <c r="G316">
        <v>3</v>
      </c>
      <c r="H316" t="s">
        <v>6</v>
      </c>
      <c r="I316">
        <v>1</v>
      </c>
      <c r="J316">
        <v>40</v>
      </c>
      <c r="K316">
        <v>40</v>
      </c>
      <c r="L316">
        <v>0</v>
      </c>
    </row>
    <row r="317" spans="1:12">
      <c r="A317">
        <v>316</v>
      </c>
      <c r="B317">
        <v>2</v>
      </c>
      <c r="C317">
        <v>4200</v>
      </c>
      <c r="D317">
        <v>3</v>
      </c>
      <c r="E317">
        <v>8</v>
      </c>
      <c r="F317" t="s">
        <v>9</v>
      </c>
      <c r="G317">
        <v>5</v>
      </c>
      <c r="H317" t="s">
        <v>4</v>
      </c>
      <c r="I317">
        <v>6</v>
      </c>
      <c r="J317">
        <v>80</v>
      </c>
      <c r="K317">
        <v>80</v>
      </c>
      <c r="L317">
        <v>0</v>
      </c>
    </row>
    <row r="318" spans="1:12">
      <c r="A318">
        <v>317</v>
      </c>
      <c r="B318">
        <v>2</v>
      </c>
      <c r="C318">
        <v>4200</v>
      </c>
      <c r="D318">
        <v>1</v>
      </c>
      <c r="E318">
        <v>4</v>
      </c>
      <c r="F318" t="s">
        <v>7</v>
      </c>
      <c r="G318">
        <v>4</v>
      </c>
      <c r="H318" t="s">
        <v>14</v>
      </c>
      <c r="I318">
        <v>2</v>
      </c>
      <c r="J318">
        <v>80</v>
      </c>
      <c r="K318">
        <v>80</v>
      </c>
      <c r="L318">
        <v>0</v>
      </c>
    </row>
    <row r="319" spans="1:12">
      <c r="A319">
        <v>318</v>
      </c>
      <c r="B319">
        <v>2</v>
      </c>
      <c r="C319">
        <v>24200</v>
      </c>
      <c r="D319">
        <v>0</v>
      </c>
      <c r="E319">
        <v>5</v>
      </c>
      <c r="F319" t="s">
        <v>9</v>
      </c>
      <c r="G319">
        <v>4</v>
      </c>
      <c r="H319" t="s">
        <v>15</v>
      </c>
      <c r="I319">
        <v>2</v>
      </c>
      <c r="J319">
        <v>80</v>
      </c>
      <c r="K319">
        <v>80</v>
      </c>
      <c r="L319">
        <v>0</v>
      </c>
    </row>
    <row r="320" spans="1:12">
      <c r="A320">
        <v>319</v>
      </c>
      <c r="B320">
        <v>2</v>
      </c>
      <c r="C320">
        <v>24200</v>
      </c>
      <c r="D320">
        <v>4</v>
      </c>
      <c r="E320">
        <v>9</v>
      </c>
      <c r="F320" t="s">
        <v>7</v>
      </c>
      <c r="G320">
        <v>3</v>
      </c>
      <c r="H320" t="s">
        <v>14</v>
      </c>
      <c r="I320">
        <v>6</v>
      </c>
      <c r="J320">
        <v>80</v>
      </c>
      <c r="K320">
        <v>80</v>
      </c>
      <c r="L320">
        <v>0</v>
      </c>
    </row>
    <row r="321" spans="1:12">
      <c r="A321">
        <v>320</v>
      </c>
      <c r="B321">
        <v>2</v>
      </c>
      <c r="C321">
        <v>24200</v>
      </c>
      <c r="D321">
        <v>2</v>
      </c>
      <c r="E321">
        <v>5</v>
      </c>
      <c r="F321" t="s">
        <v>9</v>
      </c>
      <c r="G321">
        <v>3</v>
      </c>
      <c r="H321" t="s">
        <v>21</v>
      </c>
      <c r="I321">
        <v>4</v>
      </c>
      <c r="J321">
        <v>80</v>
      </c>
      <c r="K321">
        <v>80</v>
      </c>
      <c r="L321">
        <v>0</v>
      </c>
    </row>
    <row r="322" spans="1:12">
      <c r="A322">
        <v>321</v>
      </c>
      <c r="B322">
        <v>2</v>
      </c>
      <c r="C322">
        <v>9200</v>
      </c>
      <c r="D322">
        <v>-1</v>
      </c>
      <c r="E322">
        <v>4</v>
      </c>
      <c r="F322" t="s">
        <v>5</v>
      </c>
      <c r="G322">
        <v>4</v>
      </c>
      <c r="H322" t="s">
        <v>4</v>
      </c>
      <c r="I322">
        <v>1</v>
      </c>
      <c r="J322">
        <v>80</v>
      </c>
      <c r="K322">
        <v>80</v>
      </c>
      <c r="L322">
        <v>0</v>
      </c>
    </row>
    <row r="323" spans="1:12">
      <c r="A323">
        <v>322</v>
      </c>
      <c r="B323">
        <v>2</v>
      </c>
      <c r="C323">
        <v>9200</v>
      </c>
      <c r="D323">
        <v>3</v>
      </c>
      <c r="E323">
        <v>7</v>
      </c>
      <c r="F323" t="s">
        <v>7</v>
      </c>
      <c r="G323">
        <v>3</v>
      </c>
      <c r="H323" t="s">
        <v>6</v>
      </c>
      <c r="I323">
        <v>4</v>
      </c>
      <c r="J323">
        <v>80</v>
      </c>
      <c r="K323">
        <v>80</v>
      </c>
      <c r="L323">
        <v>0</v>
      </c>
    </row>
    <row r="324" spans="1:12">
      <c r="A324">
        <v>323</v>
      </c>
      <c r="B324">
        <v>2</v>
      </c>
      <c r="C324">
        <v>4200</v>
      </c>
      <c r="D324">
        <v>6</v>
      </c>
      <c r="E324">
        <v>10</v>
      </c>
      <c r="F324" t="s">
        <v>10</v>
      </c>
      <c r="G324">
        <v>4</v>
      </c>
      <c r="H324" t="s">
        <v>21</v>
      </c>
      <c r="I324">
        <v>7</v>
      </c>
      <c r="J324">
        <v>80</v>
      </c>
      <c r="K324">
        <v>80</v>
      </c>
      <c r="L324">
        <v>0</v>
      </c>
    </row>
    <row r="325" spans="1:12">
      <c r="A325">
        <v>324</v>
      </c>
      <c r="B325">
        <v>1</v>
      </c>
      <c r="C325">
        <v>2300</v>
      </c>
      <c r="D325">
        <v>3</v>
      </c>
      <c r="E325">
        <v>7</v>
      </c>
      <c r="F325" t="s">
        <v>7</v>
      </c>
      <c r="G325">
        <v>3</v>
      </c>
      <c r="H325" t="s">
        <v>6</v>
      </c>
      <c r="I325">
        <v>4</v>
      </c>
      <c r="J325">
        <v>40</v>
      </c>
      <c r="K325">
        <v>40</v>
      </c>
      <c r="L325">
        <v>0</v>
      </c>
    </row>
    <row r="326" spans="1:12">
      <c r="A326">
        <v>325</v>
      </c>
      <c r="B326">
        <v>2</v>
      </c>
      <c r="C326">
        <v>4200</v>
      </c>
      <c r="D326">
        <v>2</v>
      </c>
      <c r="E326">
        <v>7</v>
      </c>
      <c r="F326" t="s">
        <v>5</v>
      </c>
      <c r="G326">
        <v>4</v>
      </c>
      <c r="H326" t="s">
        <v>15</v>
      </c>
      <c r="I326">
        <v>5</v>
      </c>
      <c r="J326">
        <v>80</v>
      </c>
      <c r="K326">
        <v>80</v>
      </c>
      <c r="L326">
        <v>0</v>
      </c>
    </row>
    <row r="327" spans="1:12">
      <c r="A327">
        <v>326</v>
      </c>
      <c r="B327">
        <v>2</v>
      </c>
      <c r="C327">
        <v>4200</v>
      </c>
      <c r="D327">
        <v>2</v>
      </c>
      <c r="E327">
        <v>7</v>
      </c>
      <c r="F327" t="s">
        <v>5</v>
      </c>
      <c r="G327">
        <v>3</v>
      </c>
      <c r="H327" t="s">
        <v>21</v>
      </c>
      <c r="I327">
        <v>4</v>
      </c>
      <c r="J327">
        <v>80</v>
      </c>
      <c r="K327">
        <v>80</v>
      </c>
      <c r="L327">
        <v>0</v>
      </c>
    </row>
    <row r="328" spans="1:12">
      <c r="A328">
        <v>327</v>
      </c>
      <c r="B328">
        <v>2</v>
      </c>
      <c r="C328">
        <v>4200</v>
      </c>
      <c r="D328">
        <v>3</v>
      </c>
      <c r="E328">
        <v>7</v>
      </c>
      <c r="F328" t="s">
        <v>18</v>
      </c>
      <c r="G328">
        <v>4</v>
      </c>
      <c r="H328" t="s">
        <v>8</v>
      </c>
      <c r="I328">
        <v>6</v>
      </c>
      <c r="J328">
        <v>225</v>
      </c>
      <c r="K328">
        <v>225</v>
      </c>
      <c r="L328">
        <v>0</v>
      </c>
    </row>
    <row r="329" spans="1:12">
      <c r="A329">
        <v>328</v>
      </c>
      <c r="B329">
        <v>2</v>
      </c>
      <c r="C329">
        <v>4200</v>
      </c>
      <c r="D329">
        <v>-1</v>
      </c>
      <c r="E329">
        <v>4</v>
      </c>
      <c r="F329" t="s">
        <v>7</v>
      </c>
      <c r="G329">
        <v>5</v>
      </c>
      <c r="H329" t="s">
        <v>6</v>
      </c>
      <c r="I329">
        <v>1</v>
      </c>
      <c r="J329">
        <v>80</v>
      </c>
      <c r="K329">
        <v>80</v>
      </c>
      <c r="L329">
        <v>0</v>
      </c>
    </row>
    <row r="330" spans="1:12">
      <c r="A330">
        <v>329</v>
      </c>
      <c r="B330">
        <v>2</v>
      </c>
      <c r="C330">
        <v>4200</v>
      </c>
      <c r="D330">
        <v>4</v>
      </c>
      <c r="E330">
        <v>9</v>
      </c>
      <c r="F330" t="s">
        <v>7</v>
      </c>
      <c r="G330">
        <v>3</v>
      </c>
      <c r="H330" t="s">
        <v>14</v>
      </c>
      <c r="I330">
        <v>6</v>
      </c>
      <c r="J330">
        <v>80</v>
      </c>
      <c r="K330">
        <v>80</v>
      </c>
      <c r="L330">
        <v>0</v>
      </c>
    </row>
    <row r="331" spans="1:12">
      <c r="A331">
        <v>330</v>
      </c>
      <c r="B331">
        <v>2</v>
      </c>
      <c r="C331">
        <v>9200</v>
      </c>
      <c r="D331">
        <v>2</v>
      </c>
      <c r="E331">
        <v>7</v>
      </c>
      <c r="F331" t="s">
        <v>5</v>
      </c>
      <c r="G331">
        <v>3</v>
      </c>
      <c r="H331" t="s">
        <v>21</v>
      </c>
      <c r="I331">
        <v>4</v>
      </c>
      <c r="J331">
        <v>80</v>
      </c>
      <c r="K331">
        <v>80</v>
      </c>
      <c r="L331">
        <v>0</v>
      </c>
    </row>
    <row r="332" spans="1:12">
      <c r="A332">
        <v>331</v>
      </c>
      <c r="B332">
        <v>2</v>
      </c>
      <c r="C332">
        <v>9200</v>
      </c>
      <c r="D332">
        <v>-1</v>
      </c>
      <c r="E332">
        <v>2</v>
      </c>
      <c r="F332" t="s">
        <v>5</v>
      </c>
      <c r="G332">
        <v>3</v>
      </c>
      <c r="H332" t="s">
        <v>4</v>
      </c>
      <c r="I332">
        <v>1</v>
      </c>
      <c r="J332">
        <v>80</v>
      </c>
      <c r="K332">
        <v>80</v>
      </c>
      <c r="L332">
        <v>0</v>
      </c>
    </row>
    <row r="333" spans="1:12">
      <c r="A333">
        <v>332</v>
      </c>
      <c r="B333">
        <v>1</v>
      </c>
      <c r="C333">
        <v>7300</v>
      </c>
      <c r="D333">
        <v>-1</v>
      </c>
      <c r="E333">
        <v>2</v>
      </c>
      <c r="F333" t="s">
        <v>5</v>
      </c>
      <c r="G333">
        <v>4</v>
      </c>
      <c r="H333" t="s">
        <v>4</v>
      </c>
      <c r="I333">
        <v>1</v>
      </c>
      <c r="J333">
        <v>40</v>
      </c>
      <c r="K333">
        <v>40</v>
      </c>
      <c r="L333">
        <v>0</v>
      </c>
    </row>
    <row r="334" spans="1:12">
      <c r="A334">
        <v>333</v>
      </c>
      <c r="B334">
        <v>2</v>
      </c>
      <c r="C334">
        <v>9200</v>
      </c>
      <c r="D334">
        <v>-1</v>
      </c>
      <c r="E334">
        <v>2</v>
      </c>
      <c r="F334" t="s">
        <v>7</v>
      </c>
      <c r="G334">
        <v>2</v>
      </c>
      <c r="H334" t="s">
        <v>6</v>
      </c>
      <c r="I334">
        <v>1</v>
      </c>
      <c r="J334">
        <v>150</v>
      </c>
      <c r="K334">
        <v>80</v>
      </c>
      <c r="L334">
        <v>70</v>
      </c>
    </row>
    <row r="335" spans="1:12">
      <c r="A335">
        <v>334</v>
      </c>
      <c r="B335">
        <v>2</v>
      </c>
      <c r="C335">
        <v>4200</v>
      </c>
      <c r="D335">
        <v>2</v>
      </c>
      <c r="E335">
        <v>7</v>
      </c>
      <c r="F335" t="s">
        <v>5</v>
      </c>
      <c r="G335">
        <v>5</v>
      </c>
      <c r="H335" t="s">
        <v>4</v>
      </c>
      <c r="I335">
        <v>6</v>
      </c>
      <c r="J335">
        <v>80</v>
      </c>
      <c r="K335">
        <v>80</v>
      </c>
      <c r="L335">
        <v>0</v>
      </c>
    </row>
    <row r="336" spans="1:12">
      <c r="A336">
        <v>335</v>
      </c>
      <c r="B336">
        <v>2</v>
      </c>
      <c r="C336">
        <v>4200</v>
      </c>
      <c r="D336">
        <v>4</v>
      </c>
      <c r="E336">
        <v>8</v>
      </c>
      <c r="F336" t="s">
        <v>9</v>
      </c>
      <c r="G336">
        <v>4</v>
      </c>
      <c r="H336" t="s">
        <v>4</v>
      </c>
      <c r="I336">
        <v>6</v>
      </c>
      <c r="J336">
        <v>80</v>
      </c>
      <c r="K336">
        <v>80</v>
      </c>
      <c r="L336">
        <v>0</v>
      </c>
    </row>
    <row r="337" spans="1:12">
      <c r="A337">
        <v>336</v>
      </c>
      <c r="B337">
        <v>2</v>
      </c>
      <c r="C337">
        <v>4200</v>
      </c>
      <c r="D337">
        <v>3</v>
      </c>
      <c r="E337">
        <v>7</v>
      </c>
      <c r="F337" t="s">
        <v>9</v>
      </c>
      <c r="G337">
        <v>5</v>
      </c>
      <c r="H337" t="s">
        <v>4</v>
      </c>
      <c r="I337">
        <v>6</v>
      </c>
      <c r="J337">
        <v>80</v>
      </c>
      <c r="K337">
        <v>80</v>
      </c>
      <c r="L337">
        <v>0</v>
      </c>
    </row>
    <row r="338" spans="1:12">
      <c r="A338">
        <v>337</v>
      </c>
      <c r="B338">
        <v>2</v>
      </c>
      <c r="C338">
        <v>4200</v>
      </c>
      <c r="D338">
        <v>1</v>
      </c>
      <c r="E338">
        <v>6</v>
      </c>
      <c r="F338" t="s">
        <v>7</v>
      </c>
      <c r="G338">
        <v>3</v>
      </c>
      <c r="H338" t="s">
        <v>14</v>
      </c>
      <c r="I338">
        <v>2</v>
      </c>
      <c r="J338">
        <v>80</v>
      </c>
      <c r="K338">
        <v>80</v>
      </c>
      <c r="L338">
        <v>0</v>
      </c>
    </row>
    <row r="339" spans="1:12">
      <c r="A339">
        <v>338</v>
      </c>
      <c r="B339">
        <v>2</v>
      </c>
      <c r="C339">
        <v>6200</v>
      </c>
      <c r="D339">
        <v>5</v>
      </c>
      <c r="E339">
        <v>9</v>
      </c>
      <c r="F339" t="s">
        <v>7</v>
      </c>
      <c r="G339">
        <v>3</v>
      </c>
      <c r="H339" t="s">
        <v>21</v>
      </c>
      <c r="I339">
        <v>7</v>
      </c>
      <c r="J339">
        <v>80</v>
      </c>
      <c r="K339">
        <v>80</v>
      </c>
      <c r="L339">
        <v>0</v>
      </c>
    </row>
    <row r="340" spans="1:12">
      <c r="A340">
        <v>339</v>
      </c>
      <c r="B340">
        <v>2</v>
      </c>
      <c r="C340">
        <v>4200</v>
      </c>
      <c r="D340">
        <v>2</v>
      </c>
      <c r="E340">
        <v>5</v>
      </c>
      <c r="F340" t="s">
        <v>7</v>
      </c>
      <c r="G340">
        <v>3</v>
      </c>
      <c r="H340" t="s">
        <v>6</v>
      </c>
      <c r="I340">
        <v>4</v>
      </c>
      <c r="J340">
        <v>80</v>
      </c>
      <c r="K340">
        <v>80</v>
      </c>
      <c r="L340">
        <v>0</v>
      </c>
    </row>
    <row r="341" spans="1:12">
      <c r="A341">
        <v>340</v>
      </c>
      <c r="B341">
        <v>2</v>
      </c>
      <c r="C341">
        <v>4200</v>
      </c>
      <c r="D341">
        <v>5</v>
      </c>
      <c r="E341">
        <v>9</v>
      </c>
      <c r="F341" t="s">
        <v>10</v>
      </c>
      <c r="G341">
        <v>4</v>
      </c>
      <c r="H341" t="s">
        <v>21</v>
      </c>
      <c r="I341">
        <v>7</v>
      </c>
      <c r="J341">
        <v>80</v>
      </c>
      <c r="K341">
        <v>80</v>
      </c>
      <c r="L341">
        <v>0</v>
      </c>
    </row>
    <row r="342" spans="1:12">
      <c r="A342">
        <v>341</v>
      </c>
      <c r="B342">
        <v>2</v>
      </c>
      <c r="C342">
        <v>24200</v>
      </c>
      <c r="D342">
        <v>-1</v>
      </c>
      <c r="E342">
        <v>2</v>
      </c>
      <c r="F342" t="s">
        <v>5</v>
      </c>
      <c r="G342">
        <v>4</v>
      </c>
      <c r="H342" t="s">
        <v>4</v>
      </c>
      <c r="I342">
        <v>1</v>
      </c>
      <c r="J342">
        <v>80</v>
      </c>
      <c r="K342">
        <v>80</v>
      </c>
      <c r="L342">
        <v>0</v>
      </c>
    </row>
    <row r="343" spans="1:12">
      <c r="A343">
        <v>342</v>
      </c>
      <c r="B343">
        <v>2</v>
      </c>
      <c r="C343">
        <v>24200</v>
      </c>
      <c r="D343">
        <v>-1</v>
      </c>
      <c r="E343">
        <v>3</v>
      </c>
      <c r="F343" t="s">
        <v>5</v>
      </c>
      <c r="G343">
        <v>4</v>
      </c>
      <c r="H343" t="s">
        <v>4</v>
      </c>
      <c r="I343">
        <v>1</v>
      </c>
      <c r="J343">
        <v>80</v>
      </c>
      <c r="K343">
        <v>80</v>
      </c>
      <c r="L343">
        <v>0</v>
      </c>
    </row>
    <row r="344" spans="1:12">
      <c r="A344">
        <v>343</v>
      </c>
      <c r="B344">
        <v>2</v>
      </c>
      <c r="C344">
        <v>24200</v>
      </c>
      <c r="D344">
        <v>1</v>
      </c>
      <c r="E344">
        <v>4</v>
      </c>
      <c r="F344" t="s">
        <v>11</v>
      </c>
      <c r="G344">
        <v>4</v>
      </c>
      <c r="H344" t="s">
        <v>15</v>
      </c>
      <c r="I344">
        <v>2</v>
      </c>
      <c r="J344">
        <v>80</v>
      </c>
      <c r="K344">
        <v>80</v>
      </c>
      <c r="L344">
        <v>0</v>
      </c>
    </row>
    <row r="345" spans="1:12">
      <c r="A345">
        <v>344</v>
      </c>
      <c r="B345">
        <v>2</v>
      </c>
      <c r="C345">
        <v>24200</v>
      </c>
      <c r="D345">
        <v>5</v>
      </c>
      <c r="E345">
        <v>10</v>
      </c>
      <c r="F345" t="s">
        <v>7</v>
      </c>
      <c r="G345">
        <v>3</v>
      </c>
      <c r="H345" t="s">
        <v>21</v>
      </c>
      <c r="I345">
        <v>7</v>
      </c>
      <c r="J345">
        <v>80</v>
      </c>
      <c r="K345">
        <v>80</v>
      </c>
      <c r="L345">
        <v>0</v>
      </c>
    </row>
    <row r="346" spans="1:12">
      <c r="A346">
        <v>345</v>
      </c>
      <c r="B346">
        <v>2</v>
      </c>
      <c r="C346">
        <v>24200</v>
      </c>
      <c r="D346">
        <v>2</v>
      </c>
      <c r="E346">
        <v>6</v>
      </c>
      <c r="F346" t="s">
        <v>7</v>
      </c>
      <c r="G346">
        <v>3</v>
      </c>
      <c r="H346" t="s">
        <v>6</v>
      </c>
      <c r="I346">
        <v>4</v>
      </c>
      <c r="J346">
        <v>80</v>
      </c>
      <c r="K346">
        <v>80</v>
      </c>
      <c r="L346">
        <v>0</v>
      </c>
    </row>
    <row r="347" spans="1:12">
      <c r="A347">
        <v>346</v>
      </c>
      <c r="B347">
        <v>2</v>
      </c>
      <c r="C347">
        <v>24200</v>
      </c>
      <c r="D347">
        <v>5</v>
      </c>
      <c r="E347">
        <v>10</v>
      </c>
      <c r="F347" t="s">
        <v>7</v>
      </c>
      <c r="G347">
        <v>3</v>
      </c>
      <c r="H347" t="s">
        <v>21</v>
      </c>
      <c r="I347">
        <v>7</v>
      </c>
      <c r="J347">
        <v>80</v>
      </c>
      <c r="K347">
        <v>80</v>
      </c>
      <c r="L347">
        <v>0</v>
      </c>
    </row>
    <row r="348" spans="1:12">
      <c r="A348">
        <v>347</v>
      </c>
      <c r="B348">
        <v>2</v>
      </c>
      <c r="C348">
        <v>24200</v>
      </c>
      <c r="D348">
        <v>-1</v>
      </c>
      <c r="E348">
        <v>4</v>
      </c>
      <c r="F348" t="s">
        <v>9</v>
      </c>
      <c r="G348">
        <v>5</v>
      </c>
      <c r="H348" t="s">
        <v>15</v>
      </c>
      <c r="I348">
        <v>2</v>
      </c>
      <c r="J348">
        <v>80</v>
      </c>
      <c r="K348">
        <v>80</v>
      </c>
      <c r="L348">
        <v>0</v>
      </c>
    </row>
    <row r="349" spans="1:12">
      <c r="A349">
        <v>348</v>
      </c>
      <c r="B349">
        <v>2</v>
      </c>
      <c r="C349">
        <v>4200</v>
      </c>
      <c r="D349">
        <v>1</v>
      </c>
      <c r="E349">
        <v>4</v>
      </c>
      <c r="F349" t="s">
        <v>5</v>
      </c>
      <c r="G349">
        <v>3</v>
      </c>
      <c r="H349" t="s">
        <v>14</v>
      </c>
      <c r="I349">
        <v>2</v>
      </c>
      <c r="J349">
        <v>80</v>
      </c>
      <c r="K349">
        <v>80</v>
      </c>
      <c r="L349">
        <v>0</v>
      </c>
    </row>
    <row r="350" spans="1:12">
      <c r="A350">
        <v>349</v>
      </c>
      <c r="B350">
        <v>1</v>
      </c>
      <c r="C350">
        <v>20300</v>
      </c>
      <c r="D350">
        <v>5</v>
      </c>
      <c r="E350">
        <v>9</v>
      </c>
      <c r="F350" t="s">
        <v>7</v>
      </c>
      <c r="G350">
        <v>4</v>
      </c>
      <c r="H350" t="s">
        <v>14</v>
      </c>
      <c r="I350">
        <v>6</v>
      </c>
      <c r="J350">
        <v>40</v>
      </c>
      <c r="K350">
        <v>40</v>
      </c>
      <c r="L350">
        <v>0</v>
      </c>
    </row>
    <row r="351" spans="1:12">
      <c r="A351">
        <v>350</v>
      </c>
      <c r="B351">
        <v>1</v>
      </c>
      <c r="C351">
        <v>20300</v>
      </c>
      <c r="D351">
        <v>1</v>
      </c>
      <c r="E351">
        <v>4</v>
      </c>
      <c r="F351" t="s">
        <v>5</v>
      </c>
      <c r="G351">
        <v>3</v>
      </c>
      <c r="H351" t="s">
        <v>14</v>
      </c>
      <c r="I351">
        <v>2</v>
      </c>
      <c r="J351">
        <v>40</v>
      </c>
      <c r="K351">
        <v>40</v>
      </c>
      <c r="L351">
        <v>0</v>
      </c>
    </row>
    <row r="352" spans="1:12">
      <c r="A352">
        <v>351</v>
      </c>
      <c r="B352">
        <v>1</v>
      </c>
      <c r="C352">
        <v>20300</v>
      </c>
      <c r="D352">
        <v>1</v>
      </c>
      <c r="E352">
        <v>6</v>
      </c>
      <c r="F352" t="s">
        <v>5</v>
      </c>
      <c r="G352">
        <v>5</v>
      </c>
      <c r="H352" t="s">
        <v>14</v>
      </c>
      <c r="I352">
        <v>2</v>
      </c>
      <c r="J352">
        <v>40</v>
      </c>
      <c r="K352">
        <v>40</v>
      </c>
      <c r="L352">
        <v>0</v>
      </c>
    </row>
    <row r="353" spans="1:12">
      <c r="A353">
        <v>352</v>
      </c>
      <c r="B353">
        <v>1</v>
      </c>
      <c r="C353">
        <v>20300</v>
      </c>
      <c r="D353">
        <v>-1</v>
      </c>
      <c r="E353">
        <v>4</v>
      </c>
      <c r="F353" t="s">
        <v>11</v>
      </c>
      <c r="G353">
        <v>4</v>
      </c>
      <c r="H353" t="s">
        <v>15</v>
      </c>
      <c r="I353">
        <v>2</v>
      </c>
      <c r="J353">
        <v>40</v>
      </c>
      <c r="K353">
        <v>40</v>
      </c>
      <c r="L353">
        <v>0</v>
      </c>
    </row>
    <row r="354" spans="1:12">
      <c r="A354">
        <v>353</v>
      </c>
      <c r="B354">
        <v>2</v>
      </c>
      <c r="C354">
        <v>24200</v>
      </c>
      <c r="D354">
        <v>2</v>
      </c>
      <c r="E354">
        <v>5</v>
      </c>
      <c r="F354" t="s">
        <v>5</v>
      </c>
      <c r="G354">
        <v>3</v>
      </c>
      <c r="H354" t="s">
        <v>21</v>
      </c>
      <c r="I354">
        <v>4</v>
      </c>
      <c r="J354">
        <v>80</v>
      </c>
      <c r="K354">
        <v>80</v>
      </c>
      <c r="L354">
        <v>0</v>
      </c>
    </row>
    <row r="355" spans="1:12">
      <c r="A355">
        <v>354</v>
      </c>
      <c r="B355">
        <v>2</v>
      </c>
      <c r="C355">
        <v>24200</v>
      </c>
      <c r="D355">
        <v>-1</v>
      </c>
      <c r="E355">
        <v>2</v>
      </c>
      <c r="F355" t="s">
        <v>5</v>
      </c>
      <c r="G355">
        <v>4</v>
      </c>
      <c r="H355" t="s">
        <v>4</v>
      </c>
      <c r="I355">
        <v>1</v>
      </c>
      <c r="J355">
        <v>80</v>
      </c>
      <c r="K355">
        <v>80</v>
      </c>
      <c r="L355">
        <v>0</v>
      </c>
    </row>
    <row r="356" spans="1:12">
      <c r="A356">
        <v>355</v>
      </c>
      <c r="B356">
        <v>2</v>
      </c>
      <c r="C356">
        <v>24200</v>
      </c>
      <c r="D356">
        <v>2</v>
      </c>
      <c r="E356">
        <v>7</v>
      </c>
      <c r="F356" t="s">
        <v>5</v>
      </c>
      <c r="G356">
        <v>4</v>
      </c>
      <c r="H356" t="s">
        <v>21</v>
      </c>
      <c r="I356">
        <v>4</v>
      </c>
      <c r="J356">
        <v>80</v>
      </c>
      <c r="K356">
        <v>80</v>
      </c>
      <c r="L356">
        <v>0</v>
      </c>
    </row>
    <row r="357" spans="1:12">
      <c r="A357">
        <v>356</v>
      </c>
      <c r="B357">
        <v>2</v>
      </c>
      <c r="C357">
        <v>24200</v>
      </c>
      <c r="D357">
        <v>4</v>
      </c>
      <c r="E357">
        <v>7</v>
      </c>
      <c r="F357" t="s">
        <v>5</v>
      </c>
      <c r="G357">
        <v>3</v>
      </c>
      <c r="H357" t="s">
        <v>15</v>
      </c>
      <c r="I357">
        <v>5</v>
      </c>
      <c r="J357">
        <v>80</v>
      </c>
      <c r="K357">
        <v>80</v>
      </c>
      <c r="L357">
        <v>0</v>
      </c>
    </row>
    <row r="358" spans="1:12">
      <c r="A358">
        <v>357</v>
      </c>
      <c r="B358">
        <v>2</v>
      </c>
      <c r="C358">
        <v>24200</v>
      </c>
      <c r="D358">
        <v>0</v>
      </c>
      <c r="E358">
        <v>4</v>
      </c>
      <c r="F358" t="s">
        <v>7</v>
      </c>
      <c r="G358">
        <v>5</v>
      </c>
      <c r="H358" t="s">
        <v>6</v>
      </c>
      <c r="I358">
        <v>1</v>
      </c>
      <c r="J358">
        <v>80</v>
      </c>
      <c r="K358">
        <v>80</v>
      </c>
      <c r="L358">
        <v>0</v>
      </c>
    </row>
    <row r="359" spans="1:12">
      <c r="A359">
        <v>358</v>
      </c>
      <c r="B359">
        <v>2</v>
      </c>
      <c r="C359">
        <v>24200</v>
      </c>
      <c r="D359">
        <v>1</v>
      </c>
      <c r="E359">
        <v>6</v>
      </c>
      <c r="F359" t="s">
        <v>7</v>
      </c>
      <c r="G359">
        <v>5</v>
      </c>
      <c r="H359" t="s">
        <v>14</v>
      </c>
      <c r="I359">
        <v>2</v>
      </c>
      <c r="J359">
        <v>80</v>
      </c>
      <c r="K359">
        <v>80</v>
      </c>
      <c r="L359">
        <v>0</v>
      </c>
    </row>
    <row r="360" spans="1:12">
      <c r="A360">
        <v>359</v>
      </c>
      <c r="B360">
        <v>2</v>
      </c>
      <c r="C360">
        <v>4200</v>
      </c>
      <c r="D360">
        <v>4</v>
      </c>
      <c r="E360">
        <v>7</v>
      </c>
      <c r="F360" t="s">
        <v>17</v>
      </c>
      <c r="G360">
        <v>3</v>
      </c>
      <c r="H360" t="s">
        <v>23</v>
      </c>
      <c r="I360">
        <v>5</v>
      </c>
      <c r="J360">
        <v>80</v>
      </c>
      <c r="K360">
        <v>80</v>
      </c>
      <c r="L360">
        <v>0</v>
      </c>
    </row>
    <row r="361" spans="1:12">
      <c r="A361">
        <v>360</v>
      </c>
      <c r="B361">
        <v>2</v>
      </c>
      <c r="C361">
        <v>4200</v>
      </c>
      <c r="D361">
        <v>2</v>
      </c>
      <c r="E361">
        <v>7</v>
      </c>
      <c r="F361" t="s">
        <v>7</v>
      </c>
      <c r="G361">
        <v>3</v>
      </c>
      <c r="H361" t="s">
        <v>6</v>
      </c>
      <c r="I361">
        <v>4</v>
      </c>
      <c r="J361">
        <v>80</v>
      </c>
      <c r="K361">
        <v>80</v>
      </c>
      <c r="L361">
        <v>0</v>
      </c>
    </row>
    <row r="362" spans="1:12">
      <c r="A362">
        <v>361</v>
      </c>
      <c r="B362">
        <v>2</v>
      </c>
      <c r="C362">
        <v>24200</v>
      </c>
      <c r="D362">
        <v>5</v>
      </c>
      <c r="E362">
        <v>8</v>
      </c>
      <c r="F362" t="s">
        <v>7</v>
      </c>
      <c r="G362">
        <v>4</v>
      </c>
      <c r="H362" t="s">
        <v>21</v>
      </c>
      <c r="I362">
        <v>7</v>
      </c>
      <c r="J362">
        <v>80</v>
      </c>
      <c r="K362">
        <v>80</v>
      </c>
      <c r="L362">
        <v>0</v>
      </c>
    </row>
    <row r="363" spans="1:12">
      <c r="A363">
        <v>362</v>
      </c>
      <c r="B363">
        <v>2</v>
      </c>
      <c r="C363">
        <v>24200</v>
      </c>
      <c r="D363">
        <v>5</v>
      </c>
      <c r="E363">
        <v>8</v>
      </c>
      <c r="F363" t="s">
        <v>17</v>
      </c>
      <c r="G363">
        <v>4</v>
      </c>
      <c r="H363" t="s">
        <v>21</v>
      </c>
      <c r="I363">
        <v>7</v>
      </c>
      <c r="J363">
        <v>80</v>
      </c>
      <c r="K363">
        <v>80</v>
      </c>
      <c r="L363">
        <v>0</v>
      </c>
    </row>
    <row r="364" spans="1:12">
      <c r="A364">
        <v>363</v>
      </c>
      <c r="B364">
        <v>2</v>
      </c>
      <c r="C364">
        <v>24200</v>
      </c>
      <c r="D364">
        <v>2</v>
      </c>
      <c r="E364">
        <v>5</v>
      </c>
      <c r="F364" t="s">
        <v>7</v>
      </c>
      <c r="G364">
        <v>3</v>
      </c>
      <c r="H364" t="s">
        <v>6</v>
      </c>
      <c r="I364">
        <v>4</v>
      </c>
      <c r="J364">
        <v>80</v>
      </c>
      <c r="K364">
        <v>80</v>
      </c>
      <c r="L364">
        <v>0</v>
      </c>
    </row>
    <row r="365" spans="1:12">
      <c r="A365">
        <v>364</v>
      </c>
      <c r="B365">
        <v>2</v>
      </c>
      <c r="C365">
        <v>11880</v>
      </c>
      <c r="D365">
        <v>4</v>
      </c>
      <c r="E365">
        <v>9</v>
      </c>
      <c r="F365" t="s">
        <v>5</v>
      </c>
      <c r="G365">
        <v>3</v>
      </c>
      <c r="H365" t="s">
        <v>15</v>
      </c>
      <c r="I365">
        <v>5</v>
      </c>
      <c r="J365">
        <v>80</v>
      </c>
      <c r="K365">
        <v>80</v>
      </c>
      <c r="L365">
        <v>0</v>
      </c>
    </row>
    <row r="366" spans="1:12">
      <c r="A366">
        <v>365</v>
      </c>
      <c r="B366">
        <v>2</v>
      </c>
      <c r="C366">
        <v>12997</v>
      </c>
      <c r="D366">
        <v>6</v>
      </c>
      <c r="E366">
        <v>10</v>
      </c>
      <c r="F366" t="s">
        <v>7</v>
      </c>
      <c r="G366">
        <v>3</v>
      </c>
      <c r="H366" t="s">
        <v>21</v>
      </c>
      <c r="I366">
        <v>9</v>
      </c>
      <c r="J366">
        <v>150</v>
      </c>
      <c r="K366">
        <v>80</v>
      </c>
      <c r="L366">
        <v>70</v>
      </c>
    </row>
    <row r="367" spans="1:12">
      <c r="A367">
        <v>366</v>
      </c>
      <c r="B367">
        <v>1</v>
      </c>
      <c r="C367">
        <v>22730</v>
      </c>
      <c r="D367">
        <v>2</v>
      </c>
      <c r="E367">
        <v>7</v>
      </c>
      <c r="F367" t="s">
        <v>7</v>
      </c>
      <c r="G367">
        <v>4</v>
      </c>
      <c r="H367" t="s">
        <v>6</v>
      </c>
      <c r="I367">
        <v>4</v>
      </c>
      <c r="J367">
        <v>40</v>
      </c>
      <c r="K367">
        <v>40</v>
      </c>
      <c r="L367">
        <v>0</v>
      </c>
    </row>
    <row r="368" spans="1:12">
      <c r="A368">
        <v>367</v>
      </c>
      <c r="B368">
        <v>1</v>
      </c>
      <c r="C368">
        <v>23170</v>
      </c>
      <c r="D368">
        <v>5</v>
      </c>
      <c r="E368">
        <v>10</v>
      </c>
      <c r="F368" t="s">
        <v>7</v>
      </c>
      <c r="G368">
        <v>5</v>
      </c>
      <c r="H368" t="s">
        <v>21</v>
      </c>
      <c r="I368">
        <v>9</v>
      </c>
      <c r="J368">
        <v>40</v>
      </c>
      <c r="K368">
        <v>40</v>
      </c>
      <c r="L368">
        <v>0</v>
      </c>
    </row>
    <row r="369" spans="1:12">
      <c r="A369">
        <v>368</v>
      </c>
      <c r="B369">
        <v>1</v>
      </c>
      <c r="C369">
        <v>23010</v>
      </c>
      <c r="D369">
        <v>1</v>
      </c>
      <c r="E369">
        <v>5</v>
      </c>
      <c r="F369" t="s">
        <v>5</v>
      </c>
      <c r="G369">
        <v>3</v>
      </c>
      <c r="H369" t="s">
        <v>14</v>
      </c>
      <c r="I369">
        <v>2</v>
      </c>
      <c r="J369">
        <v>40</v>
      </c>
      <c r="K369">
        <v>40</v>
      </c>
      <c r="L369">
        <v>0</v>
      </c>
    </row>
    <row r="370" spans="1:12">
      <c r="A370">
        <v>369</v>
      </c>
      <c r="B370">
        <v>1</v>
      </c>
      <c r="C370">
        <v>22690</v>
      </c>
      <c r="D370">
        <v>6</v>
      </c>
      <c r="E370">
        <v>9</v>
      </c>
      <c r="F370" t="s">
        <v>7</v>
      </c>
      <c r="G370">
        <v>3</v>
      </c>
      <c r="H370" t="s">
        <v>4</v>
      </c>
      <c r="I370">
        <v>8</v>
      </c>
      <c r="J370">
        <v>40</v>
      </c>
      <c r="K370">
        <v>40</v>
      </c>
      <c r="L370">
        <v>0</v>
      </c>
    </row>
    <row r="371" spans="1:12">
      <c r="A371">
        <v>370</v>
      </c>
      <c r="B371">
        <v>1</v>
      </c>
      <c r="C371">
        <v>22920</v>
      </c>
      <c r="D371">
        <v>6</v>
      </c>
      <c r="E371">
        <v>9</v>
      </c>
      <c r="F371" t="s">
        <v>10</v>
      </c>
      <c r="G371">
        <v>4</v>
      </c>
      <c r="H371" t="s">
        <v>21</v>
      </c>
      <c r="I371">
        <v>7</v>
      </c>
      <c r="J371">
        <v>40</v>
      </c>
      <c r="K371">
        <v>40</v>
      </c>
      <c r="L371">
        <v>0</v>
      </c>
    </row>
    <row r="372" spans="1:12">
      <c r="A372">
        <v>371</v>
      </c>
      <c r="B372">
        <v>1</v>
      </c>
      <c r="C372">
        <v>23210</v>
      </c>
      <c r="D372">
        <v>1</v>
      </c>
      <c r="E372">
        <v>4</v>
      </c>
      <c r="F372" t="s">
        <v>5</v>
      </c>
      <c r="G372">
        <v>3</v>
      </c>
      <c r="H372" t="s">
        <v>14</v>
      </c>
      <c r="I372">
        <v>2</v>
      </c>
      <c r="J372">
        <v>40</v>
      </c>
      <c r="K372">
        <v>40</v>
      </c>
      <c r="L372">
        <v>0</v>
      </c>
    </row>
    <row r="373" spans="1:12">
      <c r="A373">
        <v>372</v>
      </c>
      <c r="B373">
        <v>1</v>
      </c>
      <c r="C373">
        <v>22820</v>
      </c>
      <c r="D373">
        <v>3</v>
      </c>
      <c r="E373">
        <v>8</v>
      </c>
      <c r="F373" t="s">
        <v>16</v>
      </c>
      <c r="G373">
        <v>3</v>
      </c>
      <c r="H373" t="s">
        <v>21</v>
      </c>
      <c r="I373">
        <v>4</v>
      </c>
      <c r="J373">
        <v>40</v>
      </c>
      <c r="K373">
        <v>40</v>
      </c>
      <c r="L373">
        <v>0</v>
      </c>
    </row>
    <row r="374" spans="1:12">
      <c r="A374">
        <v>373</v>
      </c>
      <c r="B374">
        <v>1</v>
      </c>
      <c r="C374">
        <v>23780</v>
      </c>
      <c r="D374">
        <v>6</v>
      </c>
      <c r="E374">
        <v>11</v>
      </c>
      <c r="F374" t="s">
        <v>11</v>
      </c>
      <c r="G374">
        <v>4</v>
      </c>
      <c r="H374" t="s">
        <v>4</v>
      </c>
      <c r="I374">
        <v>8</v>
      </c>
      <c r="J374">
        <v>40</v>
      </c>
      <c r="K374">
        <v>40</v>
      </c>
      <c r="L374">
        <v>0</v>
      </c>
    </row>
    <row r="375" spans="1:12">
      <c r="A375">
        <v>374</v>
      </c>
      <c r="B375">
        <v>1</v>
      </c>
      <c r="C375">
        <v>22680</v>
      </c>
      <c r="D375">
        <v>2</v>
      </c>
      <c r="E375">
        <v>7</v>
      </c>
      <c r="F375" t="s">
        <v>5</v>
      </c>
      <c r="G375">
        <v>3</v>
      </c>
      <c r="H375" t="s">
        <v>21</v>
      </c>
      <c r="I375">
        <v>4</v>
      </c>
      <c r="J375">
        <v>40</v>
      </c>
      <c r="K375">
        <v>40</v>
      </c>
      <c r="L375">
        <v>0</v>
      </c>
    </row>
    <row r="376" spans="1:12">
      <c r="A376">
        <v>375</v>
      </c>
      <c r="B376">
        <v>1</v>
      </c>
      <c r="C376">
        <v>23600</v>
      </c>
      <c r="D376">
        <v>6</v>
      </c>
      <c r="E376">
        <v>9</v>
      </c>
      <c r="F376" t="s">
        <v>5</v>
      </c>
      <c r="G376">
        <v>4</v>
      </c>
      <c r="H376" t="s">
        <v>4</v>
      </c>
      <c r="I376">
        <v>8</v>
      </c>
      <c r="J376">
        <v>40</v>
      </c>
      <c r="K376">
        <v>40</v>
      </c>
      <c r="L376">
        <v>0</v>
      </c>
    </row>
    <row r="377" spans="1:12">
      <c r="A377">
        <v>376</v>
      </c>
      <c r="B377">
        <v>1</v>
      </c>
      <c r="C377">
        <v>23070</v>
      </c>
      <c r="D377">
        <v>3</v>
      </c>
      <c r="E377">
        <v>7</v>
      </c>
      <c r="F377" t="s">
        <v>5</v>
      </c>
      <c r="G377">
        <v>4</v>
      </c>
      <c r="H377" t="s">
        <v>4</v>
      </c>
      <c r="I377">
        <v>6</v>
      </c>
      <c r="J377">
        <v>40</v>
      </c>
      <c r="K377">
        <v>40</v>
      </c>
      <c r="L377">
        <v>0</v>
      </c>
    </row>
    <row r="378" spans="1:12">
      <c r="A378">
        <v>377</v>
      </c>
      <c r="B378">
        <v>1</v>
      </c>
      <c r="C378">
        <v>22540</v>
      </c>
      <c r="D378">
        <v>-1</v>
      </c>
      <c r="E378">
        <v>2</v>
      </c>
      <c r="F378" t="s">
        <v>7</v>
      </c>
      <c r="G378">
        <v>5</v>
      </c>
      <c r="H378" t="s">
        <v>6</v>
      </c>
      <c r="I378">
        <v>1</v>
      </c>
      <c r="J378">
        <v>40</v>
      </c>
      <c r="K378">
        <v>40</v>
      </c>
      <c r="L378">
        <v>0</v>
      </c>
    </row>
    <row r="379" spans="1:12">
      <c r="A379">
        <v>378</v>
      </c>
      <c r="B379">
        <v>1</v>
      </c>
      <c r="C379">
        <v>23250</v>
      </c>
      <c r="D379">
        <v>-1</v>
      </c>
      <c r="E379">
        <v>3</v>
      </c>
      <c r="F379" t="s">
        <v>11</v>
      </c>
      <c r="G379">
        <v>4</v>
      </c>
      <c r="H379" t="s">
        <v>15</v>
      </c>
      <c r="I379">
        <v>2</v>
      </c>
      <c r="J379">
        <v>40</v>
      </c>
      <c r="K379">
        <v>40</v>
      </c>
      <c r="L379">
        <v>0</v>
      </c>
    </row>
    <row r="380" spans="1:12">
      <c r="A380">
        <v>379</v>
      </c>
      <c r="B380">
        <v>1</v>
      </c>
      <c r="C380">
        <v>22370</v>
      </c>
      <c r="D380">
        <v>3</v>
      </c>
      <c r="E380">
        <v>8</v>
      </c>
      <c r="F380" t="s">
        <v>7</v>
      </c>
      <c r="G380">
        <v>3</v>
      </c>
      <c r="H380" t="s">
        <v>6</v>
      </c>
      <c r="I380">
        <v>4</v>
      </c>
      <c r="J380">
        <v>40</v>
      </c>
      <c r="K380">
        <v>40</v>
      </c>
      <c r="L380">
        <v>0</v>
      </c>
    </row>
    <row r="381" spans="1:12">
      <c r="A381">
        <v>380</v>
      </c>
      <c r="B381">
        <v>1</v>
      </c>
      <c r="C381">
        <v>23470</v>
      </c>
      <c r="D381">
        <v>6</v>
      </c>
      <c r="E381">
        <v>9</v>
      </c>
      <c r="F381" t="s">
        <v>11</v>
      </c>
      <c r="G381">
        <v>4</v>
      </c>
      <c r="H381" t="s">
        <v>4</v>
      </c>
      <c r="I381">
        <v>8</v>
      </c>
      <c r="J381">
        <v>40</v>
      </c>
      <c r="K381">
        <v>40</v>
      </c>
      <c r="L381">
        <v>0</v>
      </c>
    </row>
    <row r="382" spans="1:12">
      <c r="A382">
        <v>381</v>
      </c>
      <c r="B382">
        <v>1</v>
      </c>
      <c r="C382">
        <v>23210</v>
      </c>
      <c r="D382">
        <v>2</v>
      </c>
      <c r="E382">
        <v>7</v>
      </c>
      <c r="F382" t="s">
        <v>7</v>
      </c>
      <c r="G382">
        <v>5</v>
      </c>
      <c r="H382" t="s">
        <v>14</v>
      </c>
      <c r="I382">
        <v>6</v>
      </c>
      <c r="J382">
        <v>40</v>
      </c>
      <c r="K382">
        <v>40</v>
      </c>
      <c r="L382">
        <v>0</v>
      </c>
    </row>
    <row r="383" spans="1:12">
      <c r="A383">
        <v>382</v>
      </c>
      <c r="B383">
        <v>1</v>
      </c>
      <c r="C383">
        <v>21790</v>
      </c>
      <c r="D383">
        <v>-1</v>
      </c>
      <c r="E383">
        <v>2</v>
      </c>
      <c r="F383" t="s">
        <v>5</v>
      </c>
      <c r="G383">
        <v>5</v>
      </c>
      <c r="H383" t="s">
        <v>4</v>
      </c>
      <c r="I383">
        <v>1</v>
      </c>
      <c r="J383">
        <v>40</v>
      </c>
      <c r="K383">
        <v>40</v>
      </c>
      <c r="L383">
        <v>0</v>
      </c>
    </row>
    <row r="384" spans="1:12">
      <c r="A384">
        <v>383</v>
      </c>
      <c r="B384">
        <v>1</v>
      </c>
      <c r="C384">
        <v>8720</v>
      </c>
      <c r="D384">
        <v>-1</v>
      </c>
      <c r="E384">
        <v>4</v>
      </c>
      <c r="F384" t="s">
        <v>5</v>
      </c>
      <c r="G384">
        <v>6</v>
      </c>
      <c r="H384" t="s">
        <v>4</v>
      </c>
      <c r="I384">
        <v>1</v>
      </c>
      <c r="J384">
        <v>40</v>
      </c>
      <c r="K384">
        <v>40</v>
      </c>
      <c r="L384">
        <v>0</v>
      </c>
    </row>
    <row r="385" spans="1:12">
      <c r="A385">
        <v>384</v>
      </c>
      <c r="B385">
        <v>1</v>
      </c>
      <c r="C385">
        <v>5510</v>
      </c>
      <c r="D385">
        <v>5</v>
      </c>
      <c r="E385">
        <v>8</v>
      </c>
      <c r="F385" t="s">
        <v>7</v>
      </c>
      <c r="G385">
        <v>4</v>
      </c>
      <c r="H385" t="s">
        <v>21</v>
      </c>
      <c r="I385">
        <v>7</v>
      </c>
      <c r="J385">
        <v>40</v>
      </c>
      <c r="K385">
        <v>40</v>
      </c>
      <c r="L385">
        <v>0</v>
      </c>
    </row>
    <row r="386" spans="1:12">
      <c r="A386">
        <v>385</v>
      </c>
      <c r="B386">
        <v>1</v>
      </c>
      <c r="C386">
        <v>19800</v>
      </c>
      <c r="D386">
        <v>4</v>
      </c>
      <c r="E386">
        <v>8</v>
      </c>
      <c r="F386" t="s">
        <v>9</v>
      </c>
      <c r="G386">
        <v>4</v>
      </c>
      <c r="H386" t="s">
        <v>4</v>
      </c>
      <c r="I386">
        <v>6</v>
      </c>
      <c r="J386">
        <v>40</v>
      </c>
      <c r="K386">
        <v>40</v>
      </c>
      <c r="L386">
        <v>0</v>
      </c>
    </row>
    <row r="387" spans="1:12">
      <c r="A387">
        <v>386</v>
      </c>
      <c r="B387">
        <v>2</v>
      </c>
      <c r="C387">
        <v>20783</v>
      </c>
      <c r="D387">
        <v>1</v>
      </c>
      <c r="E387">
        <v>4</v>
      </c>
      <c r="F387" t="s">
        <v>11</v>
      </c>
      <c r="G387">
        <v>2</v>
      </c>
      <c r="H387" t="s">
        <v>15</v>
      </c>
      <c r="I387">
        <v>2</v>
      </c>
      <c r="J387">
        <v>80</v>
      </c>
      <c r="K387">
        <v>80</v>
      </c>
      <c r="L387">
        <v>0</v>
      </c>
    </row>
    <row r="388" spans="1:12">
      <c r="A388">
        <v>387</v>
      </c>
      <c r="B388">
        <v>2</v>
      </c>
      <c r="C388">
        <v>14095</v>
      </c>
      <c r="D388">
        <v>3</v>
      </c>
      <c r="E388">
        <v>6</v>
      </c>
      <c r="F388" t="s">
        <v>7</v>
      </c>
      <c r="G388">
        <v>3</v>
      </c>
      <c r="H388" t="s">
        <v>6</v>
      </c>
      <c r="I388">
        <v>4</v>
      </c>
      <c r="J388">
        <v>80</v>
      </c>
      <c r="K388">
        <v>80</v>
      </c>
      <c r="L388">
        <v>0</v>
      </c>
    </row>
    <row r="389" spans="1:12">
      <c r="A389">
        <v>388</v>
      </c>
      <c r="B389">
        <v>2</v>
      </c>
      <c r="C389">
        <v>14095</v>
      </c>
      <c r="D389">
        <v>3</v>
      </c>
      <c r="E389">
        <v>7</v>
      </c>
      <c r="F389" t="s">
        <v>5</v>
      </c>
      <c r="G389">
        <v>4</v>
      </c>
      <c r="H389" t="s">
        <v>15</v>
      </c>
      <c r="I389">
        <v>5</v>
      </c>
      <c r="J389">
        <v>80</v>
      </c>
      <c r="K389">
        <v>80</v>
      </c>
      <c r="L389">
        <v>0</v>
      </c>
    </row>
    <row r="390" spans="1:12">
      <c r="A390">
        <v>389</v>
      </c>
      <c r="B390">
        <v>2</v>
      </c>
      <c r="C390">
        <v>14095</v>
      </c>
      <c r="D390">
        <v>2</v>
      </c>
      <c r="E390">
        <v>7</v>
      </c>
      <c r="F390" t="s">
        <v>10</v>
      </c>
      <c r="G390">
        <v>3</v>
      </c>
      <c r="H390" t="s">
        <v>8</v>
      </c>
      <c r="I390">
        <v>4</v>
      </c>
      <c r="J390">
        <v>225</v>
      </c>
      <c r="K390">
        <v>225</v>
      </c>
      <c r="L390">
        <v>0</v>
      </c>
    </row>
    <row r="391" spans="1:12">
      <c r="A391">
        <v>390</v>
      </c>
      <c r="B391">
        <v>2</v>
      </c>
      <c r="C391">
        <v>10156</v>
      </c>
      <c r="D391">
        <v>-1</v>
      </c>
      <c r="E391">
        <v>2</v>
      </c>
      <c r="F391" t="s">
        <v>5</v>
      </c>
      <c r="G391">
        <v>4</v>
      </c>
      <c r="H391" t="s">
        <v>4</v>
      </c>
      <c r="I391">
        <v>1</v>
      </c>
      <c r="J391">
        <v>80</v>
      </c>
      <c r="K391">
        <v>80</v>
      </c>
      <c r="L391">
        <v>0</v>
      </c>
    </row>
    <row r="392" spans="1:12">
      <c r="A392">
        <v>391</v>
      </c>
      <c r="B392">
        <v>2</v>
      </c>
      <c r="C392">
        <v>14095</v>
      </c>
      <c r="D392">
        <v>4</v>
      </c>
      <c r="E392">
        <v>9</v>
      </c>
      <c r="F392" t="s">
        <v>7</v>
      </c>
      <c r="G392">
        <v>3</v>
      </c>
      <c r="H392" t="s">
        <v>14</v>
      </c>
      <c r="I392">
        <v>6</v>
      </c>
      <c r="J392">
        <v>80</v>
      </c>
      <c r="K392">
        <v>80</v>
      </c>
      <c r="L392">
        <v>0</v>
      </c>
    </row>
    <row r="393" spans="1:12">
      <c r="A393">
        <v>392</v>
      </c>
      <c r="B393">
        <v>2</v>
      </c>
      <c r="C393">
        <v>14095</v>
      </c>
      <c r="D393">
        <v>2</v>
      </c>
      <c r="E393">
        <v>7</v>
      </c>
      <c r="F393" t="s">
        <v>16</v>
      </c>
      <c r="G393">
        <v>3</v>
      </c>
      <c r="H393" t="s">
        <v>21</v>
      </c>
      <c r="I393">
        <v>4</v>
      </c>
      <c r="J393">
        <v>80</v>
      </c>
      <c r="K393">
        <v>80</v>
      </c>
      <c r="L393">
        <v>0</v>
      </c>
    </row>
    <row r="394" spans="1:12">
      <c r="A394">
        <v>393</v>
      </c>
      <c r="B394">
        <v>2</v>
      </c>
      <c r="C394">
        <v>14095</v>
      </c>
      <c r="D394">
        <v>3</v>
      </c>
      <c r="E394">
        <v>7</v>
      </c>
      <c r="F394" t="s">
        <v>9</v>
      </c>
      <c r="G394">
        <v>3</v>
      </c>
      <c r="H394" t="s">
        <v>21</v>
      </c>
      <c r="I394">
        <v>4</v>
      </c>
      <c r="J394">
        <v>80</v>
      </c>
      <c r="K394">
        <v>80</v>
      </c>
      <c r="L394">
        <v>0</v>
      </c>
    </row>
    <row r="395" spans="1:12">
      <c r="A395">
        <v>394</v>
      </c>
      <c r="B395">
        <v>2</v>
      </c>
      <c r="C395">
        <v>14095</v>
      </c>
      <c r="D395">
        <v>4</v>
      </c>
      <c r="E395">
        <v>9</v>
      </c>
      <c r="F395" t="s">
        <v>5</v>
      </c>
      <c r="G395">
        <v>2</v>
      </c>
      <c r="H395" t="s">
        <v>15</v>
      </c>
      <c r="I395">
        <v>5</v>
      </c>
      <c r="J395">
        <v>80</v>
      </c>
      <c r="K395">
        <v>80</v>
      </c>
      <c r="L395">
        <v>0</v>
      </c>
    </row>
    <row r="396" spans="1:12">
      <c r="A396">
        <v>395</v>
      </c>
      <c r="B396">
        <v>2</v>
      </c>
      <c r="C396">
        <v>14095</v>
      </c>
      <c r="D396">
        <v>3</v>
      </c>
      <c r="E396">
        <v>7</v>
      </c>
      <c r="F396" t="s">
        <v>7</v>
      </c>
      <c r="G396">
        <v>4</v>
      </c>
      <c r="H396" t="s">
        <v>14</v>
      </c>
      <c r="I396">
        <v>6</v>
      </c>
      <c r="J396">
        <v>80</v>
      </c>
      <c r="K396">
        <v>80</v>
      </c>
      <c r="L396">
        <v>0</v>
      </c>
    </row>
    <row r="397" spans="1:12">
      <c r="A397">
        <v>396</v>
      </c>
      <c r="B397">
        <v>2</v>
      </c>
      <c r="C397">
        <v>14095</v>
      </c>
      <c r="D397">
        <v>3</v>
      </c>
      <c r="E397">
        <v>8</v>
      </c>
      <c r="F397" t="s">
        <v>5</v>
      </c>
      <c r="G397">
        <v>3</v>
      </c>
      <c r="H397" t="s">
        <v>15</v>
      </c>
      <c r="I397">
        <v>5</v>
      </c>
      <c r="J397">
        <v>80</v>
      </c>
      <c r="K397">
        <v>80</v>
      </c>
      <c r="L397">
        <v>0</v>
      </c>
    </row>
    <row r="398" spans="1:12">
      <c r="A398">
        <v>397</v>
      </c>
      <c r="B398">
        <v>2</v>
      </c>
      <c r="C398">
        <v>27500</v>
      </c>
      <c r="D398">
        <v>3</v>
      </c>
      <c r="E398">
        <v>7</v>
      </c>
      <c r="F398" t="s">
        <v>7</v>
      </c>
      <c r="G398">
        <v>3</v>
      </c>
      <c r="H398" t="s">
        <v>6</v>
      </c>
      <c r="I398">
        <v>4</v>
      </c>
      <c r="J398">
        <v>80</v>
      </c>
      <c r="K398">
        <v>80</v>
      </c>
      <c r="L398">
        <v>0</v>
      </c>
    </row>
    <row r="399" spans="1:12">
      <c r="A399">
        <v>398</v>
      </c>
      <c r="B399">
        <v>1</v>
      </c>
      <c r="C399">
        <v>22300</v>
      </c>
      <c r="D399">
        <v>5</v>
      </c>
      <c r="E399">
        <v>10</v>
      </c>
      <c r="F399" t="s">
        <v>9</v>
      </c>
      <c r="G399">
        <v>3</v>
      </c>
      <c r="H399" t="s">
        <v>4</v>
      </c>
      <c r="I399">
        <v>6</v>
      </c>
      <c r="J399">
        <v>40</v>
      </c>
      <c r="K399">
        <v>40</v>
      </c>
      <c r="L399">
        <v>0</v>
      </c>
    </row>
    <row r="400" spans="1:12">
      <c r="A400">
        <v>399</v>
      </c>
      <c r="B400">
        <v>2</v>
      </c>
      <c r="C400">
        <v>13489</v>
      </c>
      <c r="D400">
        <v>2</v>
      </c>
      <c r="E400">
        <v>6</v>
      </c>
      <c r="F400" t="s">
        <v>10</v>
      </c>
      <c r="G400">
        <v>4</v>
      </c>
      <c r="H400" t="s">
        <v>23</v>
      </c>
      <c r="I400">
        <v>5</v>
      </c>
      <c r="J400">
        <v>80</v>
      </c>
      <c r="K400">
        <v>80</v>
      </c>
      <c r="L400">
        <v>0</v>
      </c>
    </row>
    <row r="401" spans="1:12">
      <c r="A401">
        <v>400</v>
      </c>
      <c r="B401">
        <v>2</v>
      </c>
      <c r="C401">
        <v>5450</v>
      </c>
      <c r="D401">
        <v>4</v>
      </c>
      <c r="E401">
        <v>8</v>
      </c>
      <c r="F401" t="s">
        <v>10</v>
      </c>
      <c r="G401">
        <v>6</v>
      </c>
      <c r="H401" t="s">
        <v>23</v>
      </c>
      <c r="I401">
        <v>5</v>
      </c>
      <c r="J401">
        <v>80</v>
      </c>
      <c r="K401">
        <v>80</v>
      </c>
      <c r="L401">
        <v>0</v>
      </c>
    </row>
    <row r="402" spans="1:12">
      <c r="A402">
        <v>401</v>
      </c>
      <c r="B402">
        <v>2</v>
      </c>
      <c r="C402">
        <v>4200</v>
      </c>
      <c r="D402">
        <v>2</v>
      </c>
      <c r="E402">
        <v>7</v>
      </c>
      <c r="F402" t="s">
        <v>5</v>
      </c>
      <c r="G402">
        <v>3</v>
      </c>
      <c r="H402" t="s">
        <v>21</v>
      </c>
      <c r="I402">
        <v>4</v>
      </c>
      <c r="J402">
        <v>80</v>
      </c>
      <c r="K402">
        <v>80</v>
      </c>
      <c r="L402">
        <v>0</v>
      </c>
    </row>
    <row r="403" spans="1:12">
      <c r="A403">
        <v>402</v>
      </c>
      <c r="B403">
        <v>2</v>
      </c>
      <c r="C403">
        <v>5900</v>
      </c>
      <c r="D403">
        <v>5</v>
      </c>
      <c r="E403">
        <v>9</v>
      </c>
      <c r="F403" t="s">
        <v>5</v>
      </c>
      <c r="G403">
        <v>4</v>
      </c>
      <c r="H403" t="s">
        <v>4</v>
      </c>
      <c r="I403">
        <v>6</v>
      </c>
      <c r="J403">
        <v>80</v>
      </c>
      <c r="K403">
        <v>80</v>
      </c>
      <c r="L403">
        <v>0</v>
      </c>
    </row>
    <row r="404" spans="1:12">
      <c r="A404">
        <v>403</v>
      </c>
      <c r="B404">
        <v>1</v>
      </c>
      <c r="C404">
        <v>26110</v>
      </c>
      <c r="D404">
        <v>4</v>
      </c>
      <c r="E404">
        <v>8</v>
      </c>
      <c r="F404" t="s">
        <v>5</v>
      </c>
      <c r="G404">
        <v>3</v>
      </c>
      <c r="H404" t="s">
        <v>15</v>
      </c>
      <c r="I404">
        <v>5</v>
      </c>
      <c r="J404">
        <v>40</v>
      </c>
      <c r="K404">
        <v>40</v>
      </c>
      <c r="L404">
        <v>0</v>
      </c>
    </row>
    <row r="405" spans="1:12">
      <c r="A405">
        <v>404</v>
      </c>
      <c r="B405">
        <v>2</v>
      </c>
      <c r="C405">
        <v>18950</v>
      </c>
      <c r="D405">
        <v>4</v>
      </c>
      <c r="E405">
        <v>7</v>
      </c>
      <c r="F405" t="s">
        <v>9</v>
      </c>
      <c r="G405">
        <v>3</v>
      </c>
      <c r="H405" t="s">
        <v>4</v>
      </c>
      <c r="I405">
        <v>6</v>
      </c>
      <c r="J405">
        <v>80</v>
      </c>
      <c r="K405">
        <v>80</v>
      </c>
      <c r="L405">
        <v>0</v>
      </c>
    </row>
    <row r="406" spans="1:12">
      <c r="A406">
        <v>405</v>
      </c>
      <c r="B406">
        <v>2</v>
      </c>
      <c r="C406">
        <v>4200</v>
      </c>
      <c r="D406">
        <v>6</v>
      </c>
      <c r="E406">
        <v>9</v>
      </c>
      <c r="F406" t="s">
        <v>5</v>
      </c>
      <c r="G406">
        <v>4</v>
      </c>
      <c r="H406" t="s">
        <v>4</v>
      </c>
      <c r="I406">
        <v>8</v>
      </c>
      <c r="J406">
        <v>80</v>
      </c>
      <c r="K406">
        <v>80</v>
      </c>
      <c r="L406">
        <v>0</v>
      </c>
    </row>
    <row r="407" spans="1:12">
      <c r="A407">
        <v>406</v>
      </c>
      <c r="B407">
        <v>2</v>
      </c>
      <c r="C407">
        <v>8056</v>
      </c>
      <c r="D407">
        <v>6</v>
      </c>
      <c r="E407">
        <v>11</v>
      </c>
      <c r="F407" t="s">
        <v>5</v>
      </c>
      <c r="G407">
        <v>4</v>
      </c>
      <c r="H407" t="s">
        <v>21</v>
      </c>
      <c r="I407">
        <v>9</v>
      </c>
      <c r="J407">
        <v>80</v>
      </c>
      <c r="K407">
        <v>80</v>
      </c>
      <c r="L407">
        <v>0</v>
      </c>
    </row>
    <row r="408" spans="1:12">
      <c r="A408">
        <v>407</v>
      </c>
      <c r="B408">
        <v>1</v>
      </c>
      <c r="C408">
        <v>23300</v>
      </c>
      <c r="D408">
        <v>3</v>
      </c>
      <c r="E408">
        <v>6</v>
      </c>
      <c r="F408" t="s">
        <v>5</v>
      </c>
      <c r="G408">
        <v>4</v>
      </c>
      <c r="H408" t="s">
        <v>15</v>
      </c>
      <c r="I408">
        <v>5</v>
      </c>
      <c r="J408">
        <v>40</v>
      </c>
      <c r="K408">
        <v>40</v>
      </c>
      <c r="L408">
        <v>0</v>
      </c>
    </row>
    <row r="409" spans="1:12">
      <c r="A409">
        <v>408</v>
      </c>
      <c r="B409">
        <v>2</v>
      </c>
      <c r="C409">
        <v>4200</v>
      </c>
      <c r="D409">
        <v>-1</v>
      </c>
      <c r="E409">
        <v>4</v>
      </c>
      <c r="F409" t="s">
        <v>5</v>
      </c>
      <c r="G409">
        <v>5</v>
      </c>
      <c r="H409" t="s">
        <v>4</v>
      </c>
      <c r="I409">
        <v>1</v>
      </c>
      <c r="J409">
        <v>80</v>
      </c>
      <c r="K409">
        <v>80</v>
      </c>
      <c r="L409">
        <v>0</v>
      </c>
    </row>
    <row r="410" spans="1:12">
      <c r="A410">
        <v>409</v>
      </c>
      <c r="B410">
        <v>2</v>
      </c>
      <c r="C410">
        <v>14155</v>
      </c>
      <c r="D410">
        <v>1</v>
      </c>
      <c r="E410">
        <v>5</v>
      </c>
      <c r="F410" t="s">
        <v>11</v>
      </c>
      <c r="G410">
        <v>4</v>
      </c>
      <c r="H410" t="s">
        <v>15</v>
      </c>
      <c r="I410">
        <v>2</v>
      </c>
      <c r="J410">
        <v>80</v>
      </c>
      <c r="K410">
        <v>80</v>
      </c>
      <c r="L410">
        <v>0</v>
      </c>
    </row>
    <row r="411" spans="1:12">
      <c r="A411">
        <v>410</v>
      </c>
      <c r="B411">
        <v>2</v>
      </c>
      <c r="C411">
        <v>24200</v>
      </c>
      <c r="D411">
        <v>4</v>
      </c>
      <c r="E411">
        <v>8</v>
      </c>
      <c r="F411" t="s">
        <v>7</v>
      </c>
      <c r="G411">
        <v>3</v>
      </c>
      <c r="H411" t="s">
        <v>14</v>
      </c>
      <c r="I411">
        <v>6</v>
      </c>
      <c r="J411">
        <v>80</v>
      </c>
      <c r="K411">
        <v>80</v>
      </c>
      <c r="L411">
        <v>0</v>
      </c>
    </row>
    <row r="412" spans="1:12">
      <c r="A412">
        <v>411</v>
      </c>
      <c r="B412">
        <v>2</v>
      </c>
      <c r="C412">
        <v>8200</v>
      </c>
      <c r="D412">
        <v>5</v>
      </c>
      <c r="E412">
        <v>9</v>
      </c>
      <c r="F412" t="s">
        <v>7</v>
      </c>
      <c r="G412">
        <v>5</v>
      </c>
      <c r="H412" t="s">
        <v>4</v>
      </c>
      <c r="I412">
        <v>8</v>
      </c>
      <c r="J412">
        <v>80</v>
      </c>
      <c r="K412">
        <v>80</v>
      </c>
      <c r="L412">
        <v>0</v>
      </c>
    </row>
    <row r="413" spans="1:12">
      <c r="A413">
        <v>412</v>
      </c>
      <c r="B413">
        <v>2</v>
      </c>
      <c r="C413">
        <v>24907</v>
      </c>
      <c r="D413">
        <v>0</v>
      </c>
      <c r="E413">
        <v>4</v>
      </c>
      <c r="F413" t="s">
        <v>7</v>
      </c>
      <c r="G413">
        <v>6</v>
      </c>
      <c r="H413" t="s">
        <v>6</v>
      </c>
      <c r="I413">
        <v>1</v>
      </c>
      <c r="J413">
        <v>80</v>
      </c>
      <c r="K413">
        <v>80</v>
      </c>
      <c r="L413">
        <v>0</v>
      </c>
    </row>
    <row r="414" spans="1:12">
      <c r="A414">
        <v>413</v>
      </c>
      <c r="B414">
        <v>2</v>
      </c>
      <c r="C414">
        <v>4200</v>
      </c>
      <c r="D414">
        <v>5</v>
      </c>
      <c r="E414">
        <v>10</v>
      </c>
      <c r="F414" t="s">
        <v>7</v>
      </c>
      <c r="G414">
        <v>3</v>
      </c>
      <c r="H414" t="s">
        <v>14</v>
      </c>
      <c r="I414">
        <v>6</v>
      </c>
      <c r="J414">
        <v>80</v>
      </c>
      <c r="K414">
        <v>80</v>
      </c>
      <c r="L414">
        <v>0</v>
      </c>
    </row>
    <row r="415" spans="1:12">
      <c r="A415">
        <v>414</v>
      </c>
      <c r="B415">
        <v>2</v>
      </c>
      <c r="C415">
        <v>4200</v>
      </c>
      <c r="D415">
        <v>6</v>
      </c>
      <c r="E415">
        <v>10</v>
      </c>
      <c r="F415" t="s">
        <v>7</v>
      </c>
      <c r="G415">
        <v>4</v>
      </c>
      <c r="H415" t="s">
        <v>21</v>
      </c>
      <c r="I415">
        <v>9</v>
      </c>
      <c r="J415">
        <v>80</v>
      </c>
      <c r="K415">
        <v>80</v>
      </c>
      <c r="L415">
        <v>0</v>
      </c>
    </row>
    <row r="416" spans="1:12">
      <c r="A416">
        <v>415</v>
      </c>
      <c r="B416">
        <v>2</v>
      </c>
      <c r="C416">
        <v>5400</v>
      </c>
      <c r="D416">
        <v>1</v>
      </c>
      <c r="E416">
        <v>5</v>
      </c>
      <c r="F416" t="s">
        <v>16</v>
      </c>
      <c r="G416">
        <v>3</v>
      </c>
      <c r="H416" t="s">
        <v>15</v>
      </c>
      <c r="I416">
        <v>2</v>
      </c>
      <c r="J416">
        <v>80</v>
      </c>
      <c r="K416">
        <v>80</v>
      </c>
      <c r="L416">
        <v>0</v>
      </c>
    </row>
    <row r="417" spans="1:12">
      <c r="A417">
        <v>416</v>
      </c>
      <c r="B417">
        <v>2</v>
      </c>
      <c r="C417">
        <v>29200</v>
      </c>
      <c r="D417">
        <v>3</v>
      </c>
      <c r="E417">
        <v>7</v>
      </c>
      <c r="F417" t="s">
        <v>7</v>
      </c>
      <c r="G417">
        <v>3</v>
      </c>
      <c r="H417" t="s">
        <v>6</v>
      </c>
      <c r="I417">
        <v>4</v>
      </c>
      <c r="J417">
        <v>80</v>
      </c>
      <c r="K417">
        <v>80</v>
      </c>
      <c r="L417">
        <v>0</v>
      </c>
    </row>
    <row r="418" spans="1:12">
      <c r="A418">
        <v>417</v>
      </c>
      <c r="B418">
        <v>1</v>
      </c>
      <c r="C418">
        <v>7200</v>
      </c>
      <c r="D418">
        <v>-1</v>
      </c>
      <c r="E418">
        <v>3</v>
      </c>
      <c r="F418" t="s">
        <v>5</v>
      </c>
      <c r="G418">
        <v>4</v>
      </c>
      <c r="H418" t="s">
        <v>4</v>
      </c>
      <c r="I418">
        <v>1</v>
      </c>
      <c r="J418">
        <v>40</v>
      </c>
      <c r="K418">
        <v>40</v>
      </c>
      <c r="L418">
        <v>0</v>
      </c>
    </row>
    <row r="419" spans="1:12">
      <c r="A419">
        <v>418</v>
      </c>
      <c r="B419">
        <v>2</v>
      </c>
      <c r="C419">
        <v>14200</v>
      </c>
      <c r="D419">
        <v>4</v>
      </c>
      <c r="E419">
        <v>9</v>
      </c>
      <c r="F419" t="s">
        <v>16</v>
      </c>
      <c r="G419">
        <v>3</v>
      </c>
      <c r="H419" t="s">
        <v>8</v>
      </c>
      <c r="I419">
        <v>6</v>
      </c>
      <c r="J419">
        <v>225</v>
      </c>
      <c r="K419">
        <v>225</v>
      </c>
      <c r="L419">
        <v>0</v>
      </c>
    </row>
    <row r="420" spans="1:12">
      <c r="A420">
        <v>419</v>
      </c>
      <c r="B420">
        <v>2</v>
      </c>
      <c r="C420">
        <v>4200</v>
      </c>
      <c r="D420">
        <v>5</v>
      </c>
      <c r="E420">
        <v>9</v>
      </c>
      <c r="F420" t="s">
        <v>7</v>
      </c>
      <c r="G420">
        <v>3</v>
      </c>
      <c r="H420" t="s">
        <v>21</v>
      </c>
      <c r="I420">
        <v>7</v>
      </c>
      <c r="J420">
        <v>80</v>
      </c>
      <c r="K420">
        <v>80</v>
      </c>
      <c r="L420">
        <v>0</v>
      </c>
    </row>
    <row r="421" spans="1:12">
      <c r="A421">
        <v>420</v>
      </c>
      <c r="B421">
        <v>2</v>
      </c>
      <c r="C421">
        <v>4200</v>
      </c>
      <c r="D421">
        <v>0</v>
      </c>
      <c r="E421">
        <v>3</v>
      </c>
      <c r="F421" t="s">
        <v>7</v>
      </c>
      <c r="G421">
        <v>4</v>
      </c>
      <c r="H421" t="s">
        <v>6</v>
      </c>
      <c r="I421">
        <v>1</v>
      </c>
      <c r="J421">
        <v>80</v>
      </c>
      <c r="K421">
        <v>80</v>
      </c>
      <c r="L421">
        <v>0</v>
      </c>
    </row>
    <row r="422" spans="1:12">
      <c r="A422">
        <v>421</v>
      </c>
      <c r="B422">
        <v>2</v>
      </c>
      <c r="C422">
        <v>4200</v>
      </c>
      <c r="D422">
        <v>-1</v>
      </c>
      <c r="E422">
        <v>4</v>
      </c>
      <c r="F422" t="s">
        <v>5</v>
      </c>
      <c r="G422">
        <v>3</v>
      </c>
      <c r="H422" t="s">
        <v>4</v>
      </c>
      <c r="I422">
        <v>1</v>
      </c>
      <c r="J422">
        <v>80</v>
      </c>
      <c r="K422">
        <v>80</v>
      </c>
      <c r="L422">
        <v>0</v>
      </c>
    </row>
    <row r="423" spans="1:12">
      <c r="A423">
        <v>422</v>
      </c>
      <c r="B423">
        <v>2</v>
      </c>
      <c r="C423">
        <v>4200</v>
      </c>
      <c r="D423">
        <v>0</v>
      </c>
      <c r="E423">
        <v>4</v>
      </c>
      <c r="F423" t="s">
        <v>17</v>
      </c>
      <c r="G423">
        <v>3</v>
      </c>
      <c r="H423" t="s">
        <v>15</v>
      </c>
      <c r="I423">
        <v>2</v>
      </c>
      <c r="J423">
        <v>80</v>
      </c>
      <c r="K423">
        <v>80</v>
      </c>
      <c r="L423">
        <v>0</v>
      </c>
    </row>
    <row r="424" spans="1:12">
      <c r="A424">
        <v>423</v>
      </c>
      <c r="B424">
        <v>1</v>
      </c>
      <c r="C424">
        <v>25920</v>
      </c>
      <c r="D424">
        <v>4</v>
      </c>
      <c r="E424">
        <v>8</v>
      </c>
      <c r="F424" t="s">
        <v>5</v>
      </c>
      <c r="G424">
        <v>4</v>
      </c>
      <c r="H424" t="s">
        <v>15</v>
      </c>
      <c r="I424">
        <v>5</v>
      </c>
      <c r="J424">
        <v>40</v>
      </c>
      <c r="K424">
        <v>40</v>
      </c>
      <c r="L424">
        <v>0</v>
      </c>
    </row>
    <row r="425" spans="1:12">
      <c r="A425">
        <v>424</v>
      </c>
      <c r="B425">
        <v>1</v>
      </c>
      <c r="C425">
        <v>4500</v>
      </c>
      <c r="D425">
        <v>4</v>
      </c>
      <c r="E425">
        <v>8</v>
      </c>
      <c r="F425" t="s">
        <v>7</v>
      </c>
      <c r="G425">
        <v>3</v>
      </c>
      <c r="H425" t="s">
        <v>14</v>
      </c>
      <c r="I425">
        <v>6</v>
      </c>
      <c r="J425">
        <v>40</v>
      </c>
      <c r="K425">
        <v>40</v>
      </c>
      <c r="L425">
        <v>0</v>
      </c>
    </row>
    <row r="426" spans="1:12">
      <c r="A426">
        <v>425</v>
      </c>
      <c r="B426">
        <v>2</v>
      </c>
      <c r="C426">
        <v>10200</v>
      </c>
      <c r="D426">
        <v>6</v>
      </c>
      <c r="E426">
        <v>9</v>
      </c>
      <c r="F426" t="s">
        <v>9</v>
      </c>
      <c r="G426">
        <v>4</v>
      </c>
      <c r="H426" t="s">
        <v>4</v>
      </c>
      <c r="I426">
        <v>8</v>
      </c>
      <c r="J426">
        <v>80</v>
      </c>
      <c r="K426">
        <v>80</v>
      </c>
      <c r="L426">
        <v>0</v>
      </c>
    </row>
    <row r="427" spans="1:12">
      <c r="A427">
        <v>426</v>
      </c>
      <c r="B427">
        <v>2</v>
      </c>
      <c r="C427">
        <v>24200</v>
      </c>
      <c r="D427">
        <v>5</v>
      </c>
      <c r="E427">
        <v>10</v>
      </c>
      <c r="F427" t="s">
        <v>10</v>
      </c>
      <c r="G427">
        <v>4</v>
      </c>
      <c r="H427" t="s">
        <v>21</v>
      </c>
      <c r="I427">
        <v>7</v>
      </c>
      <c r="J427">
        <v>80</v>
      </c>
      <c r="K427">
        <v>80</v>
      </c>
      <c r="L427">
        <v>0</v>
      </c>
    </row>
    <row r="428" spans="1:12">
      <c r="A428">
        <v>427</v>
      </c>
      <c r="B428">
        <v>1</v>
      </c>
      <c r="C428">
        <v>22300</v>
      </c>
      <c r="D428">
        <v>5</v>
      </c>
      <c r="E428">
        <v>9</v>
      </c>
      <c r="F428" t="s">
        <v>9</v>
      </c>
      <c r="G428">
        <v>3</v>
      </c>
      <c r="H428" t="s">
        <v>4</v>
      </c>
      <c r="I428">
        <v>6</v>
      </c>
      <c r="J428">
        <v>40</v>
      </c>
      <c r="K428">
        <v>40</v>
      </c>
      <c r="L428">
        <v>0</v>
      </c>
    </row>
    <row r="429" spans="1:12">
      <c r="A429">
        <v>428</v>
      </c>
      <c r="B429">
        <v>2</v>
      </c>
      <c r="C429">
        <v>4200</v>
      </c>
      <c r="D429">
        <v>1</v>
      </c>
      <c r="E429">
        <v>4</v>
      </c>
      <c r="F429" t="s">
        <v>10</v>
      </c>
      <c r="G429">
        <v>3</v>
      </c>
      <c r="H429" t="s">
        <v>15</v>
      </c>
      <c r="I429">
        <v>2</v>
      </c>
      <c r="J429">
        <v>80</v>
      </c>
      <c r="K429">
        <v>80</v>
      </c>
      <c r="L429">
        <v>0</v>
      </c>
    </row>
    <row r="430" spans="1:12">
      <c r="A430">
        <v>429</v>
      </c>
      <c r="B430">
        <v>2</v>
      </c>
      <c r="C430">
        <v>4200</v>
      </c>
      <c r="D430">
        <v>4</v>
      </c>
      <c r="E430">
        <v>9</v>
      </c>
      <c r="F430" t="s">
        <v>5</v>
      </c>
      <c r="G430">
        <v>4</v>
      </c>
      <c r="H430" t="s">
        <v>15</v>
      </c>
      <c r="I430">
        <v>5</v>
      </c>
      <c r="J430">
        <v>80</v>
      </c>
      <c r="K430">
        <v>80</v>
      </c>
      <c r="L430">
        <v>0</v>
      </c>
    </row>
    <row r="431" spans="1:12">
      <c r="A431">
        <v>430</v>
      </c>
      <c r="B431">
        <v>2</v>
      </c>
      <c r="C431">
        <v>24200</v>
      </c>
      <c r="D431">
        <v>5</v>
      </c>
      <c r="E431">
        <v>9</v>
      </c>
      <c r="F431" t="s">
        <v>7</v>
      </c>
      <c r="G431">
        <v>4</v>
      </c>
      <c r="H431" t="s">
        <v>4</v>
      </c>
      <c r="I431">
        <v>8</v>
      </c>
      <c r="J431">
        <v>80</v>
      </c>
      <c r="K431">
        <v>80</v>
      </c>
      <c r="L431">
        <v>0</v>
      </c>
    </row>
    <row r="432" spans="1:12">
      <c r="A432">
        <v>431</v>
      </c>
      <c r="B432">
        <v>1</v>
      </c>
      <c r="C432">
        <v>2300</v>
      </c>
      <c r="D432">
        <v>3</v>
      </c>
      <c r="E432">
        <v>6</v>
      </c>
      <c r="F432" t="s">
        <v>16</v>
      </c>
      <c r="G432">
        <v>4</v>
      </c>
      <c r="H432" t="s">
        <v>21</v>
      </c>
      <c r="I432">
        <v>4</v>
      </c>
      <c r="J432">
        <v>40</v>
      </c>
      <c r="K432">
        <v>40</v>
      </c>
      <c r="L432">
        <v>0</v>
      </c>
    </row>
    <row r="433" spans="1:12">
      <c r="A433">
        <v>432</v>
      </c>
      <c r="B433">
        <v>1</v>
      </c>
      <c r="C433">
        <v>4850</v>
      </c>
      <c r="D433">
        <v>-1</v>
      </c>
      <c r="E433">
        <v>2</v>
      </c>
      <c r="F433" t="s">
        <v>7</v>
      </c>
      <c r="G433">
        <v>3</v>
      </c>
      <c r="H433" t="s">
        <v>6</v>
      </c>
      <c r="I433">
        <v>1</v>
      </c>
      <c r="J433">
        <v>40</v>
      </c>
      <c r="K433">
        <v>40</v>
      </c>
      <c r="L433">
        <v>0</v>
      </c>
    </row>
    <row r="434" spans="1:12">
      <c r="A434">
        <v>433</v>
      </c>
      <c r="B434">
        <v>1</v>
      </c>
      <c r="C434">
        <v>17200</v>
      </c>
      <c r="D434">
        <v>1</v>
      </c>
      <c r="E434">
        <v>6</v>
      </c>
      <c r="F434" t="s">
        <v>16</v>
      </c>
      <c r="G434">
        <v>4</v>
      </c>
      <c r="H434" t="s">
        <v>15</v>
      </c>
      <c r="I434">
        <v>2</v>
      </c>
      <c r="J434">
        <v>40</v>
      </c>
      <c r="K434">
        <v>40</v>
      </c>
      <c r="L434">
        <v>0</v>
      </c>
    </row>
    <row r="435" spans="1:12">
      <c r="A435">
        <v>434</v>
      </c>
      <c r="B435">
        <v>1</v>
      </c>
      <c r="C435">
        <v>27200</v>
      </c>
      <c r="D435">
        <v>6</v>
      </c>
      <c r="E435">
        <v>11</v>
      </c>
      <c r="F435" t="s">
        <v>7</v>
      </c>
      <c r="G435">
        <v>5</v>
      </c>
      <c r="H435" t="s">
        <v>21</v>
      </c>
      <c r="I435">
        <v>9</v>
      </c>
      <c r="J435">
        <v>40</v>
      </c>
      <c r="K435">
        <v>40</v>
      </c>
      <c r="L435">
        <v>0</v>
      </c>
    </row>
    <row r="436" spans="1:12">
      <c r="A436">
        <v>435</v>
      </c>
      <c r="B436">
        <v>2</v>
      </c>
      <c r="C436">
        <v>4200</v>
      </c>
      <c r="D436">
        <v>4</v>
      </c>
      <c r="E436">
        <v>8</v>
      </c>
      <c r="F436" t="s">
        <v>5</v>
      </c>
      <c r="G436">
        <v>4</v>
      </c>
      <c r="H436" t="s">
        <v>4</v>
      </c>
      <c r="I436">
        <v>6</v>
      </c>
      <c r="J436">
        <v>80</v>
      </c>
      <c r="K436">
        <v>80</v>
      </c>
      <c r="L436">
        <v>0</v>
      </c>
    </row>
    <row r="437" spans="1:12">
      <c r="A437">
        <v>436</v>
      </c>
      <c r="B437">
        <v>2</v>
      </c>
      <c r="C437">
        <v>24200</v>
      </c>
      <c r="D437">
        <v>3</v>
      </c>
      <c r="E437">
        <v>7</v>
      </c>
      <c r="F437" t="s">
        <v>5</v>
      </c>
      <c r="G437">
        <v>5</v>
      </c>
      <c r="H437" t="s">
        <v>15</v>
      </c>
      <c r="I437">
        <v>5</v>
      </c>
      <c r="J437">
        <v>80</v>
      </c>
      <c r="K437">
        <v>80</v>
      </c>
      <c r="L437">
        <v>0</v>
      </c>
    </row>
    <row r="438" spans="1:12">
      <c r="A438">
        <v>437</v>
      </c>
      <c r="B438">
        <v>2</v>
      </c>
      <c r="C438">
        <v>4200</v>
      </c>
      <c r="D438">
        <v>4</v>
      </c>
      <c r="E438">
        <v>8</v>
      </c>
      <c r="F438" t="s">
        <v>5</v>
      </c>
      <c r="G438">
        <v>4</v>
      </c>
      <c r="H438" t="s">
        <v>15</v>
      </c>
      <c r="I438">
        <v>5</v>
      </c>
      <c r="J438">
        <v>80</v>
      </c>
      <c r="K438">
        <v>80</v>
      </c>
      <c r="L438">
        <v>0</v>
      </c>
    </row>
    <row r="439" spans="1:12">
      <c r="A439">
        <v>438</v>
      </c>
      <c r="B439">
        <v>2</v>
      </c>
      <c r="C439">
        <v>14200</v>
      </c>
      <c r="D439">
        <v>6</v>
      </c>
      <c r="E439">
        <v>10</v>
      </c>
      <c r="F439" t="s">
        <v>5</v>
      </c>
      <c r="G439">
        <v>3</v>
      </c>
      <c r="H439" t="s">
        <v>21</v>
      </c>
      <c r="I439">
        <v>9</v>
      </c>
      <c r="J439">
        <v>150</v>
      </c>
      <c r="K439">
        <v>80</v>
      </c>
      <c r="L439">
        <v>70</v>
      </c>
    </row>
    <row r="440" spans="1:12">
      <c r="A440">
        <v>439</v>
      </c>
      <c r="B440">
        <v>1</v>
      </c>
      <c r="C440">
        <v>12300</v>
      </c>
      <c r="D440">
        <v>3</v>
      </c>
      <c r="E440">
        <v>7</v>
      </c>
      <c r="F440" t="s">
        <v>5</v>
      </c>
      <c r="G440">
        <v>6</v>
      </c>
      <c r="H440" t="s">
        <v>15</v>
      </c>
      <c r="I440">
        <v>5</v>
      </c>
      <c r="J440">
        <v>40</v>
      </c>
      <c r="K440">
        <v>40</v>
      </c>
      <c r="L440">
        <v>0</v>
      </c>
    </row>
    <row r="441" spans="1:12">
      <c r="A441">
        <v>440</v>
      </c>
      <c r="B441">
        <v>2</v>
      </c>
      <c r="C441">
        <v>4200</v>
      </c>
      <c r="D441">
        <v>5</v>
      </c>
      <c r="E441">
        <v>9</v>
      </c>
      <c r="F441" t="s">
        <v>7</v>
      </c>
      <c r="G441">
        <v>3</v>
      </c>
      <c r="H441" t="s">
        <v>14</v>
      </c>
      <c r="I441">
        <v>6</v>
      </c>
      <c r="J441">
        <v>80</v>
      </c>
      <c r="K441">
        <v>80</v>
      </c>
      <c r="L441">
        <v>0</v>
      </c>
    </row>
    <row r="442" spans="1:12">
      <c r="A442">
        <v>441</v>
      </c>
      <c r="B442">
        <v>1</v>
      </c>
      <c r="C442">
        <v>2300</v>
      </c>
      <c r="D442">
        <v>6</v>
      </c>
      <c r="E442">
        <v>11</v>
      </c>
      <c r="F442" t="s">
        <v>7</v>
      </c>
      <c r="G442">
        <v>3</v>
      </c>
      <c r="H442" t="s">
        <v>4</v>
      </c>
      <c r="I442">
        <v>8</v>
      </c>
      <c r="J442">
        <v>40</v>
      </c>
      <c r="K442">
        <v>40</v>
      </c>
      <c r="L442">
        <v>0</v>
      </c>
    </row>
    <row r="443" spans="1:12">
      <c r="A443">
        <v>442</v>
      </c>
      <c r="B443">
        <v>2</v>
      </c>
      <c r="C443">
        <v>9200</v>
      </c>
      <c r="D443">
        <v>1</v>
      </c>
      <c r="E443">
        <v>5</v>
      </c>
      <c r="F443" t="s">
        <v>7</v>
      </c>
      <c r="G443">
        <v>3</v>
      </c>
      <c r="H443" t="s">
        <v>14</v>
      </c>
      <c r="I443">
        <v>2</v>
      </c>
      <c r="J443">
        <v>80</v>
      </c>
      <c r="K443">
        <v>80</v>
      </c>
      <c r="L443">
        <v>0</v>
      </c>
    </row>
    <row r="444" spans="1:12">
      <c r="A444">
        <v>443</v>
      </c>
      <c r="B444">
        <v>2</v>
      </c>
      <c r="C444">
        <v>4200</v>
      </c>
      <c r="D444">
        <v>4</v>
      </c>
      <c r="E444">
        <v>7</v>
      </c>
      <c r="F444" t="s">
        <v>5</v>
      </c>
      <c r="G444">
        <v>4</v>
      </c>
      <c r="H444" t="s">
        <v>15</v>
      </c>
      <c r="I444">
        <v>5</v>
      </c>
      <c r="J444">
        <v>80</v>
      </c>
      <c r="K444">
        <v>80</v>
      </c>
      <c r="L444">
        <v>0</v>
      </c>
    </row>
    <row r="445" spans="1:12">
      <c r="A445">
        <v>444</v>
      </c>
      <c r="B445">
        <v>2</v>
      </c>
      <c r="C445">
        <v>24200</v>
      </c>
      <c r="D445">
        <v>4</v>
      </c>
      <c r="E445">
        <v>9</v>
      </c>
      <c r="F445" t="s">
        <v>5</v>
      </c>
      <c r="G445">
        <v>3</v>
      </c>
      <c r="H445" t="s">
        <v>15</v>
      </c>
      <c r="I445">
        <v>5</v>
      </c>
      <c r="J445">
        <v>80</v>
      </c>
      <c r="K445">
        <v>80</v>
      </c>
      <c r="L445">
        <v>0</v>
      </c>
    </row>
    <row r="446" spans="1:12">
      <c r="A446">
        <v>445</v>
      </c>
      <c r="B446">
        <v>1</v>
      </c>
      <c r="C446">
        <v>2300</v>
      </c>
      <c r="D446">
        <v>5</v>
      </c>
      <c r="E446">
        <v>10</v>
      </c>
      <c r="F446" t="s">
        <v>5</v>
      </c>
      <c r="G446">
        <v>4</v>
      </c>
      <c r="H446" t="s">
        <v>4</v>
      </c>
      <c r="I446">
        <v>6</v>
      </c>
      <c r="J446">
        <v>40</v>
      </c>
      <c r="K446">
        <v>40</v>
      </c>
      <c r="L446">
        <v>0</v>
      </c>
    </row>
    <row r="447" spans="1:12">
      <c r="A447">
        <v>446</v>
      </c>
      <c r="B447">
        <v>1</v>
      </c>
      <c r="C447">
        <v>2300</v>
      </c>
      <c r="D447">
        <v>1</v>
      </c>
      <c r="E447">
        <v>4</v>
      </c>
      <c r="F447" t="s">
        <v>5</v>
      </c>
      <c r="G447">
        <v>4</v>
      </c>
      <c r="H447" t="s">
        <v>14</v>
      </c>
      <c r="I447">
        <v>2</v>
      </c>
      <c r="J447">
        <v>40</v>
      </c>
      <c r="K447">
        <v>40</v>
      </c>
      <c r="L447">
        <v>0</v>
      </c>
    </row>
    <row r="448" spans="1:12">
      <c r="A448">
        <v>447</v>
      </c>
      <c r="B448">
        <v>2</v>
      </c>
      <c r="C448">
        <v>4200</v>
      </c>
      <c r="D448">
        <v>2</v>
      </c>
      <c r="E448">
        <v>5</v>
      </c>
      <c r="F448" t="s">
        <v>7</v>
      </c>
      <c r="G448">
        <v>4</v>
      </c>
      <c r="H448" t="s">
        <v>6</v>
      </c>
      <c r="I448">
        <v>4</v>
      </c>
      <c r="J448">
        <v>80</v>
      </c>
      <c r="K448">
        <v>80</v>
      </c>
      <c r="L448">
        <v>0</v>
      </c>
    </row>
    <row r="449" spans="1:12">
      <c r="A449">
        <v>448</v>
      </c>
      <c r="B449">
        <v>2</v>
      </c>
      <c r="C449">
        <v>4200</v>
      </c>
      <c r="D449">
        <v>6</v>
      </c>
      <c r="E449">
        <v>9</v>
      </c>
      <c r="F449" t="s">
        <v>16</v>
      </c>
      <c r="G449">
        <v>3</v>
      </c>
      <c r="H449" t="s">
        <v>21</v>
      </c>
      <c r="I449">
        <v>7</v>
      </c>
      <c r="J449">
        <v>80</v>
      </c>
      <c r="K449">
        <v>80</v>
      </c>
      <c r="L449">
        <v>0</v>
      </c>
    </row>
    <row r="450" spans="1:12">
      <c r="A450">
        <v>449</v>
      </c>
      <c r="B450">
        <v>1</v>
      </c>
      <c r="C450">
        <v>2300</v>
      </c>
      <c r="D450">
        <v>3</v>
      </c>
      <c r="E450">
        <v>7</v>
      </c>
      <c r="F450" t="s">
        <v>7</v>
      </c>
      <c r="G450">
        <v>4</v>
      </c>
      <c r="H450" t="s">
        <v>14</v>
      </c>
      <c r="I450">
        <v>6</v>
      </c>
      <c r="J450">
        <v>40</v>
      </c>
      <c r="K450">
        <v>40</v>
      </c>
      <c r="L450">
        <v>0</v>
      </c>
    </row>
    <row r="451" spans="1:12">
      <c r="A451">
        <v>450</v>
      </c>
      <c r="B451">
        <v>1</v>
      </c>
      <c r="C451">
        <v>22200</v>
      </c>
      <c r="D451">
        <v>2</v>
      </c>
      <c r="E451">
        <v>7</v>
      </c>
      <c r="F451" t="s">
        <v>7</v>
      </c>
      <c r="G451">
        <v>4</v>
      </c>
      <c r="H451" t="s">
        <v>6</v>
      </c>
      <c r="I451">
        <v>4</v>
      </c>
      <c r="J451">
        <v>40</v>
      </c>
      <c r="K451">
        <v>40</v>
      </c>
      <c r="L451">
        <v>0</v>
      </c>
    </row>
    <row r="452" spans="1:12">
      <c r="A452">
        <v>451</v>
      </c>
      <c r="B452">
        <v>1</v>
      </c>
      <c r="C452">
        <v>22300</v>
      </c>
      <c r="D452">
        <v>-1</v>
      </c>
      <c r="E452">
        <v>3</v>
      </c>
      <c r="F452" t="s">
        <v>7</v>
      </c>
      <c r="G452">
        <v>4</v>
      </c>
      <c r="H452" t="s">
        <v>6</v>
      </c>
      <c r="I452">
        <v>1</v>
      </c>
      <c r="J452">
        <v>40</v>
      </c>
      <c r="K452">
        <v>40</v>
      </c>
      <c r="L452">
        <v>0</v>
      </c>
    </row>
    <row r="453" spans="1:12">
      <c r="A453">
        <v>452</v>
      </c>
      <c r="B453">
        <v>1</v>
      </c>
      <c r="C453">
        <v>22300</v>
      </c>
      <c r="D453">
        <v>1</v>
      </c>
      <c r="E453">
        <v>5</v>
      </c>
      <c r="F453" t="s">
        <v>7</v>
      </c>
      <c r="G453">
        <v>4</v>
      </c>
      <c r="H453" t="s">
        <v>14</v>
      </c>
      <c r="I453">
        <v>2</v>
      </c>
      <c r="J453">
        <v>40</v>
      </c>
      <c r="K453">
        <v>40</v>
      </c>
      <c r="L453">
        <v>0</v>
      </c>
    </row>
    <row r="454" spans="1:12">
      <c r="A454">
        <v>453</v>
      </c>
      <c r="B454">
        <v>1</v>
      </c>
      <c r="C454">
        <v>22300</v>
      </c>
      <c r="D454">
        <v>2</v>
      </c>
      <c r="E454">
        <v>5</v>
      </c>
      <c r="F454" t="s">
        <v>17</v>
      </c>
      <c r="G454">
        <v>3</v>
      </c>
      <c r="H454" t="s">
        <v>8</v>
      </c>
      <c r="I454">
        <v>3</v>
      </c>
      <c r="J454">
        <v>225</v>
      </c>
      <c r="K454">
        <v>225</v>
      </c>
      <c r="L454">
        <v>0</v>
      </c>
    </row>
    <row r="455" spans="1:12">
      <c r="A455">
        <v>454</v>
      </c>
      <c r="B455">
        <v>2</v>
      </c>
      <c r="C455">
        <v>9560</v>
      </c>
      <c r="D455">
        <v>-1</v>
      </c>
      <c r="E455">
        <v>2</v>
      </c>
      <c r="F455" t="s">
        <v>5</v>
      </c>
      <c r="G455">
        <v>5</v>
      </c>
      <c r="H455" t="s">
        <v>4</v>
      </c>
      <c r="I455">
        <v>1</v>
      </c>
      <c r="J455">
        <v>80</v>
      </c>
      <c r="K455">
        <v>80</v>
      </c>
      <c r="L455">
        <v>0</v>
      </c>
    </row>
    <row r="456" spans="1:12">
      <c r="A456">
        <v>455</v>
      </c>
      <c r="B456">
        <v>2</v>
      </c>
      <c r="C456">
        <v>12437</v>
      </c>
      <c r="D456">
        <v>4</v>
      </c>
      <c r="E456">
        <v>9</v>
      </c>
      <c r="F456" t="s">
        <v>7</v>
      </c>
      <c r="G456">
        <v>3</v>
      </c>
      <c r="H456" t="s">
        <v>14</v>
      </c>
      <c r="I456">
        <v>6</v>
      </c>
      <c r="J456">
        <v>80</v>
      </c>
      <c r="K456">
        <v>80</v>
      </c>
      <c r="L456">
        <v>0</v>
      </c>
    </row>
    <row r="457" spans="1:12">
      <c r="A457">
        <v>456</v>
      </c>
      <c r="B457">
        <v>2</v>
      </c>
      <c r="C457">
        <v>23950</v>
      </c>
      <c r="D457">
        <v>-1</v>
      </c>
      <c r="E457">
        <v>3</v>
      </c>
      <c r="F457" t="s">
        <v>5</v>
      </c>
      <c r="G457">
        <v>6</v>
      </c>
      <c r="H457" t="s">
        <v>4</v>
      </c>
      <c r="I457">
        <v>1</v>
      </c>
      <c r="J457">
        <v>80</v>
      </c>
      <c r="K457">
        <v>80</v>
      </c>
      <c r="L457">
        <v>0</v>
      </c>
    </row>
    <row r="458" spans="1:12">
      <c r="A458">
        <v>457</v>
      </c>
      <c r="B458">
        <v>2</v>
      </c>
      <c r="C458">
        <v>26200</v>
      </c>
      <c r="D458">
        <v>4</v>
      </c>
      <c r="E458">
        <v>7</v>
      </c>
      <c r="F458" t="s">
        <v>7</v>
      </c>
      <c r="G458">
        <v>4</v>
      </c>
      <c r="H458" t="s">
        <v>14</v>
      </c>
      <c r="I458">
        <v>6</v>
      </c>
      <c r="J458">
        <v>80</v>
      </c>
      <c r="K458">
        <v>80</v>
      </c>
      <c r="L458">
        <v>0</v>
      </c>
    </row>
    <row r="459" spans="1:12">
      <c r="A459">
        <v>458</v>
      </c>
      <c r="B459">
        <v>2</v>
      </c>
      <c r="C459">
        <v>11948</v>
      </c>
      <c r="D459">
        <v>6</v>
      </c>
      <c r="E459">
        <v>11</v>
      </c>
      <c r="F459" t="s">
        <v>7</v>
      </c>
      <c r="G459">
        <v>4</v>
      </c>
      <c r="H459" t="s">
        <v>21</v>
      </c>
      <c r="I459">
        <v>9</v>
      </c>
      <c r="J459">
        <v>80</v>
      </c>
      <c r="K459">
        <v>80</v>
      </c>
      <c r="L459">
        <v>0</v>
      </c>
    </row>
    <row r="460" spans="1:12">
      <c r="A460">
        <v>459</v>
      </c>
      <c r="B460">
        <v>1</v>
      </c>
      <c r="C460">
        <v>22300</v>
      </c>
      <c r="D460">
        <v>5</v>
      </c>
      <c r="E460">
        <v>9</v>
      </c>
      <c r="F460" t="s">
        <v>7</v>
      </c>
      <c r="G460">
        <v>3</v>
      </c>
      <c r="H460" t="s">
        <v>14</v>
      </c>
      <c r="I460">
        <v>6</v>
      </c>
      <c r="J460">
        <v>40</v>
      </c>
      <c r="K460">
        <v>40</v>
      </c>
      <c r="L460">
        <v>0</v>
      </c>
    </row>
    <row r="461" spans="1:12">
      <c r="A461">
        <v>460</v>
      </c>
      <c r="B461">
        <v>1</v>
      </c>
      <c r="C461">
        <v>11368</v>
      </c>
      <c r="D461">
        <v>1</v>
      </c>
      <c r="E461">
        <v>4</v>
      </c>
      <c r="F461" t="s">
        <v>5</v>
      </c>
      <c r="G461">
        <v>2</v>
      </c>
      <c r="H461" t="s">
        <v>14</v>
      </c>
      <c r="I461">
        <v>2</v>
      </c>
      <c r="J461">
        <v>40</v>
      </c>
      <c r="K461">
        <v>40</v>
      </c>
      <c r="L461">
        <v>0</v>
      </c>
    </row>
    <row r="462" spans="1:12">
      <c r="A462">
        <v>461</v>
      </c>
      <c r="B462">
        <v>2</v>
      </c>
      <c r="C462">
        <v>23700</v>
      </c>
      <c r="D462">
        <v>3</v>
      </c>
      <c r="E462">
        <v>6</v>
      </c>
      <c r="F462" t="s">
        <v>5</v>
      </c>
      <c r="G462">
        <v>3</v>
      </c>
      <c r="H462" t="s">
        <v>15</v>
      </c>
      <c r="I462">
        <v>5</v>
      </c>
      <c r="J462">
        <v>80</v>
      </c>
      <c r="K462">
        <v>80</v>
      </c>
      <c r="L462">
        <v>0</v>
      </c>
    </row>
    <row r="463" spans="1:12">
      <c r="A463">
        <v>462</v>
      </c>
      <c r="B463">
        <v>1</v>
      </c>
      <c r="C463">
        <v>9700</v>
      </c>
      <c r="D463">
        <v>6</v>
      </c>
      <c r="E463">
        <v>11</v>
      </c>
      <c r="F463" t="s">
        <v>5</v>
      </c>
      <c r="G463">
        <v>3</v>
      </c>
      <c r="H463" t="s">
        <v>4</v>
      </c>
      <c r="I463">
        <v>8</v>
      </c>
      <c r="J463">
        <v>40</v>
      </c>
      <c r="K463">
        <v>40</v>
      </c>
      <c r="L463">
        <v>0</v>
      </c>
    </row>
    <row r="464" spans="1:12">
      <c r="A464">
        <v>463</v>
      </c>
      <c r="B464">
        <v>1</v>
      </c>
      <c r="C464">
        <v>4800</v>
      </c>
      <c r="D464">
        <v>1</v>
      </c>
      <c r="E464">
        <v>6</v>
      </c>
      <c r="F464" t="s">
        <v>7</v>
      </c>
      <c r="G464">
        <v>5</v>
      </c>
      <c r="H464" t="s">
        <v>14</v>
      </c>
      <c r="I464">
        <v>2</v>
      </c>
      <c r="J464">
        <v>40</v>
      </c>
      <c r="K464">
        <v>40</v>
      </c>
      <c r="L464">
        <v>0</v>
      </c>
    </row>
    <row r="465" spans="1:12">
      <c r="A465">
        <v>464</v>
      </c>
      <c r="B465">
        <v>2</v>
      </c>
      <c r="C465">
        <v>11700</v>
      </c>
      <c r="D465">
        <v>1</v>
      </c>
      <c r="E465">
        <v>4</v>
      </c>
      <c r="F465" t="s">
        <v>7</v>
      </c>
      <c r="G465">
        <v>4</v>
      </c>
      <c r="H465" t="s">
        <v>14</v>
      </c>
      <c r="I465">
        <v>2</v>
      </c>
      <c r="J465">
        <v>80</v>
      </c>
      <c r="K465">
        <v>80</v>
      </c>
      <c r="L465">
        <v>0</v>
      </c>
    </row>
    <row r="466" spans="1:12">
      <c r="A466">
        <v>465</v>
      </c>
      <c r="B466">
        <v>2</v>
      </c>
      <c r="C466">
        <v>4200</v>
      </c>
      <c r="D466">
        <v>0</v>
      </c>
      <c r="E466">
        <v>3</v>
      </c>
      <c r="F466" t="s">
        <v>9</v>
      </c>
      <c r="G466">
        <v>5</v>
      </c>
      <c r="H466" t="s">
        <v>15</v>
      </c>
      <c r="I466">
        <v>2</v>
      </c>
      <c r="J466">
        <v>80</v>
      </c>
      <c r="K466">
        <v>80</v>
      </c>
      <c r="L466">
        <v>0</v>
      </c>
    </row>
    <row r="467" spans="1:12">
      <c r="A467">
        <v>466</v>
      </c>
      <c r="B467">
        <v>2</v>
      </c>
      <c r="C467">
        <v>4200</v>
      </c>
      <c r="D467">
        <v>0</v>
      </c>
      <c r="E467">
        <v>5</v>
      </c>
      <c r="F467" t="s">
        <v>7</v>
      </c>
      <c r="G467">
        <v>4</v>
      </c>
      <c r="H467" t="s">
        <v>6</v>
      </c>
      <c r="I467">
        <v>1</v>
      </c>
      <c r="J467">
        <v>80</v>
      </c>
      <c r="K467">
        <v>80</v>
      </c>
      <c r="L467">
        <v>0</v>
      </c>
    </row>
    <row r="468" spans="1:12">
      <c r="A468">
        <v>467</v>
      </c>
      <c r="B468">
        <v>2</v>
      </c>
      <c r="C468">
        <v>24200</v>
      </c>
      <c r="D468">
        <v>6</v>
      </c>
      <c r="E468">
        <v>9</v>
      </c>
      <c r="F468" t="s">
        <v>5</v>
      </c>
      <c r="G468">
        <v>2</v>
      </c>
      <c r="H468" t="s">
        <v>4</v>
      </c>
      <c r="I468">
        <v>8</v>
      </c>
      <c r="J468">
        <v>150</v>
      </c>
      <c r="K468">
        <v>80</v>
      </c>
      <c r="L468">
        <v>70</v>
      </c>
    </row>
    <row r="469" spans="1:12">
      <c r="A469">
        <v>468</v>
      </c>
      <c r="B469">
        <v>2</v>
      </c>
      <c r="C469">
        <v>24200</v>
      </c>
      <c r="D469">
        <v>0</v>
      </c>
      <c r="E469">
        <v>3</v>
      </c>
      <c r="F469" t="s">
        <v>7</v>
      </c>
      <c r="G469">
        <v>3</v>
      </c>
      <c r="H469" t="s">
        <v>6</v>
      </c>
      <c r="I469">
        <v>1</v>
      </c>
      <c r="J469">
        <v>80</v>
      </c>
      <c r="K469">
        <v>80</v>
      </c>
      <c r="L469">
        <v>0</v>
      </c>
    </row>
    <row r="470" spans="1:12">
      <c r="A470">
        <v>469</v>
      </c>
      <c r="B470">
        <v>2</v>
      </c>
      <c r="C470">
        <v>24200</v>
      </c>
      <c r="D470">
        <v>2</v>
      </c>
      <c r="E470">
        <v>6</v>
      </c>
      <c r="F470" t="s">
        <v>7</v>
      </c>
      <c r="G470">
        <v>4</v>
      </c>
      <c r="H470" t="s">
        <v>6</v>
      </c>
      <c r="I470">
        <v>4</v>
      </c>
      <c r="J470">
        <v>80</v>
      </c>
      <c r="K470">
        <v>80</v>
      </c>
      <c r="L470">
        <v>0</v>
      </c>
    </row>
    <row r="471" spans="1:12">
      <c r="A471">
        <v>470</v>
      </c>
      <c r="B471">
        <v>2</v>
      </c>
      <c r="C471">
        <v>24200</v>
      </c>
      <c r="D471">
        <v>4</v>
      </c>
      <c r="E471">
        <v>9</v>
      </c>
      <c r="F471" t="s">
        <v>9</v>
      </c>
      <c r="G471">
        <v>4</v>
      </c>
      <c r="H471" t="s">
        <v>4</v>
      </c>
      <c r="I471">
        <v>6</v>
      </c>
      <c r="J471">
        <v>80</v>
      </c>
      <c r="K471">
        <v>80</v>
      </c>
      <c r="L471">
        <v>0</v>
      </c>
    </row>
    <row r="472" spans="1:12">
      <c r="A472">
        <v>471</v>
      </c>
      <c r="B472">
        <v>1</v>
      </c>
      <c r="C472">
        <v>22780</v>
      </c>
      <c r="D472">
        <v>0</v>
      </c>
      <c r="E472">
        <v>3</v>
      </c>
      <c r="F472" t="s">
        <v>5</v>
      </c>
      <c r="G472">
        <v>3</v>
      </c>
      <c r="H472" t="s">
        <v>4</v>
      </c>
      <c r="I472">
        <v>1</v>
      </c>
      <c r="J472">
        <v>40</v>
      </c>
      <c r="K472">
        <v>40</v>
      </c>
      <c r="L472">
        <v>0</v>
      </c>
    </row>
    <row r="473" spans="1:12">
      <c r="A473">
        <v>472</v>
      </c>
      <c r="B473">
        <v>1</v>
      </c>
      <c r="C473">
        <v>22850</v>
      </c>
      <c r="D473">
        <v>0</v>
      </c>
      <c r="E473">
        <v>4</v>
      </c>
      <c r="F473" t="s">
        <v>5</v>
      </c>
      <c r="G473">
        <v>3</v>
      </c>
      <c r="H473" t="s">
        <v>4</v>
      </c>
      <c r="I473">
        <v>1</v>
      </c>
      <c r="J473">
        <v>40</v>
      </c>
      <c r="K473">
        <v>40</v>
      </c>
      <c r="L473">
        <v>0</v>
      </c>
    </row>
    <row r="474" spans="1:12">
      <c r="A474">
        <v>473</v>
      </c>
      <c r="B474">
        <v>2</v>
      </c>
      <c r="C474">
        <v>8280</v>
      </c>
      <c r="D474">
        <v>1</v>
      </c>
      <c r="E474">
        <v>4</v>
      </c>
      <c r="F474" t="s">
        <v>5</v>
      </c>
      <c r="G474">
        <v>4</v>
      </c>
      <c r="H474" t="s">
        <v>14</v>
      </c>
      <c r="I474">
        <v>2</v>
      </c>
      <c r="J474">
        <v>80</v>
      </c>
      <c r="K474">
        <v>80</v>
      </c>
      <c r="L474">
        <v>0</v>
      </c>
    </row>
    <row r="475" spans="1:12">
      <c r="A475">
        <v>474</v>
      </c>
      <c r="B475">
        <v>2</v>
      </c>
      <c r="C475">
        <v>9528</v>
      </c>
      <c r="D475">
        <v>4</v>
      </c>
      <c r="E475">
        <v>8</v>
      </c>
      <c r="F475" t="s">
        <v>7</v>
      </c>
      <c r="G475">
        <v>4</v>
      </c>
      <c r="H475" t="s">
        <v>14</v>
      </c>
      <c r="I475">
        <v>6</v>
      </c>
      <c r="J475">
        <v>80</v>
      </c>
      <c r="K475">
        <v>80</v>
      </c>
      <c r="L475">
        <v>0</v>
      </c>
    </row>
    <row r="476" spans="1:12">
      <c r="A476">
        <v>475</v>
      </c>
      <c r="B476">
        <v>2</v>
      </c>
      <c r="C476">
        <v>7498</v>
      </c>
      <c r="D476">
        <v>0</v>
      </c>
      <c r="E476">
        <v>3</v>
      </c>
      <c r="F476" t="s">
        <v>11</v>
      </c>
      <c r="G476">
        <v>4</v>
      </c>
      <c r="H476" t="s">
        <v>15</v>
      </c>
      <c r="I476">
        <v>2</v>
      </c>
      <c r="J476">
        <v>80</v>
      </c>
      <c r="K476">
        <v>80</v>
      </c>
      <c r="L476">
        <v>0</v>
      </c>
    </row>
    <row r="477" spans="1:12">
      <c r="A477">
        <v>476</v>
      </c>
      <c r="B477">
        <v>2</v>
      </c>
      <c r="C477">
        <v>7350</v>
      </c>
      <c r="D477">
        <v>4</v>
      </c>
      <c r="E477">
        <v>9</v>
      </c>
      <c r="F477" t="s">
        <v>7</v>
      </c>
      <c r="G477">
        <v>5</v>
      </c>
      <c r="H477" t="s">
        <v>4</v>
      </c>
      <c r="I477">
        <v>8</v>
      </c>
      <c r="J477">
        <v>80</v>
      </c>
      <c r="K477">
        <v>80</v>
      </c>
      <c r="L477">
        <v>0</v>
      </c>
    </row>
    <row r="478" spans="1:12">
      <c r="A478">
        <v>477</v>
      </c>
      <c r="B478">
        <v>2</v>
      </c>
      <c r="C478">
        <v>7016</v>
      </c>
      <c r="D478">
        <v>3</v>
      </c>
      <c r="E478">
        <v>6</v>
      </c>
      <c r="F478" t="s">
        <v>7</v>
      </c>
      <c r="G478">
        <v>4</v>
      </c>
      <c r="H478" t="s">
        <v>6</v>
      </c>
      <c r="I478">
        <v>4</v>
      </c>
      <c r="J478">
        <v>80</v>
      </c>
      <c r="K478">
        <v>80</v>
      </c>
      <c r="L478">
        <v>0</v>
      </c>
    </row>
    <row r="479" spans="1:12">
      <c r="A479">
        <v>478</v>
      </c>
      <c r="B479">
        <v>2</v>
      </c>
      <c r="C479">
        <v>7496</v>
      </c>
      <c r="D479">
        <v>1</v>
      </c>
      <c r="E479">
        <v>5</v>
      </c>
      <c r="F479" t="s">
        <v>7</v>
      </c>
      <c r="G479">
        <v>5</v>
      </c>
      <c r="H479" t="s">
        <v>14</v>
      </c>
      <c r="I479">
        <v>2</v>
      </c>
      <c r="J479">
        <v>80</v>
      </c>
      <c r="K479">
        <v>80</v>
      </c>
      <c r="L479">
        <v>0</v>
      </c>
    </row>
    <row r="480" spans="1:12">
      <c r="A480">
        <v>479</v>
      </c>
      <c r="B480">
        <v>2</v>
      </c>
      <c r="C480">
        <v>13798</v>
      </c>
      <c r="D480">
        <v>5</v>
      </c>
      <c r="E480">
        <v>10</v>
      </c>
      <c r="F480" t="s">
        <v>11</v>
      </c>
      <c r="G480">
        <v>3</v>
      </c>
      <c r="H480" t="s">
        <v>4</v>
      </c>
      <c r="I480">
        <v>8</v>
      </c>
      <c r="J480">
        <v>150</v>
      </c>
      <c r="K480">
        <v>80</v>
      </c>
      <c r="L480">
        <v>70</v>
      </c>
    </row>
    <row r="481" spans="1:12">
      <c r="A481">
        <v>480</v>
      </c>
      <c r="B481">
        <v>2</v>
      </c>
      <c r="C481">
        <v>4200</v>
      </c>
      <c r="D481">
        <v>2</v>
      </c>
      <c r="E481">
        <v>6</v>
      </c>
      <c r="F481" t="s">
        <v>7</v>
      </c>
      <c r="G481">
        <v>4</v>
      </c>
      <c r="H481" t="s">
        <v>6</v>
      </c>
      <c r="I481">
        <v>4</v>
      </c>
      <c r="J481">
        <v>80</v>
      </c>
      <c r="K481">
        <v>80</v>
      </c>
      <c r="L481">
        <v>0</v>
      </c>
    </row>
    <row r="482" spans="1:12">
      <c r="A482">
        <v>481</v>
      </c>
      <c r="B482">
        <v>2</v>
      </c>
      <c r="C482">
        <v>24769</v>
      </c>
      <c r="D482">
        <v>6</v>
      </c>
      <c r="E482">
        <v>11</v>
      </c>
      <c r="F482" t="s">
        <v>5</v>
      </c>
      <c r="G482">
        <v>3</v>
      </c>
      <c r="H482" t="s">
        <v>21</v>
      </c>
      <c r="I482">
        <v>9</v>
      </c>
      <c r="J482">
        <v>150</v>
      </c>
      <c r="K482">
        <v>80</v>
      </c>
      <c r="L482">
        <v>70</v>
      </c>
    </row>
    <row r="483" spans="1:12">
      <c r="A483">
        <v>482</v>
      </c>
      <c r="B483">
        <v>2</v>
      </c>
      <c r="C483">
        <v>24769</v>
      </c>
      <c r="D483">
        <v>4</v>
      </c>
      <c r="E483">
        <v>9</v>
      </c>
      <c r="F483" t="s">
        <v>18</v>
      </c>
      <c r="G483">
        <v>3</v>
      </c>
      <c r="H483" t="s">
        <v>8</v>
      </c>
      <c r="I483">
        <v>6</v>
      </c>
      <c r="J483">
        <v>225</v>
      </c>
      <c r="K483">
        <v>225</v>
      </c>
      <c r="L483">
        <v>0</v>
      </c>
    </row>
    <row r="484" spans="1:12">
      <c r="A484">
        <v>483</v>
      </c>
      <c r="B484">
        <v>2</v>
      </c>
      <c r="C484">
        <v>24769</v>
      </c>
      <c r="D484">
        <v>2</v>
      </c>
      <c r="E484">
        <v>5</v>
      </c>
      <c r="F484" t="s">
        <v>7</v>
      </c>
      <c r="G484">
        <v>3</v>
      </c>
      <c r="H484" t="s">
        <v>6</v>
      </c>
      <c r="I484">
        <v>4</v>
      </c>
      <c r="J484">
        <v>80</v>
      </c>
      <c r="K484">
        <v>80</v>
      </c>
      <c r="L484">
        <v>0</v>
      </c>
    </row>
    <row r="485" spans="1:12">
      <c r="A485">
        <v>484</v>
      </c>
      <c r="B485">
        <v>2</v>
      </c>
      <c r="C485">
        <v>24769</v>
      </c>
      <c r="D485">
        <v>-1</v>
      </c>
      <c r="E485">
        <v>4</v>
      </c>
      <c r="F485" t="s">
        <v>7</v>
      </c>
      <c r="G485">
        <v>3</v>
      </c>
      <c r="H485" t="s">
        <v>6</v>
      </c>
      <c r="I485">
        <v>1</v>
      </c>
      <c r="J485">
        <v>80</v>
      </c>
      <c r="K485">
        <v>80</v>
      </c>
      <c r="L485">
        <v>0</v>
      </c>
    </row>
    <row r="486" spans="1:12">
      <c r="A486">
        <v>485</v>
      </c>
      <c r="B486">
        <v>2</v>
      </c>
      <c r="C486">
        <v>24769</v>
      </c>
      <c r="D486">
        <v>2</v>
      </c>
      <c r="E486">
        <v>6</v>
      </c>
      <c r="F486" t="s">
        <v>16</v>
      </c>
      <c r="G486">
        <v>3</v>
      </c>
      <c r="H486" t="s">
        <v>21</v>
      </c>
      <c r="I486">
        <v>4</v>
      </c>
      <c r="J486">
        <v>80</v>
      </c>
      <c r="K486">
        <v>80</v>
      </c>
      <c r="L486">
        <v>0</v>
      </c>
    </row>
    <row r="487" spans="1:12">
      <c r="A487">
        <v>486</v>
      </c>
      <c r="B487">
        <v>2</v>
      </c>
      <c r="C487">
        <v>9200</v>
      </c>
      <c r="D487">
        <v>2</v>
      </c>
      <c r="E487">
        <v>7</v>
      </c>
      <c r="F487" t="s">
        <v>7</v>
      </c>
      <c r="G487">
        <v>3</v>
      </c>
      <c r="H487" t="s">
        <v>8</v>
      </c>
      <c r="I487">
        <v>4</v>
      </c>
      <c r="J487">
        <v>225</v>
      </c>
      <c r="K487">
        <v>225</v>
      </c>
      <c r="L487">
        <v>0</v>
      </c>
    </row>
    <row r="488" spans="1:12">
      <c r="A488">
        <v>487</v>
      </c>
      <c r="B488">
        <v>1</v>
      </c>
      <c r="C488">
        <v>24540</v>
      </c>
      <c r="D488">
        <v>0</v>
      </c>
      <c r="E488">
        <v>3</v>
      </c>
      <c r="F488" t="s">
        <v>16</v>
      </c>
      <c r="G488">
        <v>2</v>
      </c>
      <c r="H488" t="s">
        <v>15</v>
      </c>
      <c r="I488">
        <v>2</v>
      </c>
      <c r="J488">
        <v>90</v>
      </c>
      <c r="K488">
        <v>40</v>
      </c>
      <c r="L488">
        <v>50</v>
      </c>
    </row>
    <row r="489" spans="1:12">
      <c r="A489">
        <v>488</v>
      </c>
      <c r="B489">
        <v>1</v>
      </c>
      <c r="C489">
        <v>24540</v>
      </c>
      <c r="D489">
        <v>-1</v>
      </c>
      <c r="E489">
        <v>3</v>
      </c>
      <c r="F489" t="s">
        <v>7</v>
      </c>
      <c r="G489">
        <v>3</v>
      </c>
      <c r="H489" t="s">
        <v>6</v>
      </c>
      <c r="I489">
        <v>1</v>
      </c>
      <c r="J489">
        <v>40</v>
      </c>
      <c r="K489">
        <v>40</v>
      </c>
      <c r="L489">
        <v>0</v>
      </c>
    </row>
    <row r="490" spans="1:12">
      <c r="A490">
        <v>489</v>
      </c>
      <c r="B490">
        <v>1</v>
      </c>
      <c r="C490">
        <v>24540</v>
      </c>
      <c r="D490">
        <v>6</v>
      </c>
      <c r="E490">
        <v>9</v>
      </c>
      <c r="F490" t="s">
        <v>5</v>
      </c>
      <c r="G490">
        <v>3</v>
      </c>
      <c r="H490" t="s">
        <v>4</v>
      </c>
      <c r="I490">
        <v>8</v>
      </c>
      <c r="J490">
        <v>40</v>
      </c>
      <c r="K490">
        <v>40</v>
      </c>
      <c r="L490">
        <v>0</v>
      </c>
    </row>
    <row r="491" spans="1:12">
      <c r="A491">
        <v>490</v>
      </c>
      <c r="B491">
        <v>1</v>
      </c>
      <c r="C491">
        <v>24540</v>
      </c>
      <c r="D491">
        <v>-1</v>
      </c>
      <c r="E491">
        <v>2</v>
      </c>
      <c r="F491" t="s">
        <v>7</v>
      </c>
      <c r="G491">
        <v>3</v>
      </c>
      <c r="H491" t="s">
        <v>6</v>
      </c>
      <c r="I491">
        <v>1</v>
      </c>
      <c r="J491">
        <v>40</v>
      </c>
      <c r="K491">
        <v>40</v>
      </c>
      <c r="L491">
        <v>0</v>
      </c>
    </row>
    <row r="492" spans="1:12">
      <c r="A492">
        <v>491</v>
      </c>
      <c r="B492">
        <v>1</v>
      </c>
      <c r="C492">
        <v>24540</v>
      </c>
      <c r="D492">
        <v>-1</v>
      </c>
      <c r="E492">
        <v>2</v>
      </c>
      <c r="F492" t="s">
        <v>5</v>
      </c>
      <c r="G492">
        <v>4</v>
      </c>
      <c r="H492" t="s">
        <v>4</v>
      </c>
      <c r="I492">
        <v>1</v>
      </c>
      <c r="J492">
        <v>40</v>
      </c>
      <c r="K492">
        <v>40</v>
      </c>
      <c r="L492">
        <v>0</v>
      </c>
    </row>
    <row r="493" spans="1:12">
      <c r="A493">
        <v>492</v>
      </c>
      <c r="B493">
        <v>1</v>
      </c>
      <c r="C493">
        <v>24540</v>
      </c>
      <c r="D493">
        <v>6</v>
      </c>
      <c r="E493">
        <v>10</v>
      </c>
      <c r="F493" t="s">
        <v>5</v>
      </c>
      <c r="G493">
        <v>3</v>
      </c>
      <c r="H493" t="s">
        <v>4</v>
      </c>
      <c r="I493">
        <v>8</v>
      </c>
      <c r="J493">
        <v>40</v>
      </c>
      <c r="K493">
        <v>40</v>
      </c>
      <c r="L493">
        <v>0</v>
      </c>
    </row>
    <row r="494" spans="1:12">
      <c r="A494">
        <v>493</v>
      </c>
      <c r="B494">
        <v>1</v>
      </c>
      <c r="C494">
        <v>24540</v>
      </c>
      <c r="D494">
        <v>0</v>
      </c>
      <c r="E494">
        <v>4</v>
      </c>
      <c r="F494" t="s">
        <v>17</v>
      </c>
      <c r="G494">
        <v>3</v>
      </c>
      <c r="H494" t="s">
        <v>15</v>
      </c>
      <c r="I494">
        <v>2</v>
      </c>
      <c r="J494">
        <v>40</v>
      </c>
      <c r="K494">
        <v>40</v>
      </c>
      <c r="L494">
        <v>0</v>
      </c>
    </row>
    <row r="495" spans="1:12">
      <c r="A495">
        <v>494</v>
      </c>
      <c r="B495">
        <v>1</v>
      </c>
      <c r="C495">
        <v>22660</v>
      </c>
      <c r="D495">
        <v>3</v>
      </c>
      <c r="E495">
        <v>7</v>
      </c>
      <c r="F495" t="s">
        <v>7</v>
      </c>
      <c r="G495">
        <v>3</v>
      </c>
      <c r="H495" t="s">
        <v>6</v>
      </c>
      <c r="I495">
        <v>4</v>
      </c>
      <c r="J495">
        <v>40</v>
      </c>
      <c r="K495">
        <v>40</v>
      </c>
      <c r="L495">
        <v>0</v>
      </c>
    </row>
    <row r="496" spans="1:12">
      <c r="A496">
        <v>495</v>
      </c>
      <c r="B496">
        <v>1</v>
      </c>
      <c r="C496">
        <v>22660</v>
      </c>
      <c r="D496">
        <v>5</v>
      </c>
      <c r="E496">
        <v>10</v>
      </c>
      <c r="F496" t="s">
        <v>7</v>
      </c>
      <c r="G496">
        <v>4</v>
      </c>
      <c r="H496" t="s">
        <v>14</v>
      </c>
      <c r="I496">
        <v>6</v>
      </c>
      <c r="J496">
        <v>40</v>
      </c>
      <c r="K496">
        <v>40</v>
      </c>
      <c r="L496">
        <v>0</v>
      </c>
    </row>
    <row r="497" spans="1:12">
      <c r="A497">
        <v>496</v>
      </c>
      <c r="B497">
        <v>1</v>
      </c>
      <c r="C497">
        <v>22660</v>
      </c>
      <c r="D497">
        <v>1</v>
      </c>
      <c r="E497">
        <v>6</v>
      </c>
      <c r="F497" t="s">
        <v>5</v>
      </c>
      <c r="G497">
        <v>5</v>
      </c>
      <c r="H497" t="s">
        <v>14</v>
      </c>
      <c r="I497">
        <v>2</v>
      </c>
      <c r="J497">
        <v>40</v>
      </c>
      <c r="K497">
        <v>40</v>
      </c>
      <c r="L497">
        <v>0</v>
      </c>
    </row>
    <row r="498" spans="1:12">
      <c r="A498">
        <v>497</v>
      </c>
      <c r="B498">
        <v>1</v>
      </c>
      <c r="C498">
        <v>22660</v>
      </c>
      <c r="D498">
        <v>0</v>
      </c>
      <c r="E498">
        <v>3</v>
      </c>
      <c r="F498" t="s">
        <v>7</v>
      </c>
      <c r="G498">
        <v>2</v>
      </c>
      <c r="H498" t="s">
        <v>6</v>
      </c>
      <c r="I498">
        <v>1</v>
      </c>
      <c r="J498">
        <v>40</v>
      </c>
      <c r="K498">
        <v>40</v>
      </c>
      <c r="L498">
        <v>0</v>
      </c>
    </row>
    <row r="499" spans="1:12">
      <c r="A499">
        <v>498</v>
      </c>
      <c r="B499">
        <v>1</v>
      </c>
      <c r="C499">
        <v>22660</v>
      </c>
      <c r="D499">
        <v>2</v>
      </c>
      <c r="E499">
        <v>6</v>
      </c>
      <c r="F499" t="s">
        <v>16</v>
      </c>
      <c r="G499">
        <v>4</v>
      </c>
      <c r="H499" t="s">
        <v>21</v>
      </c>
      <c r="I499">
        <v>4</v>
      </c>
      <c r="J499">
        <v>40</v>
      </c>
      <c r="K499">
        <v>40</v>
      </c>
      <c r="L499">
        <v>0</v>
      </c>
    </row>
    <row r="500" spans="1:12">
      <c r="A500">
        <v>499</v>
      </c>
      <c r="B500">
        <v>1</v>
      </c>
      <c r="C500">
        <v>22660</v>
      </c>
      <c r="D500">
        <v>6</v>
      </c>
      <c r="E500">
        <v>9</v>
      </c>
      <c r="F500" t="s">
        <v>7</v>
      </c>
      <c r="G500">
        <v>4</v>
      </c>
      <c r="H500" t="s">
        <v>4</v>
      </c>
      <c r="I500">
        <v>8</v>
      </c>
      <c r="J500">
        <v>40</v>
      </c>
      <c r="K500">
        <v>40</v>
      </c>
      <c r="L500">
        <v>0</v>
      </c>
    </row>
    <row r="501" spans="1:12">
      <c r="A501">
        <v>500</v>
      </c>
      <c r="B501">
        <v>1</v>
      </c>
      <c r="C501">
        <v>22660</v>
      </c>
      <c r="D501">
        <v>5</v>
      </c>
      <c r="E501">
        <v>8</v>
      </c>
      <c r="F501" t="s">
        <v>9</v>
      </c>
      <c r="G501">
        <v>3</v>
      </c>
      <c r="H501" t="s">
        <v>4</v>
      </c>
      <c r="I501">
        <v>6</v>
      </c>
      <c r="J501">
        <v>40</v>
      </c>
      <c r="K501">
        <v>40</v>
      </c>
      <c r="L501">
        <v>0</v>
      </c>
    </row>
    <row r="502" spans="1:12">
      <c r="A502">
        <v>501</v>
      </c>
      <c r="B502">
        <v>1</v>
      </c>
      <c r="C502">
        <v>22660</v>
      </c>
      <c r="D502">
        <v>2</v>
      </c>
      <c r="E502">
        <v>6</v>
      </c>
      <c r="F502" t="s">
        <v>17</v>
      </c>
      <c r="G502">
        <v>3</v>
      </c>
      <c r="H502" t="s">
        <v>23</v>
      </c>
      <c r="I502">
        <v>5</v>
      </c>
      <c r="J502">
        <v>90</v>
      </c>
      <c r="K502">
        <v>40</v>
      </c>
      <c r="L502">
        <v>50</v>
      </c>
    </row>
    <row r="503" spans="1:12">
      <c r="A503">
        <v>502</v>
      </c>
      <c r="B503">
        <v>1</v>
      </c>
      <c r="C503">
        <v>22660</v>
      </c>
      <c r="D503">
        <v>3</v>
      </c>
      <c r="E503">
        <v>7</v>
      </c>
      <c r="F503" t="s">
        <v>10</v>
      </c>
      <c r="G503">
        <v>3</v>
      </c>
      <c r="H503" t="s">
        <v>23</v>
      </c>
      <c r="I503">
        <v>5</v>
      </c>
      <c r="J503">
        <v>40</v>
      </c>
      <c r="K503">
        <v>40</v>
      </c>
      <c r="L503">
        <v>0</v>
      </c>
    </row>
    <row r="504" spans="1:12">
      <c r="A504">
        <v>503</v>
      </c>
      <c r="B504">
        <v>1</v>
      </c>
      <c r="C504">
        <v>22660</v>
      </c>
      <c r="D504">
        <v>2</v>
      </c>
      <c r="E504">
        <v>5</v>
      </c>
      <c r="F504" t="s">
        <v>7</v>
      </c>
      <c r="G504">
        <v>3</v>
      </c>
      <c r="H504" t="s">
        <v>6</v>
      </c>
      <c r="I504">
        <v>4</v>
      </c>
      <c r="J504">
        <v>40</v>
      </c>
      <c r="K504">
        <v>40</v>
      </c>
      <c r="L504">
        <v>0</v>
      </c>
    </row>
    <row r="505" spans="1:12">
      <c r="A505">
        <v>504</v>
      </c>
      <c r="B505">
        <v>1</v>
      </c>
      <c r="C505">
        <v>23888</v>
      </c>
      <c r="D505">
        <v>6</v>
      </c>
      <c r="E505">
        <v>10</v>
      </c>
      <c r="F505" t="s">
        <v>7</v>
      </c>
      <c r="G505">
        <v>4</v>
      </c>
      <c r="H505" t="s">
        <v>21</v>
      </c>
      <c r="I505">
        <v>9</v>
      </c>
      <c r="J505">
        <v>40</v>
      </c>
      <c r="K505">
        <v>40</v>
      </c>
      <c r="L505">
        <v>0</v>
      </c>
    </row>
    <row r="506" spans="1:12">
      <c r="A506">
        <v>505</v>
      </c>
      <c r="B506">
        <v>2</v>
      </c>
      <c r="C506">
        <v>29301</v>
      </c>
      <c r="D506">
        <v>1</v>
      </c>
      <c r="E506">
        <v>5</v>
      </c>
      <c r="F506" t="s">
        <v>9</v>
      </c>
      <c r="G506">
        <v>3</v>
      </c>
      <c r="H506" t="s">
        <v>15</v>
      </c>
      <c r="I506">
        <v>2</v>
      </c>
      <c r="J506">
        <v>80</v>
      </c>
      <c r="K506">
        <v>80</v>
      </c>
      <c r="L506">
        <v>0</v>
      </c>
    </row>
    <row r="507" spans="1:12">
      <c r="A507">
        <v>506</v>
      </c>
      <c r="B507">
        <v>2</v>
      </c>
      <c r="C507">
        <v>29465</v>
      </c>
      <c r="D507">
        <v>1</v>
      </c>
      <c r="E507">
        <v>4</v>
      </c>
      <c r="F507" t="s">
        <v>5</v>
      </c>
      <c r="G507">
        <v>5</v>
      </c>
      <c r="H507" t="s">
        <v>14</v>
      </c>
      <c r="I507">
        <v>2</v>
      </c>
      <c r="J507">
        <v>80</v>
      </c>
      <c r="K507">
        <v>80</v>
      </c>
      <c r="L507">
        <v>0</v>
      </c>
    </row>
    <row r="508" spans="1:12">
      <c r="A508">
        <v>507</v>
      </c>
      <c r="B508">
        <v>2</v>
      </c>
      <c r="C508">
        <v>29465</v>
      </c>
      <c r="D508">
        <v>4</v>
      </c>
      <c r="E508">
        <v>7</v>
      </c>
      <c r="F508" t="s">
        <v>11</v>
      </c>
      <c r="G508">
        <v>3</v>
      </c>
      <c r="H508" t="s">
        <v>23</v>
      </c>
      <c r="I508">
        <v>5</v>
      </c>
      <c r="J508">
        <v>80</v>
      </c>
      <c r="K508">
        <v>80</v>
      </c>
      <c r="L508">
        <v>0</v>
      </c>
    </row>
    <row r="509" spans="1:12">
      <c r="A509">
        <v>508</v>
      </c>
      <c r="B509">
        <v>2</v>
      </c>
      <c r="C509">
        <v>29410</v>
      </c>
      <c r="D509">
        <v>5</v>
      </c>
      <c r="E509">
        <v>8</v>
      </c>
      <c r="F509" t="s">
        <v>5</v>
      </c>
      <c r="G509">
        <v>4</v>
      </c>
      <c r="H509" t="s">
        <v>4</v>
      </c>
      <c r="I509">
        <v>6</v>
      </c>
      <c r="J509">
        <v>80</v>
      </c>
      <c r="K509">
        <v>80</v>
      </c>
      <c r="L509">
        <v>0</v>
      </c>
    </row>
    <row r="510" spans="1:12">
      <c r="A510">
        <v>509</v>
      </c>
      <c r="B510">
        <v>2</v>
      </c>
      <c r="C510">
        <v>26591</v>
      </c>
      <c r="D510">
        <v>0</v>
      </c>
      <c r="E510">
        <v>4</v>
      </c>
      <c r="F510" t="s">
        <v>10</v>
      </c>
      <c r="G510">
        <v>2</v>
      </c>
      <c r="H510" t="s">
        <v>15</v>
      </c>
      <c r="I510">
        <v>2</v>
      </c>
      <c r="J510">
        <v>150</v>
      </c>
      <c r="K510">
        <v>80</v>
      </c>
      <c r="L510">
        <v>70</v>
      </c>
    </row>
    <row r="511" spans="1:12">
      <c r="A511">
        <v>510</v>
      </c>
      <c r="B511">
        <v>2</v>
      </c>
      <c r="C511">
        <v>26591</v>
      </c>
      <c r="D511">
        <v>6</v>
      </c>
      <c r="E511">
        <v>9</v>
      </c>
      <c r="F511" t="s">
        <v>5</v>
      </c>
      <c r="G511">
        <v>4</v>
      </c>
      <c r="H511" t="s">
        <v>4</v>
      </c>
      <c r="I511">
        <v>8</v>
      </c>
      <c r="J511">
        <v>80</v>
      </c>
      <c r="K511">
        <v>80</v>
      </c>
      <c r="L511">
        <v>0</v>
      </c>
    </row>
    <row r="512" spans="1:12">
      <c r="A512">
        <v>511</v>
      </c>
      <c r="B512">
        <v>1</v>
      </c>
      <c r="C512">
        <v>23307</v>
      </c>
      <c r="D512">
        <v>-1</v>
      </c>
      <c r="E512">
        <v>3</v>
      </c>
      <c r="F512" t="s">
        <v>7</v>
      </c>
      <c r="G512">
        <v>3</v>
      </c>
      <c r="H512" t="s">
        <v>6</v>
      </c>
      <c r="I512">
        <v>1</v>
      </c>
      <c r="J512">
        <v>40</v>
      </c>
      <c r="K512">
        <v>40</v>
      </c>
      <c r="L512">
        <v>0</v>
      </c>
    </row>
    <row r="513" spans="1:12">
      <c r="A513">
        <v>512</v>
      </c>
      <c r="B513">
        <v>2</v>
      </c>
      <c r="C513">
        <v>4200</v>
      </c>
      <c r="D513">
        <v>0</v>
      </c>
      <c r="E513">
        <v>4</v>
      </c>
      <c r="F513" t="s">
        <v>7</v>
      </c>
      <c r="G513">
        <v>3</v>
      </c>
      <c r="H513" t="s">
        <v>6</v>
      </c>
      <c r="I513">
        <v>1</v>
      </c>
      <c r="J513">
        <v>80</v>
      </c>
      <c r="K513">
        <v>80</v>
      </c>
      <c r="L513">
        <v>0</v>
      </c>
    </row>
    <row r="514" spans="1:12">
      <c r="A514">
        <v>513</v>
      </c>
      <c r="B514">
        <v>2</v>
      </c>
      <c r="C514">
        <v>29359</v>
      </c>
      <c r="D514">
        <v>1</v>
      </c>
      <c r="E514">
        <v>5</v>
      </c>
      <c r="F514" t="s">
        <v>7</v>
      </c>
      <c r="G514">
        <v>5</v>
      </c>
      <c r="H514" t="s">
        <v>14</v>
      </c>
      <c r="I514">
        <v>2</v>
      </c>
      <c r="J514">
        <v>80</v>
      </c>
      <c r="K514">
        <v>80</v>
      </c>
      <c r="L514">
        <v>0</v>
      </c>
    </row>
    <row r="515" spans="1:12">
      <c r="A515">
        <v>514</v>
      </c>
      <c r="B515">
        <v>2</v>
      </c>
      <c r="C515">
        <v>28546</v>
      </c>
      <c r="D515">
        <v>6</v>
      </c>
      <c r="E515">
        <v>9</v>
      </c>
      <c r="F515" t="s">
        <v>5</v>
      </c>
      <c r="G515">
        <v>3</v>
      </c>
      <c r="H515" t="s">
        <v>4</v>
      </c>
      <c r="I515">
        <v>8</v>
      </c>
      <c r="J515">
        <v>80</v>
      </c>
      <c r="K515">
        <v>80</v>
      </c>
      <c r="L515">
        <v>0</v>
      </c>
    </row>
    <row r="516" spans="1:12">
      <c r="A516">
        <v>515</v>
      </c>
      <c r="B516">
        <v>1</v>
      </c>
      <c r="C516">
        <v>14949</v>
      </c>
      <c r="D516">
        <v>6</v>
      </c>
      <c r="E516">
        <v>11</v>
      </c>
      <c r="F516" t="s">
        <v>7</v>
      </c>
      <c r="G516">
        <v>5</v>
      </c>
      <c r="H516" t="s">
        <v>21</v>
      </c>
      <c r="I516">
        <v>9</v>
      </c>
      <c r="J516">
        <v>40</v>
      </c>
      <c r="K516">
        <v>40</v>
      </c>
      <c r="L516">
        <v>0</v>
      </c>
    </row>
    <row r="517" spans="1:12">
      <c r="A517">
        <v>516</v>
      </c>
      <c r="B517">
        <v>1</v>
      </c>
      <c r="C517">
        <v>15030</v>
      </c>
      <c r="D517">
        <v>-1</v>
      </c>
      <c r="E517">
        <v>2</v>
      </c>
      <c r="F517" t="s">
        <v>7</v>
      </c>
      <c r="G517">
        <v>4</v>
      </c>
      <c r="H517" t="s">
        <v>6</v>
      </c>
      <c r="I517">
        <v>1</v>
      </c>
      <c r="J517">
        <v>40</v>
      </c>
      <c r="K517">
        <v>40</v>
      </c>
      <c r="L517">
        <v>0</v>
      </c>
    </row>
    <row r="518" spans="1:12">
      <c r="A518">
        <v>517</v>
      </c>
      <c r="B518">
        <v>1</v>
      </c>
      <c r="C518">
        <v>15030</v>
      </c>
      <c r="D518">
        <v>-1</v>
      </c>
      <c r="E518">
        <v>2</v>
      </c>
      <c r="F518" t="s">
        <v>5</v>
      </c>
      <c r="G518">
        <v>3</v>
      </c>
      <c r="H518" t="s">
        <v>4</v>
      </c>
      <c r="I518">
        <v>1</v>
      </c>
      <c r="J518">
        <v>40</v>
      </c>
      <c r="K518">
        <v>40</v>
      </c>
      <c r="L518">
        <v>0</v>
      </c>
    </row>
    <row r="519" spans="1:12">
      <c r="A519">
        <v>518</v>
      </c>
      <c r="B519">
        <v>1</v>
      </c>
      <c r="C519">
        <v>14990</v>
      </c>
      <c r="D519">
        <v>3</v>
      </c>
      <c r="E519">
        <v>7</v>
      </c>
      <c r="F519" t="s">
        <v>5</v>
      </c>
      <c r="G519">
        <v>4</v>
      </c>
      <c r="H519" t="s">
        <v>4</v>
      </c>
      <c r="I519">
        <v>6</v>
      </c>
      <c r="J519">
        <v>40</v>
      </c>
      <c r="K519">
        <v>40</v>
      </c>
      <c r="L519">
        <v>0</v>
      </c>
    </row>
    <row r="520" spans="1:12">
      <c r="A520">
        <v>519</v>
      </c>
      <c r="B520">
        <v>1</v>
      </c>
      <c r="C520">
        <v>14980</v>
      </c>
      <c r="D520">
        <v>0</v>
      </c>
      <c r="E520">
        <v>5</v>
      </c>
      <c r="F520" t="s">
        <v>5</v>
      </c>
      <c r="G520">
        <v>4</v>
      </c>
      <c r="H520" t="s">
        <v>4</v>
      </c>
      <c r="I520">
        <v>1</v>
      </c>
      <c r="J520">
        <v>40</v>
      </c>
      <c r="K520">
        <v>40</v>
      </c>
      <c r="L520">
        <v>0</v>
      </c>
    </row>
    <row r="521" spans="1:12">
      <c r="A521">
        <v>520</v>
      </c>
      <c r="B521">
        <v>1</v>
      </c>
      <c r="C521">
        <v>14965</v>
      </c>
      <c r="D521">
        <v>1</v>
      </c>
      <c r="E521">
        <v>4</v>
      </c>
      <c r="F521" t="s">
        <v>7</v>
      </c>
      <c r="G521">
        <v>3</v>
      </c>
      <c r="H521" t="s">
        <v>14</v>
      </c>
      <c r="I521">
        <v>2</v>
      </c>
      <c r="J521">
        <v>40</v>
      </c>
      <c r="K521">
        <v>40</v>
      </c>
      <c r="L521">
        <v>0</v>
      </c>
    </row>
    <row r="522" spans="1:12">
      <c r="A522">
        <v>521</v>
      </c>
      <c r="B522">
        <v>1</v>
      </c>
      <c r="C522">
        <v>14935</v>
      </c>
      <c r="D522">
        <v>-1</v>
      </c>
      <c r="E522">
        <v>3</v>
      </c>
      <c r="F522" t="s">
        <v>7</v>
      </c>
      <c r="G522">
        <v>4</v>
      </c>
      <c r="H522" t="s">
        <v>6</v>
      </c>
      <c r="I522">
        <v>1</v>
      </c>
      <c r="J522">
        <v>40</v>
      </c>
      <c r="K522">
        <v>40</v>
      </c>
      <c r="L522">
        <v>0</v>
      </c>
    </row>
    <row r="523" spans="1:12">
      <c r="A523">
        <v>522</v>
      </c>
      <c r="B523">
        <v>1</v>
      </c>
      <c r="C523">
        <v>14985</v>
      </c>
      <c r="D523">
        <v>3</v>
      </c>
      <c r="E523">
        <v>7</v>
      </c>
      <c r="F523" t="s">
        <v>5</v>
      </c>
      <c r="G523">
        <v>3</v>
      </c>
      <c r="H523" t="s">
        <v>15</v>
      </c>
      <c r="I523">
        <v>5</v>
      </c>
      <c r="J523">
        <v>40</v>
      </c>
      <c r="K523">
        <v>40</v>
      </c>
      <c r="L523">
        <v>0</v>
      </c>
    </row>
    <row r="524" spans="1:12">
      <c r="A524">
        <v>523</v>
      </c>
      <c r="B524">
        <v>1</v>
      </c>
      <c r="C524">
        <v>15105</v>
      </c>
      <c r="D524">
        <v>1</v>
      </c>
      <c r="E524">
        <v>5</v>
      </c>
      <c r="F524" t="s">
        <v>9</v>
      </c>
      <c r="G524">
        <v>4</v>
      </c>
      <c r="H524" t="s">
        <v>15</v>
      </c>
      <c r="I524">
        <v>2</v>
      </c>
      <c r="J524">
        <v>40</v>
      </c>
      <c r="K524">
        <v>40</v>
      </c>
      <c r="L524">
        <v>0</v>
      </c>
    </row>
    <row r="525" spans="1:12">
      <c r="A525">
        <v>524</v>
      </c>
      <c r="B525">
        <v>1</v>
      </c>
      <c r="C525">
        <v>15005</v>
      </c>
      <c r="D525">
        <v>2</v>
      </c>
      <c r="E525">
        <v>7</v>
      </c>
      <c r="F525" t="s">
        <v>5</v>
      </c>
      <c r="G525">
        <v>5</v>
      </c>
      <c r="H525" t="s">
        <v>15</v>
      </c>
      <c r="I525">
        <v>5</v>
      </c>
      <c r="J525">
        <v>40</v>
      </c>
      <c r="K525">
        <v>40</v>
      </c>
      <c r="L525">
        <v>0</v>
      </c>
    </row>
    <row r="526" spans="1:12">
      <c r="A526">
        <v>525</v>
      </c>
      <c r="B526">
        <v>1</v>
      </c>
      <c r="C526">
        <v>14949</v>
      </c>
      <c r="D526">
        <v>4</v>
      </c>
      <c r="E526">
        <v>8</v>
      </c>
      <c r="F526" t="s">
        <v>7</v>
      </c>
      <c r="G526">
        <v>5</v>
      </c>
      <c r="H526" t="s">
        <v>14</v>
      </c>
      <c r="I526">
        <v>6</v>
      </c>
      <c r="J526">
        <v>40</v>
      </c>
      <c r="K526">
        <v>40</v>
      </c>
      <c r="L526">
        <v>0</v>
      </c>
    </row>
    <row r="527" spans="1:12">
      <c r="A527">
        <v>526</v>
      </c>
      <c r="B527">
        <v>1</v>
      </c>
      <c r="C527">
        <v>14980</v>
      </c>
      <c r="D527">
        <v>3</v>
      </c>
      <c r="E527">
        <v>7</v>
      </c>
      <c r="F527" t="s">
        <v>7</v>
      </c>
      <c r="G527">
        <v>5</v>
      </c>
      <c r="H527" t="s">
        <v>14</v>
      </c>
      <c r="I527">
        <v>6</v>
      </c>
      <c r="J527">
        <v>40</v>
      </c>
      <c r="K527">
        <v>40</v>
      </c>
      <c r="L527">
        <v>0</v>
      </c>
    </row>
    <row r="528" spans="1:12">
      <c r="A528">
        <v>527</v>
      </c>
      <c r="B528">
        <v>1</v>
      </c>
      <c r="C528">
        <v>14965</v>
      </c>
      <c r="D528">
        <v>3</v>
      </c>
      <c r="E528">
        <v>8</v>
      </c>
      <c r="F528" t="s">
        <v>7</v>
      </c>
      <c r="G528">
        <v>4</v>
      </c>
      <c r="H528" t="s">
        <v>14</v>
      </c>
      <c r="I528">
        <v>6</v>
      </c>
      <c r="J528">
        <v>40</v>
      </c>
      <c r="K528">
        <v>40</v>
      </c>
      <c r="L528">
        <v>0</v>
      </c>
    </row>
    <row r="529" spans="1:12">
      <c r="A529">
        <v>528</v>
      </c>
      <c r="B529">
        <v>1</v>
      </c>
      <c r="C529">
        <v>15005</v>
      </c>
      <c r="D529">
        <v>0</v>
      </c>
      <c r="E529">
        <v>3</v>
      </c>
      <c r="F529" t="s">
        <v>5</v>
      </c>
      <c r="G529">
        <v>2</v>
      </c>
      <c r="H529" t="s">
        <v>4</v>
      </c>
      <c r="I529">
        <v>1</v>
      </c>
      <c r="J529">
        <v>40</v>
      </c>
      <c r="K529">
        <v>40</v>
      </c>
      <c r="L529">
        <v>0</v>
      </c>
    </row>
    <row r="530" spans="1:12">
      <c r="A530">
        <v>529</v>
      </c>
      <c r="B530">
        <v>1</v>
      </c>
      <c r="C530">
        <v>14990</v>
      </c>
      <c r="D530">
        <v>5</v>
      </c>
      <c r="E530">
        <v>8</v>
      </c>
      <c r="F530" t="s">
        <v>7</v>
      </c>
      <c r="G530">
        <v>3</v>
      </c>
      <c r="H530" t="s">
        <v>14</v>
      </c>
      <c r="I530">
        <v>6</v>
      </c>
      <c r="J530">
        <v>40</v>
      </c>
      <c r="K530">
        <v>40</v>
      </c>
      <c r="L530">
        <v>0</v>
      </c>
    </row>
    <row r="531" spans="1:12">
      <c r="A531">
        <v>530</v>
      </c>
      <c r="B531">
        <v>1</v>
      </c>
      <c r="C531">
        <v>14985</v>
      </c>
      <c r="D531">
        <v>4</v>
      </c>
      <c r="E531">
        <v>9</v>
      </c>
      <c r="F531" t="s">
        <v>9</v>
      </c>
      <c r="G531">
        <v>3</v>
      </c>
      <c r="H531" t="s">
        <v>4</v>
      </c>
      <c r="I531">
        <v>6</v>
      </c>
      <c r="J531">
        <v>40</v>
      </c>
      <c r="K531">
        <v>40</v>
      </c>
      <c r="L531">
        <v>0</v>
      </c>
    </row>
    <row r="532" spans="1:12">
      <c r="A532">
        <v>531</v>
      </c>
      <c r="B532">
        <v>1</v>
      </c>
      <c r="C532">
        <v>15010</v>
      </c>
      <c r="D532">
        <v>0</v>
      </c>
      <c r="E532">
        <v>3</v>
      </c>
      <c r="F532" t="s">
        <v>9</v>
      </c>
      <c r="G532">
        <v>3</v>
      </c>
      <c r="H532" t="s">
        <v>15</v>
      </c>
      <c r="I532">
        <v>2</v>
      </c>
      <c r="J532">
        <v>40</v>
      </c>
      <c r="K532">
        <v>40</v>
      </c>
      <c r="L532">
        <v>0</v>
      </c>
    </row>
    <row r="533" spans="1:12">
      <c r="A533">
        <v>532</v>
      </c>
      <c r="B533">
        <v>1</v>
      </c>
      <c r="C533">
        <v>15105</v>
      </c>
      <c r="D533">
        <v>3</v>
      </c>
      <c r="E533">
        <v>6</v>
      </c>
      <c r="F533" t="s">
        <v>9</v>
      </c>
      <c r="G533">
        <v>4</v>
      </c>
      <c r="H533" t="s">
        <v>21</v>
      </c>
      <c r="I533">
        <v>4</v>
      </c>
      <c r="J533">
        <v>40</v>
      </c>
      <c r="K533">
        <v>40</v>
      </c>
      <c r="L533">
        <v>0</v>
      </c>
    </row>
    <row r="534" spans="1:12">
      <c r="A534">
        <v>533</v>
      </c>
      <c r="B534">
        <v>1</v>
      </c>
      <c r="C534">
        <v>19320</v>
      </c>
      <c r="D534">
        <v>4</v>
      </c>
      <c r="E534">
        <v>7</v>
      </c>
      <c r="F534" t="s">
        <v>10</v>
      </c>
      <c r="G534">
        <v>4</v>
      </c>
      <c r="H534" t="s">
        <v>23</v>
      </c>
      <c r="I534">
        <v>5</v>
      </c>
      <c r="J534">
        <v>40</v>
      </c>
      <c r="K534">
        <v>40</v>
      </c>
      <c r="L534">
        <v>0</v>
      </c>
    </row>
    <row r="535" spans="1:12">
      <c r="A535">
        <v>534</v>
      </c>
      <c r="B535">
        <v>1</v>
      </c>
      <c r="C535">
        <v>19664</v>
      </c>
      <c r="D535">
        <v>-1</v>
      </c>
      <c r="E535">
        <v>3</v>
      </c>
      <c r="F535" t="s">
        <v>10</v>
      </c>
      <c r="G535">
        <v>3</v>
      </c>
      <c r="H535" t="s">
        <v>15</v>
      </c>
      <c r="I535">
        <v>2</v>
      </c>
      <c r="J535">
        <v>90</v>
      </c>
      <c r="K535">
        <v>40</v>
      </c>
      <c r="L535">
        <v>50</v>
      </c>
    </row>
    <row r="536" spans="1:12">
      <c r="A536">
        <v>535</v>
      </c>
      <c r="B536">
        <v>1</v>
      </c>
      <c r="C536">
        <v>19180</v>
      </c>
      <c r="D536">
        <v>6</v>
      </c>
      <c r="E536">
        <v>11</v>
      </c>
      <c r="F536" t="s">
        <v>7</v>
      </c>
      <c r="G536">
        <v>4</v>
      </c>
      <c r="H536" t="s">
        <v>21</v>
      </c>
      <c r="I536">
        <v>9</v>
      </c>
      <c r="J536">
        <v>40</v>
      </c>
      <c r="K536">
        <v>40</v>
      </c>
      <c r="L536">
        <v>0</v>
      </c>
    </row>
    <row r="537" spans="1:12">
      <c r="A537">
        <v>536</v>
      </c>
      <c r="B537">
        <v>1</v>
      </c>
      <c r="C537">
        <v>15700</v>
      </c>
      <c r="D537">
        <v>1</v>
      </c>
      <c r="E537">
        <v>4</v>
      </c>
      <c r="F537" t="s">
        <v>9</v>
      </c>
      <c r="G537">
        <v>3</v>
      </c>
      <c r="H537" t="s">
        <v>15</v>
      </c>
      <c r="I537">
        <v>2</v>
      </c>
      <c r="J537">
        <v>40</v>
      </c>
      <c r="K537">
        <v>40</v>
      </c>
      <c r="L537">
        <v>0</v>
      </c>
    </row>
    <row r="538" spans="1:12">
      <c r="A538">
        <v>537</v>
      </c>
      <c r="B538">
        <v>1</v>
      </c>
      <c r="C538">
        <v>19000</v>
      </c>
      <c r="D538">
        <v>3</v>
      </c>
      <c r="E538">
        <v>6</v>
      </c>
      <c r="F538" t="s">
        <v>5</v>
      </c>
      <c r="G538">
        <v>4</v>
      </c>
      <c r="H538" t="s">
        <v>15</v>
      </c>
      <c r="I538">
        <v>5</v>
      </c>
      <c r="J538">
        <v>40</v>
      </c>
      <c r="K538">
        <v>40</v>
      </c>
      <c r="L538">
        <v>0</v>
      </c>
    </row>
    <row r="539" spans="1:12">
      <c r="A539">
        <v>538</v>
      </c>
      <c r="B539">
        <v>1</v>
      </c>
      <c r="C539">
        <v>19080</v>
      </c>
      <c r="D539">
        <v>-1</v>
      </c>
      <c r="E539">
        <v>3</v>
      </c>
      <c r="F539" t="s">
        <v>7</v>
      </c>
      <c r="G539">
        <v>3</v>
      </c>
      <c r="H539" t="s">
        <v>6</v>
      </c>
      <c r="I539">
        <v>1</v>
      </c>
      <c r="J539">
        <v>40</v>
      </c>
      <c r="K539">
        <v>40</v>
      </c>
      <c r="L539">
        <v>0</v>
      </c>
    </row>
    <row r="540" spans="1:12">
      <c r="A540">
        <v>539</v>
      </c>
      <c r="B540">
        <v>1</v>
      </c>
      <c r="C540">
        <v>19320</v>
      </c>
      <c r="D540">
        <v>0</v>
      </c>
      <c r="E540">
        <v>5</v>
      </c>
      <c r="F540" t="s">
        <v>11</v>
      </c>
      <c r="G540">
        <v>4</v>
      </c>
      <c r="H540" t="s">
        <v>15</v>
      </c>
      <c r="I540">
        <v>2</v>
      </c>
      <c r="J540">
        <v>40</v>
      </c>
      <c r="K540">
        <v>40</v>
      </c>
      <c r="L540">
        <v>0</v>
      </c>
    </row>
    <row r="541" spans="1:12">
      <c r="A541">
        <v>540</v>
      </c>
      <c r="B541">
        <v>1</v>
      </c>
      <c r="C541">
        <v>19220</v>
      </c>
      <c r="D541">
        <v>5</v>
      </c>
      <c r="E541">
        <v>10</v>
      </c>
      <c r="F541" t="s">
        <v>5</v>
      </c>
      <c r="G541">
        <v>4</v>
      </c>
      <c r="H541" t="s">
        <v>4</v>
      </c>
      <c r="I541">
        <v>6</v>
      </c>
      <c r="J541">
        <v>40</v>
      </c>
      <c r="K541">
        <v>40</v>
      </c>
      <c r="L541">
        <v>0</v>
      </c>
    </row>
    <row r="542" spans="1:12">
      <c r="A542">
        <v>541</v>
      </c>
      <c r="B542">
        <v>1</v>
      </c>
      <c r="C542">
        <v>19500</v>
      </c>
      <c r="D542">
        <v>0</v>
      </c>
      <c r="E542">
        <v>3</v>
      </c>
      <c r="F542" t="s">
        <v>7</v>
      </c>
      <c r="G542">
        <v>2</v>
      </c>
      <c r="H542" t="s">
        <v>6</v>
      </c>
      <c r="I542">
        <v>1</v>
      </c>
      <c r="J542">
        <v>40</v>
      </c>
      <c r="K542">
        <v>40</v>
      </c>
      <c r="L542">
        <v>0</v>
      </c>
    </row>
    <row r="543" spans="1:12">
      <c r="A543">
        <v>542</v>
      </c>
      <c r="B543">
        <v>1</v>
      </c>
      <c r="C543">
        <v>19200</v>
      </c>
      <c r="D543">
        <v>5</v>
      </c>
      <c r="E543">
        <v>9</v>
      </c>
      <c r="F543" t="s">
        <v>16</v>
      </c>
      <c r="G543">
        <v>3</v>
      </c>
      <c r="H543" t="s">
        <v>21</v>
      </c>
      <c r="I543">
        <v>7</v>
      </c>
      <c r="J543">
        <v>40</v>
      </c>
      <c r="K543">
        <v>40</v>
      </c>
      <c r="L543">
        <v>0</v>
      </c>
    </row>
    <row r="544" spans="1:12">
      <c r="A544">
        <v>543</v>
      </c>
      <c r="B544">
        <v>1</v>
      </c>
      <c r="C544">
        <v>14880</v>
      </c>
      <c r="D544">
        <v>-1</v>
      </c>
      <c r="E544">
        <v>3</v>
      </c>
      <c r="F544" t="s">
        <v>7</v>
      </c>
      <c r="G544">
        <v>4</v>
      </c>
      <c r="H544" t="s">
        <v>6</v>
      </c>
      <c r="I544">
        <v>1</v>
      </c>
      <c r="J544">
        <v>40</v>
      </c>
      <c r="K544">
        <v>40</v>
      </c>
      <c r="L544">
        <v>0</v>
      </c>
    </row>
    <row r="545" spans="1:12">
      <c r="A545">
        <v>544</v>
      </c>
      <c r="B545">
        <v>1</v>
      </c>
      <c r="C545">
        <v>19320</v>
      </c>
      <c r="D545">
        <v>5</v>
      </c>
      <c r="E545">
        <v>10</v>
      </c>
      <c r="F545" t="s">
        <v>16</v>
      </c>
      <c r="G545">
        <v>5</v>
      </c>
      <c r="H545" t="s">
        <v>21</v>
      </c>
      <c r="I545">
        <v>7</v>
      </c>
      <c r="J545">
        <v>40</v>
      </c>
      <c r="K545">
        <v>40</v>
      </c>
      <c r="L545">
        <v>0</v>
      </c>
    </row>
    <row r="546" spans="1:12">
      <c r="A546">
        <v>545</v>
      </c>
      <c r="B546">
        <v>1</v>
      </c>
      <c r="C546">
        <v>19300</v>
      </c>
      <c r="D546">
        <v>0</v>
      </c>
      <c r="E546">
        <v>4</v>
      </c>
      <c r="F546" t="s">
        <v>7</v>
      </c>
      <c r="G546">
        <v>6</v>
      </c>
      <c r="H546" t="s">
        <v>6</v>
      </c>
      <c r="I546">
        <v>1</v>
      </c>
      <c r="J546">
        <v>40</v>
      </c>
      <c r="K546">
        <v>40</v>
      </c>
      <c r="L546">
        <v>0</v>
      </c>
    </row>
    <row r="547" spans="1:12">
      <c r="A547">
        <v>546</v>
      </c>
      <c r="B547">
        <v>1</v>
      </c>
      <c r="C547">
        <v>19320</v>
      </c>
      <c r="D547">
        <v>0</v>
      </c>
      <c r="E547">
        <v>4</v>
      </c>
      <c r="F547" t="s">
        <v>5</v>
      </c>
      <c r="G547">
        <v>4</v>
      </c>
      <c r="H547" t="s">
        <v>4</v>
      </c>
      <c r="I547">
        <v>1</v>
      </c>
      <c r="J547">
        <v>40</v>
      </c>
      <c r="K547">
        <v>40</v>
      </c>
      <c r="L547">
        <v>0</v>
      </c>
    </row>
    <row r="548" spans="1:12">
      <c r="A548">
        <v>547</v>
      </c>
      <c r="B548">
        <v>1</v>
      </c>
      <c r="C548">
        <v>19300</v>
      </c>
      <c r="D548">
        <v>2</v>
      </c>
      <c r="E548">
        <v>6</v>
      </c>
      <c r="F548" t="s">
        <v>11</v>
      </c>
      <c r="G548">
        <v>4</v>
      </c>
      <c r="H548" t="s">
        <v>23</v>
      </c>
      <c r="I548">
        <v>5</v>
      </c>
      <c r="J548">
        <v>40</v>
      </c>
      <c r="K548">
        <v>40</v>
      </c>
      <c r="L548">
        <v>0</v>
      </c>
    </row>
    <row r="549" spans="1:12">
      <c r="A549">
        <v>548</v>
      </c>
      <c r="B549">
        <v>1</v>
      </c>
      <c r="C549">
        <v>19180</v>
      </c>
      <c r="D549">
        <v>3</v>
      </c>
      <c r="E549">
        <v>6</v>
      </c>
      <c r="F549" t="s">
        <v>5</v>
      </c>
      <c r="G549">
        <v>5</v>
      </c>
      <c r="H549" t="s">
        <v>15</v>
      </c>
      <c r="I549">
        <v>5</v>
      </c>
      <c r="J549">
        <v>40</v>
      </c>
      <c r="K549">
        <v>40</v>
      </c>
      <c r="L549">
        <v>0</v>
      </c>
    </row>
    <row r="550" spans="1:12">
      <c r="A550">
        <v>549</v>
      </c>
      <c r="B550">
        <v>1</v>
      </c>
      <c r="C550">
        <v>19600</v>
      </c>
      <c r="D550">
        <v>-1</v>
      </c>
      <c r="E550">
        <v>2</v>
      </c>
      <c r="F550" t="s">
        <v>7</v>
      </c>
      <c r="G550">
        <v>2</v>
      </c>
      <c r="H550" t="s">
        <v>6</v>
      </c>
      <c r="I550">
        <v>1</v>
      </c>
      <c r="J550">
        <v>90</v>
      </c>
      <c r="K550">
        <v>40</v>
      </c>
      <c r="L550">
        <v>50</v>
      </c>
    </row>
    <row r="551" spans="1:12">
      <c r="A551">
        <v>550</v>
      </c>
      <c r="B551">
        <v>1</v>
      </c>
      <c r="C551">
        <v>19200</v>
      </c>
      <c r="D551">
        <v>5</v>
      </c>
      <c r="E551">
        <v>8</v>
      </c>
      <c r="F551" t="s">
        <v>7</v>
      </c>
      <c r="G551">
        <v>3</v>
      </c>
      <c r="H551" t="s">
        <v>14</v>
      </c>
      <c r="I551">
        <v>6</v>
      </c>
      <c r="J551">
        <v>40</v>
      </c>
      <c r="K551">
        <v>40</v>
      </c>
      <c r="L551">
        <v>0</v>
      </c>
    </row>
    <row r="552" spans="1:12">
      <c r="A552">
        <v>551</v>
      </c>
      <c r="B552">
        <v>1</v>
      </c>
      <c r="C552">
        <v>18860</v>
      </c>
      <c r="D552">
        <v>0</v>
      </c>
      <c r="E552">
        <v>5</v>
      </c>
      <c r="F552" t="s">
        <v>9</v>
      </c>
      <c r="G552">
        <v>3</v>
      </c>
      <c r="H552" t="s">
        <v>15</v>
      </c>
      <c r="I552">
        <v>2</v>
      </c>
      <c r="J552">
        <v>40</v>
      </c>
      <c r="K552">
        <v>40</v>
      </c>
      <c r="L552">
        <v>0</v>
      </c>
    </row>
    <row r="553" spans="1:12">
      <c r="A553">
        <v>552</v>
      </c>
      <c r="B553">
        <v>2</v>
      </c>
      <c r="C553">
        <v>24200</v>
      </c>
      <c r="D553">
        <v>3</v>
      </c>
      <c r="E553">
        <v>8</v>
      </c>
      <c r="F553" t="s">
        <v>5</v>
      </c>
      <c r="G553">
        <v>3</v>
      </c>
      <c r="H553" t="s">
        <v>21</v>
      </c>
      <c r="I553">
        <v>4</v>
      </c>
      <c r="J553">
        <v>80</v>
      </c>
      <c r="K553">
        <v>80</v>
      </c>
      <c r="L553">
        <v>0</v>
      </c>
    </row>
    <row r="554" spans="1:12">
      <c r="A554">
        <v>553</v>
      </c>
      <c r="B554">
        <v>2</v>
      </c>
      <c r="C554">
        <v>19200</v>
      </c>
      <c r="D554">
        <v>3</v>
      </c>
      <c r="E554">
        <v>7</v>
      </c>
      <c r="F554" t="s">
        <v>5</v>
      </c>
      <c r="G554">
        <v>2</v>
      </c>
      <c r="H554" t="s">
        <v>21</v>
      </c>
      <c r="I554">
        <v>4</v>
      </c>
      <c r="J554">
        <v>80</v>
      </c>
      <c r="K554">
        <v>80</v>
      </c>
      <c r="L554">
        <v>0</v>
      </c>
    </row>
    <row r="555" spans="1:12">
      <c r="A555">
        <v>554</v>
      </c>
      <c r="B555">
        <v>2</v>
      </c>
      <c r="C555">
        <v>4200</v>
      </c>
      <c r="D555">
        <v>-1</v>
      </c>
      <c r="E555">
        <v>2</v>
      </c>
      <c r="F555" t="s">
        <v>9</v>
      </c>
      <c r="G555">
        <v>5</v>
      </c>
      <c r="H555" t="s">
        <v>8</v>
      </c>
      <c r="I555">
        <v>1</v>
      </c>
      <c r="J555">
        <v>225</v>
      </c>
      <c r="K555">
        <v>225</v>
      </c>
      <c r="L555">
        <v>0</v>
      </c>
    </row>
    <row r="556" spans="1:12">
      <c r="A556">
        <v>555</v>
      </c>
      <c r="B556">
        <v>1</v>
      </c>
      <c r="C556">
        <v>4986</v>
      </c>
      <c r="D556">
        <v>-1</v>
      </c>
      <c r="E556">
        <v>4</v>
      </c>
      <c r="F556" t="s">
        <v>7</v>
      </c>
      <c r="G556">
        <v>3</v>
      </c>
      <c r="H556" t="s">
        <v>6</v>
      </c>
      <c r="I556">
        <v>1</v>
      </c>
      <c r="J556">
        <v>40</v>
      </c>
      <c r="K556">
        <v>40</v>
      </c>
      <c r="L556">
        <v>0</v>
      </c>
    </row>
    <row r="557" spans="1:12">
      <c r="A557">
        <v>556</v>
      </c>
      <c r="B557">
        <v>1</v>
      </c>
      <c r="C557">
        <v>4487</v>
      </c>
      <c r="D557">
        <v>1</v>
      </c>
      <c r="E557">
        <v>4</v>
      </c>
      <c r="F557" t="s">
        <v>7</v>
      </c>
      <c r="G557">
        <v>3</v>
      </c>
      <c r="H557" t="s">
        <v>14</v>
      </c>
      <c r="I557">
        <v>2</v>
      </c>
      <c r="J557">
        <v>40</v>
      </c>
      <c r="K557">
        <v>40</v>
      </c>
      <c r="L557">
        <v>0</v>
      </c>
    </row>
    <row r="558" spans="1:12">
      <c r="A558">
        <v>557</v>
      </c>
      <c r="B558">
        <v>2</v>
      </c>
      <c r="C558">
        <v>9898</v>
      </c>
      <c r="D558">
        <v>2</v>
      </c>
      <c r="E558">
        <v>6</v>
      </c>
      <c r="F558" t="s">
        <v>5</v>
      </c>
      <c r="G558">
        <v>3</v>
      </c>
      <c r="H558" t="s">
        <v>21</v>
      </c>
      <c r="I558">
        <v>4</v>
      </c>
      <c r="J558">
        <v>80</v>
      </c>
      <c r="K558">
        <v>80</v>
      </c>
      <c r="L558">
        <v>0</v>
      </c>
    </row>
    <row r="559" spans="1:12">
      <c r="A559">
        <v>558</v>
      </c>
      <c r="B559">
        <v>1</v>
      </c>
      <c r="C559">
        <v>4401</v>
      </c>
      <c r="D559">
        <v>1</v>
      </c>
      <c r="E559">
        <v>4</v>
      </c>
      <c r="F559" t="s">
        <v>7</v>
      </c>
      <c r="G559">
        <v>3</v>
      </c>
      <c r="H559" t="s">
        <v>14</v>
      </c>
      <c r="I559">
        <v>2</v>
      </c>
      <c r="J559">
        <v>40</v>
      </c>
      <c r="K559">
        <v>40</v>
      </c>
      <c r="L559">
        <v>0</v>
      </c>
    </row>
    <row r="560" spans="1:12">
      <c r="A560">
        <v>559</v>
      </c>
      <c r="B560">
        <v>2</v>
      </c>
      <c r="C560">
        <v>9816</v>
      </c>
      <c r="D560">
        <v>3</v>
      </c>
      <c r="E560">
        <v>8</v>
      </c>
      <c r="F560" t="s">
        <v>5</v>
      </c>
      <c r="G560">
        <v>6</v>
      </c>
      <c r="H560" t="s">
        <v>15</v>
      </c>
      <c r="I560">
        <v>5</v>
      </c>
      <c r="J560">
        <v>80</v>
      </c>
      <c r="K560">
        <v>80</v>
      </c>
      <c r="L560">
        <v>0</v>
      </c>
    </row>
    <row r="561" spans="1:12">
      <c r="A561">
        <v>560</v>
      </c>
      <c r="B561">
        <v>2</v>
      </c>
      <c r="C561">
        <v>9880</v>
      </c>
      <c r="D561">
        <v>5</v>
      </c>
      <c r="E561">
        <v>9</v>
      </c>
      <c r="F561" t="s">
        <v>7</v>
      </c>
      <c r="G561">
        <v>3</v>
      </c>
      <c r="H561" t="s">
        <v>21</v>
      </c>
      <c r="I561">
        <v>7</v>
      </c>
      <c r="J561">
        <v>80</v>
      </c>
      <c r="K561">
        <v>80</v>
      </c>
      <c r="L561">
        <v>0</v>
      </c>
    </row>
    <row r="562" spans="1:12">
      <c r="A562">
        <v>561</v>
      </c>
      <c r="B562">
        <v>2</v>
      </c>
      <c r="C562">
        <v>10338</v>
      </c>
      <c r="D562">
        <v>5</v>
      </c>
      <c r="E562">
        <v>9</v>
      </c>
      <c r="F562" t="s">
        <v>7</v>
      </c>
      <c r="G562">
        <v>4</v>
      </c>
      <c r="H562" t="s">
        <v>4</v>
      </c>
      <c r="I562">
        <v>8</v>
      </c>
      <c r="J562">
        <v>80</v>
      </c>
      <c r="K562">
        <v>80</v>
      </c>
      <c r="L562">
        <v>0</v>
      </c>
    </row>
    <row r="563" spans="1:12">
      <c r="A563">
        <v>562</v>
      </c>
      <c r="B563">
        <v>2</v>
      </c>
      <c r="C563">
        <v>8717</v>
      </c>
      <c r="D563">
        <v>4</v>
      </c>
      <c r="E563">
        <v>8</v>
      </c>
      <c r="F563" t="s">
        <v>9</v>
      </c>
      <c r="G563">
        <v>5</v>
      </c>
      <c r="H563" t="s">
        <v>4</v>
      </c>
      <c r="I563">
        <v>6</v>
      </c>
      <c r="J563">
        <v>80</v>
      </c>
      <c r="K563">
        <v>80</v>
      </c>
      <c r="L563">
        <v>0</v>
      </c>
    </row>
    <row r="564" spans="1:12">
      <c r="A564">
        <v>563</v>
      </c>
      <c r="B564">
        <v>2</v>
      </c>
      <c r="C564">
        <v>9816</v>
      </c>
      <c r="D564">
        <v>2</v>
      </c>
      <c r="E564">
        <v>5</v>
      </c>
      <c r="F564" t="s">
        <v>9</v>
      </c>
      <c r="G564">
        <v>4</v>
      </c>
      <c r="H564" t="s">
        <v>21</v>
      </c>
      <c r="I564">
        <v>4</v>
      </c>
      <c r="J564">
        <v>80</v>
      </c>
      <c r="K564">
        <v>80</v>
      </c>
      <c r="L564">
        <v>0</v>
      </c>
    </row>
    <row r="565" spans="1:12">
      <c r="A565">
        <v>564</v>
      </c>
      <c r="B565">
        <v>2</v>
      </c>
      <c r="C565">
        <v>9816</v>
      </c>
      <c r="D565">
        <v>1</v>
      </c>
      <c r="E565">
        <v>6</v>
      </c>
      <c r="F565" t="s">
        <v>7</v>
      </c>
      <c r="G565">
        <v>4</v>
      </c>
      <c r="H565" t="s">
        <v>14</v>
      </c>
      <c r="I565">
        <v>2</v>
      </c>
      <c r="J565">
        <v>80</v>
      </c>
      <c r="K565">
        <v>80</v>
      </c>
      <c r="L565">
        <v>0</v>
      </c>
    </row>
    <row r="566" spans="1:12">
      <c r="A566">
        <v>565</v>
      </c>
      <c r="B566">
        <v>2</v>
      </c>
      <c r="C566">
        <v>9192</v>
      </c>
      <c r="D566">
        <v>0</v>
      </c>
      <c r="E566">
        <v>5</v>
      </c>
      <c r="F566" t="s">
        <v>9</v>
      </c>
      <c r="G566">
        <v>3</v>
      </c>
      <c r="H566" t="s">
        <v>15</v>
      </c>
      <c r="I566">
        <v>2</v>
      </c>
      <c r="J566">
        <v>80</v>
      </c>
      <c r="K566">
        <v>80</v>
      </c>
      <c r="L566">
        <v>0</v>
      </c>
    </row>
    <row r="567" spans="1:12">
      <c r="A567">
        <v>566</v>
      </c>
      <c r="B567">
        <v>2</v>
      </c>
      <c r="C567">
        <v>9815</v>
      </c>
      <c r="D567">
        <v>6</v>
      </c>
      <c r="E567">
        <v>10</v>
      </c>
      <c r="F567" t="s">
        <v>11</v>
      </c>
      <c r="G567">
        <v>5</v>
      </c>
      <c r="H567" t="s">
        <v>4</v>
      </c>
      <c r="I567">
        <v>8</v>
      </c>
      <c r="J567">
        <v>80</v>
      </c>
      <c r="K567">
        <v>80</v>
      </c>
      <c r="L567">
        <v>0</v>
      </c>
    </row>
    <row r="568" spans="1:12">
      <c r="A568">
        <v>567</v>
      </c>
      <c r="B568">
        <v>2</v>
      </c>
      <c r="C568">
        <v>9815</v>
      </c>
      <c r="D568">
        <v>4</v>
      </c>
      <c r="E568">
        <v>9</v>
      </c>
      <c r="F568" t="s">
        <v>5</v>
      </c>
      <c r="G568">
        <v>3</v>
      </c>
      <c r="H568" t="s">
        <v>15</v>
      </c>
      <c r="I568">
        <v>5</v>
      </c>
      <c r="J568">
        <v>80</v>
      </c>
      <c r="K568">
        <v>80</v>
      </c>
      <c r="L568">
        <v>0</v>
      </c>
    </row>
    <row r="569" spans="1:12">
      <c r="A569">
        <v>568</v>
      </c>
      <c r="B569">
        <v>1</v>
      </c>
      <c r="C569">
        <v>4796</v>
      </c>
      <c r="D569">
        <v>4</v>
      </c>
      <c r="E569">
        <v>7</v>
      </c>
      <c r="F569" t="s">
        <v>5</v>
      </c>
      <c r="G569">
        <v>3</v>
      </c>
      <c r="H569" t="s">
        <v>15</v>
      </c>
      <c r="I569">
        <v>5</v>
      </c>
      <c r="J569">
        <v>40</v>
      </c>
      <c r="K569">
        <v>40</v>
      </c>
      <c r="L569">
        <v>0</v>
      </c>
    </row>
    <row r="570" spans="1:12">
      <c r="A570">
        <v>569</v>
      </c>
      <c r="B570">
        <v>2</v>
      </c>
      <c r="C570">
        <v>9038</v>
      </c>
      <c r="D570">
        <v>-1</v>
      </c>
      <c r="E570">
        <v>3</v>
      </c>
      <c r="F570" t="s">
        <v>7</v>
      </c>
      <c r="G570">
        <v>4</v>
      </c>
      <c r="H570" t="s">
        <v>6</v>
      </c>
      <c r="I570">
        <v>1</v>
      </c>
      <c r="J570">
        <v>80</v>
      </c>
      <c r="K570">
        <v>80</v>
      </c>
      <c r="L570">
        <v>0</v>
      </c>
    </row>
    <row r="571" spans="1:12">
      <c r="A571">
        <v>570</v>
      </c>
      <c r="B571">
        <v>2</v>
      </c>
      <c r="C571">
        <v>10327</v>
      </c>
      <c r="D571">
        <v>0</v>
      </c>
      <c r="E571">
        <v>3</v>
      </c>
      <c r="F571" t="s">
        <v>11</v>
      </c>
      <c r="G571">
        <v>3</v>
      </c>
      <c r="H571" t="s">
        <v>15</v>
      </c>
      <c r="I571">
        <v>2</v>
      </c>
      <c r="J571">
        <v>80</v>
      </c>
      <c r="K571">
        <v>80</v>
      </c>
      <c r="L571">
        <v>0</v>
      </c>
    </row>
    <row r="572" spans="1:12">
      <c r="A572">
        <v>571</v>
      </c>
      <c r="B572">
        <v>2</v>
      </c>
      <c r="C572">
        <v>9451</v>
      </c>
      <c r="D572">
        <v>3</v>
      </c>
      <c r="E572">
        <v>7</v>
      </c>
      <c r="F572" t="s">
        <v>7</v>
      </c>
      <c r="G572">
        <v>4</v>
      </c>
      <c r="H572" t="s">
        <v>14</v>
      </c>
      <c r="I572">
        <v>6</v>
      </c>
      <c r="J572">
        <v>80</v>
      </c>
      <c r="K572">
        <v>80</v>
      </c>
      <c r="L572">
        <v>0</v>
      </c>
    </row>
    <row r="573" spans="1:12">
      <c r="A573">
        <v>572</v>
      </c>
      <c r="B573">
        <v>2</v>
      </c>
      <c r="C573">
        <v>10327</v>
      </c>
      <c r="D573">
        <v>3</v>
      </c>
      <c r="E573">
        <v>6</v>
      </c>
      <c r="F573" t="s">
        <v>5</v>
      </c>
      <c r="G573">
        <v>4</v>
      </c>
      <c r="H573" t="s">
        <v>15</v>
      </c>
      <c r="I573">
        <v>5</v>
      </c>
      <c r="J573">
        <v>80</v>
      </c>
      <c r="K573">
        <v>80</v>
      </c>
      <c r="L573">
        <v>0</v>
      </c>
    </row>
    <row r="574" spans="1:12">
      <c r="A574">
        <v>573</v>
      </c>
      <c r="B574">
        <v>2</v>
      </c>
      <c r="C574">
        <v>7920</v>
      </c>
      <c r="D574">
        <v>4</v>
      </c>
      <c r="E574">
        <v>8</v>
      </c>
      <c r="F574" t="s">
        <v>7</v>
      </c>
      <c r="G574">
        <v>3</v>
      </c>
      <c r="H574" t="s">
        <v>14</v>
      </c>
      <c r="I574">
        <v>6</v>
      </c>
      <c r="J574">
        <v>80</v>
      </c>
      <c r="K574">
        <v>80</v>
      </c>
      <c r="L574">
        <v>0</v>
      </c>
    </row>
    <row r="575" spans="1:12">
      <c r="A575">
        <v>574</v>
      </c>
      <c r="B575">
        <v>2</v>
      </c>
      <c r="C575">
        <v>7920</v>
      </c>
      <c r="D575">
        <v>2</v>
      </c>
      <c r="E575">
        <v>6</v>
      </c>
      <c r="F575" t="s">
        <v>5</v>
      </c>
      <c r="G575">
        <v>4</v>
      </c>
      <c r="H575" t="s">
        <v>15</v>
      </c>
      <c r="I575">
        <v>5</v>
      </c>
      <c r="J575">
        <v>80</v>
      </c>
      <c r="K575">
        <v>80</v>
      </c>
      <c r="L575">
        <v>0</v>
      </c>
    </row>
    <row r="576" spans="1:12">
      <c r="A576">
        <v>575</v>
      </c>
      <c r="B576">
        <v>2</v>
      </c>
      <c r="C576">
        <v>11960</v>
      </c>
      <c r="D576">
        <v>-1</v>
      </c>
      <c r="E576">
        <v>4</v>
      </c>
      <c r="F576" t="s">
        <v>5</v>
      </c>
      <c r="G576">
        <v>2</v>
      </c>
      <c r="H576" t="s">
        <v>4</v>
      </c>
      <c r="I576">
        <v>1</v>
      </c>
      <c r="J576">
        <v>150</v>
      </c>
      <c r="K576">
        <v>80</v>
      </c>
      <c r="L576">
        <v>70</v>
      </c>
    </row>
    <row r="577" spans="1:12">
      <c r="A577">
        <v>576</v>
      </c>
      <c r="B577">
        <v>2</v>
      </c>
      <c r="C577">
        <v>11960</v>
      </c>
      <c r="D577">
        <v>6</v>
      </c>
      <c r="E577">
        <v>9</v>
      </c>
      <c r="F577" t="s">
        <v>7</v>
      </c>
      <c r="G577">
        <v>4</v>
      </c>
      <c r="H577" t="s">
        <v>4</v>
      </c>
      <c r="I577">
        <v>8</v>
      </c>
      <c r="J577">
        <v>80</v>
      </c>
      <c r="K577">
        <v>80</v>
      </c>
      <c r="L577">
        <v>0</v>
      </c>
    </row>
    <row r="578" spans="1:12">
      <c r="A578">
        <v>577</v>
      </c>
      <c r="B578">
        <v>2</v>
      </c>
      <c r="C578">
        <v>6048</v>
      </c>
      <c r="D578">
        <v>3</v>
      </c>
      <c r="E578">
        <v>8</v>
      </c>
      <c r="F578" t="s">
        <v>5</v>
      </c>
      <c r="G578">
        <v>2</v>
      </c>
      <c r="H578" t="s">
        <v>21</v>
      </c>
      <c r="I578">
        <v>4</v>
      </c>
      <c r="J578">
        <v>80</v>
      </c>
      <c r="K578">
        <v>80</v>
      </c>
      <c r="L578">
        <v>0</v>
      </c>
    </row>
    <row r="579" spans="1:12">
      <c r="A579">
        <v>578</v>
      </c>
      <c r="B579">
        <v>2</v>
      </c>
      <c r="C579">
        <v>9946</v>
      </c>
      <c r="D579">
        <v>3</v>
      </c>
      <c r="E579">
        <v>8</v>
      </c>
      <c r="F579" t="s">
        <v>5</v>
      </c>
      <c r="G579">
        <v>2</v>
      </c>
      <c r="H579" t="s">
        <v>21</v>
      </c>
      <c r="I579">
        <v>4</v>
      </c>
      <c r="J579">
        <v>80</v>
      </c>
      <c r="K579">
        <v>80</v>
      </c>
      <c r="L579">
        <v>0</v>
      </c>
    </row>
    <row r="580" spans="1:12">
      <c r="A580">
        <v>579</v>
      </c>
      <c r="B580">
        <v>1</v>
      </c>
      <c r="C580">
        <v>9428</v>
      </c>
      <c r="D580">
        <v>1</v>
      </c>
      <c r="E580">
        <v>4</v>
      </c>
      <c r="F580" t="s">
        <v>5</v>
      </c>
      <c r="G580">
        <v>3</v>
      </c>
      <c r="H580" t="s">
        <v>14</v>
      </c>
      <c r="I580">
        <v>2</v>
      </c>
      <c r="J580">
        <v>40</v>
      </c>
      <c r="K580">
        <v>40</v>
      </c>
      <c r="L580">
        <v>0</v>
      </c>
    </row>
    <row r="581" spans="1:12">
      <c r="A581">
        <v>580</v>
      </c>
      <c r="B581">
        <v>2</v>
      </c>
      <c r="C581">
        <v>29220</v>
      </c>
      <c r="D581">
        <v>2</v>
      </c>
      <c r="E581">
        <v>6</v>
      </c>
      <c r="F581" t="s">
        <v>5</v>
      </c>
      <c r="G581">
        <v>4</v>
      </c>
      <c r="H581" t="s">
        <v>21</v>
      </c>
      <c r="I581">
        <v>4</v>
      </c>
      <c r="J581">
        <v>80</v>
      </c>
      <c r="K581">
        <v>80</v>
      </c>
      <c r="L581">
        <v>0</v>
      </c>
    </row>
    <row r="582" spans="1:12">
      <c r="A582">
        <v>581</v>
      </c>
      <c r="B582">
        <v>2</v>
      </c>
      <c r="C582">
        <v>29240</v>
      </c>
      <c r="D582">
        <v>0</v>
      </c>
      <c r="E582">
        <v>4</v>
      </c>
      <c r="F582" t="s">
        <v>7</v>
      </c>
      <c r="G582">
        <v>6</v>
      </c>
      <c r="H582" t="s">
        <v>6</v>
      </c>
      <c r="I582">
        <v>1</v>
      </c>
      <c r="J582">
        <v>80</v>
      </c>
      <c r="K582">
        <v>80</v>
      </c>
      <c r="L582">
        <v>0</v>
      </c>
    </row>
    <row r="583" spans="1:12">
      <c r="A583">
        <v>582</v>
      </c>
      <c r="B583">
        <v>2</v>
      </c>
      <c r="C583">
        <v>8717</v>
      </c>
      <c r="D583">
        <v>0</v>
      </c>
      <c r="E583">
        <v>3</v>
      </c>
      <c r="F583" t="s">
        <v>7</v>
      </c>
      <c r="G583">
        <v>4</v>
      </c>
      <c r="H583" t="s">
        <v>6</v>
      </c>
      <c r="I583">
        <v>1</v>
      </c>
      <c r="J583">
        <v>80</v>
      </c>
      <c r="K583">
        <v>80</v>
      </c>
      <c r="L583">
        <v>0</v>
      </c>
    </row>
    <row r="584" spans="1:12">
      <c r="A584">
        <v>583</v>
      </c>
      <c r="B584">
        <v>2</v>
      </c>
      <c r="C584">
        <v>7294</v>
      </c>
      <c r="D584">
        <v>3</v>
      </c>
      <c r="E584">
        <v>6</v>
      </c>
      <c r="F584" t="s">
        <v>7</v>
      </c>
      <c r="G584">
        <v>4</v>
      </c>
      <c r="H584" t="s">
        <v>8</v>
      </c>
      <c r="I584">
        <v>5</v>
      </c>
      <c r="J584">
        <v>225</v>
      </c>
      <c r="K584">
        <v>225</v>
      </c>
      <c r="L584">
        <v>0</v>
      </c>
    </row>
    <row r="585" spans="1:12">
      <c r="A585">
        <v>584</v>
      </c>
      <c r="B585">
        <v>1</v>
      </c>
      <c r="C585">
        <v>3490</v>
      </c>
      <c r="D585">
        <v>2</v>
      </c>
      <c r="E585">
        <v>6</v>
      </c>
      <c r="F585" t="s">
        <v>7</v>
      </c>
      <c r="G585">
        <v>5</v>
      </c>
      <c r="H585" t="s">
        <v>6</v>
      </c>
      <c r="I585">
        <v>4</v>
      </c>
      <c r="J585">
        <v>40</v>
      </c>
      <c r="K585">
        <v>40</v>
      </c>
      <c r="L585">
        <v>0</v>
      </c>
    </row>
    <row r="586" spans="1:12">
      <c r="A586">
        <v>585</v>
      </c>
      <c r="B586">
        <v>2</v>
      </c>
      <c r="C586">
        <v>8717</v>
      </c>
      <c r="D586">
        <v>4</v>
      </c>
      <c r="E586">
        <v>9</v>
      </c>
      <c r="F586" t="s">
        <v>12</v>
      </c>
      <c r="G586">
        <v>4</v>
      </c>
      <c r="H586" t="s">
        <v>23</v>
      </c>
      <c r="I586">
        <v>5</v>
      </c>
      <c r="J586">
        <v>80</v>
      </c>
      <c r="K586">
        <v>80</v>
      </c>
      <c r="L586">
        <v>0</v>
      </c>
    </row>
    <row r="587" spans="1:12">
      <c r="A587">
        <v>586</v>
      </c>
      <c r="B587">
        <v>2</v>
      </c>
      <c r="C587">
        <v>9725</v>
      </c>
      <c r="D587">
        <v>-1</v>
      </c>
      <c r="E587">
        <v>3</v>
      </c>
      <c r="F587" t="s">
        <v>7</v>
      </c>
      <c r="G587">
        <v>4</v>
      </c>
      <c r="H587" t="s">
        <v>6</v>
      </c>
      <c r="I587">
        <v>1</v>
      </c>
      <c r="J587">
        <v>80</v>
      </c>
      <c r="K587">
        <v>80</v>
      </c>
      <c r="L587">
        <v>0</v>
      </c>
    </row>
    <row r="588" spans="1:12">
      <c r="A588">
        <v>587</v>
      </c>
      <c r="B588">
        <v>2</v>
      </c>
      <c r="C588">
        <v>8596</v>
      </c>
      <c r="D588">
        <v>2</v>
      </c>
      <c r="E588">
        <v>5</v>
      </c>
      <c r="F588" t="s">
        <v>7</v>
      </c>
      <c r="G588">
        <v>3</v>
      </c>
      <c r="H588" t="s">
        <v>6</v>
      </c>
      <c r="I588">
        <v>4</v>
      </c>
      <c r="J588">
        <v>80</v>
      </c>
      <c r="K588">
        <v>80</v>
      </c>
      <c r="L588">
        <v>0</v>
      </c>
    </row>
    <row r="589" spans="1:12">
      <c r="A589">
        <v>588</v>
      </c>
      <c r="B589">
        <v>2</v>
      </c>
      <c r="C589">
        <v>8596</v>
      </c>
      <c r="D589">
        <v>4</v>
      </c>
      <c r="E589">
        <v>8</v>
      </c>
      <c r="F589" t="s">
        <v>5</v>
      </c>
      <c r="G589">
        <v>4</v>
      </c>
      <c r="H589" t="s">
        <v>15</v>
      </c>
      <c r="I589">
        <v>5</v>
      </c>
      <c r="J589">
        <v>80</v>
      </c>
      <c r="K589">
        <v>80</v>
      </c>
      <c r="L589">
        <v>0</v>
      </c>
    </row>
    <row r="590" spans="1:12">
      <c r="A590">
        <v>589</v>
      </c>
      <c r="B590">
        <v>1</v>
      </c>
      <c r="C590">
        <v>5602</v>
      </c>
      <c r="D590">
        <v>2</v>
      </c>
      <c r="E590">
        <v>7</v>
      </c>
      <c r="F590" t="s">
        <v>16</v>
      </c>
      <c r="G590">
        <v>3</v>
      </c>
      <c r="H590" t="s">
        <v>21</v>
      </c>
      <c r="I590">
        <v>4</v>
      </c>
      <c r="J590">
        <v>40</v>
      </c>
      <c r="K590">
        <v>40</v>
      </c>
      <c r="L590">
        <v>0</v>
      </c>
    </row>
    <row r="591" spans="1:12">
      <c r="A591">
        <v>590</v>
      </c>
      <c r="B591">
        <v>1</v>
      </c>
      <c r="C591">
        <v>12844</v>
      </c>
      <c r="D591">
        <v>3</v>
      </c>
      <c r="E591">
        <v>8</v>
      </c>
      <c r="F591" t="s">
        <v>7</v>
      </c>
      <c r="G591">
        <v>3</v>
      </c>
      <c r="H591" t="s">
        <v>6</v>
      </c>
      <c r="I591">
        <v>4</v>
      </c>
      <c r="J591">
        <v>40</v>
      </c>
      <c r="K591">
        <v>40</v>
      </c>
      <c r="L591">
        <v>0</v>
      </c>
    </row>
    <row r="592" spans="1:12">
      <c r="A592">
        <v>591</v>
      </c>
      <c r="B592">
        <v>1</v>
      </c>
      <c r="C592">
        <v>14456</v>
      </c>
      <c r="D592">
        <v>6</v>
      </c>
      <c r="E592">
        <v>10</v>
      </c>
      <c r="F592" t="s">
        <v>5</v>
      </c>
      <c r="G592">
        <v>6</v>
      </c>
      <c r="H592" t="s">
        <v>21</v>
      </c>
      <c r="I592">
        <v>9</v>
      </c>
      <c r="J592">
        <v>40</v>
      </c>
      <c r="K592">
        <v>40</v>
      </c>
      <c r="L592">
        <v>0</v>
      </c>
    </row>
    <row r="593" spans="1:12">
      <c r="A593">
        <v>592</v>
      </c>
      <c r="B593">
        <v>1</v>
      </c>
      <c r="C593">
        <v>4872</v>
      </c>
      <c r="D593">
        <v>3</v>
      </c>
      <c r="E593">
        <v>8</v>
      </c>
      <c r="F593" t="s">
        <v>7</v>
      </c>
      <c r="G593">
        <v>3</v>
      </c>
      <c r="H593" t="s">
        <v>6</v>
      </c>
      <c r="I593">
        <v>4</v>
      </c>
      <c r="J593">
        <v>40</v>
      </c>
      <c r="K593">
        <v>40</v>
      </c>
      <c r="L593">
        <v>0</v>
      </c>
    </row>
    <row r="594" spans="1:12">
      <c r="A594">
        <v>593</v>
      </c>
      <c r="B594">
        <v>2</v>
      </c>
      <c r="C594">
        <v>8377</v>
      </c>
      <c r="D594">
        <v>3</v>
      </c>
      <c r="E594">
        <v>6</v>
      </c>
      <c r="F594" t="s">
        <v>7</v>
      </c>
      <c r="G594">
        <v>4</v>
      </c>
      <c r="H594" t="s">
        <v>6</v>
      </c>
      <c r="I594">
        <v>4</v>
      </c>
      <c r="J594">
        <v>80</v>
      </c>
      <c r="K594">
        <v>80</v>
      </c>
      <c r="L594">
        <v>0</v>
      </c>
    </row>
    <row r="595" spans="1:12">
      <c r="A595">
        <v>594</v>
      </c>
      <c r="B595">
        <v>2</v>
      </c>
      <c r="C595">
        <v>29240</v>
      </c>
      <c r="D595">
        <v>4</v>
      </c>
      <c r="E595">
        <v>9</v>
      </c>
      <c r="F595" t="s">
        <v>7</v>
      </c>
      <c r="G595">
        <v>4</v>
      </c>
      <c r="H595" t="s">
        <v>14</v>
      </c>
      <c r="I595">
        <v>6</v>
      </c>
      <c r="J595">
        <v>80</v>
      </c>
      <c r="K595">
        <v>80</v>
      </c>
      <c r="L595">
        <v>0</v>
      </c>
    </row>
    <row r="596" spans="1:12">
      <c r="A596">
        <v>595</v>
      </c>
      <c r="B596">
        <v>2</v>
      </c>
      <c r="C596">
        <v>29240</v>
      </c>
      <c r="D596">
        <v>2</v>
      </c>
      <c r="E596">
        <v>6</v>
      </c>
      <c r="F596" t="s">
        <v>7</v>
      </c>
      <c r="G596">
        <v>4</v>
      </c>
      <c r="H596" t="s">
        <v>6</v>
      </c>
      <c r="I596">
        <v>4</v>
      </c>
      <c r="J596">
        <v>80</v>
      </c>
      <c r="K596">
        <v>80</v>
      </c>
      <c r="L596">
        <v>0</v>
      </c>
    </row>
    <row r="597" spans="1:12">
      <c r="A597">
        <v>596</v>
      </c>
      <c r="B597">
        <v>2</v>
      </c>
      <c r="C597">
        <v>14200</v>
      </c>
      <c r="D597">
        <v>-1</v>
      </c>
      <c r="E597">
        <v>2</v>
      </c>
      <c r="F597" t="s">
        <v>11</v>
      </c>
      <c r="G597">
        <v>4</v>
      </c>
      <c r="H597" t="s">
        <v>8</v>
      </c>
      <c r="I597">
        <v>2</v>
      </c>
      <c r="J597">
        <v>225</v>
      </c>
      <c r="K597">
        <v>225</v>
      </c>
      <c r="L597">
        <v>0</v>
      </c>
    </row>
    <row r="598" spans="1:12">
      <c r="A598">
        <v>597</v>
      </c>
      <c r="B598">
        <v>2</v>
      </c>
      <c r="C598">
        <v>19200</v>
      </c>
      <c r="D598">
        <v>4</v>
      </c>
      <c r="E598">
        <v>7</v>
      </c>
      <c r="F598" t="s">
        <v>9</v>
      </c>
      <c r="G598">
        <v>3</v>
      </c>
      <c r="H598" t="s">
        <v>4</v>
      </c>
      <c r="I598">
        <v>6</v>
      </c>
      <c r="J598">
        <v>80</v>
      </c>
      <c r="K598">
        <v>80</v>
      </c>
      <c r="L598">
        <v>0</v>
      </c>
    </row>
    <row r="599" spans="1:12">
      <c r="A599">
        <v>598</v>
      </c>
      <c r="B599">
        <v>2</v>
      </c>
      <c r="C599">
        <v>19200</v>
      </c>
      <c r="D599">
        <v>2</v>
      </c>
      <c r="E599">
        <v>6</v>
      </c>
      <c r="F599" t="s">
        <v>7</v>
      </c>
      <c r="G599">
        <v>3</v>
      </c>
      <c r="H599" t="s">
        <v>6</v>
      </c>
      <c r="I599">
        <v>4</v>
      </c>
      <c r="J599">
        <v>80</v>
      </c>
      <c r="K599">
        <v>80</v>
      </c>
      <c r="L599">
        <v>0</v>
      </c>
    </row>
    <row r="600" spans="1:12">
      <c r="A600">
        <v>599</v>
      </c>
      <c r="B600">
        <v>1</v>
      </c>
      <c r="C600">
        <v>12300</v>
      </c>
      <c r="D600">
        <v>5</v>
      </c>
      <c r="E600">
        <v>10</v>
      </c>
      <c r="F600" t="s">
        <v>5</v>
      </c>
      <c r="G600">
        <v>3</v>
      </c>
      <c r="H600" t="s">
        <v>4</v>
      </c>
      <c r="I600">
        <v>6</v>
      </c>
      <c r="J600">
        <v>40</v>
      </c>
      <c r="K600">
        <v>40</v>
      </c>
      <c r="L600">
        <v>0</v>
      </c>
    </row>
    <row r="601" spans="1:12">
      <c r="A601">
        <v>600</v>
      </c>
      <c r="B601">
        <v>2</v>
      </c>
      <c r="C601">
        <v>19200</v>
      </c>
      <c r="D601">
        <v>4</v>
      </c>
      <c r="E601">
        <v>8</v>
      </c>
      <c r="F601" t="s">
        <v>11</v>
      </c>
      <c r="G601">
        <v>4</v>
      </c>
      <c r="H601" t="s">
        <v>23</v>
      </c>
      <c r="I601">
        <v>5</v>
      </c>
      <c r="J601">
        <v>80</v>
      </c>
      <c r="K601">
        <v>80</v>
      </c>
      <c r="L601">
        <v>0</v>
      </c>
    </row>
    <row r="602" spans="1:12">
      <c r="A602">
        <v>601</v>
      </c>
      <c r="B602">
        <v>2</v>
      </c>
      <c r="C602">
        <v>19200</v>
      </c>
      <c r="D602">
        <v>4</v>
      </c>
      <c r="E602">
        <v>9</v>
      </c>
      <c r="F602" t="s">
        <v>16</v>
      </c>
      <c r="G602">
        <v>3</v>
      </c>
      <c r="H602" t="s">
        <v>8</v>
      </c>
      <c r="I602">
        <v>6</v>
      </c>
      <c r="J602">
        <v>225</v>
      </c>
      <c r="K602">
        <v>225</v>
      </c>
      <c r="L602">
        <v>0</v>
      </c>
    </row>
    <row r="603" spans="1:12">
      <c r="A603">
        <v>602</v>
      </c>
      <c r="B603">
        <v>2</v>
      </c>
      <c r="C603">
        <v>22740</v>
      </c>
      <c r="D603">
        <v>4</v>
      </c>
      <c r="E603">
        <v>7</v>
      </c>
      <c r="F603" t="s">
        <v>5</v>
      </c>
      <c r="G603">
        <v>4</v>
      </c>
      <c r="H603" t="s">
        <v>15</v>
      </c>
      <c r="I603">
        <v>5</v>
      </c>
      <c r="J603">
        <v>80</v>
      </c>
      <c r="K603">
        <v>80</v>
      </c>
      <c r="L603">
        <v>0</v>
      </c>
    </row>
    <row r="604" spans="1:12">
      <c r="A604">
        <v>603</v>
      </c>
      <c r="B604">
        <v>2</v>
      </c>
      <c r="C604">
        <v>26200</v>
      </c>
      <c r="D604">
        <v>5</v>
      </c>
      <c r="E604">
        <v>8</v>
      </c>
      <c r="F604" t="s">
        <v>16</v>
      </c>
      <c r="G604">
        <v>3</v>
      </c>
      <c r="H604" t="s">
        <v>21</v>
      </c>
      <c r="I604">
        <v>7</v>
      </c>
      <c r="J604">
        <v>80</v>
      </c>
      <c r="K604">
        <v>80</v>
      </c>
      <c r="L604">
        <v>0</v>
      </c>
    </row>
    <row r="605" spans="1:12">
      <c r="A605">
        <v>604</v>
      </c>
      <c r="B605">
        <v>2</v>
      </c>
      <c r="C605">
        <v>26200</v>
      </c>
      <c r="D605">
        <v>4</v>
      </c>
      <c r="E605">
        <v>7</v>
      </c>
      <c r="F605" t="s">
        <v>7</v>
      </c>
      <c r="G605">
        <v>3</v>
      </c>
      <c r="H605" t="s">
        <v>14</v>
      </c>
      <c r="I605">
        <v>6</v>
      </c>
      <c r="J605">
        <v>80</v>
      </c>
      <c r="K605">
        <v>80</v>
      </c>
      <c r="L605">
        <v>0</v>
      </c>
    </row>
    <row r="606" spans="1:12">
      <c r="A606">
        <v>605</v>
      </c>
      <c r="B606">
        <v>2</v>
      </c>
      <c r="C606">
        <v>10422</v>
      </c>
      <c r="D606">
        <v>5</v>
      </c>
      <c r="E606">
        <v>8</v>
      </c>
      <c r="F606" t="s">
        <v>5</v>
      </c>
      <c r="G606">
        <v>5</v>
      </c>
      <c r="H606" t="s">
        <v>4</v>
      </c>
      <c r="I606">
        <v>6</v>
      </c>
      <c r="J606">
        <v>80</v>
      </c>
      <c r="K606">
        <v>80</v>
      </c>
      <c r="L606">
        <v>0</v>
      </c>
    </row>
    <row r="607" spans="1:12">
      <c r="A607">
        <v>606</v>
      </c>
      <c r="B607">
        <v>2</v>
      </c>
      <c r="C607">
        <v>10200</v>
      </c>
      <c r="D607">
        <v>2</v>
      </c>
      <c r="E607">
        <v>5</v>
      </c>
      <c r="F607" t="s">
        <v>10</v>
      </c>
      <c r="G607">
        <v>6</v>
      </c>
      <c r="H607" t="s">
        <v>8</v>
      </c>
      <c r="I607">
        <v>4</v>
      </c>
      <c r="J607">
        <v>225</v>
      </c>
      <c r="K607">
        <v>225</v>
      </c>
      <c r="L607">
        <v>0</v>
      </c>
    </row>
    <row r="608" spans="1:12">
      <c r="A608">
        <v>607</v>
      </c>
      <c r="B608">
        <v>1</v>
      </c>
      <c r="C608">
        <v>3749</v>
      </c>
      <c r="D608">
        <v>3</v>
      </c>
      <c r="E608">
        <v>6</v>
      </c>
      <c r="F608" t="s">
        <v>12</v>
      </c>
      <c r="G608">
        <v>3</v>
      </c>
      <c r="H608" t="s">
        <v>23</v>
      </c>
      <c r="I608">
        <v>5</v>
      </c>
      <c r="J608">
        <v>40</v>
      </c>
      <c r="K608">
        <v>40</v>
      </c>
      <c r="L608">
        <v>0</v>
      </c>
    </row>
    <row r="609" spans="1:12">
      <c r="A609">
        <v>608</v>
      </c>
      <c r="B609">
        <v>2</v>
      </c>
      <c r="C609">
        <v>13073</v>
      </c>
      <c r="D609">
        <v>6</v>
      </c>
      <c r="E609">
        <v>11</v>
      </c>
      <c r="F609" t="s">
        <v>11</v>
      </c>
      <c r="G609">
        <v>4</v>
      </c>
      <c r="H609" t="s">
        <v>4</v>
      </c>
      <c r="I609">
        <v>8</v>
      </c>
      <c r="J609">
        <v>80</v>
      </c>
      <c r="K609">
        <v>80</v>
      </c>
      <c r="L609">
        <v>0</v>
      </c>
    </row>
    <row r="610" spans="1:12">
      <c r="A610">
        <v>609</v>
      </c>
      <c r="B610">
        <v>2</v>
      </c>
      <c r="C610">
        <v>14949</v>
      </c>
      <c r="D610">
        <v>4</v>
      </c>
      <c r="E610">
        <v>9</v>
      </c>
      <c r="F610" t="s">
        <v>7</v>
      </c>
      <c r="G610">
        <v>4</v>
      </c>
      <c r="H610" t="s">
        <v>14</v>
      </c>
      <c r="I610">
        <v>6</v>
      </c>
      <c r="J610">
        <v>80</v>
      </c>
      <c r="K610">
        <v>80</v>
      </c>
      <c r="L610">
        <v>0</v>
      </c>
    </row>
    <row r="611" spans="1:12">
      <c r="A611">
        <v>610</v>
      </c>
      <c r="B611">
        <v>2</v>
      </c>
      <c r="C611">
        <v>14969</v>
      </c>
      <c r="D611">
        <v>3</v>
      </c>
      <c r="E611">
        <v>6</v>
      </c>
      <c r="F611" t="s">
        <v>5</v>
      </c>
      <c r="G611">
        <v>3</v>
      </c>
      <c r="H611" t="s">
        <v>15</v>
      </c>
      <c r="I611">
        <v>5</v>
      </c>
      <c r="J611">
        <v>80</v>
      </c>
      <c r="K611">
        <v>80</v>
      </c>
      <c r="L611">
        <v>0</v>
      </c>
    </row>
    <row r="612" spans="1:12">
      <c r="A612">
        <v>611</v>
      </c>
      <c r="B612">
        <v>2</v>
      </c>
      <c r="C612">
        <v>14969</v>
      </c>
      <c r="D612">
        <v>-1</v>
      </c>
      <c r="E612">
        <v>4</v>
      </c>
      <c r="F612" t="s">
        <v>10</v>
      </c>
      <c r="G612">
        <v>5</v>
      </c>
      <c r="H612" t="s">
        <v>15</v>
      </c>
      <c r="I612">
        <v>2</v>
      </c>
      <c r="J612">
        <v>80</v>
      </c>
      <c r="K612">
        <v>80</v>
      </c>
      <c r="L612">
        <v>0</v>
      </c>
    </row>
    <row r="613" spans="1:12">
      <c r="A613">
        <v>612</v>
      </c>
      <c r="B613">
        <v>2</v>
      </c>
      <c r="C613">
        <v>8434</v>
      </c>
      <c r="D613">
        <v>2</v>
      </c>
      <c r="E613">
        <v>5</v>
      </c>
      <c r="F613" t="s">
        <v>16</v>
      </c>
      <c r="G613">
        <v>4</v>
      </c>
      <c r="H613" t="s">
        <v>21</v>
      </c>
      <c r="I613">
        <v>4</v>
      </c>
      <c r="J613">
        <v>80</v>
      </c>
      <c r="K613">
        <v>80</v>
      </c>
      <c r="L613">
        <v>0</v>
      </c>
    </row>
    <row r="614" spans="1:12">
      <c r="A614">
        <v>613</v>
      </c>
      <c r="B614">
        <v>1</v>
      </c>
      <c r="C614">
        <v>22300</v>
      </c>
      <c r="D614">
        <v>2</v>
      </c>
      <c r="E614">
        <v>7</v>
      </c>
      <c r="F614" t="s">
        <v>11</v>
      </c>
      <c r="G614">
        <v>4</v>
      </c>
      <c r="H614" t="s">
        <v>23</v>
      </c>
      <c r="I614">
        <v>5</v>
      </c>
      <c r="J614">
        <v>40</v>
      </c>
      <c r="K614">
        <v>40</v>
      </c>
      <c r="L614">
        <v>0</v>
      </c>
    </row>
    <row r="615" spans="1:12">
      <c r="A615">
        <v>614</v>
      </c>
      <c r="B615">
        <v>2</v>
      </c>
      <c r="C615">
        <v>8700</v>
      </c>
      <c r="D615">
        <v>-1</v>
      </c>
      <c r="E615">
        <v>4</v>
      </c>
      <c r="F615" t="s">
        <v>5</v>
      </c>
      <c r="G615">
        <v>4</v>
      </c>
      <c r="H615" t="s">
        <v>4</v>
      </c>
      <c r="I615">
        <v>1</v>
      </c>
      <c r="J615">
        <v>80</v>
      </c>
      <c r="K615">
        <v>80</v>
      </c>
      <c r="L615">
        <v>0</v>
      </c>
    </row>
    <row r="616" spans="1:12">
      <c r="A616">
        <v>615</v>
      </c>
      <c r="B616">
        <v>2</v>
      </c>
      <c r="C616">
        <v>8200</v>
      </c>
      <c r="D616">
        <v>0</v>
      </c>
      <c r="E616">
        <v>4</v>
      </c>
      <c r="F616" t="s">
        <v>7</v>
      </c>
      <c r="G616">
        <v>4</v>
      </c>
      <c r="H616" t="s">
        <v>6</v>
      </c>
      <c r="I616">
        <v>1</v>
      </c>
      <c r="J616">
        <v>80</v>
      </c>
      <c r="K616">
        <v>80</v>
      </c>
      <c r="L616">
        <v>0</v>
      </c>
    </row>
    <row r="617" spans="1:12">
      <c r="A617">
        <v>616</v>
      </c>
      <c r="B617">
        <v>2</v>
      </c>
      <c r="C617">
        <v>7110</v>
      </c>
      <c r="D617">
        <v>3</v>
      </c>
      <c r="E617">
        <v>7</v>
      </c>
      <c r="F617" t="s">
        <v>11</v>
      </c>
      <c r="G617">
        <v>4</v>
      </c>
      <c r="H617" t="s">
        <v>23</v>
      </c>
      <c r="I617">
        <v>5</v>
      </c>
      <c r="J617">
        <v>80</v>
      </c>
      <c r="K617">
        <v>80</v>
      </c>
      <c r="L617">
        <v>0</v>
      </c>
    </row>
    <row r="618" spans="1:12">
      <c r="A618">
        <v>617</v>
      </c>
      <c r="B618">
        <v>2</v>
      </c>
      <c r="C618">
        <v>7289</v>
      </c>
      <c r="D618">
        <v>-1</v>
      </c>
      <c r="E618">
        <v>3</v>
      </c>
      <c r="F618" t="s">
        <v>9</v>
      </c>
      <c r="G618">
        <v>6</v>
      </c>
      <c r="H618" t="s">
        <v>15</v>
      </c>
      <c r="I618">
        <v>2</v>
      </c>
      <c r="J618">
        <v>80</v>
      </c>
      <c r="K618">
        <v>80</v>
      </c>
      <c r="L618">
        <v>0</v>
      </c>
    </row>
    <row r="619" spans="1:12">
      <c r="A619">
        <v>618</v>
      </c>
      <c r="B619">
        <v>1</v>
      </c>
      <c r="C619">
        <v>3403</v>
      </c>
      <c r="D619">
        <v>1</v>
      </c>
      <c r="E619">
        <v>4</v>
      </c>
      <c r="F619" t="s">
        <v>7</v>
      </c>
      <c r="G619">
        <v>3</v>
      </c>
      <c r="H619" t="s">
        <v>14</v>
      </c>
      <c r="I619">
        <v>2</v>
      </c>
      <c r="J619">
        <v>40</v>
      </c>
      <c r="K619">
        <v>40</v>
      </c>
      <c r="L619">
        <v>0</v>
      </c>
    </row>
    <row r="620" spans="1:12">
      <c r="A620">
        <v>619</v>
      </c>
      <c r="B620">
        <v>2</v>
      </c>
      <c r="C620">
        <v>7355</v>
      </c>
      <c r="D620">
        <v>4</v>
      </c>
      <c r="E620">
        <v>9</v>
      </c>
      <c r="F620" t="s">
        <v>7</v>
      </c>
      <c r="G620">
        <v>3</v>
      </c>
      <c r="H620" t="s">
        <v>14</v>
      </c>
      <c r="I620">
        <v>6</v>
      </c>
      <c r="J620">
        <v>80</v>
      </c>
      <c r="K620">
        <v>80</v>
      </c>
      <c r="L620">
        <v>0</v>
      </c>
    </row>
    <row r="621" spans="1:12">
      <c r="A621">
        <v>620</v>
      </c>
      <c r="B621">
        <v>1</v>
      </c>
      <c r="C621">
        <v>22924</v>
      </c>
      <c r="D621">
        <v>3</v>
      </c>
      <c r="E621">
        <v>6</v>
      </c>
      <c r="F621" t="s">
        <v>5</v>
      </c>
      <c r="G621">
        <v>4</v>
      </c>
      <c r="H621" t="s">
        <v>15</v>
      </c>
      <c r="I621">
        <v>5</v>
      </c>
      <c r="J621">
        <v>40</v>
      </c>
      <c r="K621">
        <v>40</v>
      </c>
      <c r="L621">
        <v>0</v>
      </c>
    </row>
    <row r="622" spans="1:12">
      <c r="A622">
        <v>621</v>
      </c>
      <c r="B622">
        <v>1</v>
      </c>
      <c r="C622">
        <v>22924</v>
      </c>
      <c r="D622">
        <v>3</v>
      </c>
      <c r="E622">
        <v>7</v>
      </c>
      <c r="F622" t="s">
        <v>7</v>
      </c>
      <c r="G622">
        <v>4</v>
      </c>
      <c r="H622" t="s">
        <v>14</v>
      </c>
      <c r="I622">
        <v>6</v>
      </c>
      <c r="J622">
        <v>40</v>
      </c>
      <c r="K622">
        <v>40</v>
      </c>
      <c r="L622">
        <v>0</v>
      </c>
    </row>
    <row r="623" spans="1:12">
      <c r="A623">
        <v>622</v>
      </c>
      <c r="B623">
        <v>1</v>
      </c>
      <c r="C623">
        <v>22924</v>
      </c>
      <c r="D623">
        <v>4</v>
      </c>
      <c r="E623">
        <v>7</v>
      </c>
      <c r="F623" t="s">
        <v>9</v>
      </c>
      <c r="G623">
        <v>5</v>
      </c>
      <c r="H623" t="s">
        <v>4</v>
      </c>
      <c r="I623">
        <v>6</v>
      </c>
      <c r="J623">
        <v>40</v>
      </c>
      <c r="K623">
        <v>40</v>
      </c>
      <c r="L623">
        <v>0</v>
      </c>
    </row>
    <row r="624" spans="1:12">
      <c r="A624">
        <v>623</v>
      </c>
      <c r="B624">
        <v>1</v>
      </c>
      <c r="C624">
        <v>22924</v>
      </c>
      <c r="D624">
        <v>4</v>
      </c>
      <c r="E624">
        <v>7</v>
      </c>
      <c r="F624" t="s">
        <v>7</v>
      </c>
      <c r="G624">
        <v>3</v>
      </c>
      <c r="H624" t="s">
        <v>14</v>
      </c>
      <c r="I624">
        <v>6</v>
      </c>
      <c r="J624">
        <v>40</v>
      </c>
      <c r="K624">
        <v>40</v>
      </c>
      <c r="L624">
        <v>0</v>
      </c>
    </row>
    <row r="625" spans="1:12">
      <c r="A625">
        <v>624</v>
      </c>
      <c r="B625">
        <v>1</v>
      </c>
      <c r="C625">
        <v>22924</v>
      </c>
      <c r="D625">
        <v>6</v>
      </c>
      <c r="E625">
        <v>10</v>
      </c>
      <c r="F625" t="s">
        <v>7</v>
      </c>
      <c r="G625">
        <v>4</v>
      </c>
      <c r="H625" t="s">
        <v>21</v>
      </c>
      <c r="I625">
        <v>9</v>
      </c>
      <c r="J625">
        <v>40</v>
      </c>
      <c r="K625">
        <v>40</v>
      </c>
      <c r="L625">
        <v>0</v>
      </c>
    </row>
    <row r="626" spans="1:12">
      <c r="A626">
        <v>625</v>
      </c>
      <c r="B626">
        <v>1</v>
      </c>
      <c r="C626">
        <v>22924</v>
      </c>
      <c r="D626">
        <v>2</v>
      </c>
      <c r="E626">
        <v>6</v>
      </c>
      <c r="F626" t="s">
        <v>9</v>
      </c>
      <c r="G626">
        <v>4</v>
      </c>
      <c r="H626" t="s">
        <v>21</v>
      </c>
      <c r="I626">
        <v>4</v>
      </c>
      <c r="J626">
        <v>40</v>
      </c>
      <c r="K626">
        <v>40</v>
      </c>
      <c r="L626">
        <v>0</v>
      </c>
    </row>
    <row r="627" spans="1:12">
      <c r="A627">
        <v>626</v>
      </c>
      <c r="B627">
        <v>1</v>
      </c>
      <c r="C627">
        <v>22924</v>
      </c>
      <c r="D627">
        <v>3</v>
      </c>
      <c r="E627">
        <v>7</v>
      </c>
      <c r="F627" t="s">
        <v>7</v>
      </c>
      <c r="G627">
        <v>3</v>
      </c>
      <c r="H627" t="s">
        <v>6</v>
      </c>
      <c r="I627">
        <v>4</v>
      </c>
      <c r="J627">
        <v>40</v>
      </c>
      <c r="K627">
        <v>40</v>
      </c>
      <c r="L627">
        <v>0</v>
      </c>
    </row>
    <row r="628" spans="1:12">
      <c r="A628">
        <v>627</v>
      </c>
      <c r="B628">
        <v>1</v>
      </c>
      <c r="C628">
        <v>22924</v>
      </c>
      <c r="D628">
        <v>2</v>
      </c>
      <c r="E628">
        <v>6</v>
      </c>
      <c r="F628" t="s">
        <v>9</v>
      </c>
      <c r="G628">
        <v>3</v>
      </c>
      <c r="H628" t="s">
        <v>21</v>
      </c>
      <c r="I628">
        <v>4</v>
      </c>
      <c r="J628">
        <v>40</v>
      </c>
      <c r="K628">
        <v>40</v>
      </c>
      <c r="L628">
        <v>0</v>
      </c>
    </row>
    <row r="629" spans="1:12">
      <c r="A629">
        <v>628</v>
      </c>
      <c r="B629">
        <v>1</v>
      </c>
      <c r="C629">
        <v>22924</v>
      </c>
      <c r="D629">
        <v>2</v>
      </c>
      <c r="E629">
        <v>7</v>
      </c>
      <c r="F629" t="s">
        <v>5</v>
      </c>
      <c r="G629">
        <v>4</v>
      </c>
      <c r="H629" t="s">
        <v>15</v>
      </c>
      <c r="I629">
        <v>5</v>
      </c>
      <c r="J629">
        <v>40</v>
      </c>
      <c r="K629">
        <v>40</v>
      </c>
      <c r="L629">
        <v>0</v>
      </c>
    </row>
    <row r="630" spans="1:12">
      <c r="A630">
        <v>629</v>
      </c>
      <c r="B630">
        <v>2</v>
      </c>
      <c r="C630">
        <v>7858</v>
      </c>
      <c r="D630">
        <v>1</v>
      </c>
      <c r="E630">
        <v>4</v>
      </c>
      <c r="F630" t="s">
        <v>5</v>
      </c>
      <c r="G630">
        <v>2</v>
      </c>
      <c r="H630" t="s">
        <v>14</v>
      </c>
      <c r="I630">
        <v>2</v>
      </c>
      <c r="J630">
        <v>80</v>
      </c>
      <c r="K630">
        <v>80</v>
      </c>
      <c r="L630">
        <v>0</v>
      </c>
    </row>
    <row r="631" spans="1:12">
      <c r="A631">
        <v>630</v>
      </c>
      <c r="B631">
        <v>2</v>
      </c>
      <c r="C631">
        <v>9200</v>
      </c>
      <c r="D631">
        <v>6</v>
      </c>
      <c r="E631">
        <v>9</v>
      </c>
      <c r="F631" t="s">
        <v>11</v>
      </c>
      <c r="G631">
        <v>4</v>
      </c>
      <c r="H631" t="s">
        <v>4</v>
      </c>
      <c r="I631">
        <v>8</v>
      </c>
      <c r="J631">
        <v>80</v>
      </c>
      <c r="K631">
        <v>80</v>
      </c>
      <c r="L631">
        <v>0</v>
      </c>
    </row>
    <row r="632" spans="1:12">
      <c r="A632">
        <v>631</v>
      </c>
      <c r="B632">
        <v>2</v>
      </c>
      <c r="C632">
        <v>8211</v>
      </c>
      <c r="D632">
        <v>4</v>
      </c>
      <c r="E632">
        <v>8</v>
      </c>
      <c r="F632" t="s">
        <v>9</v>
      </c>
      <c r="G632">
        <v>4</v>
      </c>
      <c r="H632" t="s">
        <v>4</v>
      </c>
      <c r="I632">
        <v>6</v>
      </c>
      <c r="J632">
        <v>80</v>
      </c>
      <c r="K632">
        <v>80</v>
      </c>
      <c r="L632">
        <v>0</v>
      </c>
    </row>
    <row r="633" spans="1:12">
      <c r="A633">
        <v>632</v>
      </c>
      <c r="B633">
        <v>1</v>
      </c>
      <c r="C633">
        <v>5600</v>
      </c>
      <c r="D633">
        <v>6</v>
      </c>
      <c r="E633">
        <v>10</v>
      </c>
      <c r="F633" t="s">
        <v>7</v>
      </c>
      <c r="G633">
        <v>3</v>
      </c>
      <c r="H633" t="s">
        <v>4</v>
      </c>
      <c r="I633">
        <v>8</v>
      </c>
      <c r="J633">
        <v>40</v>
      </c>
      <c r="K633">
        <v>40</v>
      </c>
      <c r="L633">
        <v>0</v>
      </c>
    </row>
    <row r="634" spans="1:12">
      <c r="A634">
        <v>633</v>
      </c>
      <c r="B634">
        <v>2</v>
      </c>
      <c r="C634">
        <v>9200</v>
      </c>
      <c r="D634">
        <v>4</v>
      </c>
      <c r="E634">
        <v>8</v>
      </c>
      <c r="F634" t="s">
        <v>5</v>
      </c>
      <c r="G634">
        <v>3</v>
      </c>
      <c r="H634" t="s">
        <v>15</v>
      </c>
      <c r="I634">
        <v>5</v>
      </c>
      <c r="J634">
        <v>80</v>
      </c>
      <c r="K634">
        <v>80</v>
      </c>
      <c r="L634">
        <v>0</v>
      </c>
    </row>
    <row r="635" spans="1:12">
      <c r="A635">
        <v>634</v>
      </c>
      <c r="B635">
        <v>2</v>
      </c>
      <c r="C635">
        <v>7625</v>
      </c>
      <c r="D635">
        <v>6</v>
      </c>
      <c r="E635">
        <v>9</v>
      </c>
      <c r="F635" t="s">
        <v>7</v>
      </c>
      <c r="G635">
        <v>4</v>
      </c>
      <c r="H635" t="s">
        <v>21</v>
      </c>
      <c r="I635">
        <v>7</v>
      </c>
      <c r="J635">
        <v>80</v>
      </c>
      <c r="K635">
        <v>80</v>
      </c>
      <c r="L635">
        <v>0</v>
      </c>
    </row>
    <row r="636" spans="1:12">
      <c r="A636">
        <v>635</v>
      </c>
      <c r="B636">
        <v>2</v>
      </c>
      <c r="C636">
        <v>8127</v>
      </c>
      <c r="D636">
        <v>4</v>
      </c>
      <c r="E636">
        <v>9</v>
      </c>
      <c r="F636" t="s">
        <v>7</v>
      </c>
      <c r="G636">
        <v>2</v>
      </c>
      <c r="H636" t="s">
        <v>14</v>
      </c>
      <c r="I636">
        <v>6</v>
      </c>
      <c r="J636">
        <v>150</v>
      </c>
      <c r="K636">
        <v>80</v>
      </c>
      <c r="L636">
        <v>70</v>
      </c>
    </row>
    <row r="637" spans="1:12">
      <c r="A637">
        <v>636</v>
      </c>
      <c r="B637">
        <v>2</v>
      </c>
      <c r="C637">
        <v>8340</v>
      </c>
      <c r="D637">
        <v>6</v>
      </c>
      <c r="E637">
        <v>10</v>
      </c>
      <c r="F637" t="s">
        <v>5</v>
      </c>
      <c r="G637">
        <v>5</v>
      </c>
      <c r="H637" t="s">
        <v>21</v>
      </c>
      <c r="I637">
        <v>9</v>
      </c>
      <c r="J637">
        <v>80</v>
      </c>
      <c r="K637">
        <v>80</v>
      </c>
      <c r="L637">
        <v>0</v>
      </c>
    </row>
    <row r="638" spans="1:12">
      <c r="A638">
        <v>637</v>
      </c>
      <c r="B638">
        <v>2</v>
      </c>
      <c r="C638">
        <v>8358</v>
      </c>
      <c r="D638">
        <v>0</v>
      </c>
      <c r="E638">
        <v>5</v>
      </c>
      <c r="F638" t="s">
        <v>7</v>
      </c>
      <c r="G638">
        <v>4</v>
      </c>
      <c r="H638" t="s">
        <v>6</v>
      </c>
      <c r="I638">
        <v>1</v>
      </c>
      <c r="J638">
        <v>80</v>
      </c>
      <c r="K638">
        <v>80</v>
      </c>
      <c r="L638">
        <v>0</v>
      </c>
    </row>
    <row r="639" spans="1:12">
      <c r="A639">
        <v>638</v>
      </c>
      <c r="B639">
        <v>2</v>
      </c>
      <c r="C639">
        <v>6766</v>
      </c>
      <c r="D639">
        <v>2</v>
      </c>
      <c r="E639">
        <v>6</v>
      </c>
      <c r="F639" t="s">
        <v>5</v>
      </c>
      <c r="G639">
        <v>3</v>
      </c>
      <c r="H639" t="s">
        <v>21</v>
      </c>
      <c r="I639">
        <v>4</v>
      </c>
      <c r="J639">
        <v>80</v>
      </c>
      <c r="K639">
        <v>80</v>
      </c>
      <c r="L639">
        <v>0</v>
      </c>
    </row>
    <row r="640" spans="1:12">
      <c r="A640">
        <v>639</v>
      </c>
      <c r="B640">
        <v>2</v>
      </c>
      <c r="C640">
        <v>2300</v>
      </c>
      <c r="D640">
        <v>-1</v>
      </c>
      <c r="E640">
        <v>2</v>
      </c>
      <c r="F640" t="s">
        <v>5</v>
      </c>
      <c r="G640">
        <v>4</v>
      </c>
      <c r="H640" t="s">
        <v>4</v>
      </c>
      <c r="I640">
        <v>1</v>
      </c>
      <c r="J640">
        <v>80</v>
      </c>
      <c r="K640">
        <v>80</v>
      </c>
      <c r="L640">
        <v>0</v>
      </c>
    </row>
    <row r="641" spans="1:12">
      <c r="A641">
        <v>640</v>
      </c>
      <c r="B641">
        <v>2</v>
      </c>
      <c r="C641">
        <v>5391</v>
      </c>
      <c r="D641">
        <v>4</v>
      </c>
      <c r="E641">
        <v>8</v>
      </c>
      <c r="F641" t="s">
        <v>9</v>
      </c>
      <c r="G641">
        <v>3</v>
      </c>
      <c r="H641" t="s">
        <v>4</v>
      </c>
      <c r="I641">
        <v>6</v>
      </c>
      <c r="J641">
        <v>80</v>
      </c>
      <c r="K641">
        <v>80</v>
      </c>
      <c r="L641">
        <v>0</v>
      </c>
    </row>
    <row r="642" spans="1:12">
      <c r="A642">
        <v>641</v>
      </c>
      <c r="B642">
        <v>2</v>
      </c>
      <c r="C642">
        <v>5391</v>
      </c>
      <c r="D642">
        <v>5</v>
      </c>
      <c r="E642">
        <v>10</v>
      </c>
      <c r="F642" t="s">
        <v>5</v>
      </c>
      <c r="G642">
        <v>3</v>
      </c>
      <c r="H642" t="s">
        <v>4</v>
      </c>
      <c r="I642">
        <v>6</v>
      </c>
      <c r="J642">
        <v>80</v>
      </c>
      <c r="K642">
        <v>80</v>
      </c>
      <c r="L642">
        <v>0</v>
      </c>
    </row>
    <row r="643" spans="1:12">
      <c r="A643">
        <v>642</v>
      </c>
      <c r="B643">
        <v>2</v>
      </c>
      <c r="C643">
        <v>9200</v>
      </c>
      <c r="D643">
        <v>-1</v>
      </c>
      <c r="E643">
        <v>3</v>
      </c>
      <c r="F643" t="s">
        <v>7</v>
      </c>
      <c r="G643">
        <v>3</v>
      </c>
      <c r="H643" t="s">
        <v>6</v>
      </c>
      <c r="I643">
        <v>1</v>
      </c>
      <c r="J643">
        <v>80</v>
      </c>
      <c r="K643">
        <v>80</v>
      </c>
      <c r="L643">
        <v>0</v>
      </c>
    </row>
    <row r="644" spans="1:12">
      <c r="A644">
        <v>643</v>
      </c>
      <c r="B644">
        <v>2</v>
      </c>
      <c r="C644">
        <v>5391</v>
      </c>
      <c r="D644">
        <v>6</v>
      </c>
      <c r="E644">
        <v>10</v>
      </c>
      <c r="F644" t="s">
        <v>7</v>
      </c>
      <c r="G644">
        <v>4</v>
      </c>
      <c r="H644" t="s">
        <v>21</v>
      </c>
      <c r="I644">
        <v>9</v>
      </c>
      <c r="J644">
        <v>80</v>
      </c>
      <c r="K644">
        <v>80</v>
      </c>
      <c r="L644">
        <v>0</v>
      </c>
    </row>
    <row r="645" spans="1:12">
      <c r="A645">
        <v>644</v>
      </c>
      <c r="B645">
        <v>2</v>
      </c>
      <c r="C645">
        <v>9200</v>
      </c>
      <c r="D645">
        <v>2</v>
      </c>
      <c r="E645">
        <v>7</v>
      </c>
      <c r="F645" t="s">
        <v>7</v>
      </c>
      <c r="G645">
        <v>4</v>
      </c>
      <c r="H645" t="s">
        <v>6</v>
      </c>
      <c r="I645">
        <v>4</v>
      </c>
      <c r="J645">
        <v>80</v>
      </c>
      <c r="K645">
        <v>80</v>
      </c>
      <c r="L645">
        <v>0</v>
      </c>
    </row>
    <row r="646" spans="1:12">
      <c r="A646">
        <v>645</v>
      </c>
      <c r="B646">
        <v>2</v>
      </c>
      <c r="C646">
        <v>9314</v>
      </c>
      <c r="D646">
        <v>6</v>
      </c>
      <c r="E646">
        <v>11</v>
      </c>
      <c r="F646" t="s">
        <v>7</v>
      </c>
      <c r="G646">
        <v>5</v>
      </c>
      <c r="H646" t="s">
        <v>21</v>
      </c>
      <c r="I646">
        <v>9</v>
      </c>
      <c r="J646">
        <v>80</v>
      </c>
      <c r="K646">
        <v>80</v>
      </c>
      <c r="L646">
        <v>0</v>
      </c>
    </row>
    <row r="647" spans="1:12">
      <c r="A647">
        <v>646</v>
      </c>
      <c r="B647">
        <v>2</v>
      </c>
      <c r="C647">
        <v>8340</v>
      </c>
      <c r="D647">
        <v>1</v>
      </c>
      <c r="E647">
        <v>5</v>
      </c>
      <c r="F647" t="s">
        <v>7</v>
      </c>
      <c r="G647">
        <v>6</v>
      </c>
      <c r="H647" t="s">
        <v>14</v>
      </c>
      <c r="I647">
        <v>2</v>
      </c>
      <c r="J647">
        <v>80</v>
      </c>
      <c r="K647">
        <v>80</v>
      </c>
      <c r="L647">
        <v>0</v>
      </c>
    </row>
    <row r="648" spans="1:12">
      <c r="A648">
        <v>647</v>
      </c>
      <c r="B648">
        <v>2</v>
      </c>
      <c r="C648">
        <v>7414</v>
      </c>
      <c r="D648">
        <v>6</v>
      </c>
      <c r="E648">
        <v>10</v>
      </c>
      <c r="F648" t="s">
        <v>9</v>
      </c>
      <c r="G648">
        <v>4</v>
      </c>
      <c r="H648" t="s">
        <v>4</v>
      </c>
      <c r="I648">
        <v>8</v>
      </c>
      <c r="J648">
        <v>80</v>
      </c>
      <c r="K648">
        <v>80</v>
      </c>
      <c r="L648">
        <v>0</v>
      </c>
    </row>
    <row r="649" spans="1:12">
      <c r="A649">
        <v>648</v>
      </c>
      <c r="B649">
        <v>2</v>
      </c>
      <c r="C649">
        <v>8733</v>
      </c>
      <c r="D649">
        <v>5</v>
      </c>
      <c r="E649">
        <v>8</v>
      </c>
      <c r="F649" t="s">
        <v>7</v>
      </c>
      <c r="G649">
        <v>3</v>
      </c>
      <c r="H649" t="s">
        <v>21</v>
      </c>
      <c r="I649">
        <v>7</v>
      </c>
      <c r="J649">
        <v>80</v>
      </c>
      <c r="K649">
        <v>80</v>
      </c>
      <c r="L649">
        <v>0</v>
      </c>
    </row>
    <row r="650" spans="1:12">
      <c r="A650">
        <v>649</v>
      </c>
      <c r="B650">
        <v>2</v>
      </c>
      <c r="C650">
        <v>32100</v>
      </c>
      <c r="D650">
        <v>0</v>
      </c>
      <c r="E650">
        <v>5</v>
      </c>
      <c r="F650" t="s">
        <v>5</v>
      </c>
      <c r="G650">
        <v>2</v>
      </c>
      <c r="H650" t="s">
        <v>4</v>
      </c>
      <c r="I650">
        <v>1</v>
      </c>
      <c r="J650">
        <v>80</v>
      </c>
      <c r="K650">
        <v>80</v>
      </c>
      <c r="L650">
        <v>0</v>
      </c>
    </row>
    <row r="651" spans="1:12">
      <c r="A651">
        <v>650</v>
      </c>
      <c r="B651">
        <v>2</v>
      </c>
      <c r="C651">
        <v>31840</v>
      </c>
      <c r="D651">
        <v>0</v>
      </c>
      <c r="E651">
        <v>3</v>
      </c>
      <c r="F651" t="s">
        <v>7</v>
      </c>
      <c r="G651">
        <v>3</v>
      </c>
      <c r="H651" t="s">
        <v>6</v>
      </c>
      <c r="I651">
        <v>1</v>
      </c>
      <c r="J651">
        <v>80</v>
      </c>
      <c r="K651">
        <v>80</v>
      </c>
      <c r="L651">
        <v>0</v>
      </c>
    </row>
    <row r="652" spans="1:12">
      <c r="A652">
        <v>651</v>
      </c>
      <c r="B652">
        <v>2</v>
      </c>
      <c r="C652">
        <v>29760</v>
      </c>
      <c r="D652">
        <v>6</v>
      </c>
      <c r="E652">
        <v>10</v>
      </c>
      <c r="F652" t="s">
        <v>16</v>
      </c>
      <c r="G652">
        <v>4</v>
      </c>
      <c r="H652" t="s">
        <v>21</v>
      </c>
      <c r="I652">
        <v>7</v>
      </c>
      <c r="J652">
        <v>80</v>
      </c>
      <c r="K652">
        <v>80</v>
      </c>
      <c r="L652">
        <v>0</v>
      </c>
    </row>
    <row r="653" spans="1:12">
      <c r="A653">
        <v>652</v>
      </c>
      <c r="B653">
        <v>2</v>
      </c>
      <c r="C653">
        <v>4640</v>
      </c>
      <c r="D653">
        <v>6</v>
      </c>
      <c r="E653">
        <v>9</v>
      </c>
      <c r="F653" t="s">
        <v>5</v>
      </c>
      <c r="G653">
        <v>3</v>
      </c>
      <c r="H653" t="s">
        <v>4</v>
      </c>
      <c r="I653">
        <v>8</v>
      </c>
      <c r="J653">
        <v>80</v>
      </c>
      <c r="K653">
        <v>80</v>
      </c>
      <c r="L653">
        <v>0</v>
      </c>
    </row>
    <row r="654" spans="1:12">
      <c r="A654">
        <v>653</v>
      </c>
      <c r="B654">
        <v>2</v>
      </c>
      <c r="C654">
        <v>31840</v>
      </c>
      <c r="D654">
        <v>3</v>
      </c>
      <c r="E654">
        <v>7</v>
      </c>
      <c r="F654" t="s">
        <v>5</v>
      </c>
      <c r="G654">
        <v>4</v>
      </c>
      <c r="H654" t="s">
        <v>15</v>
      </c>
      <c r="I654">
        <v>5</v>
      </c>
      <c r="J654">
        <v>80</v>
      </c>
      <c r="K654">
        <v>80</v>
      </c>
      <c r="L654">
        <v>0</v>
      </c>
    </row>
    <row r="655" spans="1:12">
      <c r="A655">
        <v>654</v>
      </c>
      <c r="B655">
        <v>2</v>
      </c>
      <c r="C655">
        <v>32080</v>
      </c>
      <c r="D655">
        <v>4</v>
      </c>
      <c r="E655">
        <v>9</v>
      </c>
      <c r="F655" t="s">
        <v>7</v>
      </c>
      <c r="G655">
        <v>6</v>
      </c>
      <c r="H655" t="s">
        <v>4</v>
      </c>
      <c r="I655">
        <v>8</v>
      </c>
      <c r="J655">
        <v>80</v>
      </c>
      <c r="K655">
        <v>80</v>
      </c>
      <c r="L655">
        <v>0</v>
      </c>
    </row>
    <row r="656" spans="1:12">
      <c r="A656">
        <v>655</v>
      </c>
      <c r="B656">
        <v>2</v>
      </c>
      <c r="C656">
        <v>30840</v>
      </c>
      <c r="D656">
        <v>6</v>
      </c>
      <c r="E656">
        <v>11</v>
      </c>
      <c r="F656" t="s">
        <v>7</v>
      </c>
      <c r="G656">
        <v>4</v>
      </c>
      <c r="H656" t="s">
        <v>21</v>
      </c>
      <c r="I656">
        <v>9</v>
      </c>
      <c r="J656">
        <v>80</v>
      </c>
      <c r="K656">
        <v>80</v>
      </c>
      <c r="L656">
        <v>0</v>
      </c>
    </row>
    <row r="657" spans="1:12">
      <c r="A657">
        <v>656</v>
      </c>
      <c r="B657">
        <v>2</v>
      </c>
      <c r="C657">
        <v>31640</v>
      </c>
      <c r="D657">
        <v>0</v>
      </c>
      <c r="E657">
        <v>4</v>
      </c>
      <c r="F657" t="s">
        <v>7</v>
      </c>
      <c r="G657">
        <v>3</v>
      </c>
      <c r="H657" t="s">
        <v>6</v>
      </c>
      <c r="I657">
        <v>1</v>
      </c>
      <c r="J657">
        <v>80</v>
      </c>
      <c r="K657">
        <v>80</v>
      </c>
      <c r="L657">
        <v>0</v>
      </c>
    </row>
    <row r="658" spans="1:12">
      <c r="A658">
        <v>657</v>
      </c>
      <c r="B658">
        <v>2</v>
      </c>
      <c r="C658">
        <v>30240</v>
      </c>
      <c r="D658">
        <v>0</v>
      </c>
      <c r="E658">
        <v>5</v>
      </c>
      <c r="F658" t="s">
        <v>5</v>
      </c>
      <c r="G658">
        <v>3</v>
      </c>
      <c r="H658" t="s">
        <v>4</v>
      </c>
      <c r="I658">
        <v>1</v>
      </c>
      <c r="J658">
        <v>80</v>
      </c>
      <c r="K658">
        <v>80</v>
      </c>
      <c r="L658">
        <v>0</v>
      </c>
    </row>
    <row r="659" spans="1:12">
      <c r="A659">
        <v>658</v>
      </c>
      <c r="B659">
        <v>2</v>
      </c>
      <c r="C659">
        <v>30780</v>
      </c>
      <c r="D659">
        <v>1</v>
      </c>
      <c r="E659">
        <v>4</v>
      </c>
      <c r="F659" t="s">
        <v>10</v>
      </c>
      <c r="G659">
        <v>3</v>
      </c>
      <c r="H659" t="s">
        <v>15</v>
      </c>
      <c r="I659">
        <v>2</v>
      </c>
      <c r="J659">
        <v>80</v>
      </c>
      <c r="K659">
        <v>80</v>
      </c>
      <c r="L659">
        <v>0</v>
      </c>
    </row>
    <row r="660" spans="1:12">
      <c r="A660">
        <v>659</v>
      </c>
      <c r="B660">
        <v>2</v>
      </c>
      <c r="C660">
        <v>31500</v>
      </c>
      <c r="D660">
        <v>6</v>
      </c>
      <c r="E660">
        <v>9</v>
      </c>
      <c r="F660" t="s">
        <v>5</v>
      </c>
      <c r="G660">
        <v>3</v>
      </c>
      <c r="H660" t="s">
        <v>4</v>
      </c>
      <c r="I660">
        <v>8</v>
      </c>
      <c r="J660">
        <v>80</v>
      </c>
      <c r="K660">
        <v>80</v>
      </c>
      <c r="L660">
        <v>0</v>
      </c>
    </row>
    <row r="661" spans="1:12">
      <c r="A661">
        <v>660</v>
      </c>
      <c r="B661">
        <v>2</v>
      </c>
      <c r="C661">
        <v>31560</v>
      </c>
      <c r="D661">
        <v>0</v>
      </c>
      <c r="E661">
        <v>3</v>
      </c>
      <c r="F661" t="s">
        <v>7</v>
      </c>
      <c r="G661">
        <v>4</v>
      </c>
      <c r="H661" t="s">
        <v>6</v>
      </c>
      <c r="I661">
        <v>1</v>
      </c>
      <c r="J661">
        <v>80</v>
      </c>
      <c r="K661">
        <v>80</v>
      </c>
      <c r="L661">
        <v>0</v>
      </c>
    </row>
    <row r="662" spans="1:12">
      <c r="A662">
        <v>661</v>
      </c>
      <c r="B662">
        <v>2</v>
      </c>
      <c r="C662">
        <v>30460</v>
      </c>
      <c r="D662">
        <v>4</v>
      </c>
      <c r="E662">
        <v>9</v>
      </c>
      <c r="F662" t="s">
        <v>5</v>
      </c>
      <c r="G662">
        <v>3</v>
      </c>
      <c r="H662" t="s">
        <v>4</v>
      </c>
      <c r="I662">
        <v>6</v>
      </c>
      <c r="J662">
        <v>80</v>
      </c>
      <c r="K662">
        <v>80</v>
      </c>
      <c r="L662">
        <v>0</v>
      </c>
    </row>
    <row r="663" spans="1:12">
      <c r="A663">
        <v>662</v>
      </c>
      <c r="B663">
        <v>2</v>
      </c>
      <c r="C663">
        <v>30560</v>
      </c>
      <c r="D663">
        <v>2</v>
      </c>
      <c r="E663">
        <v>6</v>
      </c>
      <c r="F663" t="s">
        <v>9</v>
      </c>
      <c r="G663">
        <v>6</v>
      </c>
      <c r="H663" t="s">
        <v>21</v>
      </c>
      <c r="I663">
        <v>4</v>
      </c>
      <c r="J663">
        <v>80</v>
      </c>
      <c r="K663">
        <v>80</v>
      </c>
      <c r="L663">
        <v>0</v>
      </c>
    </row>
    <row r="664" spans="1:12">
      <c r="A664">
        <v>663</v>
      </c>
      <c r="B664">
        <v>2</v>
      </c>
      <c r="C664">
        <v>31460</v>
      </c>
      <c r="D664">
        <v>-1</v>
      </c>
      <c r="E664">
        <v>4</v>
      </c>
      <c r="F664" t="s">
        <v>7</v>
      </c>
      <c r="G664">
        <v>4</v>
      </c>
      <c r="H664" t="s">
        <v>6</v>
      </c>
      <c r="I664">
        <v>1</v>
      </c>
      <c r="J664">
        <v>80</v>
      </c>
      <c r="K664">
        <v>80</v>
      </c>
      <c r="L664">
        <v>0</v>
      </c>
    </row>
    <row r="665" spans="1:12">
      <c r="A665">
        <v>664</v>
      </c>
      <c r="B665">
        <v>2</v>
      </c>
      <c r="C665">
        <v>32580</v>
      </c>
      <c r="D665">
        <v>6</v>
      </c>
      <c r="E665">
        <v>9</v>
      </c>
      <c r="F665" t="s">
        <v>5</v>
      </c>
      <c r="G665">
        <v>2</v>
      </c>
      <c r="H665" t="s">
        <v>4</v>
      </c>
      <c r="I665">
        <v>8</v>
      </c>
      <c r="J665">
        <v>150</v>
      </c>
      <c r="K665">
        <v>80</v>
      </c>
      <c r="L665">
        <v>70</v>
      </c>
    </row>
    <row r="666" spans="1:12">
      <c r="A666">
        <v>665</v>
      </c>
      <c r="B666">
        <v>2</v>
      </c>
      <c r="C666">
        <v>30320</v>
      </c>
      <c r="D666">
        <v>1</v>
      </c>
      <c r="E666">
        <v>4</v>
      </c>
      <c r="F666" t="s">
        <v>5</v>
      </c>
      <c r="G666">
        <v>4</v>
      </c>
      <c r="H666" t="s">
        <v>14</v>
      </c>
      <c r="I666">
        <v>2</v>
      </c>
      <c r="J666">
        <v>80</v>
      </c>
      <c r="K666">
        <v>80</v>
      </c>
      <c r="L666">
        <v>0</v>
      </c>
    </row>
    <row r="667" spans="1:12">
      <c r="A667">
        <v>666</v>
      </c>
      <c r="B667">
        <v>2</v>
      </c>
      <c r="C667">
        <v>32320</v>
      </c>
      <c r="D667">
        <v>3</v>
      </c>
      <c r="E667">
        <v>8</v>
      </c>
      <c r="F667" t="s">
        <v>9</v>
      </c>
      <c r="G667">
        <v>3</v>
      </c>
      <c r="H667" t="s">
        <v>21</v>
      </c>
      <c r="I667">
        <v>4</v>
      </c>
      <c r="J667">
        <v>80</v>
      </c>
      <c r="K667">
        <v>80</v>
      </c>
      <c r="L667">
        <v>0</v>
      </c>
    </row>
    <row r="668" spans="1:12">
      <c r="A668">
        <v>667</v>
      </c>
      <c r="B668">
        <v>2</v>
      </c>
      <c r="C668">
        <v>28400</v>
      </c>
      <c r="D668">
        <v>4</v>
      </c>
      <c r="E668">
        <v>7</v>
      </c>
      <c r="F668" t="s">
        <v>5</v>
      </c>
      <c r="G668">
        <v>4</v>
      </c>
      <c r="H668" t="s">
        <v>15</v>
      </c>
      <c r="I668">
        <v>5</v>
      </c>
      <c r="J668">
        <v>80</v>
      </c>
      <c r="K668">
        <v>80</v>
      </c>
      <c r="L668">
        <v>0</v>
      </c>
    </row>
    <row r="669" spans="1:12">
      <c r="A669">
        <v>668</v>
      </c>
      <c r="B669">
        <v>2</v>
      </c>
      <c r="C669">
        <v>31540</v>
      </c>
      <c r="D669">
        <v>5</v>
      </c>
      <c r="E669">
        <v>9</v>
      </c>
      <c r="F669" t="s">
        <v>7</v>
      </c>
      <c r="G669">
        <v>4</v>
      </c>
      <c r="H669" t="s">
        <v>4</v>
      </c>
      <c r="I669">
        <v>8</v>
      </c>
      <c r="J669">
        <v>80</v>
      </c>
      <c r="K669">
        <v>80</v>
      </c>
      <c r="L669">
        <v>0</v>
      </c>
    </row>
    <row r="670" spans="1:12">
      <c r="A670">
        <v>669</v>
      </c>
      <c r="B670">
        <v>2</v>
      </c>
      <c r="C670">
        <v>31220</v>
      </c>
      <c r="D670">
        <v>-1</v>
      </c>
      <c r="E670">
        <v>2</v>
      </c>
      <c r="F670" t="s">
        <v>7</v>
      </c>
      <c r="G670">
        <v>3</v>
      </c>
      <c r="H670" t="s">
        <v>6</v>
      </c>
      <c r="I670">
        <v>1</v>
      </c>
      <c r="J670">
        <v>80</v>
      </c>
      <c r="K670">
        <v>80</v>
      </c>
      <c r="L670">
        <v>0</v>
      </c>
    </row>
    <row r="671" spans="1:12">
      <c r="A671">
        <v>670</v>
      </c>
      <c r="B671">
        <v>2</v>
      </c>
      <c r="C671">
        <v>31660</v>
      </c>
      <c r="D671">
        <v>0</v>
      </c>
      <c r="E671">
        <v>4</v>
      </c>
      <c r="F671" t="s">
        <v>5</v>
      </c>
      <c r="G671">
        <v>3</v>
      </c>
      <c r="H671" t="s">
        <v>4</v>
      </c>
      <c r="I671">
        <v>1</v>
      </c>
      <c r="J671">
        <v>80</v>
      </c>
      <c r="K671">
        <v>80</v>
      </c>
      <c r="L671">
        <v>0</v>
      </c>
    </row>
    <row r="672" spans="1:12">
      <c r="A672">
        <v>671</v>
      </c>
      <c r="B672">
        <v>2</v>
      </c>
      <c r="C672">
        <v>29380</v>
      </c>
      <c r="D672">
        <v>6</v>
      </c>
      <c r="E672">
        <v>9</v>
      </c>
      <c r="F672" t="s">
        <v>5</v>
      </c>
      <c r="G672">
        <v>4</v>
      </c>
      <c r="H672" t="s">
        <v>4</v>
      </c>
      <c r="I672">
        <v>8</v>
      </c>
      <c r="J672">
        <v>80</v>
      </c>
      <c r="K672">
        <v>80</v>
      </c>
      <c r="L672">
        <v>0</v>
      </c>
    </row>
    <row r="673" spans="1:12">
      <c r="A673">
        <v>672</v>
      </c>
      <c r="B673">
        <v>2</v>
      </c>
      <c r="C673">
        <v>32160</v>
      </c>
      <c r="D673">
        <v>6</v>
      </c>
      <c r="E673">
        <v>11</v>
      </c>
      <c r="F673" t="s">
        <v>17</v>
      </c>
      <c r="G673">
        <v>3</v>
      </c>
      <c r="H673" t="s">
        <v>21</v>
      </c>
      <c r="I673">
        <v>7</v>
      </c>
      <c r="J673">
        <v>80</v>
      </c>
      <c r="K673">
        <v>80</v>
      </c>
      <c r="L673">
        <v>0</v>
      </c>
    </row>
    <row r="674" spans="1:12">
      <c r="A674">
        <v>673</v>
      </c>
      <c r="B674">
        <v>2</v>
      </c>
      <c r="C674">
        <v>31740</v>
      </c>
      <c r="D674">
        <v>0</v>
      </c>
      <c r="E674">
        <v>4</v>
      </c>
      <c r="F674" t="s">
        <v>7</v>
      </c>
      <c r="G674">
        <v>2</v>
      </c>
      <c r="H674" t="s">
        <v>6</v>
      </c>
      <c r="I674">
        <v>1</v>
      </c>
      <c r="J674">
        <v>80</v>
      </c>
      <c r="K674">
        <v>80</v>
      </c>
      <c r="L674">
        <v>0</v>
      </c>
    </row>
    <row r="675" spans="1:12">
      <c r="A675">
        <v>674</v>
      </c>
      <c r="B675">
        <v>2</v>
      </c>
      <c r="C675">
        <v>32780</v>
      </c>
      <c r="D675">
        <v>5</v>
      </c>
      <c r="E675">
        <v>8</v>
      </c>
      <c r="F675" t="s">
        <v>9</v>
      </c>
      <c r="G675">
        <v>5</v>
      </c>
      <c r="H675" t="s">
        <v>4</v>
      </c>
      <c r="I675">
        <v>6</v>
      </c>
      <c r="J675">
        <v>80</v>
      </c>
      <c r="K675">
        <v>80</v>
      </c>
      <c r="L675">
        <v>0</v>
      </c>
    </row>
    <row r="676" spans="1:12">
      <c r="A676">
        <v>675</v>
      </c>
      <c r="B676">
        <v>2</v>
      </c>
      <c r="C676">
        <v>33180</v>
      </c>
      <c r="D676">
        <v>1</v>
      </c>
      <c r="E676">
        <v>4</v>
      </c>
      <c r="F676" t="s">
        <v>10</v>
      </c>
      <c r="G676">
        <v>4</v>
      </c>
      <c r="H676" t="s">
        <v>15</v>
      </c>
      <c r="I676">
        <v>2</v>
      </c>
      <c r="J676">
        <v>80</v>
      </c>
      <c r="K676">
        <v>80</v>
      </c>
      <c r="L676">
        <v>0</v>
      </c>
    </row>
    <row r="677" spans="1:12">
      <c r="A677">
        <v>676</v>
      </c>
      <c r="B677">
        <v>2</v>
      </c>
      <c r="C677">
        <v>32640</v>
      </c>
      <c r="D677">
        <v>3</v>
      </c>
      <c r="E677">
        <v>8</v>
      </c>
      <c r="F677" t="s">
        <v>5</v>
      </c>
      <c r="G677">
        <v>4</v>
      </c>
      <c r="H677" t="s">
        <v>15</v>
      </c>
      <c r="I677">
        <v>5</v>
      </c>
      <c r="J677">
        <v>80</v>
      </c>
      <c r="K677">
        <v>80</v>
      </c>
      <c r="L677">
        <v>0</v>
      </c>
    </row>
    <row r="678" spans="1:12">
      <c r="A678">
        <v>677</v>
      </c>
      <c r="B678">
        <v>2</v>
      </c>
      <c r="C678">
        <v>32680</v>
      </c>
      <c r="D678">
        <v>-1</v>
      </c>
      <c r="E678">
        <v>2</v>
      </c>
      <c r="F678" t="s">
        <v>7</v>
      </c>
      <c r="G678">
        <v>3</v>
      </c>
      <c r="H678" t="s">
        <v>6</v>
      </c>
      <c r="I678">
        <v>1</v>
      </c>
      <c r="J678">
        <v>80</v>
      </c>
      <c r="K678">
        <v>80</v>
      </c>
      <c r="L678">
        <v>0</v>
      </c>
    </row>
    <row r="679" spans="1:12">
      <c r="A679">
        <v>678</v>
      </c>
      <c r="B679">
        <v>2</v>
      </c>
      <c r="C679">
        <v>31320</v>
      </c>
      <c r="D679">
        <v>1</v>
      </c>
      <c r="E679">
        <v>5</v>
      </c>
      <c r="F679" t="s">
        <v>11</v>
      </c>
      <c r="G679">
        <v>4</v>
      </c>
      <c r="H679" t="s">
        <v>15</v>
      </c>
      <c r="I679">
        <v>2</v>
      </c>
      <c r="J679">
        <v>80</v>
      </c>
      <c r="K679">
        <v>80</v>
      </c>
      <c r="L679">
        <v>0</v>
      </c>
    </row>
    <row r="680" spans="1:12">
      <c r="A680">
        <v>679</v>
      </c>
      <c r="B680">
        <v>2</v>
      </c>
      <c r="C680">
        <v>32080</v>
      </c>
      <c r="D680">
        <v>6</v>
      </c>
      <c r="E680">
        <v>10</v>
      </c>
      <c r="F680" t="s">
        <v>7</v>
      </c>
      <c r="G680">
        <v>3</v>
      </c>
      <c r="H680" t="s">
        <v>21</v>
      </c>
      <c r="I680">
        <v>9</v>
      </c>
      <c r="J680">
        <v>150</v>
      </c>
      <c r="K680">
        <v>80</v>
      </c>
      <c r="L680">
        <v>70</v>
      </c>
    </row>
    <row r="681" spans="1:12">
      <c r="A681">
        <v>680</v>
      </c>
      <c r="B681">
        <v>2</v>
      </c>
      <c r="C681">
        <v>32480</v>
      </c>
      <c r="D681">
        <v>4</v>
      </c>
      <c r="E681">
        <v>8</v>
      </c>
      <c r="F681" t="s">
        <v>7</v>
      </c>
      <c r="G681">
        <v>5</v>
      </c>
      <c r="H681" t="s">
        <v>14</v>
      </c>
      <c r="I681">
        <v>6</v>
      </c>
      <c r="J681">
        <v>80</v>
      </c>
      <c r="K681">
        <v>80</v>
      </c>
      <c r="L681">
        <v>0</v>
      </c>
    </row>
    <row r="682" spans="1:12">
      <c r="A682">
        <v>681</v>
      </c>
      <c r="B682">
        <v>1</v>
      </c>
      <c r="C682">
        <v>17300</v>
      </c>
      <c r="D682">
        <v>-1</v>
      </c>
      <c r="E682">
        <v>2</v>
      </c>
      <c r="F682" t="s">
        <v>7</v>
      </c>
      <c r="G682">
        <v>4</v>
      </c>
      <c r="H682" t="s">
        <v>6</v>
      </c>
      <c r="I682">
        <v>1</v>
      </c>
      <c r="J682">
        <v>40</v>
      </c>
      <c r="K682">
        <v>40</v>
      </c>
      <c r="L682">
        <v>0</v>
      </c>
    </row>
    <row r="683" spans="1:12">
      <c r="A683">
        <v>682</v>
      </c>
      <c r="B683">
        <v>1</v>
      </c>
      <c r="C683">
        <v>20000</v>
      </c>
      <c r="D683">
        <v>-1</v>
      </c>
      <c r="E683">
        <v>2</v>
      </c>
      <c r="F683" t="s">
        <v>7</v>
      </c>
      <c r="G683">
        <v>4</v>
      </c>
      <c r="H683" t="s">
        <v>6</v>
      </c>
      <c r="I683">
        <v>1</v>
      </c>
      <c r="J683">
        <v>40</v>
      </c>
      <c r="K683">
        <v>40</v>
      </c>
      <c r="L683">
        <v>0</v>
      </c>
    </row>
    <row r="684" spans="1:12">
      <c r="A684">
        <v>683</v>
      </c>
      <c r="B684">
        <v>2</v>
      </c>
      <c r="C684">
        <v>6487</v>
      </c>
      <c r="D684">
        <v>6</v>
      </c>
      <c r="E684">
        <v>11</v>
      </c>
      <c r="F684" t="s">
        <v>5</v>
      </c>
      <c r="G684">
        <v>4</v>
      </c>
      <c r="H684" t="s">
        <v>21</v>
      </c>
      <c r="I684">
        <v>9</v>
      </c>
      <c r="J684">
        <v>80</v>
      </c>
      <c r="K684">
        <v>80</v>
      </c>
      <c r="L684">
        <v>0</v>
      </c>
    </row>
    <row r="685" spans="1:12">
      <c r="A685">
        <v>684</v>
      </c>
      <c r="B685">
        <v>2</v>
      </c>
      <c r="C685">
        <v>6487</v>
      </c>
      <c r="D685">
        <v>-1</v>
      </c>
      <c r="E685">
        <v>2</v>
      </c>
      <c r="F685" t="s">
        <v>7</v>
      </c>
      <c r="G685">
        <v>5</v>
      </c>
      <c r="H685" t="s">
        <v>6</v>
      </c>
      <c r="I685">
        <v>1</v>
      </c>
      <c r="J685">
        <v>80</v>
      </c>
      <c r="K685">
        <v>80</v>
      </c>
      <c r="L685">
        <v>0</v>
      </c>
    </row>
    <row r="686" spans="1:12">
      <c r="A686">
        <v>685</v>
      </c>
      <c r="B686">
        <v>2</v>
      </c>
      <c r="C686">
        <v>11815</v>
      </c>
      <c r="D686">
        <v>2</v>
      </c>
      <c r="E686">
        <v>6</v>
      </c>
      <c r="F686" t="s">
        <v>7</v>
      </c>
      <c r="G686">
        <v>3</v>
      </c>
      <c r="H686" t="s">
        <v>6</v>
      </c>
      <c r="I686">
        <v>4</v>
      </c>
      <c r="J686">
        <v>80</v>
      </c>
      <c r="K686">
        <v>80</v>
      </c>
      <c r="L686">
        <v>0</v>
      </c>
    </row>
    <row r="687" spans="1:12">
      <c r="A687">
        <v>686</v>
      </c>
      <c r="B687">
        <v>1</v>
      </c>
      <c r="C687">
        <v>4330</v>
      </c>
      <c r="D687">
        <v>6</v>
      </c>
      <c r="E687">
        <v>9</v>
      </c>
      <c r="F687" t="s">
        <v>7</v>
      </c>
      <c r="G687">
        <v>4</v>
      </c>
      <c r="H687" t="s">
        <v>4</v>
      </c>
      <c r="I687">
        <v>8</v>
      </c>
      <c r="J687">
        <v>40</v>
      </c>
      <c r="K687">
        <v>40</v>
      </c>
      <c r="L687">
        <v>0</v>
      </c>
    </row>
    <row r="688" spans="1:12">
      <c r="A688">
        <v>687</v>
      </c>
      <c r="B688">
        <v>1</v>
      </c>
      <c r="C688">
        <v>18566</v>
      </c>
      <c r="D688">
        <v>1</v>
      </c>
      <c r="E688">
        <v>4</v>
      </c>
      <c r="F688" t="s">
        <v>5</v>
      </c>
      <c r="G688">
        <v>5</v>
      </c>
      <c r="H688" t="s">
        <v>14</v>
      </c>
      <c r="I688">
        <v>2</v>
      </c>
      <c r="J688">
        <v>40</v>
      </c>
      <c r="K688">
        <v>40</v>
      </c>
      <c r="L688">
        <v>0</v>
      </c>
    </row>
    <row r="689" spans="1:12">
      <c r="A689">
        <v>688</v>
      </c>
      <c r="B689">
        <v>1</v>
      </c>
      <c r="C689">
        <v>16740</v>
      </c>
      <c r="D689">
        <v>1</v>
      </c>
      <c r="E689">
        <v>4</v>
      </c>
      <c r="F689" t="s">
        <v>7</v>
      </c>
      <c r="G689">
        <v>2</v>
      </c>
      <c r="H689" t="s">
        <v>14</v>
      </c>
      <c r="I689">
        <v>2</v>
      </c>
      <c r="J689">
        <v>40</v>
      </c>
      <c r="K689">
        <v>40</v>
      </c>
      <c r="L689">
        <v>0</v>
      </c>
    </row>
    <row r="690" spans="1:12">
      <c r="A690">
        <v>689</v>
      </c>
      <c r="B690">
        <v>1</v>
      </c>
      <c r="C690">
        <v>15980</v>
      </c>
      <c r="D690">
        <v>-1</v>
      </c>
      <c r="E690">
        <v>2</v>
      </c>
      <c r="F690" t="s">
        <v>7</v>
      </c>
      <c r="G690">
        <v>5</v>
      </c>
      <c r="H690" t="s">
        <v>6</v>
      </c>
      <c r="I690">
        <v>1</v>
      </c>
      <c r="J690">
        <v>40</v>
      </c>
      <c r="K690">
        <v>40</v>
      </c>
      <c r="L690">
        <v>0</v>
      </c>
    </row>
    <row r="691" spans="1:12">
      <c r="A691">
        <v>690</v>
      </c>
      <c r="B691">
        <v>2</v>
      </c>
      <c r="C691">
        <v>29200</v>
      </c>
      <c r="D691">
        <v>3</v>
      </c>
      <c r="E691">
        <v>7</v>
      </c>
      <c r="F691" t="s">
        <v>7</v>
      </c>
      <c r="G691">
        <v>3</v>
      </c>
      <c r="H691" t="s">
        <v>6</v>
      </c>
      <c r="I691">
        <v>4</v>
      </c>
      <c r="J691">
        <v>80</v>
      </c>
      <c r="K691">
        <v>80</v>
      </c>
      <c r="L691">
        <v>0</v>
      </c>
    </row>
    <row r="692" spans="1:12">
      <c r="A692">
        <v>691</v>
      </c>
      <c r="B692">
        <v>2</v>
      </c>
      <c r="C692">
        <v>29200</v>
      </c>
      <c r="D692">
        <v>6</v>
      </c>
      <c r="E692">
        <v>9</v>
      </c>
      <c r="F692" t="s">
        <v>9</v>
      </c>
      <c r="G692">
        <v>4</v>
      </c>
      <c r="H692" t="s">
        <v>4</v>
      </c>
      <c r="I692">
        <v>8</v>
      </c>
      <c r="J692">
        <v>80</v>
      </c>
      <c r="K692">
        <v>80</v>
      </c>
      <c r="L692">
        <v>0</v>
      </c>
    </row>
    <row r="693" spans="1:12">
      <c r="A693">
        <v>692</v>
      </c>
      <c r="B693">
        <v>2</v>
      </c>
      <c r="C693">
        <v>24200</v>
      </c>
      <c r="D693">
        <v>1</v>
      </c>
      <c r="E693">
        <v>4</v>
      </c>
      <c r="F693" t="s">
        <v>7</v>
      </c>
      <c r="G693">
        <v>3</v>
      </c>
      <c r="H693" t="s">
        <v>14</v>
      </c>
      <c r="I693">
        <v>2</v>
      </c>
      <c r="J693">
        <v>80</v>
      </c>
      <c r="K693">
        <v>80</v>
      </c>
      <c r="L693">
        <v>0</v>
      </c>
    </row>
    <row r="694" spans="1:12">
      <c r="A694">
        <v>693</v>
      </c>
      <c r="B694">
        <v>1</v>
      </c>
      <c r="C694">
        <v>18744</v>
      </c>
      <c r="D694">
        <v>5</v>
      </c>
      <c r="E694">
        <v>9</v>
      </c>
      <c r="F694" t="s">
        <v>7</v>
      </c>
      <c r="G694">
        <v>4</v>
      </c>
      <c r="H694" t="s">
        <v>14</v>
      </c>
      <c r="I694">
        <v>6</v>
      </c>
      <c r="J694">
        <v>40</v>
      </c>
      <c r="K694">
        <v>40</v>
      </c>
      <c r="L694">
        <v>0</v>
      </c>
    </row>
    <row r="695" spans="1:12">
      <c r="A695">
        <v>694</v>
      </c>
      <c r="B695">
        <v>2</v>
      </c>
      <c r="C695">
        <v>29200</v>
      </c>
      <c r="D695">
        <v>5</v>
      </c>
      <c r="E695">
        <v>9</v>
      </c>
      <c r="F695" t="s">
        <v>7</v>
      </c>
      <c r="G695">
        <v>4</v>
      </c>
      <c r="H695" t="s">
        <v>4</v>
      </c>
      <c r="I695">
        <v>8</v>
      </c>
      <c r="J695">
        <v>80</v>
      </c>
      <c r="K695">
        <v>80</v>
      </c>
      <c r="L695">
        <v>0</v>
      </c>
    </row>
    <row r="696" spans="1:12">
      <c r="A696">
        <v>695</v>
      </c>
      <c r="B696">
        <v>2</v>
      </c>
      <c r="C696">
        <v>30100</v>
      </c>
      <c r="D696">
        <v>3</v>
      </c>
      <c r="E696">
        <v>8</v>
      </c>
      <c r="F696" t="s">
        <v>7</v>
      </c>
      <c r="G696">
        <v>4</v>
      </c>
      <c r="H696" t="s">
        <v>14</v>
      </c>
      <c r="I696">
        <v>6</v>
      </c>
      <c r="J696">
        <v>80</v>
      </c>
      <c r="K696">
        <v>80</v>
      </c>
      <c r="L696">
        <v>0</v>
      </c>
    </row>
    <row r="697" spans="1:12">
      <c r="A697">
        <v>696</v>
      </c>
      <c r="B697">
        <v>2</v>
      </c>
      <c r="C697">
        <v>33100</v>
      </c>
      <c r="D697">
        <v>1</v>
      </c>
      <c r="E697">
        <v>6</v>
      </c>
      <c r="F697" t="s">
        <v>5</v>
      </c>
      <c r="G697">
        <v>4</v>
      </c>
      <c r="H697" t="s">
        <v>14</v>
      </c>
      <c r="I697">
        <v>2</v>
      </c>
      <c r="J697">
        <v>80</v>
      </c>
      <c r="K697">
        <v>80</v>
      </c>
      <c r="L697">
        <v>0</v>
      </c>
    </row>
    <row r="698" spans="1:12">
      <c r="A698">
        <v>697</v>
      </c>
      <c r="B698">
        <v>2</v>
      </c>
      <c r="C698">
        <v>26100</v>
      </c>
      <c r="D698">
        <v>-1</v>
      </c>
      <c r="E698">
        <v>3</v>
      </c>
      <c r="F698" t="s">
        <v>16</v>
      </c>
      <c r="G698">
        <v>4</v>
      </c>
      <c r="H698" t="s">
        <v>15</v>
      </c>
      <c r="I698">
        <v>2</v>
      </c>
      <c r="J698">
        <v>80</v>
      </c>
      <c r="K698">
        <v>80</v>
      </c>
      <c r="L698">
        <v>0</v>
      </c>
    </row>
    <row r="699" spans="1:12">
      <c r="A699">
        <v>698</v>
      </c>
      <c r="B699">
        <v>2</v>
      </c>
      <c r="C699">
        <v>29200</v>
      </c>
      <c r="D699">
        <v>2</v>
      </c>
      <c r="E699">
        <v>7</v>
      </c>
      <c r="F699" t="s">
        <v>16</v>
      </c>
      <c r="G699">
        <v>3</v>
      </c>
      <c r="H699" t="s">
        <v>21</v>
      </c>
      <c r="I699">
        <v>4</v>
      </c>
      <c r="J699">
        <v>80</v>
      </c>
      <c r="K699">
        <v>80</v>
      </c>
      <c r="L699">
        <v>0</v>
      </c>
    </row>
    <row r="700" spans="1:12">
      <c r="A700">
        <v>699</v>
      </c>
      <c r="B700">
        <v>2</v>
      </c>
      <c r="C700">
        <v>33100</v>
      </c>
      <c r="D700">
        <v>6</v>
      </c>
      <c r="E700">
        <v>10</v>
      </c>
      <c r="F700" t="s">
        <v>5</v>
      </c>
      <c r="G700">
        <v>3</v>
      </c>
      <c r="H700" t="s">
        <v>4</v>
      </c>
      <c r="I700">
        <v>8</v>
      </c>
      <c r="J700">
        <v>80</v>
      </c>
      <c r="K700">
        <v>80</v>
      </c>
      <c r="L700">
        <v>0</v>
      </c>
    </row>
    <row r="701" spans="1:12">
      <c r="A701">
        <v>700</v>
      </c>
      <c r="B701">
        <v>2</v>
      </c>
      <c r="C701">
        <v>26100</v>
      </c>
      <c r="D701">
        <v>6</v>
      </c>
      <c r="E701">
        <v>9</v>
      </c>
      <c r="F701" t="s">
        <v>7</v>
      </c>
      <c r="G701">
        <v>4</v>
      </c>
      <c r="H701" t="s">
        <v>4</v>
      </c>
      <c r="I701">
        <v>8</v>
      </c>
      <c r="J701">
        <v>80</v>
      </c>
      <c r="K701">
        <v>80</v>
      </c>
      <c r="L701">
        <v>0</v>
      </c>
    </row>
    <row r="702" spans="1:12">
      <c r="A702">
        <v>701</v>
      </c>
      <c r="B702">
        <v>2</v>
      </c>
      <c r="C702">
        <v>29100</v>
      </c>
      <c r="D702">
        <v>5</v>
      </c>
      <c r="E702">
        <v>9</v>
      </c>
      <c r="F702" t="s">
        <v>9</v>
      </c>
      <c r="G702">
        <v>3</v>
      </c>
      <c r="H702" t="s">
        <v>4</v>
      </c>
      <c r="I702">
        <v>6</v>
      </c>
      <c r="J702">
        <v>80</v>
      </c>
      <c r="K702">
        <v>80</v>
      </c>
      <c r="L702">
        <v>0</v>
      </c>
    </row>
    <row r="703" spans="1:12">
      <c r="A703">
        <v>702</v>
      </c>
      <c r="B703">
        <v>1</v>
      </c>
      <c r="C703">
        <v>21500</v>
      </c>
      <c r="D703">
        <v>-1</v>
      </c>
      <c r="E703">
        <v>2</v>
      </c>
      <c r="F703" t="s">
        <v>9</v>
      </c>
      <c r="G703">
        <v>4</v>
      </c>
      <c r="H703" t="s">
        <v>8</v>
      </c>
      <c r="I703">
        <v>1</v>
      </c>
      <c r="J703">
        <v>225</v>
      </c>
      <c r="K703">
        <v>225</v>
      </c>
      <c r="L703">
        <v>0</v>
      </c>
    </row>
    <row r="704" spans="1:12">
      <c r="A704">
        <v>703</v>
      </c>
      <c r="B704">
        <v>1</v>
      </c>
      <c r="C704">
        <v>22300</v>
      </c>
      <c r="D704">
        <v>3</v>
      </c>
      <c r="E704">
        <v>7</v>
      </c>
      <c r="F704" t="s">
        <v>5</v>
      </c>
      <c r="G704">
        <v>3</v>
      </c>
      <c r="H704" t="s">
        <v>15</v>
      </c>
      <c r="I704">
        <v>5</v>
      </c>
      <c r="J704">
        <v>40</v>
      </c>
      <c r="K704">
        <v>40</v>
      </c>
      <c r="L704">
        <v>0</v>
      </c>
    </row>
    <row r="705" spans="1:12">
      <c r="A705">
        <v>704</v>
      </c>
      <c r="B705">
        <v>1</v>
      </c>
      <c r="C705">
        <v>22300</v>
      </c>
      <c r="D705">
        <v>0</v>
      </c>
      <c r="E705">
        <v>3</v>
      </c>
      <c r="F705" t="s">
        <v>7</v>
      </c>
      <c r="G705">
        <v>4</v>
      </c>
      <c r="H705" t="s">
        <v>6</v>
      </c>
      <c r="I705">
        <v>1</v>
      </c>
      <c r="J705">
        <v>40</v>
      </c>
      <c r="K705">
        <v>40</v>
      </c>
      <c r="L705">
        <v>0</v>
      </c>
    </row>
    <row r="706" spans="1:12">
      <c r="A706">
        <v>705</v>
      </c>
      <c r="B706">
        <v>1</v>
      </c>
      <c r="C706">
        <v>21674</v>
      </c>
      <c r="D706">
        <v>3</v>
      </c>
      <c r="E706">
        <v>6</v>
      </c>
      <c r="F706" t="s">
        <v>7</v>
      </c>
      <c r="G706">
        <v>4</v>
      </c>
      <c r="H706" t="s">
        <v>6</v>
      </c>
      <c r="I706">
        <v>4</v>
      </c>
      <c r="J706">
        <v>40</v>
      </c>
      <c r="K706">
        <v>40</v>
      </c>
      <c r="L706">
        <v>0</v>
      </c>
    </row>
    <row r="707" spans="1:12">
      <c r="A707">
        <v>706</v>
      </c>
      <c r="B707">
        <v>1</v>
      </c>
      <c r="C707">
        <v>21674</v>
      </c>
      <c r="D707">
        <v>3</v>
      </c>
      <c r="E707">
        <v>6</v>
      </c>
      <c r="F707" t="s">
        <v>7</v>
      </c>
      <c r="G707">
        <v>5</v>
      </c>
      <c r="H707" t="s">
        <v>6</v>
      </c>
      <c r="I707">
        <v>4</v>
      </c>
      <c r="J707">
        <v>40</v>
      </c>
      <c r="K707">
        <v>40</v>
      </c>
      <c r="L707">
        <v>0</v>
      </c>
    </row>
    <row r="708" spans="1:12">
      <c r="A708">
        <v>707</v>
      </c>
      <c r="B708">
        <v>2</v>
      </c>
      <c r="C708">
        <v>29860</v>
      </c>
      <c r="D708">
        <v>2</v>
      </c>
      <c r="E708">
        <v>5</v>
      </c>
      <c r="F708" t="s">
        <v>10</v>
      </c>
      <c r="G708">
        <v>5</v>
      </c>
      <c r="H708" t="s">
        <v>8</v>
      </c>
      <c r="I708">
        <v>4</v>
      </c>
      <c r="J708">
        <v>225</v>
      </c>
      <c r="K708">
        <v>225</v>
      </c>
      <c r="L708">
        <v>0</v>
      </c>
    </row>
    <row r="709" spans="1:12">
      <c r="A709">
        <v>708</v>
      </c>
      <c r="B709">
        <v>2</v>
      </c>
      <c r="C709">
        <v>11865</v>
      </c>
      <c r="D709">
        <v>6</v>
      </c>
      <c r="E709">
        <v>10</v>
      </c>
      <c r="F709" t="s">
        <v>5</v>
      </c>
      <c r="G709">
        <v>5</v>
      </c>
      <c r="H709" t="s">
        <v>21</v>
      </c>
      <c r="I709">
        <v>9</v>
      </c>
      <c r="J709">
        <v>80</v>
      </c>
      <c r="K709">
        <v>80</v>
      </c>
      <c r="L709">
        <v>0</v>
      </c>
    </row>
    <row r="710" spans="1:12">
      <c r="A710">
        <v>709</v>
      </c>
      <c r="B710">
        <v>2</v>
      </c>
      <c r="C710">
        <v>12450</v>
      </c>
      <c r="D710">
        <v>-1</v>
      </c>
      <c r="E710">
        <v>2</v>
      </c>
      <c r="F710" t="s">
        <v>7</v>
      </c>
      <c r="G710">
        <v>4</v>
      </c>
      <c r="H710" t="s">
        <v>6</v>
      </c>
      <c r="I710">
        <v>1</v>
      </c>
      <c r="J710">
        <v>80</v>
      </c>
      <c r="K710">
        <v>80</v>
      </c>
      <c r="L710">
        <v>0</v>
      </c>
    </row>
    <row r="711" spans="1:12">
      <c r="A711">
        <v>710</v>
      </c>
      <c r="B711">
        <v>2</v>
      </c>
      <c r="C711">
        <v>12450</v>
      </c>
      <c r="D711">
        <v>1</v>
      </c>
      <c r="E711">
        <v>4</v>
      </c>
      <c r="F711" t="s">
        <v>9</v>
      </c>
      <c r="G711">
        <v>5</v>
      </c>
      <c r="H711" t="s">
        <v>15</v>
      </c>
      <c r="I711">
        <v>2</v>
      </c>
      <c r="J711">
        <v>80</v>
      </c>
      <c r="K711">
        <v>80</v>
      </c>
      <c r="L711">
        <v>0</v>
      </c>
    </row>
    <row r="712" spans="1:12">
      <c r="A712">
        <v>711</v>
      </c>
      <c r="B712">
        <v>2</v>
      </c>
      <c r="C712">
        <v>9200</v>
      </c>
      <c r="D712">
        <v>2</v>
      </c>
      <c r="E712">
        <v>5</v>
      </c>
      <c r="F712" t="s">
        <v>7</v>
      </c>
      <c r="G712">
        <v>4</v>
      </c>
      <c r="H712" t="s">
        <v>6</v>
      </c>
      <c r="I712">
        <v>4</v>
      </c>
      <c r="J712">
        <v>80</v>
      </c>
      <c r="K712">
        <v>80</v>
      </c>
      <c r="L712">
        <v>0</v>
      </c>
    </row>
    <row r="713" spans="1:12">
      <c r="A713">
        <v>712</v>
      </c>
      <c r="B713">
        <v>2</v>
      </c>
      <c r="C713">
        <v>29100</v>
      </c>
      <c r="D713">
        <v>1</v>
      </c>
      <c r="E713">
        <v>4</v>
      </c>
      <c r="F713" t="s">
        <v>7</v>
      </c>
      <c r="G713">
        <v>4</v>
      </c>
      <c r="H713" t="s">
        <v>14</v>
      </c>
      <c r="I713">
        <v>2</v>
      </c>
      <c r="J713">
        <v>80</v>
      </c>
      <c r="K713">
        <v>80</v>
      </c>
      <c r="L713">
        <v>0</v>
      </c>
    </row>
    <row r="714" spans="1:12">
      <c r="A714">
        <v>713</v>
      </c>
      <c r="B714">
        <v>2</v>
      </c>
      <c r="C714">
        <v>29200</v>
      </c>
      <c r="D714">
        <v>-1</v>
      </c>
      <c r="E714">
        <v>2</v>
      </c>
      <c r="F714" t="s">
        <v>11</v>
      </c>
      <c r="G714">
        <v>3</v>
      </c>
      <c r="H714" t="s">
        <v>8</v>
      </c>
      <c r="I714">
        <v>1</v>
      </c>
      <c r="J714">
        <v>225</v>
      </c>
      <c r="K714">
        <v>225</v>
      </c>
      <c r="L714">
        <v>0</v>
      </c>
    </row>
    <row r="715" spans="1:12">
      <c r="A715">
        <v>714</v>
      </c>
      <c r="B715">
        <v>2</v>
      </c>
      <c r="C715">
        <v>29200</v>
      </c>
      <c r="D715">
        <v>-1</v>
      </c>
      <c r="E715">
        <v>4</v>
      </c>
      <c r="F715" t="s">
        <v>5</v>
      </c>
      <c r="G715">
        <v>3</v>
      </c>
      <c r="H715" t="s">
        <v>4</v>
      </c>
      <c r="I715">
        <v>1</v>
      </c>
      <c r="J715">
        <v>80</v>
      </c>
      <c r="K715">
        <v>80</v>
      </c>
      <c r="L715">
        <v>0</v>
      </c>
    </row>
    <row r="716" spans="1:12">
      <c r="A716">
        <v>715</v>
      </c>
      <c r="B716">
        <v>1</v>
      </c>
      <c r="C716">
        <v>2300</v>
      </c>
      <c r="D716">
        <v>1</v>
      </c>
      <c r="E716">
        <v>6</v>
      </c>
      <c r="F716" t="s">
        <v>18</v>
      </c>
      <c r="G716">
        <v>2</v>
      </c>
      <c r="H716" t="s">
        <v>8</v>
      </c>
      <c r="I716">
        <v>2</v>
      </c>
      <c r="J716">
        <v>225</v>
      </c>
      <c r="K716">
        <v>225</v>
      </c>
      <c r="L716">
        <v>0</v>
      </c>
    </row>
    <row r="717" spans="1:12">
      <c r="A717">
        <v>716</v>
      </c>
      <c r="B717">
        <v>2</v>
      </c>
      <c r="C717">
        <v>29483</v>
      </c>
      <c r="D717">
        <v>3</v>
      </c>
      <c r="E717">
        <v>7</v>
      </c>
      <c r="F717" t="s">
        <v>5</v>
      </c>
      <c r="G717">
        <v>3</v>
      </c>
      <c r="H717" t="s">
        <v>15</v>
      </c>
      <c r="I717">
        <v>5</v>
      </c>
      <c r="J717">
        <v>80</v>
      </c>
      <c r="K717">
        <v>80</v>
      </c>
      <c r="L717">
        <v>0</v>
      </c>
    </row>
    <row r="718" spans="1:12">
      <c r="A718">
        <v>717</v>
      </c>
      <c r="B718">
        <v>2</v>
      </c>
      <c r="C718">
        <v>29483</v>
      </c>
      <c r="D718">
        <v>6</v>
      </c>
      <c r="E718">
        <v>9</v>
      </c>
      <c r="F718" t="s">
        <v>9</v>
      </c>
      <c r="G718">
        <v>4</v>
      </c>
      <c r="H718" t="s">
        <v>4</v>
      </c>
      <c r="I718">
        <v>8</v>
      </c>
      <c r="J718">
        <v>80</v>
      </c>
      <c r="K718">
        <v>80</v>
      </c>
      <c r="L718">
        <v>0</v>
      </c>
    </row>
    <row r="719" spans="1:12">
      <c r="A719">
        <v>718</v>
      </c>
      <c r="B719">
        <v>2</v>
      </c>
      <c r="C719">
        <v>29483</v>
      </c>
      <c r="D719">
        <v>1</v>
      </c>
      <c r="E719">
        <v>5</v>
      </c>
      <c r="F719" t="s">
        <v>5</v>
      </c>
      <c r="G719">
        <v>3</v>
      </c>
      <c r="H719" t="s">
        <v>14</v>
      </c>
      <c r="I719">
        <v>2</v>
      </c>
      <c r="J719">
        <v>80</v>
      </c>
      <c r="K719">
        <v>80</v>
      </c>
      <c r="L719">
        <v>0</v>
      </c>
    </row>
    <row r="720" spans="1:12">
      <c r="A720">
        <v>719</v>
      </c>
      <c r="B720">
        <v>2</v>
      </c>
      <c r="C720">
        <v>29483</v>
      </c>
      <c r="D720">
        <v>6</v>
      </c>
      <c r="E720">
        <v>11</v>
      </c>
      <c r="F720" t="s">
        <v>5</v>
      </c>
      <c r="G720">
        <v>4</v>
      </c>
      <c r="H720" t="s">
        <v>21</v>
      </c>
      <c r="I720">
        <v>9</v>
      </c>
      <c r="J720">
        <v>80</v>
      </c>
      <c r="K720">
        <v>80</v>
      </c>
      <c r="L720">
        <v>0</v>
      </c>
    </row>
    <row r="721" spans="1:12">
      <c r="A721">
        <v>720</v>
      </c>
      <c r="B721">
        <v>2</v>
      </c>
      <c r="C721">
        <v>28136</v>
      </c>
      <c r="D721">
        <v>4</v>
      </c>
      <c r="E721">
        <v>8</v>
      </c>
      <c r="F721" t="s">
        <v>7</v>
      </c>
      <c r="G721">
        <v>4</v>
      </c>
      <c r="H721" t="s">
        <v>14</v>
      </c>
      <c r="I721">
        <v>6</v>
      </c>
      <c r="J721">
        <v>80</v>
      </c>
      <c r="K721">
        <v>80</v>
      </c>
      <c r="L721">
        <v>0</v>
      </c>
    </row>
    <row r="722" spans="1:12">
      <c r="A722">
        <v>721</v>
      </c>
      <c r="B722">
        <v>1</v>
      </c>
      <c r="C722">
        <v>22460</v>
      </c>
      <c r="D722">
        <v>5</v>
      </c>
      <c r="E722">
        <v>9</v>
      </c>
      <c r="F722" t="s">
        <v>5</v>
      </c>
      <c r="G722">
        <v>3</v>
      </c>
      <c r="H722" t="s">
        <v>4</v>
      </c>
      <c r="I722">
        <v>6</v>
      </c>
      <c r="J722">
        <v>40</v>
      </c>
      <c r="K722">
        <v>40</v>
      </c>
      <c r="L722">
        <v>0</v>
      </c>
    </row>
    <row r="723" spans="1:12">
      <c r="A723">
        <v>722</v>
      </c>
      <c r="B723">
        <v>2</v>
      </c>
      <c r="C723">
        <v>35804</v>
      </c>
      <c r="D723">
        <v>0</v>
      </c>
      <c r="E723">
        <v>3</v>
      </c>
      <c r="F723" t="s">
        <v>9</v>
      </c>
      <c r="G723">
        <v>4</v>
      </c>
      <c r="H723" t="s">
        <v>15</v>
      </c>
      <c r="I723">
        <v>2</v>
      </c>
      <c r="J723">
        <v>80</v>
      </c>
      <c r="K723">
        <v>80</v>
      </c>
      <c r="L723">
        <v>0</v>
      </c>
    </row>
    <row r="724" spans="1:12">
      <c r="A724">
        <v>723</v>
      </c>
      <c r="B724">
        <v>2</v>
      </c>
      <c r="C724">
        <v>16647</v>
      </c>
      <c r="D724">
        <v>5</v>
      </c>
      <c r="E724">
        <v>10</v>
      </c>
      <c r="F724" t="s">
        <v>17</v>
      </c>
      <c r="G724">
        <v>3</v>
      </c>
      <c r="H724" t="s">
        <v>21</v>
      </c>
      <c r="I724">
        <v>7</v>
      </c>
      <c r="J724">
        <v>80</v>
      </c>
      <c r="K724">
        <v>80</v>
      </c>
      <c r="L724">
        <v>0</v>
      </c>
    </row>
    <row r="725" spans="1:12">
      <c r="A725">
        <v>724</v>
      </c>
      <c r="B725">
        <v>2</v>
      </c>
      <c r="C725">
        <v>21245</v>
      </c>
      <c r="D725">
        <v>5</v>
      </c>
      <c r="E725">
        <v>8</v>
      </c>
      <c r="F725" t="s">
        <v>9</v>
      </c>
      <c r="G725">
        <v>3</v>
      </c>
      <c r="H725" t="s">
        <v>21</v>
      </c>
      <c r="I725">
        <v>7</v>
      </c>
      <c r="J725">
        <v>80</v>
      </c>
      <c r="K725">
        <v>80</v>
      </c>
      <c r="L725">
        <v>0</v>
      </c>
    </row>
    <row r="726" spans="1:12">
      <c r="A726">
        <v>725</v>
      </c>
      <c r="B726">
        <v>2</v>
      </c>
      <c r="C726">
        <v>21158</v>
      </c>
      <c r="D726">
        <v>-1</v>
      </c>
      <c r="E726">
        <v>4</v>
      </c>
      <c r="F726" t="s">
        <v>7</v>
      </c>
      <c r="G726">
        <v>4</v>
      </c>
      <c r="H726" t="s">
        <v>6</v>
      </c>
      <c r="I726">
        <v>1</v>
      </c>
      <c r="J726">
        <v>80</v>
      </c>
      <c r="K726">
        <v>80</v>
      </c>
      <c r="L726">
        <v>0</v>
      </c>
    </row>
    <row r="727" spans="1:12">
      <c r="A727">
        <v>726</v>
      </c>
      <c r="B727">
        <v>1</v>
      </c>
      <c r="C727">
        <v>21153</v>
      </c>
      <c r="D727">
        <v>1</v>
      </c>
      <c r="E727">
        <v>5</v>
      </c>
      <c r="F727" t="s">
        <v>7</v>
      </c>
      <c r="G727">
        <v>3</v>
      </c>
      <c r="H727" t="s">
        <v>14</v>
      </c>
      <c r="I727">
        <v>2</v>
      </c>
      <c r="J727">
        <v>40</v>
      </c>
      <c r="K727">
        <v>40</v>
      </c>
      <c r="L727">
        <v>0</v>
      </c>
    </row>
    <row r="728" spans="1:12">
      <c r="A728">
        <v>727</v>
      </c>
      <c r="B728">
        <v>2</v>
      </c>
      <c r="C728">
        <v>25200</v>
      </c>
      <c r="D728">
        <v>3</v>
      </c>
      <c r="E728">
        <v>6</v>
      </c>
      <c r="F728" t="s">
        <v>7</v>
      </c>
      <c r="G728">
        <v>3</v>
      </c>
      <c r="H728" t="s">
        <v>6</v>
      </c>
      <c r="I728">
        <v>4</v>
      </c>
      <c r="J728">
        <v>80</v>
      </c>
      <c r="K728">
        <v>80</v>
      </c>
      <c r="L728">
        <v>0</v>
      </c>
    </row>
    <row r="729" spans="1:12">
      <c r="A729">
        <v>728</v>
      </c>
      <c r="B729">
        <v>2</v>
      </c>
      <c r="C729">
        <v>26552</v>
      </c>
      <c r="D729">
        <v>4</v>
      </c>
      <c r="E729">
        <v>9</v>
      </c>
      <c r="F729" t="s">
        <v>7</v>
      </c>
      <c r="G729">
        <v>4</v>
      </c>
      <c r="H729" t="s">
        <v>14</v>
      </c>
      <c r="I729">
        <v>6</v>
      </c>
      <c r="J729">
        <v>80</v>
      </c>
      <c r="K729">
        <v>80</v>
      </c>
      <c r="L729">
        <v>0</v>
      </c>
    </row>
    <row r="730" spans="1:12">
      <c r="A730">
        <v>729</v>
      </c>
      <c r="B730">
        <v>1</v>
      </c>
      <c r="C730">
        <v>22707</v>
      </c>
      <c r="D730">
        <v>6</v>
      </c>
      <c r="E730">
        <v>11</v>
      </c>
      <c r="F730" t="s">
        <v>7</v>
      </c>
      <c r="G730">
        <v>4</v>
      </c>
      <c r="H730" t="s">
        <v>21</v>
      </c>
      <c r="I730">
        <v>9</v>
      </c>
      <c r="J730">
        <v>40</v>
      </c>
      <c r="K730">
        <v>40</v>
      </c>
      <c r="L730">
        <v>0</v>
      </c>
    </row>
    <row r="731" spans="1:12">
      <c r="A731">
        <v>730</v>
      </c>
      <c r="B731">
        <v>1</v>
      </c>
      <c r="C731">
        <v>15412</v>
      </c>
      <c r="D731">
        <v>1</v>
      </c>
      <c r="E731">
        <v>6</v>
      </c>
      <c r="F731" t="s">
        <v>5</v>
      </c>
      <c r="G731">
        <v>5</v>
      </c>
      <c r="H731" t="s">
        <v>14</v>
      </c>
      <c r="I731">
        <v>2</v>
      </c>
      <c r="J731">
        <v>40</v>
      </c>
      <c r="K731">
        <v>40</v>
      </c>
      <c r="L731">
        <v>0</v>
      </c>
    </row>
    <row r="732" spans="1:12">
      <c r="A732">
        <v>731</v>
      </c>
      <c r="B732">
        <v>2</v>
      </c>
      <c r="C732">
        <v>25999</v>
      </c>
      <c r="D732">
        <v>-1</v>
      </c>
      <c r="E732">
        <v>3</v>
      </c>
      <c r="F732" t="s">
        <v>7</v>
      </c>
      <c r="G732">
        <v>3</v>
      </c>
      <c r="H732" t="s">
        <v>6</v>
      </c>
      <c r="I732">
        <v>1</v>
      </c>
      <c r="J732">
        <v>80</v>
      </c>
      <c r="K732">
        <v>80</v>
      </c>
      <c r="L732">
        <v>0</v>
      </c>
    </row>
    <row r="733" spans="1:12">
      <c r="A733">
        <v>732</v>
      </c>
      <c r="B733">
        <v>2</v>
      </c>
      <c r="C733">
        <v>29600</v>
      </c>
      <c r="D733">
        <v>3</v>
      </c>
      <c r="E733">
        <v>7</v>
      </c>
      <c r="F733" t="s">
        <v>7</v>
      </c>
      <c r="G733">
        <v>4</v>
      </c>
      <c r="H733" t="s">
        <v>14</v>
      </c>
      <c r="I733">
        <v>6</v>
      </c>
      <c r="J733">
        <v>80</v>
      </c>
      <c r="K733">
        <v>80</v>
      </c>
      <c r="L733">
        <v>0</v>
      </c>
    </row>
    <row r="734" spans="1:12">
      <c r="A734">
        <v>733</v>
      </c>
      <c r="B734">
        <v>1</v>
      </c>
      <c r="C734">
        <v>23093</v>
      </c>
      <c r="D734">
        <v>6</v>
      </c>
      <c r="E734">
        <v>9</v>
      </c>
      <c r="F734" t="s">
        <v>16</v>
      </c>
      <c r="G734">
        <v>4</v>
      </c>
      <c r="H734" t="s">
        <v>21</v>
      </c>
      <c r="I734">
        <v>7</v>
      </c>
      <c r="J734">
        <v>40</v>
      </c>
      <c r="K734">
        <v>40</v>
      </c>
      <c r="L734">
        <v>0</v>
      </c>
    </row>
    <row r="735" spans="1:12">
      <c r="A735">
        <v>734</v>
      </c>
      <c r="B735">
        <v>1</v>
      </c>
      <c r="C735">
        <v>19020</v>
      </c>
      <c r="D735">
        <v>6</v>
      </c>
      <c r="E735">
        <v>9</v>
      </c>
      <c r="F735" t="s">
        <v>7</v>
      </c>
      <c r="G735">
        <v>3</v>
      </c>
      <c r="H735" t="s">
        <v>4</v>
      </c>
      <c r="I735">
        <v>8</v>
      </c>
      <c r="J735">
        <v>40</v>
      </c>
      <c r="K735">
        <v>40</v>
      </c>
      <c r="L735">
        <v>0</v>
      </c>
    </row>
    <row r="736" spans="1:12">
      <c r="A736">
        <v>735</v>
      </c>
      <c r="B736">
        <v>1</v>
      </c>
      <c r="C736">
        <v>19020</v>
      </c>
      <c r="D736">
        <v>3</v>
      </c>
      <c r="E736">
        <v>6</v>
      </c>
      <c r="F736" t="s">
        <v>9</v>
      </c>
      <c r="G736">
        <v>2</v>
      </c>
      <c r="H736" t="s">
        <v>21</v>
      </c>
      <c r="I736">
        <v>4</v>
      </c>
      <c r="J736">
        <v>40</v>
      </c>
      <c r="K736">
        <v>40</v>
      </c>
      <c r="L736">
        <v>0</v>
      </c>
    </row>
    <row r="737" spans="1:12">
      <c r="A737">
        <v>736</v>
      </c>
      <c r="B737">
        <v>1</v>
      </c>
      <c r="C737">
        <v>19020</v>
      </c>
      <c r="D737">
        <v>0</v>
      </c>
      <c r="E737">
        <v>3</v>
      </c>
      <c r="F737" t="s">
        <v>10</v>
      </c>
      <c r="G737">
        <v>3</v>
      </c>
      <c r="H737" t="s">
        <v>15</v>
      </c>
      <c r="I737">
        <v>2</v>
      </c>
      <c r="J737">
        <v>40</v>
      </c>
      <c r="K737">
        <v>40</v>
      </c>
      <c r="L737">
        <v>0</v>
      </c>
    </row>
    <row r="738" spans="1:12">
      <c r="A738">
        <v>737</v>
      </c>
      <c r="B738">
        <v>1</v>
      </c>
      <c r="C738">
        <v>19020</v>
      </c>
      <c r="D738">
        <v>5</v>
      </c>
      <c r="E738">
        <v>9</v>
      </c>
      <c r="F738" t="s">
        <v>5</v>
      </c>
      <c r="G738">
        <v>3</v>
      </c>
      <c r="H738" t="s">
        <v>4</v>
      </c>
      <c r="I738">
        <v>6</v>
      </c>
      <c r="J738">
        <v>40</v>
      </c>
      <c r="K738">
        <v>40</v>
      </c>
      <c r="L738">
        <v>0</v>
      </c>
    </row>
    <row r="739" spans="1:12">
      <c r="A739">
        <v>738</v>
      </c>
      <c r="B739">
        <v>1</v>
      </c>
      <c r="C739">
        <v>19020</v>
      </c>
      <c r="D739">
        <v>0</v>
      </c>
      <c r="E739">
        <v>3</v>
      </c>
      <c r="F739" t="s">
        <v>9</v>
      </c>
      <c r="G739">
        <v>4</v>
      </c>
      <c r="H739" t="s">
        <v>15</v>
      </c>
      <c r="I739">
        <v>2</v>
      </c>
      <c r="J739">
        <v>40</v>
      </c>
      <c r="K739">
        <v>40</v>
      </c>
      <c r="L739">
        <v>0</v>
      </c>
    </row>
    <row r="740" spans="1:12">
      <c r="A740">
        <v>739</v>
      </c>
      <c r="B740">
        <v>1</v>
      </c>
      <c r="C740">
        <v>19020</v>
      </c>
      <c r="D740">
        <v>5</v>
      </c>
      <c r="E740">
        <v>9</v>
      </c>
      <c r="F740" t="s">
        <v>9</v>
      </c>
      <c r="G740">
        <v>4</v>
      </c>
      <c r="H740" t="s">
        <v>4</v>
      </c>
      <c r="I740">
        <v>6</v>
      </c>
      <c r="J740">
        <v>40</v>
      </c>
      <c r="K740">
        <v>40</v>
      </c>
      <c r="L740">
        <v>0</v>
      </c>
    </row>
    <row r="741" spans="1:12">
      <c r="A741">
        <v>740</v>
      </c>
      <c r="B741">
        <v>1</v>
      </c>
      <c r="C741">
        <v>19020</v>
      </c>
      <c r="D741">
        <v>0</v>
      </c>
      <c r="E741">
        <v>4</v>
      </c>
      <c r="F741" t="s">
        <v>11</v>
      </c>
      <c r="G741">
        <v>4</v>
      </c>
      <c r="H741" t="s">
        <v>15</v>
      </c>
      <c r="I741">
        <v>2</v>
      </c>
      <c r="J741">
        <v>40</v>
      </c>
      <c r="K741">
        <v>40</v>
      </c>
      <c r="L741">
        <v>0</v>
      </c>
    </row>
    <row r="742" spans="1:12">
      <c r="A742">
        <v>741</v>
      </c>
      <c r="B742">
        <v>1</v>
      </c>
      <c r="C742">
        <v>10536</v>
      </c>
      <c r="D742">
        <v>1</v>
      </c>
      <c r="E742">
        <v>5</v>
      </c>
      <c r="F742" t="s">
        <v>7</v>
      </c>
      <c r="G742">
        <v>3</v>
      </c>
      <c r="H742" t="s">
        <v>14</v>
      </c>
      <c r="I742">
        <v>2</v>
      </c>
      <c r="J742">
        <v>40</v>
      </c>
      <c r="K742">
        <v>40</v>
      </c>
      <c r="L742">
        <v>0</v>
      </c>
    </row>
    <row r="743" spans="1:12">
      <c r="A743">
        <v>742</v>
      </c>
      <c r="B743">
        <v>2</v>
      </c>
      <c r="C743">
        <v>22200</v>
      </c>
      <c r="D743">
        <v>3</v>
      </c>
      <c r="E743">
        <v>8</v>
      </c>
      <c r="F743" t="s">
        <v>5</v>
      </c>
      <c r="G743">
        <v>4</v>
      </c>
      <c r="H743" t="s">
        <v>15</v>
      </c>
      <c r="I743">
        <v>5</v>
      </c>
      <c r="J743">
        <v>80</v>
      </c>
      <c r="K743">
        <v>80</v>
      </c>
      <c r="L743">
        <v>0</v>
      </c>
    </row>
    <row r="744" spans="1:12">
      <c r="A744">
        <v>743</v>
      </c>
      <c r="B744">
        <v>1</v>
      </c>
      <c r="C744">
        <v>8998</v>
      </c>
      <c r="D744">
        <v>5</v>
      </c>
      <c r="E744">
        <v>9</v>
      </c>
      <c r="F744" t="s">
        <v>5</v>
      </c>
      <c r="G744">
        <v>3</v>
      </c>
      <c r="H744" t="s">
        <v>4</v>
      </c>
      <c r="I744">
        <v>6</v>
      </c>
      <c r="J744">
        <v>40</v>
      </c>
      <c r="K744">
        <v>40</v>
      </c>
      <c r="L744">
        <v>0</v>
      </c>
    </row>
    <row r="745" spans="1:12">
      <c r="A745">
        <v>744</v>
      </c>
      <c r="B745">
        <v>1</v>
      </c>
      <c r="C745">
        <v>23300</v>
      </c>
      <c r="D745">
        <v>4</v>
      </c>
      <c r="E745">
        <v>8</v>
      </c>
      <c r="F745" t="s">
        <v>10</v>
      </c>
      <c r="G745">
        <v>5</v>
      </c>
      <c r="H745" t="s">
        <v>23</v>
      </c>
      <c r="I745">
        <v>5</v>
      </c>
      <c r="J745">
        <v>40</v>
      </c>
      <c r="K745">
        <v>40</v>
      </c>
      <c r="L745">
        <v>0</v>
      </c>
    </row>
    <row r="746" spans="1:12">
      <c r="A746">
        <v>745</v>
      </c>
      <c r="B746">
        <v>1</v>
      </c>
      <c r="C746">
        <v>6384</v>
      </c>
      <c r="D746">
        <v>6</v>
      </c>
      <c r="E746">
        <v>11</v>
      </c>
      <c r="F746" t="s">
        <v>12</v>
      </c>
      <c r="G746">
        <v>3</v>
      </c>
      <c r="H746" t="s">
        <v>8</v>
      </c>
      <c r="I746">
        <v>8</v>
      </c>
      <c r="J746">
        <v>225</v>
      </c>
      <c r="K746">
        <v>225</v>
      </c>
      <c r="L746">
        <v>0</v>
      </c>
    </row>
    <row r="747" spans="1:12">
      <c r="A747">
        <v>746</v>
      </c>
      <c r="B747">
        <v>1</v>
      </c>
      <c r="C747">
        <v>10100</v>
      </c>
      <c r="D747">
        <v>6</v>
      </c>
      <c r="E747">
        <v>9</v>
      </c>
      <c r="F747" t="s">
        <v>7</v>
      </c>
      <c r="G747">
        <v>4</v>
      </c>
      <c r="H747" t="s">
        <v>4</v>
      </c>
      <c r="I747">
        <v>8</v>
      </c>
      <c r="J747">
        <v>40</v>
      </c>
      <c r="K747">
        <v>40</v>
      </c>
      <c r="L747">
        <v>0</v>
      </c>
    </row>
    <row r="748" spans="1:12">
      <c r="A748">
        <v>747</v>
      </c>
      <c r="B748">
        <v>2</v>
      </c>
      <c r="C748">
        <v>12000</v>
      </c>
      <c r="D748">
        <v>4</v>
      </c>
      <c r="E748">
        <v>9</v>
      </c>
      <c r="F748" t="s">
        <v>5</v>
      </c>
      <c r="G748">
        <v>5</v>
      </c>
      <c r="H748" t="s">
        <v>4</v>
      </c>
      <c r="I748">
        <v>6</v>
      </c>
      <c r="J748">
        <v>80</v>
      </c>
      <c r="K748">
        <v>80</v>
      </c>
      <c r="L748">
        <v>0</v>
      </c>
    </row>
    <row r="749" spans="1:12">
      <c r="A749">
        <v>748</v>
      </c>
      <c r="B749">
        <v>2</v>
      </c>
      <c r="C749">
        <v>12000</v>
      </c>
      <c r="D749">
        <v>3</v>
      </c>
      <c r="E749">
        <v>6</v>
      </c>
      <c r="F749" t="s">
        <v>10</v>
      </c>
      <c r="G749">
        <v>3</v>
      </c>
      <c r="H749" t="s">
        <v>23</v>
      </c>
      <c r="I749">
        <v>5</v>
      </c>
      <c r="J749">
        <v>80</v>
      </c>
      <c r="K749">
        <v>80</v>
      </c>
      <c r="L749">
        <v>0</v>
      </c>
    </row>
    <row r="750" spans="1:12">
      <c r="A750">
        <v>749</v>
      </c>
      <c r="B750">
        <v>2</v>
      </c>
      <c r="C750">
        <v>12000</v>
      </c>
      <c r="D750">
        <v>6</v>
      </c>
      <c r="E750">
        <v>9</v>
      </c>
      <c r="F750" t="s">
        <v>11</v>
      </c>
      <c r="G750">
        <v>4</v>
      </c>
      <c r="H750" t="s">
        <v>4</v>
      </c>
      <c r="I750">
        <v>8</v>
      </c>
      <c r="J750">
        <v>80</v>
      </c>
      <c r="K750">
        <v>80</v>
      </c>
      <c r="L750">
        <v>0</v>
      </c>
    </row>
    <row r="751" spans="1:12">
      <c r="A751">
        <v>750</v>
      </c>
      <c r="B751">
        <v>2</v>
      </c>
      <c r="C751">
        <v>12000</v>
      </c>
      <c r="D751">
        <v>4</v>
      </c>
      <c r="E751">
        <v>8</v>
      </c>
      <c r="F751" t="s">
        <v>7</v>
      </c>
      <c r="G751">
        <v>4</v>
      </c>
      <c r="H751" t="s">
        <v>14</v>
      </c>
      <c r="I751">
        <v>6</v>
      </c>
      <c r="J751">
        <v>80</v>
      </c>
      <c r="K751">
        <v>80</v>
      </c>
      <c r="L751">
        <v>0</v>
      </c>
    </row>
    <row r="752" spans="1:12">
      <c r="A752">
        <v>751</v>
      </c>
      <c r="B752">
        <v>1</v>
      </c>
      <c r="C752">
        <v>10100</v>
      </c>
      <c r="D752">
        <v>0</v>
      </c>
      <c r="E752">
        <v>5</v>
      </c>
      <c r="F752" t="s">
        <v>5</v>
      </c>
      <c r="G752">
        <v>3</v>
      </c>
      <c r="H752" t="s">
        <v>4</v>
      </c>
      <c r="I752">
        <v>1</v>
      </c>
      <c r="J752">
        <v>40</v>
      </c>
      <c r="K752">
        <v>40</v>
      </c>
      <c r="L752">
        <v>0</v>
      </c>
    </row>
    <row r="753" spans="1:12">
      <c r="A753">
        <v>752</v>
      </c>
      <c r="B753">
        <v>1</v>
      </c>
      <c r="C753">
        <v>10100</v>
      </c>
      <c r="D753">
        <v>-1</v>
      </c>
      <c r="E753">
        <v>2</v>
      </c>
      <c r="F753" t="s">
        <v>7</v>
      </c>
      <c r="G753">
        <v>5</v>
      </c>
      <c r="H753" t="s">
        <v>6</v>
      </c>
      <c r="I753">
        <v>1</v>
      </c>
      <c r="J753">
        <v>40</v>
      </c>
      <c r="K753">
        <v>40</v>
      </c>
      <c r="L753">
        <v>0</v>
      </c>
    </row>
    <row r="754" spans="1:12">
      <c r="A754">
        <v>753</v>
      </c>
      <c r="B754">
        <v>1</v>
      </c>
      <c r="C754">
        <v>10100</v>
      </c>
      <c r="D754">
        <v>-1</v>
      </c>
      <c r="E754">
        <v>3</v>
      </c>
      <c r="F754" t="s">
        <v>9</v>
      </c>
      <c r="G754">
        <v>4</v>
      </c>
      <c r="H754" t="s">
        <v>15</v>
      </c>
      <c r="I754">
        <v>2</v>
      </c>
      <c r="J754">
        <v>40</v>
      </c>
      <c r="K754">
        <v>40</v>
      </c>
      <c r="L754">
        <v>0</v>
      </c>
    </row>
    <row r="755" spans="1:12">
      <c r="A755">
        <v>754</v>
      </c>
      <c r="B755">
        <v>1</v>
      </c>
      <c r="C755">
        <v>10100</v>
      </c>
      <c r="D755">
        <v>-1</v>
      </c>
      <c r="E755">
        <v>4</v>
      </c>
      <c r="F755" t="s">
        <v>5</v>
      </c>
      <c r="G755">
        <v>3</v>
      </c>
      <c r="H755" t="s">
        <v>4</v>
      </c>
      <c r="I755">
        <v>1</v>
      </c>
      <c r="J755">
        <v>40</v>
      </c>
      <c r="K755">
        <v>40</v>
      </c>
      <c r="L755">
        <v>0</v>
      </c>
    </row>
    <row r="756" spans="1:12">
      <c r="A756">
        <v>755</v>
      </c>
      <c r="B756">
        <v>2</v>
      </c>
      <c r="C756">
        <v>24200</v>
      </c>
      <c r="D756">
        <v>2</v>
      </c>
      <c r="E756">
        <v>5</v>
      </c>
      <c r="F756" t="s">
        <v>5</v>
      </c>
      <c r="G756">
        <v>3</v>
      </c>
      <c r="H756" t="s">
        <v>21</v>
      </c>
      <c r="I756">
        <v>4</v>
      </c>
      <c r="J756">
        <v>80</v>
      </c>
      <c r="K756">
        <v>80</v>
      </c>
      <c r="L756">
        <v>0</v>
      </c>
    </row>
    <row r="757" spans="1:12">
      <c r="A757">
        <v>756</v>
      </c>
      <c r="B757">
        <v>2</v>
      </c>
      <c r="C757">
        <v>24200</v>
      </c>
      <c r="D757">
        <v>4</v>
      </c>
      <c r="E757">
        <v>9</v>
      </c>
      <c r="F757" t="s">
        <v>5</v>
      </c>
      <c r="G757">
        <v>4</v>
      </c>
      <c r="H757" t="s">
        <v>15</v>
      </c>
      <c r="I757">
        <v>5</v>
      </c>
      <c r="J757">
        <v>80</v>
      </c>
      <c r="K757">
        <v>80</v>
      </c>
      <c r="L757">
        <v>0</v>
      </c>
    </row>
    <row r="758" spans="1:12">
      <c r="A758">
        <v>757</v>
      </c>
      <c r="B758">
        <v>2</v>
      </c>
      <c r="C758">
        <v>24200</v>
      </c>
      <c r="D758">
        <v>1</v>
      </c>
      <c r="E758">
        <v>6</v>
      </c>
      <c r="F758" t="s">
        <v>7</v>
      </c>
      <c r="G758">
        <v>3</v>
      </c>
      <c r="H758" t="s">
        <v>14</v>
      </c>
      <c r="I758">
        <v>2</v>
      </c>
      <c r="J758">
        <v>80</v>
      </c>
      <c r="K758">
        <v>80</v>
      </c>
      <c r="L758">
        <v>0</v>
      </c>
    </row>
    <row r="759" spans="1:12">
      <c r="A759">
        <v>758</v>
      </c>
      <c r="B759">
        <v>2</v>
      </c>
      <c r="C759">
        <v>24200</v>
      </c>
      <c r="D759">
        <v>5</v>
      </c>
      <c r="E759">
        <v>9</v>
      </c>
      <c r="F759" t="s">
        <v>5</v>
      </c>
      <c r="G759">
        <v>3</v>
      </c>
      <c r="H759" t="s">
        <v>4</v>
      </c>
      <c r="I759">
        <v>6</v>
      </c>
      <c r="J759">
        <v>80</v>
      </c>
      <c r="K759">
        <v>80</v>
      </c>
      <c r="L759">
        <v>0</v>
      </c>
    </row>
    <row r="760" spans="1:12">
      <c r="A760">
        <v>759</v>
      </c>
      <c r="B760">
        <v>1</v>
      </c>
      <c r="C760">
        <v>23300</v>
      </c>
      <c r="D760">
        <v>5</v>
      </c>
      <c r="E760">
        <v>10</v>
      </c>
      <c r="F760" t="s">
        <v>5</v>
      </c>
      <c r="G760">
        <v>3</v>
      </c>
      <c r="H760" t="s">
        <v>4</v>
      </c>
      <c r="I760">
        <v>6</v>
      </c>
      <c r="J760">
        <v>40</v>
      </c>
      <c r="K760">
        <v>40</v>
      </c>
      <c r="L760">
        <v>0</v>
      </c>
    </row>
    <row r="761" spans="1:12">
      <c r="A761">
        <v>760</v>
      </c>
      <c r="B761">
        <v>1</v>
      </c>
      <c r="C761">
        <v>23300</v>
      </c>
      <c r="D761">
        <v>6</v>
      </c>
      <c r="E761">
        <v>9</v>
      </c>
      <c r="F761" t="s">
        <v>7</v>
      </c>
      <c r="G761">
        <v>3</v>
      </c>
      <c r="H761" t="s">
        <v>4</v>
      </c>
      <c r="I761">
        <v>8</v>
      </c>
      <c r="J761">
        <v>40</v>
      </c>
      <c r="K761">
        <v>40</v>
      </c>
      <c r="L761">
        <v>0</v>
      </c>
    </row>
    <row r="762" spans="1:12">
      <c r="A762">
        <v>761</v>
      </c>
      <c r="B762">
        <v>2</v>
      </c>
      <c r="C762">
        <v>8246</v>
      </c>
      <c r="D762">
        <v>2</v>
      </c>
      <c r="E762">
        <v>6</v>
      </c>
      <c r="F762" t="s">
        <v>7</v>
      </c>
      <c r="G762">
        <v>4</v>
      </c>
      <c r="H762" t="s">
        <v>6</v>
      </c>
      <c r="I762">
        <v>4</v>
      </c>
      <c r="J762">
        <v>80</v>
      </c>
      <c r="K762">
        <v>80</v>
      </c>
      <c r="L762">
        <v>0</v>
      </c>
    </row>
    <row r="763" spans="1:12">
      <c r="A763">
        <v>762</v>
      </c>
      <c r="B763">
        <v>2</v>
      </c>
      <c r="C763">
        <v>14107</v>
      </c>
      <c r="D763">
        <v>4</v>
      </c>
      <c r="E763">
        <v>7</v>
      </c>
      <c r="F763" t="s">
        <v>7</v>
      </c>
      <c r="G763">
        <v>4</v>
      </c>
      <c r="H763" t="s">
        <v>14</v>
      </c>
      <c r="I763">
        <v>6</v>
      </c>
      <c r="J763">
        <v>80</v>
      </c>
      <c r="K763">
        <v>80</v>
      </c>
      <c r="L763">
        <v>0</v>
      </c>
    </row>
    <row r="764" spans="1:12">
      <c r="A764">
        <v>763</v>
      </c>
      <c r="B764">
        <v>2</v>
      </c>
      <c r="C764">
        <v>8330</v>
      </c>
      <c r="D764">
        <v>6</v>
      </c>
      <c r="E764">
        <v>10</v>
      </c>
      <c r="F764" t="s">
        <v>7</v>
      </c>
      <c r="G764">
        <v>4</v>
      </c>
      <c r="H764" t="s">
        <v>21</v>
      </c>
      <c r="I764">
        <v>9</v>
      </c>
      <c r="J764">
        <v>80</v>
      </c>
      <c r="K764">
        <v>80</v>
      </c>
      <c r="L764">
        <v>0</v>
      </c>
    </row>
    <row r="765" spans="1:12">
      <c r="A765">
        <v>764</v>
      </c>
      <c r="B765">
        <v>1</v>
      </c>
      <c r="C765">
        <v>20300</v>
      </c>
      <c r="D765">
        <v>0</v>
      </c>
      <c r="E765">
        <v>3</v>
      </c>
      <c r="F765" t="s">
        <v>9</v>
      </c>
      <c r="G765">
        <v>3</v>
      </c>
      <c r="H765" t="s">
        <v>15</v>
      </c>
      <c r="I765">
        <v>2</v>
      </c>
      <c r="J765">
        <v>40</v>
      </c>
      <c r="K765">
        <v>40</v>
      </c>
      <c r="L765">
        <v>0</v>
      </c>
    </row>
    <row r="766" spans="1:12">
      <c r="A766">
        <v>765</v>
      </c>
      <c r="B766">
        <v>2</v>
      </c>
      <c r="C766">
        <v>24200</v>
      </c>
      <c r="D766">
        <v>6</v>
      </c>
      <c r="E766">
        <v>10</v>
      </c>
      <c r="F766" t="s">
        <v>7</v>
      </c>
      <c r="G766">
        <v>3</v>
      </c>
      <c r="H766" t="s">
        <v>21</v>
      </c>
      <c r="I766">
        <v>9</v>
      </c>
      <c r="J766">
        <v>150</v>
      </c>
      <c r="K766">
        <v>80</v>
      </c>
      <c r="L766">
        <v>70</v>
      </c>
    </row>
    <row r="767" spans="1:12">
      <c r="A767">
        <v>766</v>
      </c>
      <c r="B767">
        <v>1</v>
      </c>
      <c r="C767">
        <v>23300</v>
      </c>
      <c r="D767">
        <v>2</v>
      </c>
      <c r="E767">
        <v>5</v>
      </c>
      <c r="F767" t="s">
        <v>11</v>
      </c>
      <c r="G767">
        <v>4</v>
      </c>
      <c r="H767" t="s">
        <v>8</v>
      </c>
      <c r="I767">
        <v>3</v>
      </c>
      <c r="J767">
        <v>225</v>
      </c>
      <c r="K767">
        <v>225</v>
      </c>
      <c r="L767">
        <v>0</v>
      </c>
    </row>
    <row r="768" spans="1:12">
      <c r="A768">
        <v>767</v>
      </c>
      <c r="B768">
        <v>1</v>
      </c>
      <c r="C768">
        <v>21637</v>
      </c>
      <c r="D768">
        <v>4</v>
      </c>
      <c r="E768">
        <v>8</v>
      </c>
      <c r="F768" t="s">
        <v>5</v>
      </c>
      <c r="G768">
        <v>2</v>
      </c>
      <c r="H768" t="s">
        <v>15</v>
      </c>
      <c r="I768">
        <v>5</v>
      </c>
      <c r="J768">
        <v>40</v>
      </c>
      <c r="K768">
        <v>40</v>
      </c>
      <c r="L768">
        <v>0</v>
      </c>
    </row>
    <row r="769" spans="1:12">
      <c r="A769">
        <v>768</v>
      </c>
      <c r="B769">
        <v>1</v>
      </c>
      <c r="C769">
        <v>21703</v>
      </c>
      <c r="D769">
        <v>6</v>
      </c>
      <c r="E769">
        <v>11</v>
      </c>
      <c r="F769" t="s">
        <v>11</v>
      </c>
      <c r="G769">
        <v>3</v>
      </c>
      <c r="H769" t="s">
        <v>4</v>
      </c>
      <c r="I769">
        <v>8</v>
      </c>
      <c r="J769">
        <v>40</v>
      </c>
      <c r="K769">
        <v>40</v>
      </c>
      <c r="L769">
        <v>0</v>
      </c>
    </row>
    <row r="770" spans="1:12">
      <c r="A770">
        <v>769</v>
      </c>
      <c r="B770">
        <v>1</v>
      </c>
      <c r="C770">
        <v>21183</v>
      </c>
      <c r="D770">
        <v>4</v>
      </c>
      <c r="E770">
        <v>8</v>
      </c>
      <c r="F770" t="s">
        <v>7</v>
      </c>
      <c r="G770">
        <v>4</v>
      </c>
      <c r="H770" t="s">
        <v>14</v>
      </c>
      <c r="I770">
        <v>6</v>
      </c>
      <c r="J770">
        <v>40</v>
      </c>
      <c r="K770">
        <v>40</v>
      </c>
      <c r="L770">
        <v>0</v>
      </c>
    </row>
    <row r="771" spans="1:12">
      <c r="A771">
        <v>770</v>
      </c>
      <c r="B771">
        <v>1</v>
      </c>
      <c r="C771">
        <v>10376</v>
      </c>
      <c r="D771">
        <v>4</v>
      </c>
      <c r="E771">
        <v>9</v>
      </c>
      <c r="F771" t="s">
        <v>5</v>
      </c>
      <c r="G771">
        <v>4</v>
      </c>
      <c r="H771" t="s">
        <v>15</v>
      </c>
      <c r="I771">
        <v>5</v>
      </c>
      <c r="J771">
        <v>40</v>
      </c>
      <c r="K771">
        <v>40</v>
      </c>
      <c r="L771">
        <v>0</v>
      </c>
    </row>
    <row r="772" spans="1:12">
      <c r="A772">
        <v>771</v>
      </c>
      <c r="B772">
        <v>2</v>
      </c>
      <c r="C772">
        <v>9010</v>
      </c>
      <c r="D772">
        <v>2</v>
      </c>
      <c r="E772">
        <v>7</v>
      </c>
      <c r="F772" t="s">
        <v>11</v>
      </c>
      <c r="G772">
        <v>4</v>
      </c>
      <c r="H772" t="s">
        <v>23</v>
      </c>
      <c r="I772">
        <v>5</v>
      </c>
      <c r="J772">
        <v>80</v>
      </c>
      <c r="K772">
        <v>80</v>
      </c>
      <c r="L772">
        <v>0</v>
      </c>
    </row>
    <row r="773" spans="1:12">
      <c r="A773">
        <v>772</v>
      </c>
      <c r="B773">
        <v>2</v>
      </c>
      <c r="C773">
        <v>29359</v>
      </c>
      <c r="D773">
        <v>3</v>
      </c>
      <c r="E773">
        <v>7</v>
      </c>
      <c r="F773" t="s">
        <v>5</v>
      </c>
      <c r="G773">
        <v>3</v>
      </c>
      <c r="H773" t="s">
        <v>15</v>
      </c>
      <c r="I773">
        <v>5</v>
      </c>
      <c r="J773">
        <v>80</v>
      </c>
      <c r="K773">
        <v>80</v>
      </c>
      <c r="L773">
        <v>0</v>
      </c>
    </row>
    <row r="774" spans="1:12">
      <c r="A774">
        <v>773</v>
      </c>
      <c r="B774">
        <v>2</v>
      </c>
      <c r="C774">
        <v>22574</v>
      </c>
      <c r="D774">
        <v>-1</v>
      </c>
      <c r="E774">
        <v>4</v>
      </c>
      <c r="F774" t="s">
        <v>7</v>
      </c>
      <c r="G774">
        <v>3</v>
      </c>
      <c r="H774" t="s">
        <v>6</v>
      </c>
      <c r="I774">
        <v>1</v>
      </c>
      <c r="J774">
        <v>80</v>
      </c>
      <c r="K774">
        <v>80</v>
      </c>
      <c r="L774">
        <v>0</v>
      </c>
    </row>
    <row r="775" spans="1:12">
      <c r="A775">
        <v>774</v>
      </c>
      <c r="B775">
        <v>2</v>
      </c>
      <c r="C775">
        <v>33290</v>
      </c>
      <c r="D775">
        <v>2</v>
      </c>
      <c r="E775">
        <v>6</v>
      </c>
      <c r="F775" t="s">
        <v>5</v>
      </c>
      <c r="G775">
        <v>3</v>
      </c>
      <c r="H775" t="s">
        <v>21</v>
      </c>
      <c r="I775">
        <v>4</v>
      </c>
      <c r="J775">
        <v>80</v>
      </c>
      <c r="K775">
        <v>80</v>
      </c>
      <c r="L775">
        <v>0</v>
      </c>
    </row>
    <row r="776" spans="1:12">
      <c r="A776">
        <v>775</v>
      </c>
      <c r="B776">
        <v>2</v>
      </c>
      <c r="C776">
        <v>33370</v>
      </c>
      <c r="D776">
        <v>3</v>
      </c>
      <c r="E776">
        <v>7</v>
      </c>
      <c r="F776" t="s">
        <v>7</v>
      </c>
      <c r="G776">
        <v>4</v>
      </c>
      <c r="H776" t="s">
        <v>14</v>
      </c>
      <c r="I776">
        <v>6</v>
      </c>
      <c r="J776">
        <v>80</v>
      </c>
      <c r="K776">
        <v>80</v>
      </c>
      <c r="L776">
        <v>0</v>
      </c>
    </row>
    <row r="777" spans="1:12">
      <c r="A777">
        <v>776</v>
      </c>
      <c r="B777">
        <v>2</v>
      </c>
      <c r="C777">
        <v>33250</v>
      </c>
      <c r="D777">
        <v>-1</v>
      </c>
      <c r="E777">
        <v>4</v>
      </c>
      <c r="F777" t="s">
        <v>7</v>
      </c>
      <c r="G777">
        <v>5</v>
      </c>
      <c r="H777" t="s">
        <v>6</v>
      </c>
      <c r="I777">
        <v>1</v>
      </c>
      <c r="J777">
        <v>80</v>
      </c>
      <c r="K777">
        <v>80</v>
      </c>
      <c r="L777">
        <v>0</v>
      </c>
    </row>
    <row r="778" spans="1:12">
      <c r="A778">
        <v>777</v>
      </c>
      <c r="B778">
        <v>2</v>
      </c>
      <c r="C778">
        <v>33270</v>
      </c>
      <c r="D778">
        <v>0</v>
      </c>
      <c r="E778">
        <v>3</v>
      </c>
      <c r="F778" t="s">
        <v>5</v>
      </c>
      <c r="G778">
        <v>3</v>
      </c>
      <c r="H778" t="s">
        <v>4</v>
      </c>
      <c r="I778">
        <v>1</v>
      </c>
      <c r="J778">
        <v>80</v>
      </c>
      <c r="K778">
        <v>80</v>
      </c>
      <c r="L778">
        <v>0</v>
      </c>
    </row>
    <row r="779" spans="1:12">
      <c r="A779">
        <v>778</v>
      </c>
      <c r="B779">
        <v>2</v>
      </c>
      <c r="C779">
        <v>29200</v>
      </c>
      <c r="D779">
        <v>3</v>
      </c>
      <c r="E779">
        <v>8</v>
      </c>
      <c r="F779" t="s">
        <v>18</v>
      </c>
      <c r="G779">
        <v>3</v>
      </c>
      <c r="H779" t="s">
        <v>8</v>
      </c>
      <c r="I779">
        <v>5</v>
      </c>
      <c r="J779">
        <v>225</v>
      </c>
      <c r="K779">
        <v>225</v>
      </c>
      <c r="L779">
        <v>0</v>
      </c>
    </row>
    <row r="780" spans="1:12">
      <c r="A780">
        <v>779</v>
      </c>
      <c r="B780">
        <v>2</v>
      </c>
      <c r="C780">
        <v>29200</v>
      </c>
      <c r="D780">
        <v>3</v>
      </c>
      <c r="E780">
        <v>6</v>
      </c>
      <c r="F780" t="s">
        <v>7</v>
      </c>
      <c r="G780">
        <v>4</v>
      </c>
      <c r="H780" t="s">
        <v>6</v>
      </c>
      <c r="I780">
        <v>4</v>
      </c>
      <c r="J780">
        <v>80</v>
      </c>
      <c r="K780">
        <v>80</v>
      </c>
      <c r="L780">
        <v>0</v>
      </c>
    </row>
    <row r="781" spans="1:12">
      <c r="A781">
        <v>780</v>
      </c>
      <c r="B781">
        <v>2</v>
      </c>
      <c r="C781">
        <v>33370</v>
      </c>
      <c r="D781">
        <v>2</v>
      </c>
      <c r="E781">
        <v>5</v>
      </c>
      <c r="F781" t="s">
        <v>7</v>
      </c>
      <c r="G781">
        <v>3</v>
      </c>
      <c r="H781" t="s">
        <v>6</v>
      </c>
      <c r="I781">
        <v>4</v>
      </c>
      <c r="J781">
        <v>80</v>
      </c>
      <c r="K781">
        <v>80</v>
      </c>
      <c r="L781">
        <v>0</v>
      </c>
    </row>
    <row r="782" spans="1:12">
      <c r="A782">
        <v>781</v>
      </c>
      <c r="B782">
        <v>1</v>
      </c>
      <c r="C782">
        <v>19120</v>
      </c>
      <c r="D782">
        <v>1</v>
      </c>
      <c r="E782">
        <v>6</v>
      </c>
      <c r="F782" t="s">
        <v>9</v>
      </c>
      <c r="G782">
        <v>4</v>
      </c>
      <c r="H782" t="s">
        <v>15</v>
      </c>
      <c r="I782">
        <v>2</v>
      </c>
      <c r="J782">
        <v>40</v>
      </c>
      <c r="K782">
        <v>40</v>
      </c>
      <c r="L782">
        <v>0</v>
      </c>
    </row>
    <row r="783" spans="1:12">
      <c r="A783">
        <v>782</v>
      </c>
      <c r="B783">
        <v>2</v>
      </c>
      <c r="C783">
        <v>29200</v>
      </c>
      <c r="D783">
        <v>4</v>
      </c>
      <c r="E783">
        <v>9</v>
      </c>
      <c r="F783" t="s">
        <v>5</v>
      </c>
      <c r="G783">
        <v>4</v>
      </c>
      <c r="H783" t="s">
        <v>4</v>
      </c>
      <c r="I783">
        <v>6</v>
      </c>
      <c r="J783">
        <v>80</v>
      </c>
      <c r="K783">
        <v>80</v>
      </c>
      <c r="L783">
        <v>0</v>
      </c>
    </row>
    <row r="784" spans="1:12">
      <c r="A784">
        <v>783</v>
      </c>
      <c r="B784">
        <v>2</v>
      </c>
      <c r="C784">
        <v>29200</v>
      </c>
      <c r="D784">
        <v>2</v>
      </c>
      <c r="E784">
        <v>5</v>
      </c>
      <c r="F784" t="s">
        <v>7</v>
      </c>
      <c r="G784">
        <v>5</v>
      </c>
      <c r="H784" t="s">
        <v>6</v>
      </c>
      <c r="I784">
        <v>4</v>
      </c>
      <c r="J784">
        <v>80</v>
      </c>
      <c r="K784">
        <v>80</v>
      </c>
      <c r="L784">
        <v>0</v>
      </c>
    </row>
    <row r="785" spans="1:12">
      <c r="A785">
        <v>784</v>
      </c>
      <c r="B785">
        <v>1</v>
      </c>
      <c r="C785">
        <v>21060</v>
      </c>
      <c r="D785">
        <v>1</v>
      </c>
      <c r="E785">
        <v>6</v>
      </c>
      <c r="F785" t="s">
        <v>5</v>
      </c>
      <c r="G785">
        <v>5</v>
      </c>
      <c r="H785" t="s">
        <v>14</v>
      </c>
      <c r="I785">
        <v>2</v>
      </c>
      <c r="J785">
        <v>40</v>
      </c>
      <c r="K785">
        <v>40</v>
      </c>
      <c r="L785">
        <v>0</v>
      </c>
    </row>
    <row r="786" spans="1:12">
      <c r="A786">
        <v>785</v>
      </c>
      <c r="B786">
        <v>1</v>
      </c>
      <c r="C786">
        <v>23400</v>
      </c>
      <c r="D786">
        <v>6</v>
      </c>
      <c r="E786">
        <v>11</v>
      </c>
      <c r="F786" t="s">
        <v>11</v>
      </c>
      <c r="G786">
        <v>3</v>
      </c>
      <c r="H786" t="s">
        <v>4</v>
      </c>
      <c r="I786">
        <v>8</v>
      </c>
      <c r="J786">
        <v>40</v>
      </c>
      <c r="K786">
        <v>40</v>
      </c>
      <c r="L786">
        <v>0</v>
      </c>
    </row>
    <row r="787" spans="1:12">
      <c r="A787">
        <v>786</v>
      </c>
      <c r="B787">
        <v>1</v>
      </c>
      <c r="C787">
        <v>23400</v>
      </c>
      <c r="D787">
        <v>1</v>
      </c>
      <c r="E787">
        <v>4</v>
      </c>
      <c r="F787" t="s">
        <v>7</v>
      </c>
      <c r="G787">
        <v>3</v>
      </c>
      <c r="H787" t="s">
        <v>14</v>
      </c>
      <c r="I787">
        <v>2</v>
      </c>
      <c r="J787">
        <v>40</v>
      </c>
      <c r="K787">
        <v>40</v>
      </c>
      <c r="L787">
        <v>0</v>
      </c>
    </row>
    <row r="788" spans="1:12">
      <c r="A788">
        <v>787</v>
      </c>
      <c r="B788">
        <v>2</v>
      </c>
      <c r="C788">
        <v>29760</v>
      </c>
      <c r="D788">
        <v>6</v>
      </c>
      <c r="E788">
        <v>9</v>
      </c>
      <c r="F788" t="s">
        <v>5</v>
      </c>
      <c r="G788">
        <v>3</v>
      </c>
      <c r="H788" t="s">
        <v>4</v>
      </c>
      <c r="I788">
        <v>8</v>
      </c>
      <c r="J788">
        <v>80</v>
      </c>
      <c r="K788">
        <v>80</v>
      </c>
      <c r="L788">
        <v>0</v>
      </c>
    </row>
    <row r="789" spans="1:12">
      <c r="A789">
        <v>788</v>
      </c>
      <c r="B789">
        <v>2</v>
      </c>
      <c r="C789">
        <v>29760</v>
      </c>
      <c r="D789">
        <v>-1</v>
      </c>
      <c r="E789">
        <v>2</v>
      </c>
      <c r="F789" t="s">
        <v>5</v>
      </c>
      <c r="G789">
        <v>3</v>
      </c>
      <c r="H789" t="s">
        <v>4</v>
      </c>
      <c r="I789">
        <v>1</v>
      </c>
      <c r="J789">
        <v>80</v>
      </c>
      <c r="K789">
        <v>80</v>
      </c>
      <c r="L789">
        <v>0</v>
      </c>
    </row>
    <row r="790" spans="1:12">
      <c r="A790">
        <v>789</v>
      </c>
      <c r="B790">
        <v>2</v>
      </c>
      <c r="C790">
        <v>29760</v>
      </c>
      <c r="D790">
        <v>6</v>
      </c>
      <c r="E790">
        <v>10</v>
      </c>
      <c r="F790" t="s">
        <v>5</v>
      </c>
      <c r="G790">
        <v>3</v>
      </c>
      <c r="H790" t="s">
        <v>4</v>
      </c>
      <c r="I790">
        <v>8</v>
      </c>
      <c r="J790">
        <v>80</v>
      </c>
      <c r="K790">
        <v>80</v>
      </c>
      <c r="L790">
        <v>0</v>
      </c>
    </row>
    <row r="791" spans="1:12">
      <c r="A791">
        <v>790</v>
      </c>
      <c r="B791">
        <v>2</v>
      </c>
      <c r="C791">
        <v>29760</v>
      </c>
      <c r="D791">
        <v>4</v>
      </c>
      <c r="E791">
        <v>7</v>
      </c>
      <c r="F791" t="s">
        <v>9</v>
      </c>
      <c r="G791">
        <v>6</v>
      </c>
      <c r="H791" t="s">
        <v>4</v>
      </c>
      <c r="I791">
        <v>6</v>
      </c>
      <c r="J791">
        <v>80</v>
      </c>
      <c r="K791">
        <v>80</v>
      </c>
      <c r="L791">
        <v>0</v>
      </c>
    </row>
    <row r="792" spans="1:12">
      <c r="A792">
        <v>791</v>
      </c>
      <c r="B792">
        <v>2</v>
      </c>
      <c r="C792">
        <v>22173</v>
      </c>
      <c r="D792">
        <v>-1</v>
      </c>
      <c r="E792">
        <v>4</v>
      </c>
      <c r="F792" t="s">
        <v>7</v>
      </c>
      <c r="G792">
        <v>3</v>
      </c>
      <c r="H792" t="s">
        <v>6</v>
      </c>
      <c r="I792">
        <v>1</v>
      </c>
      <c r="J792">
        <v>80</v>
      </c>
      <c r="K792">
        <v>80</v>
      </c>
      <c r="L792">
        <v>0</v>
      </c>
    </row>
    <row r="793" spans="1:12">
      <c r="A793">
        <v>792</v>
      </c>
      <c r="B793">
        <v>2</v>
      </c>
      <c r="C793">
        <v>29445</v>
      </c>
      <c r="D793">
        <v>6</v>
      </c>
      <c r="E793">
        <v>9</v>
      </c>
      <c r="F793" t="s">
        <v>7</v>
      </c>
      <c r="G793">
        <v>5</v>
      </c>
      <c r="H793" t="s">
        <v>4</v>
      </c>
      <c r="I793">
        <v>8</v>
      </c>
      <c r="J793">
        <v>80</v>
      </c>
      <c r="K793">
        <v>80</v>
      </c>
      <c r="L793">
        <v>0</v>
      </c>
    </row>
    <row r="794" spans="1:12">
      <c r="A794">
        <v>793</v>
      </c>
      <c r="B794">
        <v>2</v>
      </c>
      <c r="C794">
        <v>29445</v>
      </c>
      <c r="D794">
        <v>4</v>
      </c>
      <c r="E794">
        <v>7</v>
      </c>
      <c r="F794" t="s">
        <v>5</v>
      </c>
      <c r="G794">
        <v>4</v>
      </c>
      <c r="H794" t="s">
        <v>4</v>
      </c>
      <c r="I794">
        <v>6</v>
      </c>
      <c r="J794">
        <v>80</v>
      </c>
      <c r="K794">
        <v>80</v>
      </c>
      <c r="L794">
        <v>0</v>
      </c>
    </row>
    <row r="795" spans="1:12">
      <c r="A795">
        <v>794</v>
      </c>
      <c r="B795">
        <v>2</v>
      </c>
      <c r="C795">
        <v>29445</v>
      </c>
      <c r="D795">
        <v>6</v>
      </c>
      <c r="E795">
        <v>11</v>
      </c>
      <c r="F795" t="s">
        <v>7</v>
      </c>
      <c r="G795">
        <v>4</v>
      </c>
      <c r="H795" t="s">
        <v>21</v>
      </c>
      <c r="I795">
        <v>9</v>
      </c>
      <c r="J795">
        <v>80</v>
      </c>
      <c r="K795">
        <v>80</v>
      </c>
      <c r="L795">
        <v>0</v>
      </c>
    </row>
    <row r="796" spans="1:12">
      <c r="A796">
        <v>795</v>
      </c>
      <c r="B796">
        <v>2</v>
      </c>
      <c r="C796">
        <v>29445</v>
      </c>
      <c r="D796">
        <v>6</v>
      </c>
      <c r="E796">
        <v>11</v>
      </c>
      <c r="F796" t="s">
        <v>7</v>
      </c>
      <c r="G796">
        <v>5</v>
      </c>
      <c r="H796" t="s">
        <v>21</v>
      </c>
      <c r="I796">
        <v>9</v>
      </c>
      <c r="J796">
        <v>80</v>
      </c>
      <c r="K796">
        <v>80</v>
      </c>
      <c r="L796">
        <v>0</v>
      </c>
    </row>
    <row r="797" spans="1:12">
      <c r="A797">
        <v>796</v>
      </c>
      <c r="B797">
        <v>2</v>
      </c>
      <c r="C797">
        <v>10000</v>
      </c>
      <c r="D797">
        <v>2</v>
      </c>
      <c r="E797">
        <v>5</v>
      </c>
      <c r="F797" t="s">
        <v>7</v>
      </c>
      <c r="G797">
        <v>4</v>
      </c>
      <c r="H797" t="s">
        <v>6</v>
      </c>
      <c r="I797">
        <v>4</v>
      </c>
      <c r="J797">
        <v>80</v>
      </c>
      <c r="K797">
        <v>80</v>
      </c>
      <c r="L797">
        <v>0</v>
      </c>
    </row>
    <row r="798" spans="1:12">
      <c r="A798">
        <v>797</v>
      </c>
      <c r="B798">
        <v>2</v>
      </c>
      <c r="C798">
        <v>10000</v>
      </c>
      <c r="D798">
        <v>2</v>
      </c>
      <c r="E798">
        <v>7</v>
      </c>
      <c r="F798" t="s">
        <v>7</v>
      </c>
      <c r="G798">
        <v>4</v>
      </c>
      <c r="H798" t="s">
        <v>6</v>
      </c>
      <c r="I798">
        <v>4</v>
      </c>
      <c r="J798">
        <v>80</v>
      </c>
      <c r="K798">
        <v>80</v>
      </c>
      <c r="L798">
        <v>0</v>
      </c>
    </row>
    <row r="799" spans="1:12">
      <c r="A799">
        <v>798</v>
      </c>
      <c r="B799">
        <v>1</v>
      </c>
      <c r="C799">
        <v>17300</v>
      </c>
      <c r="D799">
        <v>6</v>
      </c>
      <c r="E799">
        <v>11</v>
      </c>
      <c r="F799" t="s">
        <v>7</v>
      </c>
      <c r="G799">
        <v>4</v>
      </c>
      <c r="H799" t="s">
        <v>21</v>
      </c>
      <c r="I799">
        <v>9</v>
      </c>
      <c r="J799">
        <v>40</v>
      </c>
      <c r="K799">
        <v>40</v>
      </c>
      <c r="L799">
        <v>0</v>
      </c>
    </row>
    <row r="800" spans="1:12">
      <c r="A800">
        <v>799</v>
      </c>
      <c r="B800">
        <v>2</v>
      </c>
      <c r="C800">
        <v>14762</v>
      </c>
      <c r="D800">
        <v>5</v>
      </c>
      <c r="E800">
        <v>8</v>
      </c>
      <c r="F800" t="s">
        <v>16</v>
      </c>
      <c r="G800">
        <v>4</v>
      </c>
      <c r="H800" t="s">
        <v>21</v>
      </c>
      <c r="I800">
        <v>7</v>
      </c>
      <c r="J800">
        <v>80</v>
      </c>
      <c r="K800">
        <v>80</v>
      </c>
      <c r="L800">
        <v>0</v>
      </c>
    </row>
    <row r="801" spans="1:12">
      <c r="A801">
        <v>800</v>
      </c>
      <c r="B801">
        <v>2</v>
      </c>
      <c r="C801">
        <v>9465</v>
      </c>
      <c r="D801">
        <v>3</v>
      </c>
      <c r="E801">
        <v>8</v>
      </c>
      <c r="F801" t="s">
        <v>9</v>
      </c>
      <c r="G801">
        <v>5</v>
      </c>
      <c r="H801" t="s">
        <v>4</v>
      </c>
      <c r="I801">
        <v>6</v>
      </c>
      <c r="J801">
        <v>80</v>
      </c>
      <c r="K801">
        <v>80</v>
      </c>
      <c r="L801">
        <v>0</v>
      </c>
    </row>
    <row r="802" spans="1:12">
      <c r="A802">
        <v>801</v>
      </c>
      <c r="B802">
        <v>2</v>
      </c>
      <c r="C802">
        <v>14200</v>
      </c>
      <c r="D802">
        <v>6</v>
      </c>
      <c r="E802">
        <v>10</v>
      </c>
      <c r="F802" t="s">
        <v>5</v>
      </c>
      <c r="G802">
        <v>4</v>
      </c>
      <c r="H802" t="s">
        <v>21</v>
      </c>
      <c r="I802">
        <v>9</v>
      </c>
      <c r="J802">
        <v>80</v>
      </c>
      <c r="K802">
        <v>80</v>
      </c>
      <c r="L802">
        <v>0</v>
      </c>
    </row>
    <row r="803" spans="1:12">
      <c r="A803">
        <v>802</v>
      </c>
      <c r="B803">
        <v>2</v>
      </c>
      <c r="C803">
        <v>7345</v>
      </c>
      <c r="D803">
        <v>5</v>
      </c>
      <c r="E803">
        <v>8</v>
      </c>
      <c r="F803" t="s">
        <v>7</v>
      </c>
      <c r="G803">
        <v>4</v>
      </c>
      <c r="H803" t="s">
        <v>21</v>
      </c>
      <c r="I803">
        <v>7</v>
      </c>
      <c r="J803">
        <v>80</v>
      </c>
      <c r="K803">
        <v>80</v>
      </c>
      <c r="L803">
        <v>0</v>
      </c>
    </row>
    <row r="804" spans="1:12">
      <c r="A804">
        <v>803</v>
      </c>
      <c r="B804">
        <v>2</v>
      </c>
      <c r="C804">
        <v>10512</v>
      </c>
      <c r="D804">
        <v>1</v>
      </c>
      <c r="E804">
        <v>5</v>
      </c>
      <c r="F804" t="s">
        <v>7</v>
      </c>
      <c r="G804">
        <v>4</v>
      </c>
      <c r="H804" t="s">
        <v>14</v>
      </c>
      <c r="I804">
        <v>2</v>
      </c>
      <c r="J804">
        <v>80</v>
      </c>
      <c r="K804">
        <v>80</v>
      </c>
      <c r="L804">
        <v>0</v>
      </c>
    </row>
    <row r="805" spans="1:12">
      <c r="A805">
        <v>804</v>
      </c>
      <c r="B805">
        <v>2</v>
      </c>
      <c r="C805">
        <v>22200</v>
      </c>
      <c r="D805">
        <v>2</v>
      </c>
      <c r="E805">
        <v>5</v>
      </c>
      <c r="F805" t="s">
        <v>7</v>
      </c>
      <c r="G805">
        <v>3</v>
      </c>
      <c r="H805" t="s">
        <v>6</v>
      </c>
      <c r="I805">
        <v>4</v>
      </c>
      <c r="J805">
        <v>80</v>
      </c>
      <c r="K805">
        <v>80</v>
      </c>
      <c r="L805">
        <v>0</v>
      </c>
    </row>
    <row r="806" spans="1:12">
      <c r="A806">
        <v>805</v>
      </c>
      <c r="B806">
        <v>2</v>
      </c>
      <c r="C806">
        <v>29299</v>
      </c>
      <c r="D806">
        <v>5</v>
      </c>
      <c r="E806">
        <v>8</v>
      </c>
      <c r="F806" t="s">
        <v>5</v>
      </c>
      <c r="G806">
        <v>3</v>
      </c>
      <c r="H806" t="s">
        <v>4</v>
      </c>
      <c r="I806">
        <v>6</v>
      </c>
      <c r="J806">
        <v>80</v>
      </c>
      <c r="K806">
        <v>80</v>
      </c>
      <c r="L806">
        <v>0</v>
      </c>
    </row>
    <row r="807" spans="1:12">
      <c r="A807">
        <v>806</v>
      </c>
      <c r="B807">
        <v>2</v>
      </c>
      <c r="C807">
        <v>29530</v>
      </c>
      <c r="D807">
        <v>2</v>
      </c>
      <c r="E807">
        <v>5</v>
      </c>
      <c r="F807" t="s">
        <v>7</v>
      </c>
      <c r="G807">
        <v>3</v>
      </c>
      <c r="H807" t="s">
        <v>6</v>
      </c>
      <c r="I807">
        <v>4</v>
      </c>
      <c r="J807">
        <v>80</v>
      </c>
      <c r="K807">
        <v>80</v>
      </c>
      <c r="L807">
        <v>0</v>
      </c>
    </row>
    <row r="808" spans="1:12">
      <c r="A808">
        <v>807</v>
      </c>
      <c r="B808">
        <v>2</v>
      </c>
      <c r="C808">
        <v>29600</v>
      </c>
      <c r="D808">
        <v>-1</v>
      </c>
      <c r="E808">
        <v>3</v>
      </c>
      <c r="F808" t="s">
        <v>7</v>
      </c>
      <c r="G808">
        <v>5</v>
      </c>
      <c r="H808" t="s">
        <v>6</v>
      </c>
      <c r="I808">
        <v>1</v>
      </c>
      <c r="J808">
        <v>80</v>
      </c>
      <c r="K808">
        <v>80</v>
      </c>
      <c r="L808">
        <v>0</v>
      </c>
    </row>
    <row r="809" spans="1:12">
      <c r="A809">
        <v>808</v>
      </c>
      <c r="B809">
        <v>1</v>
      </c>
      <c r="C809">
        <v>19300</v>
      </c>
      <c r="D809">
        <v>1</v>
      </c>
      <c r="E809">
        <v>6</v>
      </c>
      <c r="F809" t="s">
        <v>5</v>
      </c>
      <c r="G809">
        <v>4</v>
      </c>
      <c r="H809" t="s">
        <v>14</v>
      </c>
      <c r="I809">
        <v>2</v>
      </c>
      <c r="J809">
        <v>40</v>
      </c>
      <c r="K809">
        <v>40</v>
      </c>
      <c r="L809">
        <v>0</v>
      </c>
    </row>
    <row r="810" spans="1:12">
      <c r="A810">
        <v>809</v>
      </c>
      <c r="B810">
        <v>1</v>
      </c>
      <c r="C810">
        <v>19300</v>
      </c>
      <c r="D810">
        <v>2</v>
      </c>
      <c r="E810">
        <v>6</v>
      </c>
      <c r="F810" t="s">
        <v>5</v>
      </c>
      <c r="G810">
        <v>4</v>
      </c>
      <c r="H810" t="s">
        <v>15</v>
      </c>
      <c r="I810">
        <v>5</v>
      </c>
      <c r="J810">
        <v>40</v>
      </c>
      <c r="K810">
        <v>40</v>
      </c>
      <c r="L810">
        <v>0</v>
      </c>
    </row>
    <row r="811" spans="1:12">
      <c r="A811">
        <v>810</v>
      </c>
      <c r="B811">
        <v>1</v>
      </c>
      <c r="C811">
        <v>19300</v>
      </c>
      <c r="D811">
        <v>0</v>
      </c>
      <c r="E811">
        <v>4</v>
      </c>
      <c r="F811" t="s">
        <v>10</v>
      </c>
      <c r="G811">
        <v>4</v>
      </c>
      <c r="H811" t="s">
        <v>15</v>
      </c>
      <c r="I811">
        <v>2</v>
      </c>
      <c r="J811">
        <v>40</v>
      </c>
      <c r="K811">
        <v>40</v>
      </c>
      <c r="L811">
        <v>0</v>
      </c>
    </row>
    <row r="812" spans="1:12">
      <c r="A812">
        <v>811</v>
      </c>
      <c r="B812">
        <v>1</v>
      </c>
      <c r="C812">
        <v>19300</v>
      </c>
      <c r="D812">
        <v>4</v>
      </c>
      <c r="E812">
        <v>9</v>
      </c>
      <c r="F812" t="s">
        <v>7</v>
      </c>
      <c r="G812">
        <v>3</v>
      </c>
      <c r="H812" t="s">
        <v>14</v>
      </c>
      <c r="I812">
        <v>6</v>
      </c>
      <c r="J812">
        <v>40</v>
      </c>
      <c r="K812">
        <v>40</v>
      </c>
      <c r="L812">
        <v>0</v>
      </c>
    </row>
    <row r="813" spans="1:12">
      <c r="A813">
        <v>812</v>
      </c>
      <c r="B813">
        <v>1</v>
      </c>
      <c r="C813">
        <v>19300</v>
      </c>
      <c r="D813">
        <v>2</v>
      </c>
      <c r="E813">
        <v>5</v>
      </c>
      <c r="F813" t="s">
        <v>5</v>
      </c>
      <c r="G813">
        <v>4</v>
      </c>
      <c r="H813" t="s">
        <v>21</v>
      </c>
      <c r="I813">
        <v>4</v>
      </c>
      <c r="J813">
        <v>40</v>
      </c>
      <c r="K813">
        <v>40</v>
      </c>
      <c r="L813">
        <v>0</v>
      </c>
    </row>
    <row r="814" spans="1:12">
      <c r="A814">
        <v>813</v>
      </c>
      <c r="B814">
        <v>1</v>
      </c>
      <c r="C814">
        <v>19300</v>
      </c>
      <c r="D814">
        <v>3</v>
      </c>
      <c r="E814">
        <v>6</v>
      </c>
      <c r="F814" t="s">
        <v>7</v>
      </c>
      <c r="G814">
        <v>4</v>
      </c>
      <c r="H814" t="s">
        <v>6</v>
      </c>
      <c r="I814">
        <v>4</v>
      </c>
      <c r="J814">
        <v>40</v>
      </c>
      <c r="K814">
        <v>40</v>
      </c>
      <c r="L814">
        <v>0</v>
      </c>
    </row>
    <row r="815" spans="1:12">
      <c r="A815">
        <v>814</v>
      </c>
      <c r="B815">
        <v>1</v>
      </c>
      <c r="C815">
        <v>19300</v>
      </c>
      <c r="D815">
        <v>3</v>
      </c>
      <c r="E815">
        <v>6</v>
      </c>
      <c r="F815" t="s">
        <v>9</v>
      </c>
      <c r="G815">
        <v>3</v>
      </c>
      <c r="H815" t="s">
        <v>21</v>
      </c>
      <c r="I815">
        <v>4</v>
      </c>
      <c r="J815">
        <v>40</v>
      </c>
      <c r="K815">
        <v>40</v>
      </c>
      <c r="L815">
        <v>0</v>
      </c>
    </row>
    <row r="816" spans="1:12">
      <c r="A816">
        <v>815</v>
      </c>
      <c r="B816">
        <v>1</v>
      </c>
      <c r="C816">
        <v>19300</v>
      </c>
      <c r="D816">
        <v>-1</v>
      </c>
      <c r="E816">
        <v>2</v>
      </c>
      <c r="F816" t="s">
        <v>5</v>
      </c>
      <c r="G816">
        <v>4</v>
      </c>
      <c r="H816" t="s">
        <v>4</v>
      </c>
      <c r="I816">
        <v>1</v>
      </c>
      <c r="J816">
        <v>40</v>
      </c>
      <c r="K816">
        <v>40</v>
      </c>
      <c r="L816">
        <v>0</v>
      </c>
    </row>
    <row r="817" spans="1:12">
      <c r="A817">
        <v>816</v>
      </c>
      <c r="B817">
        <v>1</v>
      </c>
      <c r="C817">
        <v>19300</v>
      </c>
      <c r="D817">
        <v>6</v>
      </c>
      <c r="E817">
        <v>9</v>
      </c>
      <c r="F817" t="s">
        <v>5</v>
      </c>
      <c r="G817">
        <v>4</v>
      </c>
      <c r="H817" t="s">
        <v>4</v>
      </c>
      <c r="I817">
        <v>8</v>
      </c>
      <c r="J817">
        <v>40</v>
      </c>
      <c r="K817">
        <v>40</v>
      </c>
      <c r="L817">
        <v>0</v>
      </c>
    </row>
    <row r="818" spans="1:12">
      <c r="A818">
        <v>817</v>
      </c>
      <c r="B818">
        <v>1</v>
      </c>
      <c r="C818">
        <v>19300</v>
      </c>
      <c r="D818">
        <v>5</v>
      </c>
      <c r="E818">
        <v>8</v>
      </c>
      <c r="F818" t="s">
        <v>5</v>
      </c>
      <c r="G818">
        <v>4</v>
      </c>
      <c r="H818" t="s">
        <v>4</v>
      </c>
      <c r="I818">
        <v>6</v>
      </c>
      <c r="J818">
        <v>40</v>
      </c>
      <c r="K818">
        <v>40</v>
      </c>
      <c r="L818">
        <v>0</v>
      </c>
    </row>
    <row r="819" spans="1:12">
      <c r="A819">
        <v>818</v>
      </c>
      <c r="B819">
        <v>1</v>
      </c>
      <c r="C819">
        <v>19300</v>
      </c>
      <c r="D819">
        <v>4</v>
      </c>
      <c r="E819">
        <v>8</v>
      </c>
      <c r="F819" t="s">
        <v>5</v>
      </c>
      <c r="G819">
        <v>4</v>
      </c>
      <c r="H819" t="s">
        <v>4</v>
      </c>
      <c r="I819">
        <v>6</v>
      </c>
      <c r="J819">
        <v>40</v>
      </c>
      <c r="K819">
        <v>40</v>
      </c>
      <c r="L819">
        <v>0</v>
      </c>
    </row>
    <row r="820" spans="1:12">
      <c r="A820">
        <v>819</v>
      </c>
      <c r="B820">
        <v>1</v>
      </c>
      <c r="C820">
        <v>19300</v>
      </c>
      <c r="D820">
        <v>4</v>
      </c>
      <c r="E820">
        <v>7</v>
      </c>
      <c r="F820" t="s">
        <v>5</v>
      </c>
      <c r="G820">
        <v>2</v>
      </c>
      <c r="H820" t="s">
        <v>15</v>
      </c>
      <c r="I820">
        <v>5</v>
      </c>
      <c r="J820">
        <v>40</v>
      </c>
      <c r="K820">
        <v>40</v>
      </c>
      <c r="L820">
        <v>0</v>
      </c>
    </row>
    <row r="821" spans="1:12">
      <c r="A821">
        <v>820</v>
      </c>
      <c r="B821">
        <v>1</v>
      </c>
      <c r="C821">
        <v>19300</v>
      </c>
      <c r="D821">
        <v>1</v>
      </c>
      <c r="E821">
        <v>4</v>
      </c>
      <c r="F821" t="s">
        <v>5</v>
      </c>
      <c r="G821">
        <v>4</v>
      </c>
      <c r="H821" t="s">
        <v>14</v>
      </c>
      <c r="I821">
        <v>2</v>
      </c>
      <c r="J821">
        <v>40</v>
      </c>
      <c r="K821">
        <v>40</v>
      </c>
      <c r="L821">
        <v>0</v>
      </c>
    </row>
    <row r="822" spans="1:12">
      <c r="A822">
        <v>821</v>
      </c>
      <c r="B822">
        <v>1</v>
      </c>
      <c r="C822">
        <v>19300</v>
      </c>
      <c r="D822">
        <v>6</v>
      </c>
      <c r="E822">
        <v>9</v>
      </c>
      <c r="F822" t="s">
        <v>11</v>
      </c>
      <c r="G822">
        <v>5</v>
      </c>
      <c r="H822" t="s">
        <v>4</v>
      </c>
      <c r="I822">
        <v>8</v>
      </c>
      <c r="J822">
        <v>40</v>
      </c>
      <c r="K822">
        <v>40</v>
      </c>
      <c r="L822">
        <v>0</v>
      </c>
    </row>
    <row r="823" spans="1:12">
      <c r="A823">
        <v>822</v>
      </c>
      <c r="B823">
        <v>1</v>
      </c>
      <c r="C823">
        <v>19300</v>
      </c>
      <c r="D823">
        <v>4</v>
      </c>
      <c r="E823">
        <v>8</v>
      </c>
      <c r="F823" t="s">
        <v>5</v>
      </c>
      <c r="G823">
        <v>6</v>
      </c>
      <c r="H823" t="s">
        <v>4</v>
      </c>
      <c r="I823">
        <v>6</v>
      </c>
      <c r="J823">
        <v>40</v>
      </c>
      <c r="K823">
        <v>40</v>
      </c>
      <c r="L823">
        <v>0</v>
      </c>
    </row>
    <row r="824" spans="1:12">
      <c r="A824">
        <v>823</v>
      </c>
      <c r="B824">
        <v>1</v>
      </c>
      <c r="C824">
        <v>19300</v>
      </c>
      <c r="D824">
        <v>2</v>
      </c>
      <c r="E824">
        <v>7</v>
      </c>
      <c r="F824" t="s">
        <v>7</v>
      </c>
      <c r="G824">
        <v>3</v>
      </c>
      <c r="H824" t="s">
        <v>6</v>
      </c>
      <c r="I824">
        <v>4</v>
      </c>
      <c r="J824">
        <v>40</v>
      </c>
      <c r="K824">
        <v>40</v>
      </c>
      <c r="L824">
        <v>0</v>
      </c>
    </row>
    <row r="825" spans="1:12">
      <c r="A825">
        <v>824</v>
      </c>
      <c r="B825">
        <v>1</v>
      </c>
      <c r="C825">
        <v>19300</v>
      </c>
      <c r="D825">
        <v>4</v>
      </c>
      <c r="E825">
        <v>9</v>
      </c>
      <c r="F825" t="s">
        <v>7</v>
      </c>
      <c r="G825">
        <v>3</v>
      </c>
      <c r="H825" t="s">
        <v>14</v>
      </c>
      <c r="I825">
        <v>6</v>
      </c>
      <c r="J825">
        <v>40</v>
      </c>
      <c r="K825">
        <v>40</v>
      </c>
      <c r="L825">
        <v>0</v>
      </c>
    </row>
    <row r="826" spans="1:12">
      <c r="A826">
        <v>825</v>
      </c>
      <c r="B826">
        <v>1</v>
      </c>
      <c r="C826">
        <v>22700</v>
      </c>
      <c r="D826">
        <v>-1</v>
      </c>
      <c r="E826">
        <v>2</v>
      </c>
      <c r="F826" t="s">
        <v>5</v>
      </c>
      <c r="G826">
        <v>6</v>
      </c>
      <c r="H826" t="s">
        <v>4</v>
      </c>
      <c r="I826">
        <v>1</v>
      </c>
      <c r="J826">
        <v>40</v>
      </c>
      <c r="K826">
        <v>40</v>
      </c>
      <c r="L826">
        <v>0</v>
      </c>
    </row>
    <row r="827" spans="1:12">
      <c r="A827">
        <v>826</v>
      </c>
      <c r="B827">
        <v>1</v>
      </c>
      <c r="C827">
        <v>22700</v>
      </c>
      <c r="D827">
        <v>0</v>
      </c>
      <c r="E827">
        <v>5</v>
      </c>
      <c r="F827" t="s">
        <v>10</v>
      </c>
      <c r="G827">
        <v>3</v>
      </c>
      <c r="H827" t="s">
        <v>15</v>
      </c>
      <c r="I827">
        <v>2</v>
      </c>
      <c r="J827">
        <v>40</v>
      </c>
      <c r="K827">
        <v>40</v>
      </c>
      <c r="L827">
        <v>0</v>
      </c>
    </row>
    <row r="828" spans="1:12">
      <c r="A828">
        <v>827</v>
      </c>
      <c r="B828">
        <v>1</v>
      </c>
      <c r="C828">
        <v>22700</v>
      </c>
      <c r="D828">
        <v>2</v>
      </c>
      <c r="E828">
        <v>5</v>
      </c>
      <c r="F828" t="s">
        <v>7</v>
      </c>
      <c r="G828">
        <v>6</v>
      </c>
      <c r="H828" t="s">
        <v>6</v>
      </c>
      <c r="I828">
        <v>4</v>
      </c>
      <c r="J828">
        <v>40</v>
      </c>
      <c r="K828">
        <v>40</v>
      </c>
      <c r="L828">
        <v>0</v>
      </c>
    </row>
    <row r="829" spans="1:12">
      <c r="A829">
        <v>828</v>
      </c>
      <c r="B829">
        <v>1</v>
      </c>
      <c r="C829">
        <v>22249</v>
      </c>
      <c r="D829">
        <v>3</v>
      </c>
      <c r="E829">
        <v>8</v>
      </c>
      <c r="F829" t="s">
        <v>7</v>
      </c>
      <c r="G829">
        <v>3</v>
      </c>
      <c r="H829" t="s">
        <v>6</v>
      </c>
      <c r="I829">
        <v>4</v>
      </c>
      <c r="J829">
        <v>40</v>
      </c>
      <c r="K829">
        <v>40</v>
      </c>
      <c r="L829">
        <v>0</v>
      </c>
    </row>
    <row r="830" spans="1:12">
      <c r="A830">
        <v>829</v>
      </c>
      <c r="B830">
        <v>1</v>
      </c>
      <c r="C830">
        <v>22249</v>
      </c>
      <c r="D830">
        <v>5</v>
      </c>
      <c r="E830">
        <v>8</v>
      </c>
      <c r="F830" t="s">
        <v>7</v>
      </c>
      <c r="G830">
        <v>3</v>
      </c>
      <c r="H830" t="s">
        <v>21</v>
      </c>
      <c r="I830">
        <v>7</v>
      </c>
      <c r="J830">
        <v>40</v>
      </c>
      <c r="K830">
        <v>40</v>
      </c>
      <c r="L830">
        <v>0</v>
      </c>
    </row>
    <row r="831" spans="1:12">
      <c r="A831">
        <v>830</v>
      </c>
      <c r="B831">
        <v>1</v>
      </c>
      <c r="C831">
        <v>22249</v>
      </c>
      <c r="D831">
        <v>2</v>
      </c>
      <c r="E831">
        <v>6</v>
      </c>
      <c r="F831" t="s">
        <v>5</v>
      </c>
      <c r="G831">
        <v>3</v>
      </c>
      <c r="H831" t="s">
        <v>21</v>
      </c>
      <c r="I831">
        <v>4</v>
      </c>
      <c r="J831">
        <v>40</v>
      </c>
      <c r="K831">
        <v>40</v>
      </c>
      <c r="L831">
        <v>0</v>
      </c>
    </row>
    <row r="832" spans="1:12">
      <c r="A832">
        <v>831</v>
      </c>
      <c r="B832">
        <v>1</v>
      </c>
      <c r="C832">
        <v>22249</v>
      </c>
      <c r="D832">
        <v>1</v>
      </c>
      <c r="E832">
        <v>5</v>
      </c>
      <c r="F832" t="s">
        <v>5</v>
      </c>
      <c r="G832">
        <v>3</v>
      </c>
      <c r="H832" t="s">
        <v>14</v>
      </c>
      <c r="I832">
        <v>2</v>
      </c>
      <c r="J832">
        <v>40</v>
      </c>
      <c r="K832">
        <v>40</v>
      </c>
      <c r="L832">
        <v>0</v>
      </c>
    </row>
    <row r="833" spans="1:12">
      <c r="A833">
        <v>832</v>
      </c>
      <c r="B833">
        <v>1</v>
      </c>
      <c r="C833">
        <v>22249</v>
      </c>
      <c r="D833">
        <v>-1</v>
      </c>
      <c r="E833">
        <v>3</v>
      </c>
      <c r="F833" t="s">
        <v>7</v>
      </c>
      <c r="G833">
        <v>4</v>
      </c>
      <c r="H833" t="s">
        <v>6</v>
      </c>
      <c r="I833">
        <v>1</v>
      </c>
      <c r="J833">
        <v>40</v>
      </c>
      <c r="K833">
        <v>40</v>
      </c>
      <c r="L833">
        <v>0</v>
      </c>
    </row>
    <row r="834" spans="1:12">
      <c r="A834">
        <v>833</v>
      </c>
      <c r="B834">
        <v>1</v>
      </c>
      <c r="C834">
        <v>22249</v>
      </c>
      <c r="D834">
        <v>6</v>
      </c>
      <c r="E834">
        <v>10</v>
      </c>
      <c r="F834" t="s">
        <v>7</v>
      </c>
      <c r="G834">
        <v>2</v>
      </c>
      <c r="H834" t="s">
        <v>21</v>
      </c>
      <c r="I834">
        <v>7</v>
      </c>
      <c r="J834">
        <v>40</v>
      </c>
      <c r="K834">
        <v>40</v>
      </c>
      <c r="L834">
        <v>0</v>
      </c>
    </row>
    <row r="835" spans="1:12">
      <c r="A835">
        <v>834</v>
      </c>
      <c r="B835">
        <v>1</v>
      </c>
      <c r="C835">
        <v>22848</v>
      </c>
      <c r="D835">
        <v>0</v>
      </c>
      <c r="E835">
        <v>5</v>
      </c>
      <c r="F835" t="s">
        <v>7</v>
      </c>
      <c r="G835">
        <v>4</v>
      </c>
      <c r="H835" t="s">
        <v>6</v>
      </c>
      <c r="I835">
        <v>1</v>
      </c>
      <c r="J835">
        <v>40</v>
      </c>
      <c r="K835">
        <v>40</v>
      </c>
      <c r="L835">
        <v>0</v>
      </c>
    </row>
    <row r="836" spans="1:12">
      <c r="A836">
        <v>835</v>
      </c>
      <c r="B836">
        <v>1</v>
      </c>
      <c r="C836">
        <v>22458</v>
      </c>
      <c r="D836">
        <v>0</v>
      </c>
      <c r="E836">
        <v>5</v>
      </c>
      <c r="F836" t="s">
        <v>5</v>
      </c>
      <c r="G836">
        <v>4</v>
      </c>
      <c r="H836" t="s">
        <v>4</v>
      </c>
      <c r="I836">
        <v>1</v>
      </c>
      <c r="J836">
        <v>40</v>
      </c>
      <c r="K836">
        <v>40</v>
      </c>
      <c r="L836">
        <v>0</v>
      </c>
    </row>
    <row r="837" spans="1:12">
      <c r="A837">
        <v>836</v>
      </c>
      <c r="B837">
        <v>1</v>
      </c>
      <c r="C837">
        <v>22848</v>
      </c>
      <c r="D837">
        <v>-1</v>
      </c>
      <c r="E837">
        <v>2</v>
      </c>
      <c r="F837" t="s">
        <v>7</v>
      </c>
      <c r="G837">
        <v>4</v>
      </c>
      <c r="H837" t="s">
        <v>6</v>
      </c>
      <c r="I837">
        <v>1</v>
      </c>
      <c r="J837">
        <v>40</v>
      </c>
      <c r="K837">
        <v>40</v>
      </c>
      <c r="L837">
        <v>0</v>
      </c>
    </row>
    <row r="838" spans="1:12">
      <c r="A838">
        <v>837</v>
      </c>
      <c r="B838">
        <v>1</v>
      </c>
      <c r="C838">
        <v>22857</v>
      </c>
      <c r="D838">
        <v>2</v>
      </c>
      <c r="E838">
        <v>6</v>
      </c>
      <c r="F838" t="s">
        <v>11</v>
      </c>
      <c r="G838">
        <v>3</v>
      </c>
      <c r="H838" t="s">
        <v>23</v>
      </c>
      <c r="I838">
        <v>5</v>
      </c>
      <c r="J838">
        <v>90</v>
      </c>
      <c r="K838">
        <v>40</v>
      </c>
      <c r="L838">
        <v>50</v>
      </c>
    </row>
    <row r="839" spans="1:12">
      <c r="A839">
        <v>838</v>
      </c>
      <c r="B839">
        <v>1</v>
      </c>
      <c r="C839">
        <v>22848</v>
      </c>
      <c r="D839">
        <v>5</v>
      </c>
      <c r="E839">
        <v>9</v>
      </c>
      <c r="F839" t="s">
        <v>7</v>
      </c>
      <c r="G839">
        <v>3</v>
      </c>
      <c r="H839" t="s">
        <v>14</v>
      </c>
      <c r="I839">
        <v>6</v>
      </c>
      <c r="J839">
        <v>40</v>
      </c>
      <c r="K839">
        <v>40</v>
      </c>
      <c r="L839">
        <v>0</v>
      </c>
    </row>
    <row r="840" spans="1:12">
      <c r="A840">
        <v>839</v>
      </c>
      <c r="B840">
        <v>1</v>
      </c>
      <c r="C840">
        <v>22539</v>
      </c>
      <c r="D840">
        <v>4</v>
      </c>
      <c r="E840">
        <v>8</v>
      </c>
      <c r="F840" t="s">
        <v>7</v>
      </c>
      <c r="G840">
        <v>3</v>
      </c>
      <c r="H840" t="s">
        <v>14</v>
      </c>
      <c r="I840">
        <v>6</v>
      </c>
      <c r="J840">
        <v>40</v>
      </c>
      <c r="K840">
        <v>40</v>
      </c>
      <c r="L840">
        <v>0</v>
      </c>
    </row>
    <row r="841" spans="1:12">
      <c r="A841">
        <v>840</v>
      </c>
      <c r="B841">
        <v>1</v>
      </c>
      <c r="C841">
        <v>23256</v>
      </c>
      <c r="D841">
        <v>-1</v>
      </c>
      <c r="E841">
        <v>2</v>
      </c>
      <c r="F841" t="s">
        <v>7</v>
      </c>
      <c r="G841">
        <v>3</v>
      </c>
      <c r="H841" t="s">
        <v>6</v>
      </c>
      <c r="I841">
        <v>1</v>
      </c>
      <c r="J841">
        <v>40</v>
      </c>
      <c r="K841">
        <v>40</v>
      </c>
      <c r="L841">
        <v>0</v>
      </c>
    </row>
    <row r="842" spans="1:12">
      <c r="A842">
        <v>841</v>
      </c>
      <c r="B842">
        <v>1</v>
      </c>
      <c r="C842">
        <v>23147</v>
      </c>
      <c r="D842">
        <v>2</v>
      </c>
      <c r="E842">
        <v>5</v>
      </c>
      <c r="F842" t="s">
        <v>7</v>
      </c>
      <c r="G842">
        <v>3</v>
      </c>
      <c r="H842" t="s">
        <v>6</v>
      </c>
      <c r="I842">
        <v>4</v>
      </c>
      <c r="J842">
        <v>40</v>
      </c>
      <c r="K842">
        <v>40</v>
      </c>
      <c r="L842">
        <v>0</v>
      </c>
    </row>
    <row r="843" spans="1:12">
      <c r="A843">
        <v>842</v>
      </c>
      <c r="B843">
        <v>1</v>
      </c>
      <c r="C843">
        <v>23147</v>
      </c>
      <c r="D843">
        <v>0</v>
      </c>
      <c r="E843">
        <v>3</v>
      </c>
      <c r="F843" t="s">
        <v>7</v>
      </c>
      <c r="G843">
        <v>5</v>
      </c>
      <c r="H843" t="s">
        <v>6</v>
      </c>
      <c r="I843">
        <v>1</v>
      </c>
      <c r="J843">
        <v>40</v>
      </c>
      <c r="K843">
        <v>40</v>
      </c>
      <c r="L843">
        <v>0</v>
      </c>
    </row>
    <row r="844" spans="1:12">
      <c r="A844">
        <v>843</v>
      </c>
      <c r="B844">
        <v>1</v>
      </c>
      <c r="C844">
        <v>22313</v>
      </c>
      <c r="D844">
        <v>1</v>
      </c>
      <c r="E844">
        <v>4</v>
      </c>
      <c r="F844" t="s">
        <v>7</v>
      </c>
      <c r="G844">
        <v>3</v>
      </c>
      <c r="H844" t="s">
        <v>14</v>
      </c>
      <c r="I844">
        <v>2</v>
      </c>
      <c r="J844">
        <v>40</v>
      </c>
      <c r="K844">
        <v>40</v>
      </c>
      <c r="L844">
        <v>0</v>
      </c>
    </row>
    <row r="845" spans="1:12">
      <c r="A845">
        <v>844</v>
      </c>
      <c r="B845">
        <v>1</v>
      </c>
      <c r="C845">
        <v>23084</v>
      </c>
      <c r="D845">
        <v>6</v>
      </c>
      <c r="E845">
        <v>11</v>
      </c>
      <c r="F845" t="s">
        <v>7</v>
      </c>
      <c r="G845">
        <v>3</v>
      </c>
      <c r="H845" t="s">
        <v>4</v>
      </c>
      <c r="I845">
        <v>8</v>
      </c>
      <c r="J845">
        <v>40</v>
      </c>
      <c r="K845">
        <v>40</v>
      </c>
      <c r="L845">
        <v>0</v>
      </c>
    </row>
    <row r="846" spans="1:12">
      <c r="A846">
        <v>845</v>
      </c>
      <c r="B846">
        <v>1</v>
      </c>
      <c r="C846">
        <v>23256</v>
      </c>
      <c r="D846">
        <v>5</v>
      </c>
      <c r="E846">
        <v>9</v>
      </c>
      <c r="F846" t="s">
        <v>7</v>
      </c>
      <c r="G846">
        <v>4</v>
      </c>
      <c r="H846" t="s">
        <v>14</v>
      </c>
      <c r="I846">
        <v>6</v>
      </c>
      <c r="J846">
        <v>40</v>
      </c>
      <c r="K846">
        <v>40</v>
      </c>
      <c r="L846">
        <v>0</v>
      </c>
    </row>
    <row r="847" spans="1:12">
      <c r="A847">
        <v>846</v>
      </c>
      <c r="B847">
        <v>1</v>
      </c>
      <c r="C847">
        <v>21977</v>
      </c>
      <c r="D847">
        <v>-1</v>
      </c>
      <c r="E847">
        <v>2</v>
      </c>
      <c r="F847" t="s">
        <v>9</v>
      </c>
      <c r="G847">
        <v>3</v>
      </c>
      <c r="H847" t="s">
        <v>8</v>
      </c>
      <c r="I847">
        <v>1</v>
      </c>
      <c r="J847">
        <v>225</v>
      </c>
      <c r="K847">
        <v>225</v>
      </c>
      <c r="L847">
        <v>0</v>
      </c>
    </row>
    <row r="848" spans="1:12">
      <c r="A848">
        <v>847</v>
      </c>
      <c r="B848">
        <v>1</v>
      </c>
      <c r="C848">
        <v>21460</v>
      </c>
      <c r="D848">
        <v>6</v>
      </c>
      <c r="E848">
        <v>9</v>
      </c>
      <c r="F848" t="s">
        <v>10</v>
      </c>
      <c r="G848">
        <v>3</v>
      </c>
      <c r="H848" t="s">
        <v>21</v>
      </c>
      <c r="I848">
        <v>7</v>
      </c>
      <c r="J848">
        <v>40</v>
      </c>
      <c r="K848">
        <v>40</v>
      </c>
      <c r="L848">
        <v>0</v>
      </c>
    </row>
    <row r="849" spans="1:12">
      <c r="A849">
        <v>848</v>
      </c>
      <c r="B849">
        <v>1</v>
      </c>
      <c r="C849">
        <v>21877</v>
      </c>
      <c r="D849">
        <v>5</v>
      </c>
      <c r="E849">
        <v>8</v>
      </c>
      <c r="F849" t="s">
        <v>18</v>
      </c>
      <c r="G849">
        <v>6</v>
      </c>
      <c r="H849" t="s">
        <v>21</v>
      </c>
      <c r="I849">
        <v>7</v>
      </c>
      <c r="J849">
        <v>40</v>
      </c>
      <c r="K849">
        <v>40</v>
      </c>
      <c r="L849">
        <v>0</v>
      </c>
    </row>
    <row r="850" spans="1:12">
      <c r="A850">
        <v>849</v>
      </c>
      <c r="B850">
        <v>1</v>
      </c>
      <c r="C850">
        <v>22068</v>
      </c>
      <c r="D850">
        <v>1</v>
      </c>
      <c r="E850">
        <v>4</v>
      </c>
      <c r="F850" t="s">
        <v>7</v>
      </c>
      <c r="G850">
        <v>3</v>
      </c>
      <c r="H850" t="s">
        <v>14</v>
      </c>
      <c r="I850">
        <v>2</v>
      </c>
      <c r="J850">
        <v>40</v>
      </c>
      <c r="K850">
        <v>40</v>
      </c>
      <c r="L850">
        <v>0</v>
      </c>
    </row>
    <row r="851" spans="1:12">
      <c r="A851">
        <v>850</v>
      </c>
      <c r="B851">
        <v>2</v>
      </c>
      <c r="C851">
        <v>29100</v>
      </c>
      <c r="D851">
        <v>-1</v>
      </c>
      <c r="E851">
        <v>4</v>
      </c>
      <c r="F851" t="s">
        <v>16</v>
      </c>
      <c r="G851">
        <v>3</v>
      </c>
      <c r="H851" t="s">
        <v>15</v>
      </c>
      <c r="I851">
        <v>2</v>
      </c>
      <c r="J851">
        <v>150</v>
      </c>
      <c r="K851">
        <v>80</v>
      </c>
      <c r="L851">
        <v>70</v>
      </c>
    </row>
    <row r="852" spans="1:12">
      <c r="A852">
        <v>851</v>
      </c>
      <c r="B852">
        <v>1</v>
      </c>
      <c r="C852">
        <v>22300</v>
      </c>
      <c r="D852">
        <v>2</v>
      </c>
      <c r="E852">
        <v>5</v>
      </c>
      <c r="F852" t="s">
        <v>10</v>
      </c>
      <c r="G852">
        <v>4</v>
      </c>
      <c r="H852" t="s">
        <v>8</v>
      </c>
      <c r="I852">
        <v>5</v>
      </c>
      <c r="J852">
        <v>225</v>
      </c>
      <c r="K852">
        <v>225</v>
      </c>
      <c r="L852">
        <v>0</v>
      </c>
    </row>
    <row r="853" spans="1:12">
      <c r="A853">
        <v>852</v>
      </c>
      <c r="B853">
        <v>1</v>
      </c>
      <c r="C853">
        <v>22300</v>
      </c>
      <c r="D853">
        <v>3</v>
      </c>
      <c r="E853">
        <v>8</v>
      </c>
      <c r="F853" t="s">
        <v>5</v>
      </c>
      <c r="G853">
        <v>5</v>
      </c>
      <c r="H853" t="s">
        <v>4</v>
      </c>
      <c r="I853">
        <v>6</v>
      </c>
      <c r="J853">
        <v>40</v>
      </c>
      <c r="K853">
        <v>40</v>
      </c>
      <c r="L853">
        <v>0</v>
      </c>
    </row>
    <row r="854" spans="1:12">
      <c r="A854">
        <v>853</v>
      </c>
      <c r="B854">
        <v>1</v>
      </c>
      <c r="C854">
        <v>22300</v>
      </c>
      <c r="D854">
        <v>0</v>
      </c>
      <c r="E854">
        <v>5</v>
      </c>
      <c r="F854" t="s">
        <v>7</v>
      </c>
      <c r="G854">
        <v>4</v>
      </c>
      <c r="H854" t="s">
        <v>6</v>
      </c>
      <c r="I854">
        <v>1</v>
      </c>
      <c r="J854">
        <v>40</v>
      </c>
      <c r="K854">
        <v>40</v>
      </c>
      <c r="L854">
        <v>0</v>
      </c>
    </row>
    <row r="855" spans="1:12">
      <c r="A855">
        <v>854</v>
      </c>
      <c r="B855">
        <v>1</v>
      </c>
      <c r="C855">
        <v>18566</v>
      </c>
      <c r="D855">
        <v>5</v>
      </c>
      <c r="E855">
        <v>10</v>
      </c>
      <c r="F855" t="s">
        <v>7</v>
      </c>
      <c r="G855">
        <v>5</v>
      </c>
      <c r="H855" t="s">
        <v>21</v>
      </c>
      <c r="I855">
        <v>9</v>
      </c>
      <c r="J855">
        <v>40</v>
      </c>
      <c r="K855">
        <v>40</v>
      </c>
      <c r="L855">
        <v>0</v>
      </c>
    </row>
    <row r="856" spans="1:12">
      <c r="A856">
        <v>855</v>
      </c>
      <c r="B856">
        <v>1</v>
      </c>
      <c r="C856">
        <v>19818</v>
      </c>
      <c r="D856">
        <v>4</v>
      </c>
      <c r="E856">
        <v>8</v>
      </c>
      <c r="F856" t="s">
        <v>7</v>
      </c>
      <c r="G856">
        <v>3</v>
      </c>
      <c r="H856" t="s">
        <v>14</v>
      </c>
      <c r="I856">
        <v>6</v>
      </c>
      <c r="J856">
        <v>40</v>
      </c>
      <c r="K856">
        <v>40</v>
      </c>
      <c r="L856">
        <v>0</v>
      </c>
    </row>
    <row r="857" spans="1:12">
      <c r="A857">
        <v>856</v>
      </c>
      <c r="B857">
        <v>2</v>
      </c>
      <c r="C857">
        <v>11522</v>
      </c>
      <c r="D857">
        <v>1</v>
      </c>
      <c r="E857">
        <v>6</v>
      </c>
      <c r="F857" t="s">
        <v>5</v>
      </c>
      <c r="G857">
        <v>3</v>
      </c>
      <c r="H857" t="s">
        <v>14</v>
      </c>
      <c r="I857">
        <v>2</v>
      </c>
      <c r="J857">
        <v>80</v>
      </c>
      <c r="K857">
        <v>80</v>
      </c>
      <c r="L857">
        <v>0</v>
      </c>
    </row>
    <row r="858" spans="1:12">
      <c r="A858">
        <v>857</v>
      </c>
      <c r="B858">
        <v>1</v>
      </c>
      <c r="C858">
        <v>17000</v>
      </c>
      <c r="D858">
        <v>0</v>
      </c>
      <c r="E858">
        <v>3</v>
      </c>
      <c r="F858" t="s">
        <v>7</v>
      </c>
      <c r="G858">
        <v>3</v>
      </c>
      <c r="H858" t="s">
        <v>6</v>
      </c>
      <c r="I858">
        <v>1</v>
      </c>
      <c r="J858">
        <v>40</v>
      </c>
      <c r="K858">
        <v>40</v>
      </c>
      <c r="L858">
        <v>0</v>
      </c>
    </row>
    <row r="859" spans="1:12">
      <c r="A859">
        <v>858</v>
      </c>
      <c r="B859">
        <v>1</v>
      </c>
      <c r="C859">
        <v>20300</v>
      </c>
      <c r="D859">
        <v>4</v>
      </c>
      <c r="E859">
        <v>9</v>
      </c>
      <c r="F859" t="s">
        <v>7</v>
      </c>
      <c r="G859">
        <v>4</v>
      </c>
      <c r="H859" t="s">
        <v>14</v>
      </c>
      <c r="I859">
        <v>6</v>
      </c>
      <c r="J859">
        <v>40</v>
      </c>
      <c r="K859">
        <v>40</v>
      </c>
      <c r="L859">
        <v>0</v>
      </c>
    </row>
    <row r="860" spans="1:12">
      <c r="A860">
        <v>859</v>
      </c>
      <c r="B860">
        <v>1</v>
      </c>
      <c r="C860">
        <v>3434</v>
      </c>
      <c r="D860">
        <v>5</v>
      </c>
      <c r="E860">
        <v>10</v>
      </c>
      <c r="F860" t="s">
        <v>9</v>
      </c>
      <c r="G860">
        <v>3</v>
      </c>
      <c r="H860" t="s">
        <v>21</v>
      </c>
      <c r="I860">
        <v>7</v>
      </c>
      <c r="J860">
        <v>40</v>
      </c>
      <c r="K860">
        <v>40</v>
      </c>
      <c r="L860">
        <v>0</v>
      </c>
    </row>
    <row r="861" spans="1:12">
      <c r="A861">
        <v>860</v>
      </c>
      <c r="B861">
        <v>1</v>
      </c>
      <c r="C861">
        <v>8917</v>
      </c>
      <c r="D861">
        <v>1</v>
      </c>
      <c r="E861">
        <v>6</v>
      </c>
      <c r="F861" t="s">
        <v>5</v>
      </c>
      <c r="G861">
        <v>4</v>
      </c>
      <c r="H861" t="s">
        <v>14</v>
      </c>
      <c r="I861">
        <v>2</v>
      </c>
      <c r="J861">
        <v>40</v>
      </c>
      <c r="K861">
        <v>40</v>
      </c>
      <c r="L861">
        <v>0</v>
      </c>
    </row>
    <row r="862" spans="1:12">
      <c r="A862">
        <v>861</v>
      </c>
      <c r="B862">
        <v>2</v>
      </c>
      <c r="C862">
        <v>24200</v>
      </c>
      <c r="D862">
        <v>0</v>
      </c>
      <c r="E862">
        <v>5</v>
      </c>
      <c r="F862" t="s">
        <v>7</v>
      </c>
      <c r="G862">
        <v>4</v>
      </c>
      <c r="H862" t="s">
        <v>6</v>
      </c>
      <c r="I862">
        <v>1</v>
      </c>
      <c r="J862">
        <v>80</v>
      </c>
      <c r="K862">
        <v>80</v>
      </c>
      <c r="L862">
        <v>0</v>
      </c>
    </row>
    <row r="863" spans="1:12">
      <c r="A863">
        <v>862</v>
      </c>
      <c r="B863">
        <v>1</v>
      </c>
      <c r="C863">
        <v>24200</v>
      </c>
      <c r="D863">
        <v>2</v>
      </c>
      <c r="E863">
        <v>7</v>
      </c>
      <c r="F863" t="s">
        <v>9</v>
      </c>
      <c r="G863">
        <v>3</v>
      </c>
      <c r="H863" t="s">
        <v>21</v>
      </c>
      <c r="I863">
        <v>4</v>
      </c>
      <c r="J863">
        <v>40</v>
      </c>
      <c r="K863">
        <v>40</v>
      </c>
      <c r="L863">
        <v>0</v>
      </c>
    </row>
    <row r="864" spans="1:12">
      <c r="A864">
        <v>863</v>
      </c>
      <c r="B864">
        <v>2</v>
      </c>
      <c r="C864">
        <v>22300</v>
      </c>
      <c r="D864">
        <v>1</v>
      </c>
      <c r="E864">
        <v>4</v>
      </c>
      <c r="F864" t="s">
        <v>7</v>
      </c>
      <c r="G864">
        <v>4</v>
      </c>
      <c r="H864" t="s">
        <v>14</v>
      </c>
      <c r="I864">
        <v>2</v>
      </c>
      <c r="J864">
        <v>80</v>
      </c>
      <c r="K864">
        <v>80</v>
      </c>
      <c r="L864">
        <v>0</v>
      </c>
    </row>
    <row r="865" spans="1:12">
      <c r="A865">
        <v>864</v>
      </c>
      <c r="B865">
        <v>1</v>
      </c>
      <c r="C865">
        <v>2300</v>
      </c>
      <c r="D865">
        <v>2</v>
      </c>
      <c r="E865">
        <v>6</v>
      </c>
      <c r="F865" t="s">
        <v>7</v>
      </c>
      <c r="G865">
        <v>3</v>
      </c>
      <c r="H865" t="s">
        <v>6</v>
      </c>
      <c r="I865">
        <v>4</v>
      </c>
      <c r="J865">
        <v>40</v>
      </c>
      <c r="K865">
        <v>40</v>
      </c>
      <c r="L865">
        <v>0</v>
      </c>
    </row>
    <row r="866" spans="1:12">
      <c r="A866">
        <v>865</v>
      </c>
      <c r="B866">
        <v>1</v>
      </c>
      <c r="C866">
        <v>22300</v>
      </c>
      <c r="D866">
        <v>4</v>
      </c>
      <c r="E866">
        <v>8</v>
      </c>
      <c r="F866" t="s">
        <v>16</v>
      </c>
      <c r="G866">
        <v>3</v>
      </c>
      <c r="H866" t="s">
        <v>21</v>
      </c>
      <c r="I866">
        <v>7</v>
      </c>
      <c r="J866">
        <v>90</v>
      </c>
      <c r="K866">
        <v>40</v>
      </c>
      <c r="L866">
        <v>50</v>
      </c>
    </row>
    <row r="867" spans="1:12">
      <c r="A867">
        <v>866</v>
      </c>
      <c r="B867">
        <v>1</v>
      </c>
      <c r="C867">
        <v>2300</v>
      </c>
      <c r="D867">
        <v>2</v>
      </c>
      <c r="E867">
        <v>5</v>
      </c>
      <c r="F867" t="s">
        <v>7</v>
      </c>
      <c r="G867">
        <v>3</v>
      </c>
      <c r="H867" t="s">
        <v>6</v>
      </c>
      <c r="I867">
        <v>4</v>
      </c>
      <c r="J867">
        <v>40</v>
      </c>
      <c r="K867">
        <v>40</v>
      </c>
      <c r="L867">
        <v>0</v>
      </c>
    </row>
    <row r="868" spans="1:12">
      <c r="A868">
        <v>867</v>
      </c>
      <c r="B868">
        <v>1</v>
      </c>
      <c r="C868">
        <v>2300</v>
      </c>
      <c r="D868">
        <v>0</v>
      </c>
      <c r="E868">
        <v>4</v>
      </c>
      <c r="F868" t="s">
        <v>5</v>
      </c>
      <c r="G868">
        <v>4</v>
      </c>
      <c r="H868" t="s">
        <v>4</v>
      </c>
      <c r="I868">
        <v>1</v>
      </c>
      <c r="J868">
        <v>40</v>
      </c>
      <c r="K868">
        <v>40</v>
      </c>
      <c r="L868">
        <v>0</v>
      </c>
    </row>
    <row r="869" spans="1:12">
      <c r="A869">
        <v>868</v>
      </c>
      <c r="B869">
        <v>2</v>
      </c>
      <c r="C869">
        <v>14200</v>
      </c>
      <c r="D869">
        <v>-1</v>
      </c>
      <c r="E869">
        <v>3</v>
      </c>
      <c r="F869" t="s">
        <v>9</v>
      </c>
      <c r="G869">
        <v>4</v>
      </c>
      <c r="H869" t="s">
        <v>15</v>
      </c>
      <c r="I869">
        <v>2</v>
      </c>
      <c r="J869">
        <v>80</v>
      </c>
      <c r="K869">
        <v>80</v>
      </c>
      <c r="L869">
        <v>0</v>
      </c>
    </row>
    <row r="870" spans="1:12">
      <c r="A870">
        <v>869</v>
      </c>
      <c r="B870">
        <v>2</v>
      </c>
      <c r="C870">
        <v>29200</v>
      </c>
      <c r="D870">
        <v>2</v>
      </c>
      <c r="E870">
        <v>6</v>
      </c>
      <c r="F870" t="s">
        <v>7</v>
      </c>
      <c r="G870">
        <v>4</v>
      </c>
      <c r="H870" t="s">
        <v>6</v>
      </c>
      <c r="I870">
        <v>4</v>
      </c>
      <c r="J870">
        <v>80</v>
      </c>
      <c r="K870">
        <v>80</v>
      </c>
      <c r="L870">
        <v>0</v>
      </c>
    </row>
    <row r="871" spans="1:12">
      <c r="A871">
        <v>870</v>
      </c>
      <c r="B871">
        <v>1</v>
      </c>
      <c r="C871">
        <v>2300</v>
      </c>
      <c r="D871">
        <v>3</v>
      </c>
      <c r="E871">
        <v>7</v>
      </c>
      <c r="F871" t="s">
        <v>9</v>
      </c>
      <c r="G871">
        <v>3</v>
      </c>
      <c r="H871" t="s">
        <v>21</v>
      </c>
      <c r="I871">
        <v>4</v>
      </c>
      <c r="J871">
        <v>40</v>
      </c>
      <c r="K871">
        <v>40</v>
      </c>
      <c r="L871">
        <v>0</v>
      </c>
    </row>
    <row r="872" spans="1:12">
      <c r="A872">
        <v>871</v>
      </c>
      <c r="B872">
        <v>1</v>
      </c>
      <c r="C872">
        <v>17300</v>
      </c>
      <c r="D872">
        <v>5</v>
      </c>
      <c r="E872">
        <v>9</v>
      </c>
      <c r="F872" t="s">
        <v>7</v>
      </c>
      <c r="G872">
        <v>3</v>
      </c>
      <c r="H872" t="s">
        <v>21</v>
      </c>
      <c r="I872">
        <v>7</v>
      </c>
      <c r="J872">
        <v>40</v>
      </c>
      <c r="K872">
        <v>40</v>
      </c>
      <c r="L872">
        <v>0</v>
      </c>
    </row>
    <row r="873" spans="1:12">
      <c r="A873">
        <v>872</v>
      </c>
      <c r="B873">
        <v>2</v>
      </c>
      <c r="C873">
        <v>11943</v>
      </c>
      <c r="D873">
        <v>5</v>
      </c>
      <c r="E873">
        <v>8</v>
      </c>
      <c r="F873" t="s">
        <v>5</v>
      </c>
      <c r="G873">
        <v>5</v>
      </c>
      <c r="H873" t="s">
        <v>4</v>
      </c>
      <c r="I873">
        <v>6</v>
      </c>
      <c r="J873">
        <v>80</v>
      </c>
      <c r="K873">
        <v>80</v>
      </c>
      <c r="L873">
        <v>0</v>
      </c>
    </row>
    <row r="874" spans="1:12">
      <c r="A874">
        <v>873</v>
      </c>
      <c r="B874">
        <v>1</v>
      </c>
      <c r="C874">
        <v>20666</v>
      </c>
      <c r="D874">
        <v>6</v>
      </c>
      <c r="E874">
        <v>10</v>
      </c>
      <c r="F874" t="s">
        <v>7</v>
      </c>
      <c r="G874">
        <v>3</v>
      </c>
      <c r="H874" t="s">
        <v>4</v>
      </c>
      <c r="I874">
        <v>8</v>
      </c>
      <c r="J874">
        <v>40</v>
      </c>
      <c r="K874">
        <v>40</v>
      </c>
      <c r="L874">
        <v>0</v>
      </c>
    </row>
    <row r="875" spans="1:12">
      <c r="A875">
        <v>874</v>
      </c>
      <c r="B875">
        <v>1</v>
      </c>
      <c r="C875">
        <v>20666</v>
      </c>
      <c r="D875">
        <v>-1</v>
      </c>
      <c r="E875">
        <v>3</v>
      </c>
      <c r="F875" t="s">
        <v>9</v>
      </c>
      <c r="G875">
        <v>2</v>
      </c>
      <c r="H875" t="s">
        <v>15</v>
      </c>
      <c r="I875">
        <v>2</v>
      </c>
      <c r="J875">
        <v>140</v>
      </c>
      <c r="K875">
        <v>40</v>
      </c>
      <c r="L875">
        <v>100</v>
      </c>
    </row>
    <row r="876" spans="1:12">
      <c r="A876">
        <v>875</v>
      </c>
      <c r="B876">
        <v>1</v>
      </c>
      <c r="C876">
        <v>20666</v>
      </c>
      <c r="D876">
        <v>5</v>
      </c>
      <c r="E876">
        <v>9</v>
      </c>
      <c r="F876" t="s">
        <v>7</v>
      </c>
      <c r="G876">
        <v>3</v>
      </c>
      <c r="H876" t="s">
        <v>14</v>
      </c>
      <c r="I876">
        <v>6</v>
      </c>
      <c r="J876">
        <v>40</v>
      </c>
      <c r="K876">
        <v>40</v>
      </c>
      <c r="L876">
        <v>0</v>
      </c>
    </row>
    <row r="877" spans="1:12">
      <c r="A877">
        <v>876</v>
      </c>
      <c r="B877">
        <v>2</v>
      </c>
      <c r="C877">
        <v>30156</v>
      </c>
      <c r="D877">
        <v>6</v>
      </c>
      <c r="E877">
        <v>9</v>
      </c>
      <c r="F877" t="s">
        <v>9</v>
      </c>
      <c r="G877">
        <v>6</v>
      </c>
      <c r="H877" t="s">
        <v>4</v>
      </c>
      <c r="I877">
        <v>8</v>
      </c>
      <c r="J877">
        <v>80</v>
      </c>
      <c r="K877">
        <v>80</v>
      </c>
      <c r="L877">
        <v>0</v>
      </c>
    </row>
    <row r="878" spans="1:12">
      <c r="A878">
        <v>877</v>
      </c>
      <c r="B878">
        <v>2</v>
      </c>
      <c r="C878">
        <v>30156</v>
      </c>
      <c r="D878">
        <v>3</v>
      </c>
      <c r="E878">
        <v>8</v>
      </c>
      <c r="F878" t="s">
        <v>7</v>
      </c>
      <c r="G878">
        <v>4</v>
      </c>
      <c r="H878" t="s">
        <v>14</v>
      </c>
      <c r="I878">
        <v>6</v>
      </c>
      <c r="J878">
        <v>80</v>
      </c>
      <c r="K878">
        <v>80</v>
      </c>
      <c r="L878">
        <v>0</v>
      </c>
    </row>
    <row r="879" spans="1:12">
      <c r="A879">
        <v>878</v>
      </c>
      <c r="B879">
        <v>2</v>
      </c>
      <c r="C879">
        <v>30156</v>
      </c>
      <c r="D879">
        <v>1</v>
      </c>
      <c r="E879">
        <v>5</v>
      </c>
      <c r="F879" t="s">
        <v>5</v>
      </c>
      <c r="G879">
        <v>4</v>
      </c>
      <c r="H879" t="s">
        <v>14</v>
      </c>
      <c r="I879">
        <v>2</v>
      </c>
      <c r="J879">
        <v>80</v>
      </c>
      <c r="K879">
        <v>80</v>
      </c>
      <c r="L879">
        <v>0</v>
      </c>
    </row>
    <row r="880" spans="1:12">
      <c r="A880">
        <v>879</v>
      </c>
      <c r="B880">
        <v>2</v>
      </c>
      <c r="C880">
        <v>30156</v>
      </c>
      <c r="D880">
        <v>5</v>
      </c>
      <c r="E880">
        <v>9</v>
      </c>
      <c r="F880" t="s">
        <v>5</v>
      </c>
      <c r="G880">
        <v>3</v>
      </c>
      <c r="H880" t="s">
        <v>4</v>
      </c>
      <c r="I880">
        <v>6</v>
      </c>
      <c r="J880">
        <v>80</v>
      </c>
      <c r="K880">
        <v>80</v>
      </c>
      <c r="L880">
        <v>0</v>
      </c>
    </row>
    <row r="881" spans="1:12">
      <c r="A881">
        <v>880</v>
      </c>
      <c r="B881">
        <v>2</v>
      </c>
      <c r="C881">
        <v>30156</v>
      </c>
      <c r="D881">
        <v>4</v>
      </c>
      <c r="E881">
        <v>9</v>
      </c>
      <c r="F881" t="s">
        <v>9</v>
      </c>
      <c r="G881">
        <v>4</v>
      </c>
      <c r="H881" t="s">
        <v>4</v>
      </c>
      <c r="I881">
        <v>6</v>
      </c>
      <c r="J881">
        <v>80</v>
      </c>
      <c r="K881">
        <v>80</v>
      </c>
      <c r="L881">
        <v>0</v>
      </c>
    </row>
    <row r="882" spans="1:12">
      <c r="A882">
        <v>881</v>
      </c>
      <c r="B882">
        <v>2</v>
      </c>
      <c r="C882">
        <v>30156</v>
      </c>
      <c r="D882">
        <v>4</v>
      </c>
      <c r="E882">
        <v>9</v>
      </c>
      <c r="F882" t="s">
        <v>10</v>
      </c>
      <c r="G882">
        <v>4</v>
      </c>
      <c r="H882" t="s">
        <v>23</v>
      </c>
      <c r="I882">
        <v>5</v>
      </c>
      <c r="J882">
        <v>80</v>
      </c>
      <c r="K882">
        <v>80</v>
      </c>
      <c r="L882">
        <v>0</v>
      </c>
    </row>
    <row r="883" spans="1:12">
      <c r="A883">
        <v>882</v>
      </c>
      <c r="B883">
        <v>2</v>
      </c>
      <c r="C883">
        <v>30156</v>
      </c>
      <c r="D883">
        <v>3</v>
      </c>
      <c r="E883">
        <v>6</v>
      </c>
      <c r="F883" t="s">
        <v>5</v>
      </c>
      <c r="G883">
        <v>4</v>
      </c>
      <c r="H883" t="s">
        <v>15</v>
      </c>
      <c r="I883">
        <v>5</v>
      </c>
      <c r="J883">
        <v>80</v>
      </c>
      <c r="K883">
        <v>80</v>
      </c>
      <c r="L883">
        <v>0</v>
      </c>
    </row>
    <row r="884" spans="1:12">
      <c r="A884">
        <v>883</v>
      </c>
      <c r="B884">
        <v>2</v>
      </c>
      <c r="C884">
        <v>30156</v>
      </c>
      <c r="D884">
        <v>5</v>
      </c>
      <c r="E884">
        <v>8</v>
      </c>
      <c r="F884" t="s">
        <v>5</v>
      </c>
      <c r="G884">
        <v>4</v>
      </c>
      <c r="H884" t="s">
        <v>4</v>
      </c>
      <c r="I884">
        <v>6</v>
      </c>
      <c r="J884">
        <v>80</v>
      </c>
      <c r="K884">
        <v>80</v>
      </c>
      <c r="L884">
        <v>0</v>
      </c>
    </row>
    <row r="885" spans="1:12">
      <c r="A885">
        <v>884</v>
      </c>
      <c r="B885">
        <v>2</v>
      </c>
      <c r="C885">
        <v>30156</v>
      </c>
      <c r="D885">
        <v>5</v>
      </c>
      <c r="E885">
        <v>9</v>
      </c>
      <c r="F885" t="s">
        <v>7</v>
      </c>
      <c r="G885">
        <v>6</v>
      </c>
      <c r="H885" t="s">
        <v>4</v>
      </c>
      <c r="I885">
        <v>8</v>
      </c>
      <c r="J885">
        <v>80</v>
      </c>
      <c r="K885">
        <v>80</v>
      </c>
      <c r="L885">
        <v>0</v>
      </c>
    </row>
    <row r="886" spans="1:12">
      <c r="A886">
        <v>885</v>
      </c>
      <c r="B886">
        <v>2</v>
      </c>
      <c r="C886">
        <v>30156</v>
      </c>
      <c r="D886">
        <v>5</v>
      </c>
      <c r="E886">
        <v>9</v>
      </c>
      <c r="F886" t="s">
        <v>5</v>
      </c>
      <c r="G886">
        <v>4</v>
      </c>
      <c r="H886" t="s">
        <v>4</v>
      </c>
      <c r="I886">
        <v>6</v>
      </c>
      <c r="J886">
        <v>80</v>
      </c>
      <c r="K886">
        <v>80</v>
      </c>
      <c r="L886">
        <v>0</v>
      </c>
    </row>
    <row r="887" spans="1:12">
      <c r="A887">
        <v>886</v>
      </c>
      <c r="B887">
        <v>2</v>
      </c>
      <c r="C887">
        <v>30156</v>
      </c>
      <c r="D887">
        <v>5</v>
      </c>
      <c r="E887">
        <v>9</v>
      </c>
      <c r="F887" t="s">
        <v>5</v>
      </c>
      <c r="G887">
        <v>3</v>
      </c>
      <c r="H887" t="s">
        <v>4</v>
      </c>
      <c r="I887">
        <v>6</v>
      </c>
      <c r="J887">
        <v>80</v>
      </c>
      <c r="K887">
        <v>80</v>
      </c>
      <c r="L887">
        <v>0</v>
      </c>
    </row>
    <row r="888" spans="1:12">
      <c r="A888">
        <v>887</v>
      </c>
      <c r="B888">
        <v>2</v>
      </c>
      <c r="C888">
        <v>30156</v>
      </c>
      <c r="D888">
        <v>1</v>
      </c>
      <c r="E888">
        <v>5</v>
      </c>
      <c r="F888" t="s">
        <v>7</v>
      </c>
      <c r="G888">
        <v>3</v>
      </c>
      <c r="H888" t="s">
        <v>14</v>
      </c>
      <c r="I888">
        <v>2</v>
      </c>
      <c r="J888">
        <v>80</v>
      </c>
      <c r="K888">
        <v>80</v>
      </c>
      <c r="L888">
        <v>0</v>
      </c>
    </row>
    <row r="889" spans="1:12">
      <c r="A889">
        <v>888</v>
      </c>
      <c r="B889">
        <v>2</v>
      </c>
      <c r="C889">
        <v>30156</v>
      </c>
      <c r="D889">
        <v>-1</v>
      </c>
      <c r="E889">
        <v>3</v>
      </c>
      <c r="F889" t="s">
        <v>5</v>
      </c>
      <c r="G889">
        <v>5</v>
      </c>
      <c r="H889" t="s">
        <v>4</v>
      </c>
      <c r="I889">
        <v>1</v>
      </c>
      <c r="J889">
        <v>80</v>
      </c>
      <c r="K889">
        <v>80</v>
      </c>
      <c r="L889">
        <v>0</v>
      </c>
    </row>
    <row r="890" spans="1:12">
      <c r="A890">
        <v>889</v>
      </c>
      <c r="B890">
        <v>2</v>
      </c>
      <c r="C890">
        <v>30156</v>
      </c>
      <c r="D890">
        <v>3</v>
      </c>
      <c r="E890">
        <v>6</v>
      </c>
      <c r="F890" t="s">
        <v>5</v>
      </c>
      <c r="G890">
        <v>3</v>
      </c>
      <c r="H890" t="s">
        <v>15</v>
      </c>
      <c r="I890">
        <v>5</v>
      </c>
      <c r="J890">
        <v>80</v>
      </c>
      <c r="K890">
        <v>80</v>
      </c>
      <c r="L890">
        <v>0</v>
      </c>
    </row>
    <row r="891" spans="1:12">
      <c r="A891">
        <v>890</v>
      </c>
      <c r="B891">
        <v>2</v>
      </c>
      <c r="C891">
        <v>30156</v>
      </c>
      <c r="D891">
        <v>-1</v>
      </c>
      <c r="E891">
        <v>4</v>
      </c>
      <c r="F891" t="s">
        <v>9</v>
      </c>
      <c r="G891">
        <v>3</v>
      </c>
      <c r="H891" t="s">
        <v>15</v>
      </c>
      <c r="I891">
        <v>2</v>
      </c>
      <c r="J891">
        <v>150</v>
      </c>
      <c r="K891">
        <v>80</v>
      </c>
      <c r="L891">
        <v>70</v>
      </c>
    </row>
    <row r="892" spans="1:12">
      <c r="A892">
        <v>891</v>
      </c>
      <c r="B892">
        <v>2</v>
      </c>
      <c r="C892">
        <v>30156</v>
      </c>
      <c r="D892">
        <v>3</v>
      </c>
      <c r="E892">
        <v>8</v>
      </c>
      <c r="F892" t="s">
        <v>9</v>
      </c>
      <c r="G892">
        <v>3</v>
      </c>
      <c r="H892" t="s">
        <v>21</v>
      </c>
      <c r="I892">
        <v>4</v>
      </c>
      <c r="J892">
        <v>80</v>
      </c>
      <c r="K892">
        <v>80</v>
      </c>
      <c r="L892">
        <v>0</v>
      </c>
    </row>
    <row r="893" spans="1:12">
      <c r="A893">
        <v>892</v>
      </c>
      <c r="B893">
        <v>2</v>
      </c>
      <c r="C893">
        <v>30156</v>
      </c>
      <c r="D893">
        <v>1</v>
      </c>
      <c r="E893">
        <v>6</v>
      </c>
      <c r="F893" t="s">
        <v>5</v>
      </c>
      <c r="G893">
        <v>4</v>
      </c>
      <c r="H893" t="s">
        <v>14</v>
      </c>
      <c r="I893">
        <v>2</v>
      </c>
      <c r="J893">
        <v>80</v>
      </c>
      <c r="K893">
        <v>80</v>
      </c>
      <c r="L893">
        <v>0</v>
      </c>
    </row>
    <row r="894" spans="1:12">
      <c r="A894">
        <v>893</v>
      </c>
      <c r="B894">
        <v>2</v>
      </c>
      <c r="C894">
        <v>30156</v>
      </c>
      <c r="D894">
        <v>-1</v>
      </c>
      <c r="E894">
        <v>4</v>
      </c>
      <c r="F894" t="s">
        <v>5</v>
      </c>
      <c r="G894">
        <v>3</v>
      </c>
      <c r="H894" t="s">
        <v>4</v>
      </c>
      <c r="I894">
        <v>1</v>
      </c>
      <c r="J894">
        <v>80</v>
      </c>
      <c r="K894">
        <v>80</v>
      </c>
      <c r="L894">
        <v>0</v>
      </c>
    </row>
    <row r="895" spans="1:12">
      <c r="A895">
        <v>894</v>
      </c>
      <c r="B895">
        <v>2</v>
      </c>
      <c r="C895">
        <v>30156</v>
      </c>
      <c r="D895">
        <v>3</v>
      </c>
      <c r="E895">
        <v>8</v>
      </c>
      <c r="F895" t="s">
        <v>7</v>
      </c>
      <c r="G895">
        <v>4</v>
      </c>
      <c r="H895" t="s">
        <v>14</v>
      </c>
      <c r="I895">
        <v>6</v>
      </c>
      <c r="J895">
        <v>80</v>
      </c>
      <c r="K895">
        <v>80</v>
      </c>
      <c r="L895">
        <v>0</v>
      </c>
    </row>
    <row r="896" spans="1:12">
      <c r="A896">
        <v>895</v>
      </c>
      <c r="B896">
        <v>2</v>
      </c>
      <c r="C896">
        <v>30156</v>
      </c>
      <c r="D896">
        <v>-1</v>
      </c>
      <c r="E896">
        <v>2</v>
      </c>
      <c r="F896" t="s">
        <v>5</v>
      </c>
      <c r="G896">
        <v>3</v>
      </c>
      <c r="H896" t="s">
        <v>4</v>
      </c>
      <c r="I896">
        <v>1</v>
      </c>
      <c r="J896">
        <v>80</v>
      </c>
      <c r="K896">
        <v>80</v>
      </c>
      <c r="L896">
        <v>0</v>
      </c>
    </row>
    <row r="897" spans="1:12">
      <c r="A897">
        <v>896</v>
      </c>
      <c r="B897">
        <v>2</v>
      </c>
      <c r="C897">
        <v>30156</v>
      </c>
      <c r="D897">
        <v>0</v>
      </c>
      <c r="E897">
        <v>3</v>
      </c>
      <c r="F897" t="s">
        <v>5</v>
      </c>
      <c r="G897">
        <v>5</v>
      </c>
      <c r="H897" t="s">
        <v>4</v>
      </c>
      <c r="I897">
        <v>1</v>
      </c>
      <c r="J897">
        <v>80</v>
      </c>
      <c r="K897">
        <v>80</v>
      </c>
      <c r="L897">
        <v>0</v>
      </c>
    </row>
    <row r="898" spans="1:12">
      <c r="A898">
        <v>897</v>
      </c>
      <c r="B898">
        <v>2</v>
      </c>
      <c r="C898">
        <v>30156</v>
      </c>
      <c r="D898">
        <v>6</v>
      </c>
      <c r="E898">
        <v>10</v>
      </c>
      <c r="F898" t="s">
        <v>5</v>
      </c>
      <c r="G898">
        <v>4</v>
      </c>
      <c r="H898" t="s">
        <v>21</v>
      </c>
      <c r="I898">
        <v>9</v>
      </c>
      <c r="J898">
        <v>80</v>
      </c>
      <c r="K898">
        <v>80</v>
      </c>
      <c r="L898">
        <v>0</v>
      </c>
    </row>
    <row r="899" spans="1:12">
      <c r="A899">
        <v>898</v>
      </c>
      <c r="B899">
        <v>2</v>
      </c>
      <c r="C899">
        <v>30156</v>
      </c>
      <c r="D899">
        <v>6</v>
      </c>
      <c r="E899">
        <v>10</v>
      </c>
      <c r="F899" t="s">
        <v>7</v>
      </c>
      <c r="G899">
        <v>3</v>
      </c>
      <c r="H899" t="s">
        <v>21</v>
      </c>
      <c r="I899">
        <v>9</v>
      </c>
      <c r="J899">
        <v>150</v>
      </c>
      <c r="K899">
        <v>80</v>
      </c>
      <c r="L899">
        <v>70</v>
      </c>
    </row>
    <row r="900" spans="1:12">
      <c r="A900">
        <v>899</v>
      </c>
      <c r="B900">
        <v>2</v>
      </c>
      <c r="C900">
        <v>30156</v>
      </c>
      <c r="D900">
        <v>1</v>
      </c>
      <c r="E900">
        <v>5</v>
      </c>
      <c r="F900" t="s">
        <v>12</v>
      </c>
      <c r="G900">
        <v>3</v>
      </c>
      <c r="H900" t="s">
        <v>8</v>
      </c>
      <c r="I900">
        <v>3</v>
      </c>
      <c r="J900">
        <v>225</v>
      </c>
      <c r="K900">
        <v>225</v>
      </c>
      <c r="L900">
        <v>0</v>
      </c>
    </row>
    <row r="901" spans="1:12">
      <c r="A901">
        <v>900</v>
      </c>
      <c r="B901">
        <v>2</v>
      </c>
      <c r="C901">
        <v>30156</v>
      </c>
      <c r="D901">
        <v>6</v>
      </c>
      <c r="E901">
        <v>10</v>
      </c>
      <c r="F901" t="s">
        <v>7</v>
      </c>
      <c r="G901">
        <v>4</v>
      </c>
      <c r="H901" t="s">
        <v>21</v>
      </c>
      <c r="I901">
        <v>9</v>
      </c>
      <c r="J901">
        <v>80</v>
      </c>
      <c r="K901">
        <v>80</v>
      </c>
      <c r="L901">
        <v>0</v>
      </c>
    </row>
    <row r="902" spans="1:12">
      <c r="A902">
        <v>901</v>
      </c>
      <c r="B902">
        <v>2</v>
      </c>
      <c r="C902">
        <v>30156</v>
      </c>
      <c r="D902">
        <v>3</v>
      </c>
      <c r="E902">
        <v>6</v>
      </c>
      <c r="F902" t="s">
        <v>7</v>
      </c>
      <c r="G902">
        <v>6</v>
      </c>
      <c r="H902" t="s">
        <v>6</v>
      </c>
      <c r="I902">
        <v>4</v>
      </c>
      <c r="J902">
        <v>80</v>
      </c>
      <c r="K902">
        <v>80</v>
      </c>
      <c r="L902">
        <v>0</v>
      </c>
    </row>
    <row r="903" spans="1:12">
      <c r="A903">
        <v>902</v>
      </c>
      <c r="B903">
        <v>2</v>
      </c>
      <c r="C903">
        <v>30156</v>
      </c>
      <c r="D903">
        <v>5</v>
      </c>
      <c r="E903">
        <v>8</v>
      </c>
      <c r="F903" t="s">
        <v>5</v>
      </c>
      <c r="G903">
        <v>4</v>
      </c>
      <c r="H903" t="s">
        <v>4</v>
      </c>
      <c r="I903">
        <v>6</v>
      </c>
      <c r="J903">
        <v>80</v>
      </c>
      <c r="K903">
        <v>80</v>
      </c>
      <c r="L903">
        <v>0</v>
      </c>
    </row>
    <row r="904" spans="1:12">
      <c r="A904">
        <v>903</v>
      </c>
      <c r="B904">
        <v>2</v>
      </c>
      <c r="C904">
        <v>30156</v>
      </c>
      <c r="D904">
        <v>2</v>
      </c>
      <c r="E904">
        <v>7</v>
      </c>
      <c r="F904" t="s">
        <v>5</v>
      </c>
      <c r="G904">
        <v>3</v>
      </c>
      <c r="H904" t="s">
        <v>21</v>
      </c>
      <c r="I904">
        <v>4</v>
      </c>
      <c r="J904">
        <v>80</v>
      </c>
      <c r="K904">
        <v>80</v>
      </c>
      <c r="L904">
        <v>0</v>
      </c>
    </row>
    <row r="905" spans="1:12">
      <c r="A905">
        <v>904</v>
      </c>
      <c r="B905">
        <v>2</v>
      </c>
      <c r="C905">
        <v>30156</v>
      </c>
      <c r="D905">
        <v>6</v>
      </c>
      <c r="E905">
        <v>11</v>
      </c>
      <c r="F905" t="s">
        <v>7</v>
      </c>
      <c r="G905">
        <v>3</v>
      </c>
      <c r="H905" t="s">
        <v>21</v>
      </c>
      <c r="I905">
        <v>9</v>
      </c>
      <c r="J905">
        <v>150</v>
      </c>
      <c r="K905">
        <v>80</v>
      </c>
      <c r="L905">
        <v>70</v>
      </c>
    </row>
    <row r="906" spans="1:12">
      <c r="A906">
        <v>905</v>
      </c>
      <c r="B906">
        <v>2</v>
      </c>
      <c r="C906">
        <v>30156</v>
      </c>
      <c r="D906">
        <v>3</v>
      </c>
      <c r="E906">
        <v>6</v>
      </c>
      <c r="F906" t="s">
        <v>9</v>
      </c>
      <c r="G906">
        <v>4</v>
      </c>
      <c r="H906" t="s">
        <v>21</v>
      </c>
      <c r="I906">
        <v>4</v>
      </c>
      <c r="J906">
        <v>80</v>
      </c>
      <c r="K906">
        <v>80</v>
      </c>
      <c r="L906">
        <v>0</v>
      </c>
    </row>
    <row r="907" spans="1:12">
      <c r="A907">
        <v>906</v>
      </c>
      <c r="B907">
        <v>2</v>
      </c>
      <c r="C907">
        <v>30156</v>
      </c>
      <c r="D907">
        <v>-1</v>
      </c>
      <c r="E907">
        <v>3</v>
      </c>
      <c r="F907" t="s">
        <v>9</v>
      </c>
      <c r="G907">
        <v>4</v>
      </c>
      <c r="H907" t="s">
        <v>15</v>
      </c>
      <c r="I907">
        <v>2</v>
      </c>
      <c r="J907">
        <v>80</v>
      </c>
      <c r="K907">
        <v>80</v>
      </c>
      <c r="L907">
        <v>0</v>
      </c>
    </row>
    <row r="908" spans="1:12">
      <c r="A908">
        <v>907</v>
      </c>
      <c r="B908">
        <v>2</v>
      </c>
      <c r="C908">
        <v>30156</v>
      </c>
      <c r="D908">
        <v>6</v>
      </c>
      <c r="E908">
        <v>11</v>
      </c>
      <c r="F908" t="s">
        <v>7</v>
      </c>
      <c r="G908">
        <v>3</v>
      </c>
      <c r="H908" t="s">
        <v>21</v>
      </c>
      <c r="I908">
        <v>9</v>
      </c>
      <c r="J908">
        <v>150</v>
      </c>
      <c r="K908">
        <v>80</v>
      </c>
      <c r="L908">
        <v>70</v>
      </c>
    </row>
    <row r="909" spans="1:12">
      <c r="A909">
        <v>908</v>
      </c>
      <c r="B909">
        <v>2</v>
      </c>
      <c r="C909">
        <v>30156</v>
      </c>
      <c r="D909">
        <v>0</v>
      </c>
      <c r="E909">
        <v>4</v>
      </c>
      <c r="F909" t="s">
        <v>11</v>
      </c>
      <c r="G909">
        <v>3</v>
      </c>
      <c r="H909" t="s">
        <v>15</v>
      </c>
      <c r="I909">
        <v>2</v>
      </c>
      <c r="J909">
        <v>80</v>
      </c>
      <c r="K909">
        <v>80</v>
      </c>
      <c r="L909">
        <v>0</v>
      </c>
    </row>
    <row r="910" spans="1:12">
      <c r="A910">
        <v>909</v>
      </c>
      <c r="B910">
        <v>2</v>
      </c>
      <c r="C910">
        <v>30156</v>
      </c>
      <c r="D910">
        <v>3</v>
      </c>
      <c r="E910">
        <v>8</v>
      </c>
      <c r="F910" t="s">
        <v>7</v>
      </c>
      <c r="G910">
        <v>4</v>
      </c>
      <c r="H910" t="s">
        <v>14</v>
      </c>
      <c r="I910">
        <v>6</v>
      </c>
      <c r="J910">
        <v>80</v>
      </c>
      <c r="K910">
        <v>80</v>
      </c>
      <c r="L910">
        <v>0</v>
      </c>
    </row>
    <row r="911" spans="1:12">
      <c r="A911">
        <v>910</v>
      </c>
      <c r="B911">
        <v>2</v>
      </c>
      <c r="C911">
        <v>30156</v>
      </c>
      <c r="D911">
        <v>4</v>
      </c>
      <c r="E911">
        <v>8</v>
      </c>
      <c r="F911" t="s">
        <v>7</v>
      </c>
      <c r="G911">
        <v>4</v>
      </c>
      <c r="H911" t="s">
        <v>14</v>
      </c>
      <c r="I911">
        <v>6</v>
      </c>
      <c r="J911">
        <v>80</v>
      </c>
      <c r="K911">
        <v>80</v>
      </c>
      <c r="L911">
        <v>0</v>
      </c>
    </row>
    <row r="912" spans="1:12">
      <c r="A912">
        <v>911</v>
      </c>
      <c r="B912">
        <v>2</v>
      </c>
      <c r="C912">
        <v>30156</v>
      </c>
      <c r="D912">
        <v>0</v>
      </c>
      <c r="E912">
        <v>4</v>
      </c>
      <c r="F912" t="s">
        <v>7</v>
      </c>
      <c r="G912">
        <v>4</v>
      </c>
      <c r="H912" t="s">
        <v>6</v>
      </c>
      <c r="I912">
        <v>1</v>
      </c>
      <c r="J912">
        <v>80</v>
      </c>
      <c r="K912">
        <v>80</v>
      </c>
      <c r="L912">
        <v>0</v>
      </c>
    </row>
    <row r="913" spans="1:12">
      <c r="A913">
        <v>912</v>
      </c>
      <c r="B913">
        <v>2</v>
      </c>
      <c r="C913">
        <v>30156</v>
      </c>
      <c r="D913">
        <v>4</v>
      </c>
      <c r="E913">
        <v>7</v>
      </c>
      <c r="F913" t="s">
        <v>7</v>
      </c>
      <c r="G913">
        <v>3</v>
      </c>
      <c r="H913" t="s">
        <v>14</v>
      </c>
      <c r="I913">
        <v>6</v>
      </c>
      <c r="J913">
        <v>80</v>
      </c>
      <c r="K913">
        <v>80</v>
      </c>
      <c r="L913">
        <v>0</v>
      </c>
    </row>
    <row r="914" spans="1:12">
      <c r="A914">
        <v>913</v>
      </c>
      <c r="B914">
        <v>2</v>
      </c>
      <c r="C914">
        <v>30156</v>
      </c>
      <c r="D914">
        <v>-1</v>
      </c>
      <c r="E914">
        <v>2</v>
      </c>
      <c r="F914" t="s">
        <v>5</v>
      </c>
      <c r="G914">
        <v>4</v>
      </c>
      <c r="H914" t="s">
        <v>4</v>
      </c>
      <c r="I914">
        <v>1</v>
      </c>
      <c r="J914">
        <v>80</v>
      </c>
      <c r="K914">
        <v>80</v>
      </c>
      <c r="L914">
        <v>0</v>
      </c>
    </row>
    <row r="915" spans="1:12">
      <c r="A915">
        <v>914</v>
      </c>
      <c r="B915">
        <v>2</v>
      </c>
      <c r="C915">
        <v>30156</v>
      </c>
      <c r="D915">
        <v>1</v>
      </c>
      <c r="E915">
        <v>5</v>
      </c>
      <c r="F915" t="s">
        <v>7</v>
      </c>
      <c r="G915">
        <v>3</v>
      </c>
      <c r="H915" t="s">
        <v>14</v>
      </c>
      <c r="I915">
        <v>2</v>
      </c>
      <c r="J915">
        <v>80</v>
      </c>
      <c r="K915">
        <v>80</v>
      </c>
      <c r="L915">
        <v>0</v>
      </c>
    </row>
    <row r="916" spans="1:12">
      <c r="A916">
        <v>915</v>
      </c>
      <c r="B916">
        <v>2</v>
      </c>
      <c r="C916">
        <v>30156</v>
      </c>
      <c r="D916">
        <v>0</v>
      </c>
      <c r="E916">
        <v>4</v>
      </c>
      <c r="F916" t="s">
        <v>5</v>
      </c>
      <c r="G916">
        <v>3</v>
      </c>
      <c r="H916" t="s">
        <v>4</v>
      </c>
      <c r="I916">
        <v>1</v>
      </c>
      <c r="J916">
        <v>80</v>
      </c>
      <c r="K916">
        <v>80</v>
      </c>
      <c r="L916">
        <v>0</v>
      </c>
    </row>
    <row r="917" spans="1:12">
      <c r="A917">
        <v>916</v>
      </c>
      <c r="B917">
        <v>2</v>
      </c>
      <c r="C917">
        <v>30156</v>
      </c>
      <c r="D917">
        <v>1</v>
      </c>
      <c r="E917">
        <v>4</v>
      </c>
      <c r="F917" t="s">
        <v>5</v>
      </c>
      <c r="G917">
        <v>4</v>
      </c>
      <c r="H917" t="s">
        <v>14</v>
      </c>
      <c r="I917">
        <v>2</v>
      </c>
      <c r="J917">
        <v>80</v>
      </c>
      <c r="K917">
        <v>80</v>
      </c>
      <c r="L917">
        <v>0</v>
      </c>
    </row>
    <row r="918" spans="1:12">
      <c r="A918">
        <v>917</v>
      </c>
      <c r="B918">
        <v>1</v>
      </c>
      <c r="C918">
        <v>22940</v>
      </c>
      <c r="D918">
        <v>0</v>
      </c>
      <c r="E918">
        <v>4</v>
      </c>
      <c r="F918" t="s">
        <v>7</v>
      </c>
      <c r="G918">
        <v>3</v>
      </c>
      <c r="H918" t="s">
        <v>6</v>
      </c>
      <c r="I918">
        <v>1</v>
      </c>
      <c r="J918">
        <v>40</v>
      </c>
      <c r="K918">
        <v>40</v>
      </c>
      <c r="L918">
        <v>0</v>
      </c>
    </row>
    <row r="919" spans="1:12">
      <c r="A919">
        <v>918</v>
      </c>
      <c r="B919">
        <v>1</v>
      </c>
      <c r="C919">
        <v>22940</v>
      </c>
      <c r="D919">
        <v>-1</v>
      </c>
      <c r="E919">
        <v>3</v>
      </c>
      <c r="F919" t="s">
        <v>7</v>
      </c>
      <c r="G919">
        <v>6</v>
      </c>
      <c r="H919" t="s">
        <v>6</v>
      </c>
      <c r="I919">
        <v>1</v>
      </c>
      <c r="J919">
        <v>40</v>
      </c>
      <c r="K919">
        <v>40</v>
      </c>
      <c r="L919">
        <v>0</v>
      </c>
    </row>
    <row r="920" spans="1:12">
      <c r="A920">
        <v>919</v>
      </c>
      <c r="B920">
        <v>1</v>
      </c>
      <c r="C920">
        <v>22940</v>
      </c>
      <c r="D920">
        <v>4</v>
      </c>
      <c r="E920">
        <v>9</v>
      </c>
      <c r="F920" t="s">
        <v>17</v>
      </c>
      <c r="G920">
        <v>3</v>
      </c>
      <c r="H920" t="s">
        <v>23</v>
      </c>
      <c r="I920">
        <v>5</v>
      </c>
      <c r="J920">
        <v>40</v>
      </c>
      <c r="K920">
        <v>40</v>
      </c>
      <c r="L920">
        <v>0</v>
      </c>
    </row>
    <row r="921" spans="1:12">
      <c r="A921">
        <v>920</v>
      </c>
      <c r="B921">
        <v>1</v>
      </c>
      <c r="C921">
        <v>22940</v>
      </c>
      <c r="D921">
        <v>3</v>
      </c>
      <c r="E921">
        <v>6</v>
      </c>
      <c r="F921" t="s">
        <v>7</v>
      </c>
      <c r="G921">
        <v>4</v>
      </c>
      <c r="H921" t="s">
        <v>6</v>
      </c>
      <c r="I921">
        <v>4</v>
      </c>
      <c r="J921">
        <v>40</v>
      </c>
      <c r="K921">
        <v>40</v>
      </c>
      <c r="L921">
        <v>0</v>
      </c>
    </row>
    <row r="922" spans="1:12">
      <c r="A922">
        <v>921</v>
      </c>
      <c r="B922">
        <v>1</v>
      </c>
      <c r="C922">
        <v>22940</v>
      </c>
      <c r="D922">
        <v>3</v>
      </c>
      <c r="E922">
        <v>8</v>
      </c>
      <c r="F922" t="s">
        <v>16</v>
      </c>
      <c r="G922">
        <v>3</v>
      </c>
      <c r="H922" t="s">
        <v>21</v>
      </c>
      <c r="I922">
        <v>4</v>
      </c>
      <c r="J922">
        <v>40</v>
      </c>
      <c r="K922">
        <v>40</v>
      </c>
      <c r="L922">
        <v>0</v>
      </c>
    </row>
    <row r="923" spans="1:12">
      <c r="A923">
        <v>922</v>
      </c>
      <c r="B923">
        <v>1</v>
      </c>
      <c r="C923">
        <v>22940</v>
      </c>
      <c r="D923">
        <v>5</v>
      </c>
      <c r="E923">
        <v>9</v>
      </c>
      <c r="F923" t="s">
        <v>7</v>
      </c>
      <c r="G923">
        <v>3</v>
      </c>
      <c r="H923" t="s">
        <v>14</v>
      </c>
      <c r="I923">
        <v>6</v>
      </c>
      <c r="J923">
        <v>40</v>
      </c>
      <c r="K923">
        <v>40</v>
      </c>
      <c r="L923">
        <v>0</v>
      </c>
    </row>
    <row r="924" spans="1:12">
      <c r="A924">
        <v>923</v>
      </c>
      <c r="B924">
        <v>2</v>
      </c>
      <c r="C924">
        <v>4200</v>
      </c>
      <c r="D924">
        <v>2</v>
      </c>
      <c r="E924">
        <v>5</v>
      </c>
      <c r="F924" t="s">
        <v>17</v>
      </c>
      <c r="G924">
        <v>3</v>
      </c>
      <c r="H924" t="s">
        <v>8</v>
      </c>
      <c r="I924">
        <v>4</v>
      </c>
      <c r="J924">
        <v>225</v>
      </c>
      <c r="K924">
        <v>225</v>
      </c>
      <c r="L924">
        <v>0</v>
      </c>
    </row>
    <row r="925" spans="1:12">
      <c r="A925">
        <v>924</v>
      </c>
      <c r="B925">
        <v>2</v>
      </c>
      <c r="C925">
        <v>4200</v>
      </c>
      <c r="D925">
        <v>3</v>
      </c>
      <c r="E925">
        <v>6</v>
      </c>
      <c r="F925" t="s">
        <v>7</v>
      </c>
      <c r="G925">
        <v>3</v>
      </c>
      <c r="H925" t="s">
        <v>6</v>
      </c>
      <c r="I925">
        <v>4</v>
      </c>
      <c r="J925">
        <v>80</v>
      </c>
      <c r="K925">
        <v>80</v>
      </c>
      <c r="L925">
        <v>0</v>
      </c>
    </row>
    <row r="926" spans="1:12">
      <c r="A926">
        <v>925</v>
      </c>
      <c r="B926">
        <v>1</v>
      </c>
      <c r="C926">
        <v>17300</v>
      </c>
      <c r="D926">
        <v>4</v>
      </c>
      <c r="E926">
        <v>7</v>
      </c>
      <c r="F926" t="s">
        <v>7</v>
      </c>
      <c r="G926">
        <v>3</v>
      </c>
      <c r="H926" t="s">
        <v>14</v>
      </c>
      <c r="I926">
        <v>6</v>
      </c>
      <c r="J926">
        <v>40</v>
      </c>
      <c r="K926">
        <v>40</v>
      </c>
      <c r="L926">
        <v>0</v>
      </c>
    </row>
    <row r="927" spans="1:12">
      <c r="A927">
        <v>926</v>
      </c>
      <c r="B927">
        <v>2</v>
      </c>
      <c r="C927">
        <v>24200</v>
      </c>
      <c r="D927">
        <v>0</v>
      </c>
      <c r="E927">
        <v>5</v>
      </c>
      <c r="F927" t="s">
        <v>17</v>
      </c>
      <c r="G927">
        <v>5</v>
      </c>
      <c r="H927" t="s">
        <v>15</v>
      </c>
      <c r="I927">
        <v>2</v>
      </c>
      <c r="J927">
        <v>80</v>
      </c>
      <c r="K927">
        <v>80</v>
      </c>
      <c r="L927">
        <v>0</v>
      </c>
    </row>
    <row r="928" spans="1:12">
      <c r="A928">
        <v>927</v>
      </c>
      <c r="B928">
        <v>2</v>
      </c>
      <c r="C928">
        <v>24200</v>
      </c>
      <c r="D928">
        <v>2</v>
      </c>
      <c r="E928">
        <v>7</v>
      </c>
      <c r="F928" t="s">
        <v>7</v>
      </c>
      <c r="G928">
        <v>4</v>
      </c>
      <c r="H928" t="s">
        <v>8</v>
      </c>
      <c r="I928">
        <v>5</v>
      </c>
      <c r="J928">
        <v>225</v>
      </c>
      <c r="K928">
        <v>225</v>
      </c>
      <c r="L928">
        <v>0</v>
      </c>
    </row>
    <row r="929" spans="1:12">
      <c r="A929">
        <v>928</v>
      </c>
      <c r="B929">
        <v>2</v>
      </c>
      <c r="C929">
        <v>24200</v>
      </c>
      <c r="D929">
        <v>2</v>
      </c>
      <c r="E929">
        <v>5</v>
      </c>
      <c r="F929" t="s">
        <v>5</v>
      </c>
      <c r="G929">
        <v>3</v>
      </c>
      <c r="H929" t="s">
        <v>21</v>
      </c>
      <c r="I929">
        <v>4</v>
      </c>
      <c r="J929">
        <v>80</v>
      </c>
      <c r="K929">
        <v>80</v>
      </c>
      <c r="L929">
        <v>0</v>
      </c>
    </row>
    <row r="930" spans="1:12">
      <c r="A930">
        <v>929</v>
      </c>
      <c r="B930">
        <v>1</v>
      </c>
      <c r="C930">
        <v>2300</v>
      </c>
      <c r="D930">
        <v>-1</v>
      </c>
      <c r="E930">
        <v>4</v>
      </c>
      <c r="F930" t="s">
        <v>7</v>
      </c>
      <c r="G930">
        <v>5</v>
      </c>
      <c r="H930" t="s">
        <v>6</v>
      </c>
      <c r="I930">
        <v>1</v>
      </c>
      <c r="J930">
        <v>40</v>
      </c>
      <c r="K930">
        <v>40</v>
      </c>
      <c r="L930">
        <v>0</v>
      </c>
    </row>
    <row r="931" spans="1:12">
      <c r="A931">
        <v>930</v>
      </c>
      <c r="B931">
        <v>2</v>
      </c>
      <c r="C931">
        <v>4200</v>
      </c>
      <c r="D931">
        <v>3</v>
      </c>
      <c r="E931">
        <v>7</v>
      </c>
      <c r="F931" t="s">
        <v>7</v>
      </c>
      <c r="G931">
        <v>4</v>
      </c>
      <c r="H931" t="s">
        <v>14</v>
      </c>
      <c r="I931">
        <v>6</v>
      </c>
      <c r="J931">
        <v>80</v>
      </c>
      <c r="K931">
        <v>80</v>
      </c>
      <c r="L931">
        <v>0</v>
      </c>
    </row>
    <row r="932" spans="1:12">
      <c r="A932">
        <v>931</v>
      </c>
      <c r="B932">
        <v>2</v>
      </c>
      <c r="C932">
        <v>24200</v>
      </c>
      <c r="D932">
        <v>5</v>
      </c>
      <c r="E932">
        <v>10</v>
      </c>
      <c r="F932" t="s">
        <v>10</v>
      </c>
      <c r="G932">
        <v>3</v>
      </c>
      <c r="H932" t="s">
        <v>21</v>
      </c>
      <c r="I932">
        <v>7</v>
      </c>
      <c r="J932">
        <v>80</v>
      </c>
      <c r="K932">
        <v>80</v>
      </c>
      <c r="L932">
        <v>0</v>
      </c>
    </row>
    <row r="933" spans="1:12">
      <c r="A933">
        <v>932</v>
      </c>
      <c r="B933">
        <v>2</v>
      </c>
      <c r="C933">
        <v>24200</v>
      </c>
      <c r="D933">
        <v>3</v>
      </c>
      <c r="E933">
        <v>8</v>
      </c>
      <c r="F933" t="s">
        <v>7</v>
      </c>
      <c r="G933">
        <v>5</v>
      </c>
      <c r="H933" t="s">
        <v>14</v>
      </c>
      <c r="I933">
        <v>6</v>
      </c>
      <c r="J933">
        <v>80</v>
      </c>
      <c r="K933">
        <v>80</v>
      </c>
      <c r="L933">
        <v>0</v>
      </c>
    </row>
    <row r="934" spans="1:12">
      <c r="A934">
        <v>933</v>
      </c>
      <c r="B934">
        <v>2</v>
      </c>
      <c r="C934">
        <v>4200</v>
      </c>
      <c r="D934">
        <v>1</v>
      </c>
      <c r="E934">
        <v>5</v>
      </c>
      <c r="F934" t="s">
        <v>5</v>
      </c>
      <c r="G934">
        <v>3</v>
      </c>
      <c r="H934" t="s">
        <v>14</v>
      </c>
      <c r="I934">
        <v>2</v>
      </c>
      <c r="J934">
        <v>80</v>
      </c>
      <c r="K934">
        <v>80</v>
      </c>
      <c r="L934">
        <v>0</v>
      </c>
    </row>
    <row r="935" spans="1:12">
      <c r="A935">
        <v>934</v>
      </c>
      <c r="B935">
        <v>2</v>
      </c>
      <c r="C935">
        <v>4200</v>
      </c>
      <c r="D935">
        <v>0</v>
      </c>
      <c r="E935">
        <v>3</v>
      </c>
      <c r="F935" t="s">
        <v>9</v>
      </c>
      <c r="G935">
        <v>4</v>
      </c>
      <c r="H935" t="s">
        <v>15</v>
      </c>
      <c r="I935">
        <v>2</v>
      </c>
      <c r="J935">
        <v>80</v>
      </c>
      <c r="K935">
        <v>80</v>
      </c>
      <c r="L935">
        <v>0</v>
      </c>
    </row>
    <row r="936" spans="1:12">
      <c r="A936">
        <v>935</v>
      </c>
      <c r="B936">
        <v>1</v>
      </c>
      <c r="C936">
        <v>17300</v>
      </c>
      <c r="D936">
        <v>2</v>
      </c>
      <c r="E936">
        <v>6</v>
      </c>
      <c r="F936" t="s">
        <v>5</v>
      </c>
      <c r="G936">
        <v>3</v>
      </c>
      <c r="H936" t="s">
        <v>21</v>
      </c>
      <c r="I936">
        <v>4</v>
      </c>
      <c r="J936">
        <v>40</v>
      </c>
      <c r="K936">
        <v>40</v>
      </c>
      <c r="L936">
        <v>0</v>
      </c>
    </row>
    <row r="937" spans="1:12">
      <c r="A937">
        <v>936</v>
      </c>
      <c r="B937">
        <v>2</v>
      </c>
      <c r="C937">
        <v>24200</v>
      </c>
      <c r="D937">
        <v>3</v>
      </c>
      <c r="E937">
        <v>7</v>
      </c>
      <c r="F937" t="s">
        <v>7</v>
      </c>
      <c r="G937">
        <v>4</v>
      </c>
      <c r="H937" t="s">
        <v>14</v>
      </c>
      <c r="I937">
        <v>6</v>
      </c>
      <c r="J937">
        <v>80</v>
      </c>
      <c r="K937">
        <v>80</v>
      </c>
      <c r="L937">
        <v>0</v>
      </c>
    </row>
    <row r="938" spans="1:12">
      <c r="A938">
        <v>937</v>
      </c>
      <c r="B938">
        <v>2</v>
      </c>
      <c r="C938">
        <v>4200</v>
      </c>
      <c r="D938">
        <v>0</v>
      </c>
      <c r="E938">
        <v>5</v>
      </c>
      <c r="F938" t="s">
        <v>10</v>
      </c>
      <c r="G938">
        <v>3</v>
      </c>
      <c r="H938" t="s">
        <v>15</v>
      </c>
      <c r="I938">
        <v>2</v>
      </c>
      <c r="J938">
        <v>80</v>
      </c>
      <c r="K938">
        <v>80</v>
      </c>
      <c r="L938">
        <v>0</v>
      </c>
    </row>
    <row r="939" spans="1:12">
      <c r="A939">
        <v>938</v>
      </c>
      <c r="B939">
        <v>2</v>
      </c>
      <c r="C939">
        <v>4200</v>
      </c>
      <c r="D939">
        <v>3</v>
      </c>
      <c r="E939">
        <v>6</v>
      </c>
      <c r="F939" t="s">
        <v>11</v>
      </c>
      <c r="G939">
        <v>5</v>
      </c>
      <c r="H939" t="s">
        <v>23</v>
      </c>
      <c r="I939">
        <v>5</v>
      </c>
      <c r="J939">
        <v>80</v>
      </c>
      <c r="K939">
        <v>80</v>
      </c>
      <c r="L939">
        <v>0</v>
      </c>
    </row>
    <row r="940" spans="1:12">
      <c r="A940">
        <v>939</v>
      </c>
      <c r="B940">
        <v>2</v>
      </c>
      <c r="C940">
        <v>4200</v>
      </c>
      <c r="D940">
        <v>6</v>
      </c>
      <c r="E940">
        <v>10</v>
      </c>
      <c r="F940" t="s">
        <v>7</v>
      </c>
      <c r="G940">
        <v>4</v>
      </c>
      <c r="H940" t="s">
        <v>21</v>
      </c>
      <c r="I940">
        <v>9</v>
      </c>
      <c r="J940">
        <v>80</v>
      </c>
      <c r="K940">
        <v>80</v>
      </c>
      <c r="L940">
        <v>0</v>
      </c>
    </row>
    <row r="941" spans="1:12">
      <c r="A941">
        <v>940</v>
      </c>
      <c r="B941">
        <v>2</v>
      </c>
      <c r="C941">
        <v>4200</v>
      </c>
      <c r="D941">
        <v>2</v>
      </c>
      <c r="E941">
        <v>5</v>
      </c>
      <c r="F941" t="s">
        <v>16</v>
      </c>
      <c r="G941">
        <v>5</v>
      </c>
      <c r="H941" t="s">
        <v>21</v>
      </c>
      <c r="I941">
        <v>4</v>
      </c>
      <c r="J941">
        <v>80</v>
      </c>
      <c r="K941">
        <v>80</v>
      </c>
      <c r="L941">
        <v>0</v>
      </c>
    </row>
    <row r="942" spans="1:12">
      <c r="A942">
        <v>941</v>
      </c>
      <c r="B942">
        <v>2</v>
      </c>
      <c r="C942">
        <v>24200</v>
      </c>
      <c r="D942">
        <v>0</v>
      </c>
      <c r="E942">
        <v>5</v>
      </c>
      <c r="F942" t="s">
        <v>5</v>
      </c>
      <c r="G942">
        <v>3</v>
      </c>
      <c r="H942" t="s">
        <v>4</v>
      </c>
      <c r="I942">
        <v>1</v>
      </c>
      <c r="J942">
        <v>80</v>
      </c>
      <c r="K942">
        <v>80</v>
      </c>
      <c r="L942">
        <v>0</v>
      </c>
    </row>
    <row r="943" spans="1:12">
      <c r="A943">
        <v>942</v>
      </c>
      <c r="B943">
        <v>2</v>
      </c>
      <c r="C943">
        <v>24200</v>
      </c>
      <c r="D943">
        <v>4</v>
      </c>
      <c r="E943">
        <v>8</v>
      </c>
      <c r="F943" t="s">
        <v>10</v>
      </c>
      <c r="G943">
        <v>3</v>
      </c>
      <c r="H943" t="s">
        <v>23</v>
      </c>
      <c r="I943">
        <v>5</v>
      </c>
      <c r="J943">
        <v>80</v>
      </c>
      <c r="K943">
        <v>80</v>
      </c>
      <c r="L943">
        <v>0</v>
      </c>
    </row>
    <row r="944" spans="1:12">
      <c r="A944">
        <v>943</v>
      </c>
      <c r="B944">
        <v>2</v>
      </c>
      <c r="C944">
        <v>24200</v>
      </c>
      <c r="D944">
        <v>3</v>
      </c>
      <c r="E944">
        <v>8</v>
      </c>
      <c r="F944" t="s">
        <v>7</v>
      </c>
      <c r="G944">
        <v>4</v>
      </c>
      <c r="H944" t="s">
        <v>14</v>
      </c>
      <c r="I944">
        <v>6</v>
      </c>
      <c r="J944">
        <v>80</v>
      </c>
      <c r="K944">
        <v>80</v>
      </c>
      <c r="L944">
        <v>0</v>
      </c>
    </row>
    <row r="945" spans="1:12">
      <c r="A945">
        <v>944</v>
      </c>
      <c r="B945">
        <v>2</v>
      </c>
      <c r="C945">
        <v>24200</v>
      </c>
      <c r="D945">
        <v>2</v>
      </c>
      <c r="E945">
        <v>7</v>
      </c>
      <c r="F945" t="s">
        <v>16</v>
      </c>
      <c r="G945">
        <v>3</v>
      </c>
      <c r="H945" t="s">
        <v>21</v>
      </c>
      <c r="I945">
        <v>4</v>
      </c>
      <c r="J945">
        <v>80</v>
      </c>
      <c r="K945">
        <v>80</v>
      </c>
      <c r="L945">
        <v>0</v>
      </c>
    </row>
    <row r="946" spans="1:12">
      <c r="A946">
        <v>945</v>
      </c>
      <c r="B946">
        <v>2</v>
      </c>
      <c r="C946">
        <v>24200</v>
      </c>
      <c r="D946">
        <v>6</v>
      </c>
      <c r="E946">
        <v>9</v>
      </c>
      <c r="F946" t="s">
        <v>10</v>
      </c>
      <c r="G946">
        <v>4</v>
      </c>
      <c r="H946" t="s">
        <v>21</v>
      </c>
      <c r="I946">
        <v>7</v>
      </c>
      <c r="J946">
        <v>80</v>
      </c>
      <c r="K946">
        <v>80</v>
      </c>
      <c r="L946">
        <v>0</v>
      </c>
    </row>
    <row r="947" spans="1:12">
      <c r="A947">
        <v>946</v>
      </c>
      <c r="B947">
        <v>2</v>
      </c>
      <c r="C947">
        <v>24200</v>
      </c>
      <c r="D947">
        <v>5</v>
      </c>
      <c r="E947">
        <v>8</v>
      </c>
      <c r="F947" t="s">
        <v>18</v>
      </c>
      <c r="G947">
        <v>4</v>
      </c>
      <c r="H947" t="s">
        <v>21</v>
      </c>
      <c r="I947">
        <v>7</v>
      </c>
      <c r="J947">
        <v>80</v>
      </c>
      <c r="K947">
        <v>80</v>
      </c>
      <c r="L947">
        <v>0</v>
      </c>
    </row>
    <row r="948" spans="1:12">
      <c r="A948">
        <v>947</v>
      </c>
      <c r="B948">
        <v>2</v>
      </c>
      <c r="C948">
        <v>24200</v>
      </c>
      <c r="D948">
        <v>0</v>
      </c>
      <c r="E948">
        <v>3</v>
      </c>
      <c r="F948" t="s">
        <v>7</v>
      </c>
      <c r="G948">
        <v>4</v>
      </c>
      <c r="H948" t="s">
        <v>6</v>
      </c>
      <c r="I948">
        <v>1</v>
      </c>
      <c r="J948">
        <v>80</v>
      </c>
      <c r="K948">
        <v>80</v>
      </c>
      <c r="L948">
        <v>0</v>
      </c>
    </row>
    <row r="949" spans="1:12">
      <c r="A949">
        <v>948</v>
      </c>
      <c r="B949">
        <v>2</v>
      </c>
      <c r="C949">
        <v>8100</v>
      </c>
      <c r="D949">
        <v>2</v>
      </c>
      <c r="E949">
        <v>5</v>
      </c>
      <c r="F949" t="s">
        <v>7</v>
      </c>
      <c r="G949">
        <v>3</v>
      </c>
      <c r="H949" t="s">
        <v>6</v>
      </c>
      <c r="I949">
        <v>4</v>
      </c>
      <c r="J949">
        <v>80</v>
      </c>
      <c r="K949">
        <v>80</v>
      </c>
      <c r="L949">
        <v>0</v>
      </c>
    </row>
    <row r="950" spans="1:12">
      <c r="A950">
        <v>949</v>
      </c>
      <c r="B950">
        <v>2</v>
      </c>
      <c r="C950">
        <v>24200</v>
      </c>
      <c r="D950">
        <v>0</v>
      </c>
      <c r="E950">
        <v>3</v>
      </c>
      <c r="F950" t="s">
        <v>5</v>
      </c>
      <c r="G950">
        <v>3</v>
      </c>
      <c r="H950" t="s">
        <v>4</v>
      </c>
      <c r="I950">
        <v>1</v>
      </c>
      <c r="J950">
        <v>80</v>
      </c>
      <c r="K950">
        <v>80</v>
      </c>
      <c r="L950">
        <v>0</v>
      </c>
    </row>
    <row r="951" spans="1:12">
      <c r="A951">
        <v>950</v>
      </c>
      <c r="B951">
        <v>2</v>
      </c>
      <c r="C951">
        <v>24200</v>
      </c>
      <c r="D951">
        <v>2</v>
      </c>
      <c r="E951">
        <v>5</v>
      </c>
      <c r="F951" t="s">
        <v>7</v>
      </c>
      <c r="G951">
        <v>3</v>
      </c>
      <c r="H951" t="s">
        <v>8</v>
      </c>
      <c r="I951">
        <v>3</v>
      </c>
      <c r="J951">
        <v>225</v>
      </c>
      <c r="K951">
        <v>225</v>
      </c>
      <c r="L951">
        <v>0</v>
      </c>
    </row>
    <row r="952" spans="1:12">
      <c r="A952">
        <v>951</v>
      </c>
      <c r="B952">
        <v>2</v>
      </c>
      <c r="C952">
        <v>29200</v>
      </c>
      <c r="D952">
        <v>5</v>
      </c>
      <c r="E952">
        <v>8</v>
      </c>
      <c r="F952" t="s">
        <v>5</v>
      </c>
      <c r="G952">
        <v>3</v>
      </c>
      <c r="H952" t="s">
        <v>4</v>
      </c>
      <c r="I952">
        <v>6</v>
      </c>
      <c r="J952">
        <v>80</v>
      </c>
      <c r="K952">
        <v>80</v>
      </c>
      <c r="L952">
        <v>0</v>
      </c>
    </row>
    <row r="953" spans="1:12">
      <c r="A953">
        <v>952</v>
      </c>
      <c r="B953">
        <v>2</v>
      </c>
      <c r="C953">
        <v>29200</v>
      </c>
      <c r="D953">
        <v>6</v>
      </c>
      <c r="E953">
        <v>9</v>
      </c>
      <c r="F953" t="s">
        <v>7</v>
      </c>
      <c r="G953">
        <v>4</v>
      </c>
      <c r="H953" t="s">
        <v>21</v>
      </c>
      <c r="I953">
        <v>7</v>
      </c>
      <c r="J953">
        <v>80</v>
      </c>
      <c r="K953">
        <v>80</v>
      </c>
      <c r="L953">
        <v>0</v>
      </c>
    </row>
    <row r="954" spans="1:12">
      <c r="A954">
        <v>953</v>
      </c>
      <c r="B954">
        <v>2</v>
      </c>
      <c r="C954">
        <v>24200</v>
      </c>
      <c r="D954">
        <v>0</v>
      </c>
      <c r="E954">
        <v>5</v>
      </c>
      <c r="F954" t="s">
        <v>7</v>
      </c>
      <c r="G954">
        <v>2</v>
      </c>
      <c r="H954" t="s">
        <v>6</v>
      </c>
      <c r="I954">
        <v>1</v>
      </c>
      <c r="J954">
        <v>80</v>
      </c>
      <c r="K954">
        <v>80</v>
      </c>
      <c r="L954">
        <v>0</v>
      </c>
    </row>
    <row r="955" spans="1:12">
      <c r="A955">
        <v>954</v>
      </c>
      <c r="B955">
        <v>2</v>
      </c>
      <c r="C955">
        <v>24200</v>
      </c>
      <c r="D955">
        <v>6</v>
      </c>
      <c r="E955">
        <v>10</v>
      </c>
      <c r="F955" t="s">
        <v>9</v>
      </c>
      <c r="G955">
        <v>3</v>
      </c>
      <c r="H955" t="s">
        <v>4</v>
      </c>
      <c r="I955">
        <v>8</v>
      </c>
      <c r="J955">
        <v>80</v>
      </c>
      <c r="K955">
        <v>80</v>
      </c>
      <c r="L955">
        <v>0</v>
      </c>
    </row>
    <row r="956" spans="1:12">
      <c r="A956">
        <v>955</v>
      </c>
      <c r="B956">
        <v>2</v>
      </c>
      <c r="C956">
        <v>24200</v>
      </c>
      <c r="D956">
        <v>1</v>
      </c>
      <c r="E956">
        <v>5</v>
      </c>
      <c r="F956" t="s">
        <v>7</v>
      </c>
      <c r="G956">
        <v>3</v>
      </c>
      <c r="H956" t="s">
        <v>14</v>
      </c>
      <c r="I956">
        <v>2</v>
      </c>
      <c r="J956">
        <v>80</v>
      </c>
      <c r="K956">
        <v>80</v>
      </c>
      <c r="L956">
        <v>0</v>
      </c>
    </row>
    <row r="957" spans="1:12">
      <c r="A957">
        <v>956</v>
      </c>
      <c r="B957">
        <v>2</v>
      </c>
      <c r="C957">
        <v>24200</v>
      </c>
      <c r="D957">
        <v>4</v>
      </c>
      <c r="E957">
        <v>8</v>
      </c>
      <c r="F957" t="s">
        <v>9</v>
      </c>
      <c r="G957">
        <v>4</v>
      </c>
      <c r="H957" t="s">
        <v>4</v>
      </c>
      <c r="I957">
        <v>6</v>
      </c>
      <c r="J957">
        <v>80</v>
      </c>
      <c r="K957">
        <v>80</v>
      </c>
      <c r="L957">
        <v>0</v>
      </c>
    </row>
    <row r="958" spans="1:12">
      <c r="A958">
        <v>957</v>
      </c>
      <c r="B958">
        <v>2</v>
      </c>
      <c r="C958">
        <v>4200</v>
      </c>
      <c r="D958">
        <v>0</v>
      </c>
      <c r="E958">
        <v>3</v>
      </c>
      <c r="F958" t="s">
        <v>16</v>
      </c>
      <c r="G958">
        <v>4</v>
      </c>
      <c r="H958" t="s">
        <v>15</v>
      </c>
      <c r="I958">
        <v>2</v>
      </c>
      <c r="J958">
        <v>80</v>
      </c>
      <c r="K958">
        <v>80</v>
      </c>
      <c r="L958">
        <v>0</v>
      </c>
    </row>
    <row r="959" spans="1:12">
      <c r="A959">
        <v>958</v>
      </c>
      <c r="B959">
        <v>2</v>
      </c>
      <c r="C959">
        <v>4200</v>
      </c>
      <c r="D959">
        <v>0</v>
      </c>
      <c r="E959">
        <v>5</v>
      </c>
      <c r="F959" t="s">
        <v>7</v>
      </c>
      <c r="G959">
        <v>4</v>
      </c>
      <c r="H959" t="s">
        <v>6</v>
      </c>
      <c r="I959">
        <v>1</v>
      </c>
      <c r="J959">
        <v>80</v>
      </c>
      <c r="K959">
        <v>80</v>
      </c>
      <c r="L959">
        <v>0</v>
      </c>
    </row>
    <row r="960" spans="1:12">
      <c r="A960">
        <v>959</v>
      </c>
      <c r="B960">
        <v>2</v>
      </c>
      <c r="C960">
        <v>20827</v>
      </c>
      <c r="D960">
        <v>2</v>
      </c>
      <c r="E960">
        <v>5</v>
      </c>
      <c r="F960" t="s">
        <v>7</v>
      </c>
      <c r="G960">
        <v>4</v>
      </c>
      <c r="H960" t="s">
        <v>8</v>
      </c>
      <c r="I960">
        <v>3</v>
      </c>
      <c r="J960">
        <v>225</v>
      </c>
      <c r="K960">
        <v>225</v>
      </c>
      <c r="L960">
        <v>0</v>
      </c>
    </row>
    <row r="961" spans="1:12">
      <c r="A961">
        <v>960</v>
      </c>
      <c r="B961">
        <v>2</v>
      </c>
      <c r="C961">
        <v>4200</v>
      </c>
      <c r="D961">
        <v>4</v>
      </c>
      <c r="E961">
        <v>9</v>
      </c>
      <c r="F961" t="s">
        <v>11</v>
      </c>
      <c r="G961">
        <v>4</v>
      </c>
      <c r="H961" t="s">
        <v>23</v>
      </c>
      <c r="I961">
        <v>5</v>
      </c>
      <c r="J961">
        <v>80</v>
      </c>
      <c r="K961">
        <v>80</v>
      </c>
      <c r="L961">
        <v>0</v>
      </c>
    </row>
    <row r="962" spans="1:12">
      <c r="A962">
        <v>961</v>
      </c>
      <c r="B962">
        <v>2</v>
      </c>
      <c r="C962">
        <v>4200</v>
      </c>
      <c r="D962">
        <v>0</v>
      </c>
      <c r="E962">
        <v>3</v>
      </c>
      <c r="F962" t="s">
        <v>11</v>
      </c>
      <c r="G962">
        <v>3</v>
      </c>
      <c r="H962" t="s">
        <v>15</v>
      </c>
      <c r="I962">
        <v>2</v>
      </c>
      <c r="J962">
        <v>80</v>
      </c>
      <c r="K962">
        <v>80</v>
      </c>
      <c r="L962">
        <v>0</v>
      </c>
    </row>
    <row r="963" spans="1:12">
      <c r="A963">
        <v>962</v>
      </c>
      <c r="B963">
        <v>1</v>
      </c>
      <c r="C963">
        <v>2300</v>
      </c>
      <c r="D963">
        <v>3</v>
      </c>
      <c r="E963">
        <v>6</v>
      </c>
      <c r="F963" t="s">
        <v>7</v>
      </c>
      <c r="G963">
        <v>4</v>
      </c>
      <c r="H963" t="s">
        <v>6</v>
      </c>
      <c r="I963">
        <v>4</v>
      </c>
      <c r="J963">
        <v>40</v>
      </c>
      <c r="K963">
        <v>40</v>
      </c>
      <c r="L963">
        <v>0</v>
      </c>
    </row>
    <row r="964" spans="1:12">
      <c r="A964">
        <v>963</v>
      </c>
      <c r="B964">
        <v>2</v>
      </c>
      <c r="C964">
        <v>24200</v>
      </c>
      <c r="D964">
        <v>0</v>
      </c>
      <c r="E964">
        <v>3</v>
      </c>
      <c r="F964" t="s">
        <v>5</v>
      </c>
      <c r="G964">
        <v>5</v>
      </c>
      <c r="H964" t="s">
        <v>4</v>
      </c>
      <c r="I964">
        <v>1</v>
      </c>
      <c r="J964">
        <v>80</v>
      </c>
      <c r="K964">
        <v>80</v>
      </c>
      <c r="L964">
        <v>0</v>
      </c>
    </row>
    <row r="965" spans="1:12">
      <c r="A965">
        <v>964</v>
      </c>
      <c r="B965">
        <v>2</v>
      </c>
      <c r="C965">
        <v>24200</v>
      </c>
      <c r="D965">
        <v>0</v>
      </c>
      <c r="E965">
        <v>4</v>
      </c>
      <c r="F965" t="s">
        <v>7</v>
      </c>
      <c r="G965">
        <v>4</v>
      </c>
      <c r="H965" t="s">
        <v>6</v>
      </c>
      <c r="I965">
        <v>1</v>
      </c>
      <c r="J965">
        <v>80</v>
      </c>
      <c r="K965">
        <v>80</v>
      </c>
      <c r="L965">
        <v>0</v>
      </c>
    </row>
    <row r="966" spans="1:12">
      <c r="A966">
        <v>965</v>
      </c>
      <c r="B966">
        <v>2</v>
      </c>
      <c r="C966">
        <v>24200</v>
      </c>
      <c r="D966">
        <v>3</v>
      </c>
      <c r="E966">
        <v>7</v>
      </c>
      <c r="F966" t="s">
        <v>7</v>
      </c>
      <c r="G966">
        <v>2</v>
      </c>
      <c r="H966" t="s">
        <v>6</v>
      </c>
      <c r="I966">
        <v>4</v>
      </c>
      <c r="J966">
        <v>80</v>
      </c>
      <c r="K966">
        <v>80</v>
      </c>
      <c r="L966">
        <v>0</v>
      </c>
    </row>
    <row r="967" spans="1:12">
      <c r="A967">
        <v>966</v>
      </c>
      <c r="B967">
        <v>2</v>
      </c>
      <c r="C967">
        <v>24200</v>
      </c>
      <c r="D967">
        <v>-1</v>
      </c>
      <c r="E967">
        <v>4</v>
      </c>
      <c r="F967" t="s">
        <v>10</v>
      </c>
      <c r="G967">
        <v>3</v>
      </c>
      <c r="H967" t="s">
        <v>15</v>
      </c>
      <c r="I967">
        <v>2</v>
      </c>
      <c r="J967">
        <v>150</v>
      </c>
      <c r="K967">
        <v>80</v>
      </c>
      <c r="L967">
        <v>70</v>
      </c>
    </row>
    <row r="968" spans="1:12">
      <c r="A968">
        <v>967</v>
      </c>
      <c r="B968">
        <v>2</v>
      </c>
      <c r="C968">
        <v>24200</v>
      </c>
      <c r="D968">
        <v>1</v>
      </c>
      <c r="E968">
        <v>4</v>
      </c>
      <c r="F968" t="s">
        <v>7</v>
      </c>
      <c r="G968">
        <v>4</v>
      </c>
      <c r="H968" t="s">
        <v>14</v>
      </c>
      <c r="I968">
        <v>2</v>
      </c>
      <c r="J968">
        <v>80</v>
      </c>
      <c r="K968">
        <v>80</v>
      </c>
      <c r="L968">
        <v>0</v>
      </c>
    </row>
    <row r="969" spans="1:12">
      <c r="A969">
        <v>968</v>
      </c>
      <c r="B969">
        <v>2</v>
      </c>
      <c r="C969">
        <v>24200</v>
      </c>
      <c r="D969">
        <v>2</v>
      </c>
      <c r="E969">
        <v>6</v>
      </c>
      <c r="F969" t="s">
        <v>7</v>
      </c>
      <c r="G969">
        <v>4</v>
      </c>
      <c r="H969" t="s">
        <v>6</v>
      </c>
      <c r="I969">
        <v>4</v>
      </c>
      <c r="J969">
        <v>80</v>
      </c>
      <c r="K969">
        <v>80</v>
      </c>
      <c r="L969">
        <v>0</v>
      </c>
    </row>
    <row r="970" spans="1:12">
      <c r="A970">
        <v>969</v>
      </c>
      <c r="B970">
        <v>2</v>
      </c>
      <c r="C970">
        <v>24200</v>
      </c>
      <c r="D970">
        <v>1</v>
      </c>
      <c r="E970">
        <v>5</v>
      </c>
      <c r="F970" t="s">
        <v>10</v>
      </c>
      <c r="G970">
        <v>4</v>
      </c>
      <c r="H970" t="s">
        <v>15</v>
      </c>
      <c r="I970">
        <v>2</v>
      </c>
      <c r="J970">
        <v>80</v>
      </c>
      <c r="K970">
        <v>80</v>
      </c>
      <c r="L970">
        <v>0</v>
      </c>
    </row>
    <row r="971" spans="1:12">
      <c r="A971">
        <v>970</v>
      </c>
      <c r="B971">
        <v>2</v>
      </c>
      <c r="C971">
        <v>14200</v>
      </c>
      <c r="D971">
        <v>3</v>
      </c>
      <c r="E971">
        <v>6</v>
      </c>
      <c r="F971" t="s">
        <v>11</v>
      </c>
      <c r="G971">
        <v>3</v>
      </c>
      <c r="H971" t="s">
        <v>23</v>
      </c>
      <c r="I971">
        <v>5</v>
      </c>
      <c r="J971">
        <v>80</v>
      </c>
      <c r="K971">
        <v>80</v>
      </c>
      <c r="L971">
        <v>0</v>
      </c>
    </row>
    <row r="972" spans="1:12">
      <c r="A972">
        <v>971</v>
      </c>
      <c r="B972">
        <v>2</v>
      </c>
      <c r="C972">
        <v>14200</v>
      </c>
      <c r="D972">
        <v>1</v>
      </c>
      <c r="E972">
        <v>4</v>
      </c>
      <c r="F972" t="s">
        <v>7</v>
      </c>
      <c r="G972">
        <v>4</v>
      </c>
      <c r="H972" t="s">
        <v>14</v>
      </c>
      <c r="I972">
        <v>2</v>
      </c>
      <c r="J972">
        <v>80</v>
      </c>
      <c r="K972">
        <v>80</v>
      </c>
      <c r="L972">
        <v>0</v>
      </c>
    </row>
    <row r="973" spans="1:12">
      <c r="A973">
        <v>972</v>
      </c>
      <c r="B973">
        <v>2</v>
      </c>
      <c r="C973">
        <v>14200</v>
      </c>
      <c r="D973">
        <v>6</v>
      </c>
      <c r="E973">
        <v>11</v>
      </c>
      <c r="F973" t="s">
        <v>5</v>
      </c>
      <c r="G973">
        <v>4</v>
      </c>
      <c r="H973" t="s">
        <v>21</v>
      </c>
      <c r="I973">
        <v>9</v>
      </c>
      <c r="J973">
        <v>80</v>
      </c>
      <c r="K973">
        <v>80</v>
      </c>
      <c r="L973">
        <v>0</v>
      </c>
    </row>
    <row r="974" spans="1:12">
      <c r="A974">
        <v>973</v>
      </c>
      <c r="B974">
        <v>2</v>
      </c>
      <c r="C974">
        <v>4200</v>
      </c>
      <c r="D974">
        <v>2</v>
      </c>
      <c r="E974">
        <v>5</v>
      </c>
      <c r="F974" t="s">
        <v>7</v>
      </c>
      <c r="G974">
        <v>4</v>
      </c>
      <c r="H974" t="s">
        <v>6</v>
      </c>
      <c r="I974">
        <v>4</v>
      </c>
      <c r="J974">
        <v>80</v>
      </c>
      <c r="K974">
        <v>80</v>
      </c>
      <c r="L974">
        <v>0</v>
      </c>
    </row>
    <row r="975" spans="1:12">
      <c r="A975">
        <v>974</v>
      </c>
      <c r="B975">
        <v>2</v>
      </c>
      <c r="C975">
        <v>4200</v>
      </c>
      <c r="D975">
        <v>0</v>
      </c>
      <c r="E975">
        <v>4</v>
      </c>
      <c r="F975" t="s">
        <v>5</v>
      </c>
      <c r="G975">
        <v>5</v>
      </c>
      <c r="H975" t="s">
        <v>4</v>
      </c>
      <c r="I975">
        <v>1</v>
      </c>
      <c r="J975">
        <v>80</v>
      </c>
      <c r="K975">
        <v>80</v>
      </c>
      <c r="L975">
        <v>0</v>
      </c>
    </row>
    <row r="976" spans="1:12">
      <c r="A976">
        <v>975</v>
      </c>
      <c r="B976">
        <v>2</v>
      </c>
      <c r="C976">
        <v>4200</v>
      </c>
      <c r="D976">
        <v>1</v>
      </c>
      <c r="E976">
        <v>5</v>
      </c>
      <c r="F976" t="s">
        <v>7</v>
      </c>
      <c r="G976">
        <v>3</v>
      </c>
      <c r="H976" t="s">
        <v>14</v>
      </c>
      <c r="I976">
        <v>2</v>
      </c>
      <c r="J976">
        <v>80</v>
      </c>
      <c r="K976">
        <v>80</v>
      </c>
      <c r="L976">
        <v>0</v>
      </c>
    </row>
    <row r="977" spans="1:12">
      <c r="A977">
        <v>976</v>
      </c>
      <c r="B977">
        <v>2</v>
      </c>
      <c r="C977">
        <v>4200</v>
      </c>
      <c r="D977">
        <v>-1</v>
      </c>
      <c r="E977">
        <v>4</v>
      </c>
      <c r="F977" t="s">
        <v>7</v>
      </c>
      <c r="G977">
        <v>4</v>
      </c>
      <c r="H977" t="s">
        <v>6</v>
      </c>
      <c r="I977">
        <v>1</v>
      </c>
      <c r="J977">
        <v>80</v>
      </c>
      <c r="K977">
        <v>80</v>
      </c>
      <c r="L977">
        <v>0</v>
      </c>
    </row>
    <row r="978" spans="1:12">
      <c r="A978">
        <v>977</v>
      </c>
      <c r="B978">
        <v>2</v>
      </c>
      <c r="C978">
        <v>4200</v>
      </c>
      <c r="D978">
        <v>5</v>
      </c>
      <c r="E978">
        <v>10</v>
      </c>
      <c r="F978" t="s">
        <v>10</v>
      </c>
      <c r="G978">
        <v>3</v>
      </c>
      <c r="H978" t="s">
        <v>21</v>
      </c>
      <c r="I978">
        <v>7</v>
      </c>
      <c r="J978">
        <v>80</v>
      </c>
      <c r="K978">
        <v>80</v>
      </c>
      <c r="L978">
        <v>0</v>
      </c>
    </row>
    <row r="979" spans="1:12">
      <c r="A979">
        <v>978</v>
      </c>
      <c r="B979">
        <v>2</v>
      </c>
      <c r="C979">
        <v>4200</v>
      </c>
      <c r="D979">
        <v>-1</v>
      </c>
      <c r="E979">
        <v>2</v>
      </c>
      <c r="F979" t="s">
        <v>7</v>
      </c>
      <c r="G979">
        <v>4</v>
      </c>
      <c r="H979" t="s">
        <v>6</v>
      </c>
      <c r="I979">
        <v>1</v>
      </c>
      <c r="J979">
        <v>80</v>
      </c>
      <c r="K979">
        <v>80</v>
      </c>
      <c r="L979">
        <v>0</v>
      </c>
    </row>
    <row r="980" spans="1:12">
      <c r="A980">
        <v>979</v>
      </c>
      <c r="B980">
        <v>2</v>
      </c>
      <c r="C980">
        <v>4200</v>
      </c>
      <c r="D980">
        <v>2</v>
      </c>
      <c r="E980">
        <v>5</v>
      </c>
      <c r="F980" t="s">
        <v>10</v>
      </c>
      <c r="G980">
        <v>3</v>
      </c>
      <c r="H980" t="s">
        <v>8</v>
      </c>
      <c r="I980">
        <v>3</v>
      </c>
      <c r="J980">
        <v>225</v>
      </c>
      <c r="K980">
        <v>225</v>
      </c>
      <c r="L980">
        <v>0</v>
      </c>
    </row>
    <row r="981" spans="1:12">
      <c r="A981">
        <v>980</v>
      </c>
      <c r="B981">
        <v>2</v>
      </c>
      <c r="C981">
        <v>4200</v>
      </c>
      <c r="D981">
        <v>1</v>
      </c>
      <c r="E981">
        <v>4</v>
      </c>
      <c r="F981" t="s">
        <v>7</v>
      </c>
      <c r="G981">
        <v>4</v>
      </c>
      <c r="H981" t="s">
        <v>14</v>
      </c>
      <c r="I981">
        <v>2</v>
      </c>
      <c r="J981">
        <v>80</v>
      </c>
      <c r="K981">
        <v>80</v>
      </c>
      <c r="L981">
        <v>0</v>
      </c>
    </row>
    <row r="982" spans="1:12">
      <c r="A982">
        <v>981</v>
      </c>
      <c r="B982">
        <v>2</v>
      </c>
      <c r="C982">
        <v>4200</v>
      </c>
      <c r="D982">
        <v>4</v>
      </c>
      <c r="E982">
        <v>8</v>
      </c>
      <c r="F982" t="s">
        <v>9</v>
      </c>
      <c r="G982">
        <v>5</v>
      </c>
      <c r="H982" t="s">
        <v>4</v>
      </c>
      <c r="I982">
        <v>6</v>
      </c>
      <c r="J982">
        <v>80</v>
      </c>
      <c r="K982">
        <v>80</v>
      </c>
      <c r="L982">
        <v>0</v>
      </c>
    </row>
    <row r="983" spans="1:12">
      <c r="A983">
        <v>982</v>
      </c>
      <c r="B983">
        <v>2</v>
      </c>
      <c r="C983">
        <v>4200</v>
      </c>
      <c r="D983">
        <v>6</v>
      </c>
      <c r="E983">
        <v>9</v>
      </c>
      <c r="F983" t="s">
        <v>5</v>
      </c>
      <c r="G983">
        <v>4</v>
      </c>
      <c r="H983" t="s">
        <v>4</v>
      </c>
      <c r="I983">
        <v>8</v>
      </c>
      <c r="J983">
        <v>80</v>
      </c>
      <c r="K983">
        <v>80</v>
      </c>
      <c r="L983">
        <v>0</v>
      </c>
    </row>
    <row r="984" spans="1:12">
      <c r="A984">
        <v>983</v>
      </c>
      <c r="B984">
        <v>1</v>
      </c>
      <c r="C984">
        <v>22300</v>
      </c>
      <c r="D984">
        <v>6</v>
      </c>
      <c r="E984">
        <v>9</v>
      </c>
      <c r="F984" t="s">
        <v>9</v>
      </c>
      <c r="G984">
        <v>6</v>
      </c>
      <c r="H984" t="s">
        <v>4</v>
      </c>
      <c r="I984">
        <v>8</v>
      </c>
      <c r="J984">
        <v>40</v>
      </c>
      <c r="K984">
        <v>40</v>
      </c>
      <c r="L984">
        <v>0</v>
      </c>
    </row>
    <row r="985" spans="1:12">
      <c r="A985">
        <v>984</v>
      </c>
      <c r="B985">
        <v>2</v>
      </c>
      <c r="C985">
        <v>22300</v>
      </c>
      <c r="D985">
        <v>1</v>
      </c>
      <c r="E985">
        <v>4</v>
      </c>
      <c r="F985" t="s">
        <v>5</v>
      </c>
      <c r="G985">
        <v>3</v>
      </c>
      <c r="H985" t="s">
        <v>14</v>
      </c>
      <c r="I985">
        <v>2</v>
      </c>
      <c r="J985">
        <v>80</v>
      </c>
      <c r="K985">
        <v>80</v>
      </c>
      <c r="L985">
        <v>0</v>
      </c>
    </row>
    <row r="986" spans="1:12">
      <c r="A986">
        <v>985</v>
      </c>
      <c r="B986">
        <v>2</v>
      </c>
      <c r="C986">
        <v>24200</v>
      </c>
      <c r="D986">
        <v>3</v>
      </c>
      <c r="E986">
        <v>6</v>
      </c>
      <c r="F986" t="s">
        <v>7</v>
      </c>
      <c r="G986">
        <v>4</v>
      </c>
      <c r="H986" t="s">
        <v>6</v>
      </c>
      <c r="I986">
        <v>4</v>
      </c>
      <c r="J986">
        <v>80</v>
      </c>
      <c r="K986">
        <v>80</v>
      </c>
      <c r="L986">
        <v>0</v>
      </c>
    </row>
    <row r="987" spans="1:12">
      <c r="A987">
        <v>986</v>
      </c>
      <c r="B987">
        <v>2</v>
      </c>
      <c r="C987">
        <v>24200</v>
      </c>
      <c r="D987">
        <v>2</v>
      </c>
      <c r="E987">
        <v>6</v>
      </c>
      <c r="F987" t="s">
        <v>7</v>
      </c>
      <c r="G987">
        <v>4</v>
      </c>
      <c r="H987" t="s">
        <v>6</v>
      </c>
      <c r="I987">
        <v>4</v>
      </c>
      <c r="J987">
        <v>80</v>
      </c>
      <c r="K987">
        <v>80</v>
      </c>
      <c r="L987">
        <v>0</v>
      </c>
    </row>
    <row r="988" spans="1:12">
      <c r="A988">
        <v>987</v>
      </c>
      <c r="B988">
        <v>2</v>
      </c>
      <c r="C988">
        <v>24200</v>
      </c>
      <c r="D988">
        <v>0</v>
      </c>
      <c r="E988">
        <v>5</v>
      </c>
      <c r="F988" t="s">
        <v>9</v>
      </c>
      <c r="G988">
        <v>4</v>
      </c>
      <c r="H988" t="s">
        <v>15</v>
      </c>
      <c r="I988">
        <v>2</v>
      </c>
      <c r="J988">
        <v>80</v>
      </c>
      <c r="K988">
        <v>80</v>
      </c>
      <c r="L988">
        <v>0</v>
      </c>
    </row>
    <row r="989" spans="1:12">
      <c r="A989">
        <v>988</v>
      </c>
      <c r="B989">
        <v>2</v>
      </c>
      <c r="C989">
        <v>24200</v>
      </c>
      <c r="D989">
        <v>4</v>
      </c>
      <c r="E989">
        <v>9</v>
      </c>
      <c r="F989" t="s">
        <v>9</v>
      </c>
      <c r="G989">
        <v>4</v>
      </c>
      <c r="H989" t="s">
        <v>4</v>
      </c>
      <c r="I989">
        <v>6</v>
      </c>
      <c r="J989">
        <v>80</v>
      </c>
      <c r="K989">
        <v>80</v>
      </c>
      <c r="L989">
        <v>0</v>
      </c>
    </row>
    <row r="990" spans="1:12">
      <c r="A990">
        <v>989</v>
      </c>
      <c r="B990">
        <v>2</v>
      </c>
      <c r="C990">
        <v>24200</v>
      </c>
      <c r="D990">
        <v>-1</v>
      </c>
      <c r="E990">
        <v>2</v>
      </c>
      <c r="F990" t="s">
        <v>7</v>
      </c>
      <c r="G990">
        <v>3</v>
      </c>
      <c r="H990" t="s">
        <v>6</v>
      </c>
      <c r="I990">
        <v>1</v>
      </c>
      <c r="J990">
        <v>80</v>
      </c>
      <c r="K990">
        <v>80</v>
      </c>
      <c r="L990">
        <v>0</v>
      </c>
    </row>
    <row r="991" spans="1:12">
      <c r="A991">
        <v>990</v>
      </c>
      <c r="B991">
        <v>2</v>
      </c>
      <c r="C991">
        <v>24200</v>
      </c>
      <c r="D991">
        <v>3</v>
      </c>
      <c r="E991">
        <v>7</v>
      </c>
      <c r="F991" t="s">
        <v>5</v>
      </c>
      <c r="G991">
        <v>3</v>
      </c>
      <c r="H991" t="s">
        <v>21</v>
      </c>
      <c r="I991">
        <v>4</v>
      </c>
      <c r="J991">
        <v>80</v>
      </c>
      <c r="K991">
        <v>80</v>
      </c>
      <c r="L991">
        <v>0</v>
      </c>
    </row>
    <row r="992" spans="1:12">
      <c r="A992">
        <v>991</v>
      </c>
      <c r="B992">
        <v>1</v>
      </c>
      <c r="C992">
        <v>17316</v>
      </c>
      <c r="D992">
        <v>6</v>
      </c>
      <c r="E992">
        <v>10</v>
      </c>
      <c r="F992" t="s">
        <v>17</v>
      </c>
      <c r="G992">
        <v>3</v>
      </c>
      <c r="H992" t="s">
        <v>21</v>
      </c>
      <c r="I992">
        <v>7</v>
      </c>
      <c r="J992">
        <v>40</v>
      </c>
      <c r="K992">
        <v>40</v>
      </c>
      <c r="L992">
        <v>0</v>
      </c>
    </row>
    <row r="993" spans="1:12">
      <c r="A993">
        <v>992</v>
      </c>
      <c r="B993">
        <v>1</v>
      </c>
      <c r="C993">
        <v>12300</v>
      </c>
      <c r="D993">
        <v>3</v>
      </c>
      <c r="E993">
        <v>6</v>
      </c>
      <c r="F993" t="s">
        <v>9</v>
      </c>
      <c r="G993">
        <v>3</v>
      </c>
      <c r="H993" t="s">
        <v>21</v>
      </c>
      <c r="I993">
        <v>4</v>
      </c>
      <c r="J993">
        <v>40</v>
      </c>
      <c r="K993">
        <v>40</v>
      </c>
      <c r="L993">
        <v>0</v>
      </c>
    </row>
    <row r="994" spans="1:12">
      <c r="A994">
        <v>993</v>
      </c>
      <c r="B994">
        <v>2</v>
      </c>
      <c r="C994">
        <v>24200</v>
      </c>
      <c r="D994">
        <v>2</v>
      </c>
      <c r="E994">
        <v>5</v>
      </c>
      <c r="F994" t="s">
        <v>7</v>
      </c>
      <c r="G994">
        <v>3</v>
      </c>
      <c r="H994" t="s">
        <v>6</v>
      </c>
      <c r="I994">
        <v>4</v>
      </c>
      <c r="J994">
        <v>80</v>
      </c>
      <c r="K994">
        <v>80</v>
      </c>
      <c r="L994">
        <v>0</v>
      </c>
    </row>
    <row r="995" spans="1:12">
      <c r="A995">
        <v>994</v>
      </c>
      <c r="B995">
        <v>2</v>
      </c>
      <c r="C995">
        <v>24200</v>
      </c>
      <c r="D995">
        <v>4</v>
      </c>
      <c r="E995">
        <v>7</v>
      </c>
      <c r="F995" t="s">
        <v>7</v>
      </c>
      <c r="G995">
        <v>5</v>
      </c>
      <c r="H995" t="s">
        <v>14</v>
      </c>
      <c r="I995">
        <v>6</v>
      </c>
      <c r="J995">
        <v>80</v>
      </c>
      <c r="K995">
        <v>80</v>
      </c>
      <c r="L995">
        <v>0</v>
      </c>
    </row>
    <row r="996" spans="1:12">
      <c r="A996">
        <v>995</v>
      </c>
      <c r="B996">
        <v>2</v>
      </c>
      <c r="C996">
        <v>9200</v>
      </c>
      <c r="D996">
        <v>5</v>
      </c>
      <c r="E996">
        <v>9</v>
      </c>
      <c r="F996" t="s">
        <v>5</v>
      </c>
      <c r="G996">
        <v>4</v>
      </c>
      <c r="H996" t="s">
        <v>4</v>
      </c>
      <c r="I996">
        <v>6</v>
      </c>
      <c r="J996">
        <v>80</v>
      </c>
      <c r="K996">
        <v>80</v>
      </c>
      <c r="L996">
        <v>0</v>
      </c>
    </row>
    <row r="997" spans="1:12">
      <c r="A997">
        <v>996</v>
      </c>
      <c r="B997">
        <v>2</v>
      </c>
      <c r="C997">
        <v>14200</v>
      </c>
      <c r="D997">
        <v>5</v>
      </c>
      <c r="E997">
        <v>8</v>
      </c>
      <c r="F997" t="s">
        <v>5</v>
      </c>
      <c r="G997">
        <v>4</v>
      </c>
      <c r="H997" t="s">
        <v>4</v>
      </c>
      <c r="I997">
        <v>6</v>
      </c>
      <c r="J997">
        <v>80</v>
      </c>
      <c r="K997">
        <v>80</v>
      </c>
      <c r="L997">
        <v>0</v>
      </c>
    </row>
    <row r="998" spans="1:12">
      <c r="A998">
        <v>997</v>
      </c>
      <c r="B998">
        <v>2</v>
      </c>
      <c r="C998">
        <v>14200</v>
      </c>
      <c r="D998">
        <v>5</v>
      </c>
      <c r="E998">
        <v>8</v>
      </c>
      <c r="F998" t="s">
        <v>17</v>
      </c>
      <c r="G998">
        <v>5</v>
      </c>
      <c r="H998" t="s">
        <v>21</v>
      </c>
      <c r="I998">
        <v>7</v>
      </c>
      <c r="J998">
        <v>80</v>
      </c>
      <c r="K998">
        <v>80</v>
      </c>
      <c r="L998">
        <v>0</v>
      </c>
    </row>
    <row r="999" spans="1:12">
      <c r="A999">
        <v>998</v>
      </c>
      <c r="B999">
        <v>2</v>
      </c>
      <c r="C999">
        <v>14200</v>
      </c>
      <c r="D999">
        <v>0</v>
      </c>
      <c r="E999">
        <v>5</v>
      </c>
      <c r="F999" t="s">
        <v>9</v>
      </c>
      <c r="G999">
        <v>4</v>
      </c>
      <c r="H999" t="s">
        <v>15</v>
      </c>
      <c r="I999">
        <v>2</v>
      </c>
      <c r="J999">
        <v>80</v>
      </c>
      <c r="K999">
        <v>80</v>
      </c>
      <c r="L999">
        <v>0</v>
      </c>
    </row>
    <row r="1000" spans="1:12">
      <c r="A1000">
        <v>999</v>
      </c>
      <c r="B1000">
        <v>1</v>
      </c>
      <c r="C1000">
        <v>10300</v>
      </c>
      <c r="D1000">
        <v>2</v>
      </c>
      <c r="E1000">
        <v>6</v>
      </c>
      <c r="F1000" t="s">
        <v>7</v>
      </c>
      <c r="G1000">
        <v>3</v>
      </c>
      <c r="H1000" t="s">
        <v>6</v>
      </c>
      <c r="I1000">
        <v>4</v>
      </c>
      <c r="J1000">
        <v>40</v>
      </c>
      <c r="K1000">
        <v>40</v>
      </c>
      <c r="L1000">
        <v>0</v>
      </c>
    </row>
    <row r="1001" spans="1:12">
      <c r="A1001">
        <v>1000</v>
      </c>
      <c r="B1001">
        <v>2</v>
      </c>
      <c r="C1001">
        <v>14200</v>
      </c>
      <c r="D1001">
        <v>4</v>
      </c>
      <c r="E1001">
        <v>9</v>
      </c>
      <c r="F1001" t="s">
        <v>7</v>
      </c>
      <c r="G1001">
        <v>4</v>
      </c>
      <c r="H1001" t="s">
        <v>14</v>
      </c>
      <c r="I1001">
        <v>6</v>
      </c>
      <c r="J1001">
        <v>80</v>
      </c>
      <c r="K1001">
        <v>80</v>
      </c>
      <c r="L1001">
        <v>0</v>
      </c>
    </row>
    <row r="1002" spans="1:12">
      <c r="A1002">
        <v>1001</v>
      </c>
      <c r="B1002">
        <v>2</v>
      </c>
      <c r="C1002">
        <v>14200</v>
      </c>
      <c r="D1002">
        <v>4</v>
      </c>
      <c r="E1002">
        <v>9</v>
      </c>
      <c r="F1002" t="s">
        <v>17</v>
      </c>
      <c r="G1002">
        <v>3</v>
      </c>
      <c r="H1002" t="s">
        <v>23</v>
      </c>
      <c r="I1002">
        <v>5</v>
      </c>
      <c r="J1002">
        <v>80</v>
      </c>
      <c r="K1002">
        <v>80</v>
      </c>
      <c r="L1002">
        <v>0</v>
      </c>
    </row>
    <row r="1003" spans="1:12">
      <c r="A1003">
        <v>1002</v>
      </c>
      <c r="B1003">
        <v>2</v>
      </c>
      <c r="C1003">
        <v>9200</v>
      </c>
      <c r="D1003">
        <v>1</v>
      </c>
      <c r="E1003">
        <v>4</v>
      </c>
      <c r="F1003" t="s">
        <v>5</v>
      </c>
      <c r="G1003">
        <v>3</v>
      </c>
      <c r="H1003" t="s">
        <v>14</v>
      </c>
      <c r="I1003">
        <v>2</v>
      </c>
      <c r="J1003">
        <v>80</v>
      </c>
      <c r="K1003">
        <v>80</v>
      </c>
      <c r="L1003">
        <v>0</v>
      </c>
    </row>
    <row r="1004" spans="1:12">
      <c r="A1004">
        <v>1003</v>
      </c>
      <c r="B1004">
        <v>2</v>
      </c>
      <c r="C1004">
        <v>14200</v>
      </c>
      <c r="D1004">
        <v>5</v>
      </c>
      <c r="E1004">
        <v>10</v>
      </c>
      <c r="F1004" t="s">
        <v>5</v>
      </c>
      <c r="G1004">
        <v>4</v>
      </c>
      <c r="H1004" t="s">
        <v>21</v>
      </c>
      <c r="I1004">
        <v>9</v>
      </c>
      <c r="J1004">
        <v>150</v>
      </c>
      <c r="K1004">
        <v>80</v>
      </c>
      <c r="L1004">
        <v>70</v>
      </c>
    </row>
    <row r="1005" spans="1:12">
      <c r="A1005">
        <v>1004</v>
      </c>
      <c r="B1005">
        <v>2</v>
      </c>
      <c r="C1005">
        <v>14200</v>
      </c>
      <c r="D1005">
        <v>2</v>
      </c>
      <c r="E1005">
        <v>6</v>
      </c>
      <c r="F1005" t="s">
        <v>7</v>
      </c>
      <c r="G1005">
        <v>3</v>
      </c>
      <c r="H1005" t="s">
        <v>6</v>
      </c>
      <c r="I1005">
        <v>4</v>
      </c>
      <c r="J1005">
        <v>80</v>
      </c>
      <c r="K1005">
        <v>80</v>
      </c>
      <c r="L1005">
        <v>0</v>
      </c>
    </row>
    <row r="1006" spans="1:12">
      <c r="A1006">
        <v>1005</v>
      </c>
      <c r="B1006">
        <v>1</v>
      </c>
      <c r="C1006">
        <v>6861</v>
      </c>
      <c r="D1006">
        <v>6</v>
      </c>
      <c r="E1006">
        <v>9</v>
      </c>
      <c r="F1006" t="s">
        <v>7</v>
      </c>
      <c r="G1006">
        <v>6</v>
      </c>
      <c r="H1006" t="s">
        <v>4</v>
      </c>
      <c r="I1006">
        <v>8</v>
      </c>
      <c r="J1006">
        <v>40</v>
      </c>
      <c r="K1006">
        <v>40</v>
      </c>
      <c r="L1006">
        <v>0</v>
      </c>
    </row>
    <row r="1007" spans="1:12">
      <c r="A1007">
        <v>1006</v>
      </c>
      <c r="B1007">
        <v>2</v>
      </c>
      <c r="C1007">
        <v>24200</v>
      </c>
      <c r="D1007">
        <v>-1</v>
      </c>
      <c r="E1007">
        <v>4</v>
      </c>
      <c r="F1007" t="s">
        <v>7</v>
      </c>
      <c r="G1007">
        <v>4</v>
      </c>
      <c r="H1007" t="s">
        <v>6</v>
      </c>
      <c r="I1007">
        <v>1</v>
      </c>
      <c r="J1007">
        <v>80</v>
      </c>
      <c r="K1007">
        <v>80</v>
      </c>
      <c r="L1007">
        <v>0</v>
      </c>
    </row>
    <row r="1008" spans="1:12">
      <c r="A1008">
        <v>1007</v>
      </c>
      <c r="B1008">
        <v>1</v>
      </c>
      <c r="C1008">
        <v>15300</v>
      </c>
      <c r="D1008">
        <v>1</v>
      </c>
      <c r="E1008">
        <v>4</v>
      </c>
      <c r="F1008" t="s">
        <v>7</v>
      </c>
      <c r="G1008">
        <v>3</v>
      </c>
      <c r="H1008" t="s">
        <v>14</v>
      </c>
      <c r="I1008">
        <v>2</v>
      </c>
      <c r="J1008">
        <v>40</v>
      </c>
      <c r="K1008">
        <v>40</v>
      </c>
      <c r="L1008">
        <v>0</v>
      </c>
    </row>
    <row r="1009" spans="1:12">
      <c r="A1009">
        <v>1008</v>
      </c>
      <c r="B1009">
        <v>1</v>
      </c>
      <c r="C1009">
        <v>18840</v>
      </c>
      <c r="D1009">
        <v>0</v>
      </c>
      <c r="E1009">
        <v>5</v>
      </c>
      <c r="F1009" t="s">
        <v>7</v>
      </c>
      <c r="G1009">
        <v>2</v>
      </c>
      <c r="H1009" t="s">
        <v>6</v>
      </c>
      <c r="I1009">
        <v>1</v>
      </c>
      <c r="J1009">
        <v>40</v>
      </c>
      <c r="K1009">
        <v>40</v>
      </c>
      <c r="L1009">
        <v>0</v>
      </c>
    </row>
    <row r="1010" spans="1:12">
      <c r="A1010">
        <v>1009</v>
      </c>
      <c r="B1010">
        <v>1</v>
      </c>
      <c r="C1010">
        <v>22300</v>
      </c>
      <c r="D1010">
        <v>3</v>
      </c>
      <c r="E1010">
        <v>6</v>
      </c>
      <c r="F1010" t="s">
        <v>7</v>
      </c>
      <c r="G1010">
        <v>3</v>
      </c>
      <c r="H1010" t="s">
        <v>6</v>
      </c>
      <c r="I1010">
        <v>4</v>
      </c>
      <c r="J1010">
        <v>40</v>
      </c>
      <c r="K1010">
        <v>40</v>
      </c>
      <c r="L1010">
        <v>0</v>
      </c>
    </row>
    <row r="1011" spans="1:12">
      <c r="A1011">
        <v>1010</v>
      </c>
      <c r="B1011">
        <v>2</v>
      </c>
      <c r="C1011">
        <v>4200</v>
      </c>
      <c r="D1011">
        <v>2</v>
      </c>
      <c r="E1011">
        <v>5</v>
      </c>
      <c r="F1011" t="s">
        <v>7</v>
      </c>
      <c r="G1011">
        <v>4</v>
      </c>
      <c r="H1011" t="s">
        <v>6</v>
      </c>
      <c r="I1011">
        <v>4</v>
      </c>
      <c r="J1011">
        <v>80</v>
      </c>
      <c r="K1011">
        <v>80</v>
      </c>
      <c r="L1011">
        <v>0</v>
      </c>
    </row>
    <row r="1012" spans="1:12">
      <c r="A1012">
        <v>1011</v>
      </c>
      <c r="B1012">
        <v>1</v>
      </c>
      <c r="C1012">
        <v>2300</v>
      </c>
      <c r="D1012">
        <v>2</v>
      </c>
      <c r="E1012">
        <v>5</v>
      </c>
      <c r="F1012" t="s">
        <v>5</v>
      </c>
      <c r="G1012">
        <v>4</v>
      </c>
      <c r="H1012" t="s">
        <v>21</v>
      </c>
      <c r="I1012">
        <v>4</v>
      </c>
      <c r="J1012">
        <v>40</v>
      </c>
      <c r="K1012">
        <v>40</v>
      </c>
      <c r="L1012">
        <v>0</v>
      </c>
    </row>
    <row r="1013" spans="1:12">
      <c r="A1013">
        <v>1012</v>
      </c>
      <c r="B1013">
        <v>1</v>
      </c>
      <c r="C1013">
        <v>22300</v>
      </c>
      <c r="D1013">
        <v>5</v>
      </c>
      <c r="E1013">
        <v>10</v>
      </c>
      <c r="F1013" t="s">
        <v>9</v>
      </c>
      <c r="G1013">
        <v>4</v>
      </c>
      <c r="H1013" t="s">
        <v>4</v>
      </c>
      <c r="I1013">
        <v>6</v>
      </c>
      <c r="J1013">
        <v>40</v>
      </c>
      <c r="K1013">
        <v>40</v>
      </c>
      <c r="L1013">
        <v>0</v>
      </c>
    </row>
    <row r="1014" spans="1:12">
      <c r="A1014">
        <v>1013</v>
      </c>
      <c r="B1014">
        <v>2</v>
      </c>
      <c r="C1014">
        <v>4200</v>
      </c>
      <c r="D1014">
        <v>0</v>
      </c>
      <c r="E1014">
        <v>5</v>
      </c>
      <c r="F1014" t="s">
        <v>5</v>
      </c>
      <c r="G1014">
        <v>4</v>
      </c>
      <c r="H1014" t="s">
        <v>4</v>
      </c>
      <c r="I1014">
        <v>1</v>
      </c>
      <c r="J1014">
        <v>80</v>
      </c>
      <c r="K1014">
        <v>80</v>
      </c>
      <c r="L1014">
        <v>0</v>
      </c>
    </row>
    <row r="1015" spans="1:12">
      <c r="A1015">
        <v>1014</v>
      </c>
      <c r="B1015">
        <v>1</v>
      </c>
      <c r="C1015">
        <v>2300</v>
      </c>
      <c r="D1015">
        <v>1</v>
      </c>
      <c r="E1015">
        <v>6</v>
      </c>
      <c r="F1015" t="s">
        <v>9</v>
      </c>
      <c r="G1015">
        <v>4</v>
      </c>
      <c r="H1015" t="s">
        <v>15</v>
      </c>
      <c r="I1015">
        <v>2</v>
      </c>
      <c r="J1015">
        <v>40</v>
      </c>
      <c r="K1015">
        <v>40</v>
      </c>
      <c r="L1015">
        <v>0</v>
      </c>
    </row>
    <row r="1016" spans="1:12">
      <c r="A1016">
        <v>1015</v>
      </c>
      <c r="B1016">
        <v>2</v>
      </c>
      <c r="C1016">
        <v>4200</v>
      </c>
      <c r="D1016">
        <v>0</v>
      </c>
      <c r="E1016">
        <v>4</v>
      </c>
      <c r="F1016" t="s">
        <v>5</v>
      </c>
      <c r="G1016">
        <v>3</v>
      </c>
      <c r="H1016" t="s">
        <v>4</v>
      </c>
      <c r="I1016">
        <v>1</v>
      </c>
      <c r="J1016">
        <v>80</v>
      </c>
      <c r="K1016">
        <v>80</v>
      </c>
      <c r="L1016">
        <v>0</v>
      </c>
    </row>
    <row r="1017" spans="1:12">
      <c r="A1017">
        <v>1016</v>
      </c>
      <c r="B1017">
        <v>2</v>
      </c>
      <c r="C1017">
        <v>4200</v>
      </c>
      <c r="D1017">
        <v>0</v>
      </c>
      <c r="E1017">
        <v>4</v>
      </c>
      <c r="F1017" t="s">
        <v>7</v>
      </c>
      <c r="G1017">
        <v>4</v>
      </c>
      <c r="H1017" t="s">
        <v>6</v>
      </c>
      <c r="I1017">
        <v>1</v>
      </c>
      <c r="J1017">
        <v>80</v>
      </c>
      <c r="K1017">
        <v>80</v>
      </c>
      <c r="L1017">
        <v>0</v>
      </c>
    </row>
    <row r="1018" spans="1:12">
      <c r="A1018">
        <v>1017</v>
      </c>
      <c r="B1018">
        <v>2</v>
      </c>
      <c r="C1018">
        <v>4200</v>
      </c>
      <c r="D1018">
        <v>6</v>
      </c>
      <c r="E1018">
        <v>9</v>
      </c>
      <c r="F1018" t="s">
        <v>5</v>
      </c>
      <c r="G1018">
        <v>6</v>
      </c>
      <c r="H1018" t="s">
        <v>4</v>
      </c>
      <c r="I1018">
        <v>8</v>
      </c>
      <c r="J1018">
        <v>80</v>
      </c>
      <c r="K1018">
        <v>80</v>
      </c>
      <c r="L1018">
        <v>0</v>
      </c>
    </row>
    <row r="1019" spans="1:12">
      <c r="A1019">
        <v>1018</v>
      </c>
      <c r="B1019">
        <v>1</v>
      </c>
      <c r="C1019">
        <v>22940</v>
      </c>
      <c r="D1019">
        <v>5</v>
      </c>
      <c r="E1019">
        <v>10</v>
      </c>
      <c r="F1019" t="s">
        <v>9</v>
      </c>
      <c r="G1019">
        <v>4</v>
      </c>
      <c r="H1019" t="s">
        <v>4</v>
      </c>
      <c r="I1019">
        <v>6</v>
      </c>
      <c r="J1019">
        <v>40</v>
      </c>
      <c r="K1019">
        <v>40</v>
      </c>
      <c r="L1019">
        <v>0</v>
      </c>
    </row>
    <row r="1020" spans="1:12">
      <c r="A1020">
        <v>1019</v>
      </c>
      <c r="B1020">
        <v>1</v>
      </c>
      <c r="C1020">
        <v>12300</v>
      </c>
      <c r="D1020">
        <v>4</v>
      </c>
      <c r="E1020">
        <v>9</v>
      </c>
      <c r="F1020" t="s">
        <v>16</v>
      </c>
      <c r="G1020">
        <v>4</v>
      </c>
      <c r="H1020" t="s">
        <v>21</v>
      </c>
      <c r="I1020">
        <v>7</v>
      </c>
      <c r="J1020">
        <v>40</v>
      </c>
      <c r="K1020">
        <v>40</v>
      </c>
      <c r="L1020">
        <v>0</v>
      </c>
    </row>
    <row r="1021" spans="1:12">
      <c r="A1021">
        <v>1020</v>
      </c>
      <c r="B1021">
        <v>2</v>
      </c>
      <c r="C1021">
        <v>4200</v>
      </c>
      <c r="D1021">
        <v>4</v>
      </c>
      <c r="E1021">
        <v>8</v>
      </c>
      <c r="F1021" t="s">
        <v>7</v>
      </c>
      <c r="G1021">
        <v>4</v>
      </c>
      <c r="H1021" t="s">
        <v>14</v>
      </c>
      <c r="I1021">
        <v>6</v>
      </c>
      <c r="J1021">
        <v>80</v>
      </c>
      <c r="K1021">
        <v>80</v>
      </c>
      <c r="L1021">
        <v>0</v>
      </c>
    </row>
    <row r="1022" spans="1:12">
      <c r="A1022">
        <v>1021</v>
      </c>
      <c r="B1022">
        <v>2</v>
      </c>
      <c r="C1022">
        <v>21740</v>
      </c>
      <c r="D1022">
        <v>2</v>
      </c>
      <c r="E1022">
        <v>7</v>
      </c>
      <c r="F1022" t="s">
        <v>7</v>
      </c>
      <c r="G1022">
        <v>3</v>
      </c>
      <c r="H1022" t="s">
        <v>6</v>
      </c>
      <c r="I1022">
        <v>4</v>
      </c>
      <c r="J1022">
        <v>80</v>
      </c>
      <c r="K1022">
        <v>80</v>
      </c>
      <c r="L1022">
        <v>0</v>
      </c>
    </row>
    <row r="1023" spans="1:12">
      <c r="A1023">
        <v>1022</v>
      </c>
      <c r="B1023">
        <v>1</v>
      </c>
      <c r="C1023">
        <v>27300</v>
      </c>
      <c r="D1023">
        <v>2</v>
      </c>
      <c r="E1023">
        <v>7</v>
      </c>
      <c r="F1023" t="s">
        <v>5</v>
      </c>
      <c r="G1023">
        <v>5</v>
      </c>
      <c r="H1023" t="s">
        <v>15</v>
      </c>
      <c r="I1023">
        <v>5</v>
      </c>
      <c r="J1023">
        <v>40</v>
      </c>
      <c r="K1023">
        <v>40</v>
      </c>
      <c r="L1023">
        <v>0</v>
      </c>
    </row>
    <row r="1024" spans="1:12">
      <c r="A1024">
        <v>1023</v>
      </c>
      <c r="B1024">
        <v>2</v>
      </c>
      <c r="C1024">
        <v>26200</v>
      </c>
      <c r="D1024">
        <v>0</v>
      </c>
      <c r="E1024">
        <v>5</v>
      </c>
      <c r="F1024" t="s">
        <v>7</v>
      </c>
      <c r="G1024">
        <v>3</v>
      </c>
      <c r="H1024" t="s">
        <v>6</v>
      </c>
      <c r="I1024">
        <v>1</v>
      </c>
      <c r="J1024">
        <v>80</v>
      </c>
      <c r="K1024">
        <v>80</v>
      </c>
      <c r="L1024">
        <v>0</v>
      </c>
    </row>
    <row r="1025" spans="1:12">
      <c r="A1025">
        <v>1024</v>
      </c>
      <c r="B1025">
        <v>2</v>
      </c>
      <c r="C1025">
        <v>8200</v>
      </c>
      <c r="D1025">
        <v>4</v>
      </c>
      <c r="E1025">
        <v>9</v>
      </c>
      <c r="F1025" t="s">
        <v>9</v>
      </c>
      <c r="G1025">
        <v>3</v>
      </c>
      <c r="H1025" t="s">
        <v>4</v>
      </c>
      <c r="I1025">
        <v>6</v>
      </c>
      <c r="J1025">
        <v>80</v>
      </c>
      <c r="K1025">
        <v>80</v>
      </c>
      <c r="L1025">
        <v>0</v>
      </c>
    </row>
    <row r="1026" spans="1:12">
      <c r="A1026">
        <v>1025</v>
      </c>
      <c r="B1026">
        <v>2</v>
      </c>
      <c r="C1026">
        <v>29760</v>
      </c>
      <c r="D1026">
        <v>1</v>
      </c>
      <c r="E1026">
        <v>6</v>
      </c>
      <c r="F1026" t="s">
        <v>7</v>
      </c>
      <c r="G1026">
        <v>4</v>
      </c>
      <c r="H1026" t="s">
        <v>14</v>
      </c>
      <c r="I1026">
        <v>2</v>
      </c>
      <c r="J1026">
        <v>80</v>
      </c>
      <c r="K1026">
        <v>80</v>
      </c>
      <c r="L1026">
        <v>0</v>
      </c>
    </row>
    <row r="1027" spans="1:12">
      <c r="A1027">
        <v>1026</v>
      </c>
      <c r="B1027">
        <v>2</v>
      </c>
      <c r="C1027">
        <v>29760</v>
      </c>
      <c r="D1027">
        <v>2</v>
      </c>
      <c r="E1027">
        <v>5</v>
      </c>
      <c r="F1027" t="s">
        <v>7</v>
      </c>
      <c r="G1027">
        <v>5</v>
      </c>
      <c r="H1027" t="s">
        <v>6</v>
      </c>
      <c r="I1027">
        <v>4</v>
      </c>
      <c r="J1027">
        <v>80</v>
      </c>
      <c r="K1027">
        <v>80</v>
      </c>
      <c r="L1027">
        <v>0</v>
      </c>
    </row>
    <row r="1028" spans="1:12">
      <c r="A1028">
        <v>1027</v>
      </c>
      <c r="B1028">
        <v>2</v>
      </c>
      <c r="C1028">
        <v>29760</v>
      </c>
      <c r="D1028">
        <v>3</v>
      </c>
      <c r="E1028">
        <v>8</v>
      </c>
      <c r="F1028" t="s">
        <v>5</v>
      </c>
      <c r="G1028">
        <v>3</v>
      </c>
      <c r="H1028" t="s">
        <v>15</v>
      </c>
      <c r="I1028">
        <v>5</v>
      </c>
      <c r="J1028">
        <v>80</v>
      </c>
      <c r="K1028">
        <v>80</v>
      </c>
      <c r="L1028">
        <v>0</v>
      </c>
    </row>
    <row r="1029" spans="1:12">
      <c r="A1029">
        <v>1028</v>
      </c>
      <c r="B1029">
        <v>2</v>
      </c>
      <c r="C1029">
        <v>29800</v>
      </c>
      <c r="D1029">
        <v>5</v>
      </c>
      <c r="E1029">
        <v>9</v>
      </c>
      <c r="F1029" t="s">
        <v>5</v>
      </c>
      <c r="G1029">
        <v>4</v>
      </c>
      <c r="H1029" t="s">
        <v>4</v>
      </c>
      <c r="I1029">
        <v>6</v>
      </c>
      <c r="J1029">
        <v>80</v>
      </c>
      <c r="K1029">
        <v>80</v>
      </c>
      <c r="L1029">
        <v>0</v>
      </c>
    </row>
    <row r="1030" spans="1:12">
      <c r="A1030">
        <v>1029</v>
      </c>
      <c r="B1030">
        <v>2</v>
      </c>
      <c r="C1030">
        <v>29800</v>
      </c>
      <c r="D1030">
        <v>5</v>
      </c>
      <c r="E1030">
        <v>9</v>
      </c>
      <c r="F1030" t="s">
        <v>5</v>
      </c>
      <c r="G1030">
        <v>4</v>
      </c>
      <c r="H1030" t="s">
        <v>4</v>
      </c>
      <c r="I1030">
        <v>6</v>
      </c>
      <c r="J1030">
        <v>80</v>
      </c>
      <c r="K1030">
        <v>80</v>
      </c>
      <c r="L1030">
        <v>0</v>
      </c>
    </row>
    <row r="1031" spans="1:12">
      <c r="A1031">
        <v>1030</v>
      </c>
      <c r="B1031">
        <v>2</v>
      </c>
      <c r="C1031">
        <v>29800</v>
      </c>
      <c r="D1031">
        <v>5</v>
      </c>
      <c r="E1031">
        <v>8</v>
      </c>
      <c r="F1031" t="s">
        <v>10</v>
      </c>
      <c r="G1031">
        <v>3</v>
      </c>
      <c r="H1031" t="s">
        <v>21</v>
      </c>
      <c r="I1031">
        <v>7</v>
      </c>
      <c r="J1031">
        <v>80</v>
      </c>
      <c r="K1031">
        <v>80</v>
      </c>
      <c r="L1031">
        <v>0</v>
      </c>
    </row>
    <row r="1032" spans="1:12">
      <c r="A1032">
        <v>1031</v>
      </c>
      <c r="B1032">
        <v>2</v>
      </c>
      <c r="C1032">
        <v>30332</v>
      </c>
      <c r="D1032">
        <v>3</v>
      </c>
      <c r="E1032">
        <v>8</v>
      </c>
      <c r="F1032" t="s">
        <v>7</v>
      </c>
      <c r="G1032">
        <v>4</v>
      </c>
      <c r="H1032" t="s">
        <v>14</v>
      </c>
      <c r="I1032">
        <v>6</v>
      </c>
      <c r="J1032">
        <v>80</v>
      </c>
      <c r="K1032">
        <v>80</v>
      </c>
      <c r="L1032">
        <v>0</v>
      </c>
    </row>
    <row r="1033" spans="1:12">
      <c r="A1033">
        <v>1032</v>
      </c>
      <c r="B1033">
        <v>2</v>
      </c>
      <c r="C1033">
        <v>29778</v>
      </c>
      <c r="D1033">
        <v>2</v>
      </c>
      <c r="E1033">
        <v>6</v>
      </c>
      <c r="F1033" t="s">
        <v>7</v>
      </c>
      <c r="G1033">
        <v>4</v>
      </c>
      <c r="H1033" t="s">
        <v>6</v>
      </c>
      <c r="I1033">
        <v>4</v>
      </c>
      <c r="J1033">
        <v>80</v>
      </c>
      <c r="K1033">
        <v>80</v>
      </c>
      <c r="L1033">
        <v>0</v>
      </c>
    </row>
    <row r="1034" spans="1:12">
      <c r="A1034">
        <v>1033</v>
      </c>
      <c r="B1034">
        <v>2</v>
      </c>
      <c r="C1034">
        <v>25660</v>
      </c>
      <c r="D1034">
        <v>5</v>
      </c>
      <c r="E1034">
        <v>9</v>
      </c>
      <c r="F1034" t="s">
        <v>7</v>
      </c>
      <c r="G1034">
        <v>4</v>
      </c>
      <c r="H1034" t="s">
        <v>4</v>
      </c>
      <c r="I1034">
        <v>8</v>
      </c>
      <c r="J1034">
        <v>80</v>
      </c>
      <c r="K1034">
        <v>80</v>
      </c>
      <c r="L1034">
        <v>0</v>
      </c>
    </row>
    <row r="1035" spans="1:12">
      <c r="A1035">
        <v>1034</v>
      </c>
      <c r="B1035">
        <v>2</v>
      </c>
      <c r="C1035">
        <v>25860</v>
      </c>
      <c r="D1035">
        <v>1</v>
      </c>
      <c r="E1035">
        <v>6</v>
      </c>
      <c r="F1035" t="s">
        <v>5</v>
      </c>
      <c r="G1035">
        <v>3</v>
      </c>
      <c r="H1035" t="s">
        <v>14</v>
      </c>
      <c r="I1035">
        <v>2</v>
      </c>
      <c r="J1035">
        <v>80</v>
      </c>
      <c r="K1035">
        <v>80</v>
      </c>
      <c r="L1035">
        <v>0</v>
      </c>
    </row>
    <row r="1036" spans="1:12">
      <c r="A1036">
        <v>1035</v>
      </c>
      <c r="B1036">
        <v>2</v>
      </c>
      <c r="C1036">
        <v>30010</v>
      </c>
      <c r="D1036">
        <v>6</v>
      </c>
      <c r="E1036">
        <v>11</v>
      </c>
      <c r="F1036" t="s">
        <v>7</v>
      </c>
      <c r="G1036">
        <v>3</v>
      </c>
      <c r="H1036" t="s">
        <v>21</v>
      </c>
      <c r="I1036">
        <v>9</v>
      </c>
      <c r="J1036">
        <v>150</v>
      </c>
      <c r="K1036">
        <v>80</v>
      </c>
      <c r="L1036">
        <v>70</v>
      </c>
    </row>
    <row r="1037" spans="1:12">
      <c r="A1037">
        <v>1036</v>
      </c>
      <c r="B1037">
        <v>2</v>
      </c>
      <c r="C1037">
        <v>30650</v>
      </c>
      <c r="D1037">
        <v>4</v>
      </c>
      <c r="E1037">
        <v>9</v>
      </c>
      <c r="F1037" t="s">
        <v>7</v>
      </c>
      <c r="G1037">
        <v>3</v>
      </c>
      <c r="H1037" t="s">
        <v>14</v>
      </c>
      <c r="I1037">
        <v>6</v>
      </c>
      <c r="J1037">
        <v>80</v>
      </c>
      <c r="K1037">
        <v>80</v>
      </c>
      <c r="L1037">
        <v>0</v>
      </c>
    </row>
    <row r="1038" spans="1:12">
      <c r="A1038">
        <v>1037</v>
      </c>
      <c r="B1038">
        <v>2</v>
      </c>
      <c r="C1038">
        <v>29570</v>
      </c>
      <c r="D1038">
        <v>5</v>
      </c>
      <c r="E1038">
        <v>8</v>
      </c>
      <c r="F1038" t="s">
        <v>7</v>
      </c>
      <c r="G1038">
        <v>4</v>
      </c>
      <c r="H1038" t="s">
        <v>21</v>
      </c>
      <c r="I1038">
        <v>7</v>
      </c>
      <c r="J1038">
        <v>80</v>
      </c>
      <c r="K1038">
        <v>80</v>
      </c>
      <c r="L1038">
        <v>0</v>
      </c>
    </row>
    <row r="1039" spans="1:12">
      <c r="A1039">
        <v>1038</v>
      </c>
      <c r="B1039">
        <v>2</v>
      </c>
      <c r="C1039">
        <v>30010</v>
      </c>
      <c r="D1039">
        <v>5</v>
      </c>
      <c r="E1039">
        <v>8</v>
      </c>
      <c r="F1039" t="s">
        <v>7</v>
      </c>
      <c r="G1039">
        <v>4</v>
      </c>
      <c r="H1039" t="s">
        <v>21</v>
      </c>
      <c r="I1039">
        <v>7</v>
      </c>
      <c r="J1039">
        <v>80</v>
      </c>
      <c r="K1039">
        <v>80</v>
      </c>
      <c r="L1039">
        <v>0</v>
      </c>
    </row>
    <row r="1040" spans="1:12">
      <c r="A1040">
        <v>1039</v>
      </c>
      <c r="B1040">
        <v>2</v>
      </c>
      <c r="C1040">
        <v>29570</v>
      </c>
      <c r="D1040">
        <v>0</v>
      </c>
      <c r="E1040">
        <v>4</v>
      </c>
      <c r="F1040" t="s">
        <v>11</v>
      </c>
      <c r="G1040">
        <v>4</v>
      </c>
      <c r="H1040" t="s">
        <v>15</v>
      </c>
      <c r="I1040">
        <v>2</v>
      </c>
      <c r="J1040">
        <v>80</v>
      </c>
      <c r="K1040">
        <v>80</v>
      </c>
      <c r="L1040">
        <v>0</v>
      </c>
    </row>
    <row r="1041" spans="1:12">
      <c r="A1041">
        <v>1040</v>
      </c>
      <c r="B1041">
        <v>2</v>
      </c>
      <c r="C1041">
        <v>29070</v>
      </c>
      <c r="D1041">
        <v>4</v>
      </c>
      <c r="E1041">
        <v>9</v>
      </c>
      <c r="F1041" t="s">
        <v>7</v>
      </c>
      <c r="G1041">
        <v>5</v>
      </c>
      <c r="H1041" t="s">
        <v>4</v>
      </c>
      <c r="I1041">
        <v>8</v>
      </c>
      <c r="J1041">
        <v>80</v>
      </c>
      <c r="K1041">
        <v>80</v>
      </c>
      <c r="L1041">
        <v>0</v>
      </c>
    </row>
    <row r="1042" spans="1:12">
      <c r="A1042">
        <v>1041</v>
      </c>
      <c r="B1042">
        <v>2</v>
      </c>
      <c r="C1042">
        <v>30123</v>
      </c>
      <c r="D1042">
        <v>2</v>
      </c>
      <c r="E1042">
        <v>6</v>
      </c>
      <c r="F1042" t="s">
        <v>7</v>
      </c>
      <c r="G1042">
        <v>3</v>
      </c>
      <c r="H1042" t="s">
        <v>6</v>
      </c>
      <c r="I1042">
        <v>4</v>
      </c>
      <c r="J1042">
        <v>80</v>
      </c>
      <c r="K1042">
        <v>80</v>
      </c>
      <c r="L1042">
        <v>0</v>
      </c>
    </row>
    <row r="1043" spans="1:12">
      <c r="A1043">
        <v>1042</v>
      </c>
      <c r="B1043">
        <v>2</v>
      </c>
      <c r="C1043">
        <v>30210</v>
      </c>
      <c r="D1043">
        <v>3</v>
      </c>
      <c r="E1043">
        <v>8</v>
      </c>
      <c r="F1043" t="s">
        <v>5</v>
      </c>
      <c r="G1043">
        <v>3</v>
      </c>
      <c r="H1043" t="s">
        <v>15</v>
      </c>
      <c r="I1043">
        <v>5</v>
      </c>
      <c r="J1043">
        <v>80</v>
      </c>
      <c r="K1043">
        <v>80</v>
      </c>
      <c r="L1043">
        <v>0</v>
      </c>
    </row>
    <row r="1044" spans="1:12">
      <c r="A1044">
        <v>1043</v>
      </c>
      <c r="B1044">
        <v>2</v>
      </c>
      <c r="C1044">
        <v>29420</v>
      </c>
      <c r="D1044">
        <v>2</v>
      </c>
      <c r="E1044">
        <v>7</v>
      </c>
      <c r="F1044" t="s">
        <v>5</v>
      </c>
      <c r="G1044">
        <v>3</v>
      </c>
      <c r="H1044" t="s">
        <v>21</v>
      </c>
      <c r="I1044">
        <v>4</v>
      </c>
      <c r="J1044">
        <v>80</v>
      </c>
      <c r="K1044">
        <v>80</v>
      </c>
      <c r="L1044">
        <v>0</v>
      </c>
    </row>
    <row r="1045" spans="1:12">
      <c r="A1045">
        <v>1044</v>
      </c>
      <c r="B1045">
        <v>2</v>
      </c>
      <c r="C1045">
        <v>29920</v>
      </c>
      <c r="D1045">
        <v>6</v>
      </c>
      <c r="E1045">
        <v>9</v>
      </c>
      <c r="F1045" t="s">
        <v>5</v>
      </c>
      <c r="G1045">
        <v>5</v>
      </c>
      <c r="H1045" t="s">
        <v>4</v>
      </c>
      <c r="I1045">
        <v>8</v>
      </c>
      <c r="J1045">
        <v>80</v>
      </c>
      <c r="K1045">
        <v>80</v>
      </c>
      <c r="L1045">
        <v>0</v>
      </c>
    </row>
    <row r="1046" spans="1:12">
      <c r="A1046">
        <v>1045</v>
      </c>
      <c r="B1046">
        <v>2</v>
      </c>
      <c r="C1046">
        <v>29180</v>
      </c>
      <c r="D1046">
        <v>5</v>
      </c>
      <c r="E1046">
        <v>9</v>
      </c>
      <c r="F1046" t="s">
        <v>9</v>
      </c>
      <c r="G1046">
        <v>4</v>
      </c>
      <c r="H1046" t="s">
        <v>4</v>
      </c>
      <c r="I1046">
        <v>8</v>
      </c>
      <c r="J1046">
        <v>80</v>
      </c>
      <c r="K1046">
        <v>80</v>
      </c>
      <c r="L1046">
        <v>0</v>
      </c>
    </row>
    <row r="1047" spans="1:12">
      <c r="A1047">
        <v>1046</v>
      </c>
      <c r="B1047">
        <v>2</v>
      </c>
      <c r="C1047">
        <v>29780</v>
      </c>
      <c r="D1047">
        <v>2</v>
      </c>
      <c r="E1047">
        <v>6</v>
      </c>
      <c r="F1047" t="s">
        <v>5</v>
      </c>
      <c r="G1047">
        <v>3</v>
      </c>
      <c r="H1047" t="s">
        <v>21</v>
      </c>
      <c r="I1047">
        <v>4</v>
      </c>
      <c r="J1047">
        <v>80</v>
      </c>
      <c r="K1047">
        <v>80</v>
      </c>
      <c r="L1047">
        <v>0</v>
      </c>
    </row>
    <row r="1048" spans="1:12">
      <c r="A1048">
        <v>1047</v>
      </c>
      <c r="B1048">
        <v>2</v>
      </c>
      <c r="C1048">
        <v>30080</v>
      </c>
      <c r="D1048">
        <v>0</v>
      </c>
      <c r="E1048">
        <v>3</v>
      </c>
      <c r="F1048" t="s">
        <v>5</v>
      </c>
      <c r="G1048">
        <v>4</v>
      </c>
      <c r="H1048" t="s">
        <v>4</v>
      </c>
      <c r="I1048">
        <v>1</v>
      </c>
      <c r="J1048">
        <v>80</v>
      </c>
      <c r="K1048">
        <v>80</v>
      </c>
      <c r="L1048">
        <v>0</v>
      </c>
    </row>
    <row r="1049" spans="1:12">
      <c r="A1049">
        <v>1048</v>
      </c>
      <c r="B1049">
        <v>2</v>
      </c>
      <c r="C1049">
        <v>32600</v>
      </c>
      <c r="D1049">
        <v>3</v>
      </c>
      <c r="E1049">
        <v>6</v>
      </c>
      <c r="F1049" t="s">
        <v>5</v>
      </c>
      <c r="G1049">
        <v>4</v>
      </c>
      <c r="H1049" t="s">
        <v>15</v>
      </c>
      <c r="I1049">
        <v>5</v>
      </c>
      <c r="J1049">
        <v>80</v>
      </c>
      <c r="K1049">
        <v>80</v>
      </c>
      <c r="L1049">
        <v>0</v>
      </c>
    </row>
    <row r="1050" spans="1:12">
      <c r="A1050">
        <v>1049</v>
      </c>
      <c r="B1050">
        <v>2</v>
      </c>
      <c r="C1050">
        <v>28080</v>
      </c>
      <c r="D1050">
        <v>4</v>
      </c>
      <c r="E1050">
        <v>8</v>
      </c>
      <c r="F1050" t="s">
        <v>5</v>
      </c>
      <c r="G1050">
        <v>5</v>
      </c>
      <c r="H1050" t="s">
        <v>15</v>
      </c>
      <c r="I1050">
        <v>5</v>
      </c>
      <c r="J1050">
        <v>80</v>
      </c>
      <c r="K1050">
        <v>80</v>
      </c>
      <c r="L1050">
        <v>0</v>
      </c>
    </row>
    <row r="1051" spans="1:12">
      <c r="A1051">
        <v>1050</v>
      </c>
      <c r="B1051">
        <v>2</v>
      </c>
      <c r="C1051">
        <v>30170</v>
      </c>
      <c r="D1051">
        <v>0</v>
      </c>
      <c r="E1051">
        <v>4</v>
      </c>
      <c r="F1051" t="s">
        <v>9</v>
      </c>
      <c r="G1051">
        <v>2</v>
      </c>
      <c r="H1051" t="s">
        <v>15</v>
      </c>
      <c r="I1051">
        <v>2</v>
      </c>
      <c r="J1051">
        <v>150</v>
      </c>
      <c r="K1051">
        <v>80</v>
      </c>
      <c r="L1051">
        <v>70</v>
      </c>
    </row>
    <row r="1052" spans="1:12">
      <c r="A1052">
        <v>1051</v>
      </c>
      <c r="B1052">
        <v>1</v>
      </c>
      <c r="C1052">
        <v>5839</v>
      </c>
      <c r="D1052">
        <v>4</v>
      </c>
      <c r="E1052">
        <v>8</v>
      </c>
      <c r="F1052" t="s">
        <v>10</v>
      </c>
      <c r="G1052">
        <v>4</v>
      </c>
      <c r="H1052" t="s">
        <v>23</v>
      </c>
      <c r="I1052">
        <v>5</v>
      </c>
      <c r="J1052">
        <v>40</v>
      </c>
      <c r="K1052">
        <v>40</v>
      </c>
      <c r="L1052">
        <v>0</v>
      </c>
    </row>
    <row r="1053" spans="1:12">
      <c r="A1053">
        <v>1052</v>
      </c>
      <c r="B1053">
        <v>1</v>
      </c>
      <c r="C1053">
        <v>8235</v>
      </c>
      <c r="D1053">
        <v>-1</v>
      </c>
      <c r="E1053">
        <v>2</v>
      </c>
      <c r="F1053" t="s">
        <v>5</v>
      </c>
      <c r="G1053">
        <v>4</v>
      </c>
      <c r="H1053" t="s">
        <v>4</v>
      </c>
      <c r="I1053">
        <v>1</v>
      </c>
      <c r="J1053">
        <v>40</v>
      </c>
      <c r="K1053">
        <v>40</v>
      </c>
      <c r="L1053">
        <v>0</v>
      </c>
    </row>
    <row r="1054" spans="1:12">
      <c r="A1054">
        <v>1053</v>
      </c>
      <c r="B1054">
        <v>1</v>
      </c>
      <c r="C1054">
        <v>18900</v>
      </c>
      <c r="D1054">
        <v>4</v>
      </c>
      <c r="E1054">
        <v>8</v>
      </c>
      <c r="F1054" t="s">
        <v>7</v>
      </c>
      <c r="G1054">
        <v>4</v>
      </c>
      <c r="H1054" t="s">
        <v>14</v>
      </c>
      <c r="I1054">
        <v>6</v>
      </c>
      <c r="J1054">
        <v>40</v>
      </c>
      <c r="K1054">
        <v>40</v>
      </c>
      <c r="L1054">
        <v>0</v>
      </c>
    </row>
    <row r="1055" spans="1:12">
      <c r="A1055">
        <v>1054</v>
      </c>
      <c r="B1055">
        <v>1</v>
      </c>
      <c r="C1055">
        <v>18998</v>
      </c>
      <c r="D1055">
        <v>3</v>
      </c>
      <c r="E1055">
        <v>8</v>
      </c>
      <c r="F1055" t="s">
        <v>7</v>
      </c>
      <c r="G1055">
        <v>4</v>
      </c>
      <c r="H1055" t="s">
        <v>14</v>
      </c>
      <c r="I1055">
        <v>6</v>
      </c>
      <c r="J1055">
        <v>40</v>
      </c>
      <c r="K1055">
        <v>40</v>
      </c>
      <c r="L1055">
        <v>0</v>
      </c>
    </row>
    <row r="1056" spans="1:12">
      <c r="A1056">
        <v>1055</v>
      </c>
      <c r="B1056">
        <v>1</v>
      </c>
      <c r="C1056">
        <v>18800</v>
      </c>
      <c r="D1056">
        <v>0</v>
      </c>
      <c r="E1056">
        <v>3</v>
      </c>
      <c r="F1056" t="s">
        <v>9</v>
      </c>
      <c r="G1056">
        <v>2</v>
      </c>
      <c r="H1056" t="s">
        <v>15</v>
      </c>
      <c r="I1056">
        <v>2</v>
      </c>
      <c r="J1056">
        <v>90</v>
      </c>
      <c r="K1056">
        <v>40</v>
      </c>
      <c r="L1056">
        <v>50</v>
      </c>
    </row>
    <row r="1057" spans="1:12">
      <c r="A1057">
        <v>1056</v>
      </c>
      <c r="B1057">
        <v>1</v>
      </c>
      <c r="C1057">
        <v>19500</v>
      </c>
      <c r="D1057">
        <v>5</v>
      </c>
      <c r="E1057">
        <v>8</v>
      </c>
      <c r="F1057" t="s">
        <v>9</v>
      </c>
      <c r="G1057">
        <v>3</v>
      </c>
      <c r="H1057" t="s">
        <v>4</v>
      </c>
      <c r="I1057">
        <v>6</v>
      </c>
      <c r="J1057">
        <v>40</v>
      </c>
      <c r="K1057">
        <v>40</v>
      </c>
      <c r="L1057">
        <v>0</v>
      </c>
    </row>
    <row r="1058" spans="1:12">
      <c r="A1058">
        <v>1057</v>
      </c>
      <c r="B1058">
        <v>1</v>
      </c>
      <c r="C1058">
        <v>18880</v>
      </c>
      <c r="D1058">
        <v>3</v>
      </c>
      <c r="E1058">
        <v>6</v>
      </c>
      <c r="F1058" t="s">
        <v>7</v>
      </c>
      <c r="G1058">
        <v>3</v>
      </c>
      <c r="H1058" t="s">
        <v>6</v>
      </c>
      <c r="I1058">
        <v>4</v>
      </c>
      <c r="J1058">
        <v>40</v>
      </c>
      <c r="K1058">
        <v>40</v>
      </c>
      <c r="L1058">
        <v>0</v>
      </c>
    </row>
    <row r="1059" spans="1:12">
      <c r="A1059">
        <v>1058</v>
      </c>
      <c r="B1059">
        <v>2</v>
      </c>
      <c r="C1059">
        <v>4200</v>
      </c>
      <c r="D1059">
        <v>-1</v>
      </c>
      <c r="E1059">
        <v>3</v>
      </c>
      <c r="F1059" t="s">
        <v>5</v>
      </c>
      <c r="G1059">
        <v>3</v>
      </c>
      <c r="H1059" t="s">
        <v>4</v>
      </c>
      <c r="I1059">
        <v>1</v>
      </c>
      <c r="J1059">
        <v>80</v>
      </c>
      <c r="K1059">
        <v>80</v>
      </c>
      <c r="L1059">
        <v>0</v>
      </c>
    </row>
    <row r="1060" spans="1:12">
      <c r="A1060">
        <v>1059</v>
      </c>
      <c r="B1060">
        <v>2</v>
      </c>
      <c r="C1060">
        <v>12779</v>
      </c>
      <c r="D1060">
        <v>-1</v>
      </c>
      <c r="E1060">
        <v>3</v>
      </c>
      <c r="F1060" t="s">
        <v>7</v>
      </c>
      <c r="G1060">
        <v>4</v>
      </c>
      <c r="H1060" t="s">
        <v>6</v>
      </c>
      <c r="I1060">
        <v>1</v>
      </c>
      <c r="J1060">
        <v>80</v>
      </c>
      <c r="K1060">
        <v>80</v>
      </c>
      <c r="L1060">
        <v>0</v>
      </c>
    </row>
    <row r="1061" spans="1:12">
      <c r="A1061">
        <v>1060</v>
      </c>
      <c r="B1061">
        <v>2</v>
      </c>
      <c r="C1061">
        <v>4200</v>
      </c>
      <c r="D1061">
        <v>3</v>
      </c>
      <c r="E1061">
        <v>8</v>
      </c>
      <c r="F1061" t="s">
        <v>5</v>
      </c>
      <c r="G1061">
        <v>3</v>
      </c>
      <c r="H1061" t="s">
        <v>15</v>
      </c>
      <c r="I1061">
        <v>5</v>
      </c>
      <c r="J1061">
        <v>80</v>
      </c>
      <c r="K1061">
        <v>80</v>
      </c>
      <c r="L1061">
        <v>0</v>
      </c>
    </row>
    <row r="1062" spans="1:12">
      <c r="A1062">
        <v>1061</v>
      </c>
      <c r="B1062">
        <v>2</v>
      </c>
      <c r="C1062">
        <v>4200</v>
      </c>
      <c r="D1062">
        <v>5</v>
      </c>
      <c r="E1062">
        <v>9</v>
      </c>
      <c r="F1062" t="s">
        <v>5</v>
      </c>
      <c r="G1062">
        <v>4</v>
      </c>
      <c r="H1062" t="s">
        <v>4</v>
      </c>
      <c r="I1062">
        <v>6</v>
      </c>
      <c r="J1062">
        <v>80</v>
      </c>
      <c r="K1062">
        <v>80</v>
      </c>
      <c r="L1062">
        <v>0</v>
      </c>
    </row>
    <row r="1063" spans="1:12">
      <c r="A1063">
        <v>1062</v>
      </c>
      <c r="B1063">
        <v>2</v>
      </c>
      <c r="C1063">
        <v>24200</v>
      </c>
      <c r="D1063">
        <v>3</v>
      </c>
      <c r="E1063">
        <v>8</v>
      </c>
      <c r="F1063" t="s">
        <v>10</v>
      </c>
      <c r="G1063">
        <v>3</v>
      </c>
      <c r="H1063" t="s">
        <v>23</v>
      </c>
      <c r="I1063">
        <v>5</v>
      </c>
      <c r="J1063">
        <v>80</v>
      </c>
      <c r="K1063">
        <v>80</v>
      </c>
      <c r="L1063">
        <v>0</v>
      </c>
    </row>
    <row r="1064" spans="1:12">
      <c r="A1064">
        <v>1063</v>
      </c>
      <c r="B1064">
        <v>2</v>
      </c>
      <c r="C1064">
        <v>28700</v>
      </c>
      <c r="D1064">
        <v>1</v>
      </c>
      <c r="E1064">
        <v>4</v>
      </c>
      <c r="F1064" t="s">
        <v>10</v>
      </c>
      <c r="G1064">
        <v>3</v>
      </c>
      <c r="H1064" t="s">
        <v>15</v>
      </c>
      <c r="I1064">
        <v>2</v>
      </c>
      <c r="J1064">
        <v>80</v>
      </c>
      <c r="K1064">
        <v>80</v>
      </c>
      <c r="L1064">
        <v>0</v>
      </c>
    </row>
    <row r="1065" spans="1:12">
      <c r="A1065">
        <v>1064</v>
      </c>
      <c r="B1065">
        <v>2</v>
      </c>
      <c r="C1065">
        <v>24200</v>
      </c>
      <c r="D1065">
        <v>-1</v>
      </c>
      <c r="E1065">
        <v>3</v>
      </c>
      <c r="F1065" t="s">
        <v>9</v>
      </c>
      <c r="G1065">
        <v>5</v>
      </c>
      <c r="H1065" t="s">
        <v>15</v>
      </c>
      <c r="I1065">
        <v>2</v>
      </c>
      <c r="J1065">
        <v>80</v>
      </c>
      <c r="K1065">
        <v>80</v>
      </c>
      <c r="L1065">
        <v>0</v>
      </c>
    </row>
    <row r="1066" spans="1:12">
      <c r="A1066">
        <v>1065</v>
      </c>
      <c r="B1066">
        <v>2</v>
      </c>
      <c r="C1066">
        <v>24200</v>
      </c>
      <c r="D1066">
        <v>-1</v>
      </c>
      <c r="E1066">
        <v>4</v>
      </c>
      <c r="F1066" t="s">
        <v>9</v>
      </c>
      <c r="G1066">
        <v>3</v>
      </c>
      <c r="H1066" t="s">
        <v>15</v>
      </c>
      <c r="I1066">
        <v>2</v>
      </c>
      <c r="J1066">
        <v>150</v>
      </c>
      <c r="K1066">
        <v>80</v>
      </c>
      <c r="L1066">
        <v>70</v>
      </c>
    </row>
    <row r="1067" spans="1:12">
      <c r="A1067">
        <v>1066</v>
      </c>
      <c r="B1067">
        <v>2</v>
      </c>
      <c r="C1067">
        <v>24200</v>
      </c>
      <c r="D1067">
        <v>2</v>
      </c>
      <c r="E1067">
        <v>5</v>
      </c>
      <c r="F1067" t="s">
        <v>5</v>
      </c>
      <c r="G1067">
        <v>3</v>
      </c>
      <c r="H1067" t="s">
        <v>21</v>
      </c>
      <c r="I1067">
        <v>4</v>
      </c>
      <c r="J1067">
        <v>80</v>
      </c>
      <c r="K1067">
        <v>80</v>
      </c>
      <c r="L1067">
        <v>0</v>
      </c>
    </row>
    <row r="1068" spans="1:12">
      <c r="A1068">
        <v>1067</v>
      </c>
      <c r="B1068">
        <v>2</v>
      </c>
      <c r="C1068">
        <v>24200</v>
      </c>
      <c r="D1068">
        <v>0</v>
      </c>
      <c r="E1068">
        <v>3</v>
      </c>
      <c r="F1068" t="s">
        <v>18</v>
      </c>
      <c r="G1068">
        <v>4</v>
      </c>
      <c r="H1068" t="s">
        <v>8</v>
      </c>
      <c r="I1068">
        <v>3</v>
      </c>
      <c r="J1068">
        <v>225</v>
      </c>
      <c r="K1068">
        <v>225</v>
      </c>
      <c r="L1068">
        <v>0</v>
      </c>
    </row>
    <row r="1069" spans="1:12">
      <c r="A1069">
        <v>1068</v>
      </c>
      <c r="B1069">
        <v>1</v>
      </c>
      <c r="C1069">
        <v>22300</v>
      </c>
      <c r="D1069">
        <v>-1</v>
      </c>
      <c r="E1069">
        <v>3</v>
      </c>
      <c r="F1069" t="s">
        <v>5</v>
      </c>
      <c r="G1069">
        <v>5</v>
      </c>
      <c r="H1069" t="s">
        <v>4</v>
      </c>
      <c r="I1069">
        <v>1</v>
      </c>
      <c r="J1069">
        <v>40</v>
      </c>
      <c r="K1069">
        <v>40</v>
      </c>
      <c r="L1069">
        <v>0</v>
      </c>
    </row>
    <row r="1070" spans="1:12">
      <c r="A1070">
        <v>1069</v>
      </c>
      <c r="B1070">
        <v>2</v>
      </c>
      <c r="C1070">
        <v>24200</v>
      </c>
      <c r="D1070">
        <v>5</v>
      </c>
      <c r="E1070">
        <v>8</v>
      </c>
      <c r="F1070" t="s">
        <v>5</v>
      </c>
      <c r="G1070">
        <v>4</v>
      </c>
      <c r="H1070" t="s">
        <v>4</v>
      </c>
      <c r="I1070">
        <v>6</v>
      </c>
      <c r="J1070">
        <v>80</v>
      </c>
      <c r="K1070">
        <v>80</v>
      </c>
      <c r="L1070">
        <v>0</v>
      </c>
    </row>
    <row r="1071" spans="1:12">
      <c r="A1071">
        <v>1070</v>
      </c>
      <c r="B1071">
        <v>2</v>
      </c>
      <c r="C1071">
        <v>4200</v>
      </c>
      <c r="D1071">
        <v>4</v>
      </c>
      <c r="E1071">
        <v>8</v>
      </c>
      <c r="F1071" t="s">
        <v>12</v>
      </c>
      <c r="G1071">
        <v>3</v>
      </c>
      <c r="H1071" t="s">
        <v>23</v>
      </c>
      <c r="I1071">
        <v>5</v>
      </c>
      <c r="J1071">
        <v>80</v>
      </c>
      <c r="K1071">
        <v>80</v>
      </c>
      <c r="L1071">
        <v>0</v>
      </c>
    </row>
    <row r="1072" spans="1:12">
      <c r="A1072">
        <v>1071</v>
      </c>
      <c r="B1072">
        <v>2</v>
      </c>
      <c r="C1072">
        <v>4200</v>
      </c>
      <c r="D1072">
        <v>3</v>
      </c>
      <c r="E1072">
        <v>7</v>
      </c>
      <c r="F1072" t="s">
        <v>11</v>
      </c>
      <c r="G1072">
        <v>3</v>
      </c>
      <c r="H1072" t="s">
        <v>23</v>
      </c>
      <c r="I1072">
        <v>5</v>
      </c>
      <c r="J1072">
        <v>80</v>
      </c>
      <c r="K1072">
        <v>80</v>
      </c>
      <c r="L1072">
        <v>0</v>
      </c>
    </row>
    <row r="1073" spans="1:12">
      <c r="A1073">
        <v>1072</v>
      </c>
      <c r="B1073">
        <v>2</v>
      </c>
      <c r="C1073">
        <v>24200</v>
      </c>
      <c r="D1073">
        <v>4</v>
      </c>
      <c r="E1073">
        <v>9</v>
      </c>
      <c r="F1073" t="s">
        <v>12</v>
      </c>
      <c r="G1073">
        <v>3</v>
      </c>
      <c r="H1073" t="s">
        <v>23</v>
      </c>
      <c r="I1073">
        <v>5</v>
      </c>
      <c r="J1073">
        <v>80</v>
      </c>
      <c r="K1073">
        <v>80</v>
      </c>
      <c r="L1073">
        <v>0</v>
      </c>
    </row>
    <row r="1074" spans="1:12">
      <c r="A1074">
        <v>1073</v>
      </c>
      <c r="B1074">
        <v>2</v>
      </c>
      <c r="C1074">
        <v>4200</v>
      </c>
      <c r="D1074">
        <v>-1</v>
      </c>
      <c r="E1074">
        <v>4</v>
      </c>
      <c r="F1074" t="s">
        <v>5</v>
      </c>
      <c r="G1074">
        <v>4</v>
      </c>
      <c r="H1074" t="s">
        <v>4</v>
      </c>
      <c r="I1074">
        <v>1</v>
      </c>
      <c r="J1074">
        <v>80</v>
      </c>
      <c r="K1074">
        <v>80</v>
      </c>
      <c r="L1074">
        <v>0</v>
      </c>
    </row>
    <row r="1075" spans="1:12">
      <c r="A1075">
        <v>1074</v>
      </c>
      <c r="B1075">
        <v>2</v>
      </c>
      <c r="C1075">
        <v>4200</v>
      </c>
      <c r="D1075">
        <v>4</v>
      </c>
      <c r="E1075">
        <v>7</v>
      </c>
      <c r="F1075" t="s">
        <v>5</v>
      </c>
      <c r="G1075">
        <v>4</v>
      </c>
      <c r="H1075" t="s">
        <v>4</v>
      </c>
      <c r="I1075">
        <v>6</v>
      </c>
      <c r="J1075">
        <v>80</v>
      </c>
      <c r="K1075">
        <v>80</v>
      </c>
      <c r="L1075">
        <v>0</v>
      </c>
    </row>
    <row r="1076" spans="1:12">
      <c r="A1076">
        <v>1075</v>
      </c>
      <c r="B1076">
        <v>2</v>
      </c>
      <c r="C1076">
        <v>4200</v>
      </c>
      <c r="D1076">
        <v>6</v>
      </c>
      <c r="E1076">
        <v>9</v>
      </c>
      <c r="F1076" t="s">
        <v>7</v>
      </c>
      <c r="G1076">
        <v>4</v>
      </c>
      <c r="H1076" t="s">
        <v>4</v>
      </c>
      <c r="I1076">
        <v>8</v>
      </c>
      <c r="J1076">
        <v>80</v>
      </c>
      <c r="K1076">
        <v>80</v>
      </c>
      <c r="L1076">
        <v>0</v>
      </c>
    </row>
    <row r="1077" spans="1:12">
      <c r="A1077">
        <v>1076</v>
      </c>
      <c r="B1077">
        <v>2</v>
      </c>
      <c r="C1077">
        <v>4200</v>
      </c>
      <c r="D1077">
        <v>6</v>
      </c>
      <c r="E1077">
        <v>11</v>
      </c>
      <c r="F1077" t="s">
        <v>5</v>
      </c>
      <c r="G1077">
        <v>4</v>
      </c>
      <c r="H1077" t="s">
        <v>21</v>
      </c>
      <c r="I1077">
        <v>9</v>
      </c>
      <c r="J1077">
        <v>80</v>
      </c>
      <c r="K1077">
        <v>80</v>
      </c>
      <c r="L1077">
        <v>0</v>
      </c>
    </row>
    <row r="1078" spans="1:12">
      <c r="A1078">
        <v>1077</v>
      </c>
      <c r="B1078">
        <v>2</v>
      </c>
      <c r="C1078">
        <v>4200</v>
      </c>
      <c r="D1078">
        <v>2</v>
      </c>
      <c r="E1078">
        <v>7</v>
      </c>
      <c r="F1078" t="s">
        <v>5</v>
      </c>
      <c r="G1078">
        <v>3</v>
      </c>
      <c r="H1078" t="s">
        <v>21</v>
      </c>
      <c r="I1078">
        <v>4</v>
      </c>
      <c r="J1078">
        <v>80</v>
      </c>
      <c r="K1078">
        <v>80</v>
      </c>
      <c r="L1078">
        <v>0</v>
      </c>
    </row>
    <row r="1079" spans="1:12">
      <c r="A1079">
        <v>1078</v>
      </c>
      <c r="B1079">
        <v>1</v>
      </c>
      <c r="C1079">
        <v>2300</v>
      </c>
      <c r="D1079">
        <v>2</v>
      </c>
      <c r="E1079">
        <v>5</v>
      </c>
      <c r="F1079" t="s">
        <v>16</v>
      </c>
      <c r="G1079">
        <v>4</v>
      </c>
      <c r="H1079" t="s">
        <v>21</v>
      </c>
      <c r="I1079">
        <v>4</v>
      </c>
      <c r="J1079">
        <v>40</v>
      </c>
      <c r="K1079">
        <v>40</v>
      </c>
      <c r="L1079">
        <v>0</v>
      </c>
    </row>
    <row r="1080" spans="1:12">
      <c r="A1080">
        <v>1079</v>
      </c>
      <c r="B1080">
        <v>1</v>
      </c>
      <c r="C1080">
        <v>2300</v>
      </c>
      <c r="D1080">
        <v>3</v>
      </c>
      <c r="E1080">
        <v>6</v>
      </c>
      <c r="F1080" t="s">
        <v>7</v>
      </c>
      <c r="G1080">
        <v>4</v>
      </c>
      <c r="H1080" t="s">
        <v>6</v>
      </c>
      <c r="I1080">
        <v>4</v>
      </c>
      <c r="J1080">
        <v>40</v>
      </c>
      <c r="K1080">
        <v>40</v>
      </c>
      <c r="L1080">
        <v>0</v>
      </c>
    </row>
    <row r="1081" spans="1:12">
      <c r="A1081">
        <v>1080</v>
      </c>
      <c r="B1081">
        <v>2</v>
      </c>
      <c r="C1081">
        <v>4200</v>
      </c>
      <c r="D1081">
        <v>4</v>
      </c>
      <c r="E1081">
        <v>7</v>
      </c>
      <c r="F1081" t="s">
        <v>7</v>
      </c>
      <c r="G1081">
        <v>3</v>
      </c>
      <c r="H1081" t="s">
        <v>14</v>
      </c>
      <c r="I1081">
        <v>6</v>
      </c>
      <c r="J1081">
        <v>80</v>
      </c>
      <c r="K1081">
        <v>80</v>
      </c>
      <c r="L1081">
        <v>0</v>
      </c>
    </row>
    <row r="1082" spans="1:12">
      <c r="A1082">
        <v>1081</v>
      </c>
      <c r="B1082">
        <v>2</v>
      </c>
      <c r="C1082">
        <v>24200</v>
      </c>
      <c r="D1082">
        <v>5</v>
      </c>
      <c r="E1082">
        <v>9</v>
      </c>
      <c r="F1082" t="s">
        <v>5</v>
      </c>
      <c r="G1082">
        <v>3</v>
      </c>
      <c r="H1082" t="s">
        <v>4</v>
      </c>
      <c r="I1082">
        <v>6</v>
      </c>
      <c r="J1082">
        <v>80</v>
      </c>
      <c r="K1082">
        <v>80</v>
      </c>
      <c r="L1082">
        <v>0</v>
      </c>
    </row>
    <row r="1083" spans="1:12">
      <c r="A1083">
        <v>1082</v>
      </c>
      <c r="B1083">
        <v>1</v>
      </c>
      <c r="C1083">
        <v>22300</v>
      </c>
      <c r="D1083">
        <v>3</v>
      </c>
      <c r="E1083">
        <v>6</v>
      </c>
      <c r="F1083" t="s">
        <v>7</v>
      </c>
      <c r="G1083">
        <v>4</v>
      </c>
      <c r="H1083" t="s">
        <v>6</v>
      </c>
      <c r="I1083">
        <v>4</v>
      </c>
      <c r="J1083">
        <v>40</v>
      </c>
      <c r="K1083">
        <v>40</v>
      </c>
      <c r="L1083">
        <v>0</v>
      </c>
    </row>
    <row r="1084" spans="1:12">
      <c r="A1084">
        <v>1083</v>
      </c>
      <c r="B1084">
        <v>2</v>
      </c>
      <c r="C1084">
        <v>24200</v>
      </c>
      <c r="D1084">
        <v>5</v>
      </c>
      <c r="E1084">
        <v>10</v>
      </c>
      <c r="F1084" t="s">
        <v>7</v>
      </c>
      <c r="G1084">
        <v>3</v>
      </c>
      <c r="H1084" t="s">
        <v>21</v>
      </c>
      <c r="I1084">
        <v>7</v>
      </c>
      <c r="J1084">
        <v>80</v>
      </c>
      <c r="K1084">
        <v>80</v>
      </c>
      <c r="L1084">
        <v>0</v>
      </c>
    </row>
    <row r="1085" spans="1:12">
      <c r="A1085">
        <v>1084</v>
      </c>
      <c r="B1085">
        <v>2</v>
      </c>
      <c r="C1085">
        <v>24200</v>
      </c>
      <c r="D1085">
        <v>2</v>
      </c>
      <c r="E1085">
        <v>5</v>
      </c>
      <c r="F1085" t="s">
        <v>7</v>
      </c>
      <c r="G1085">
        <v>4</v>
      </c>
      <c r="H1085" t="s">
        <v>6</v>
      </c>
      <c r="I1085">
        <v>4</v>
      </c>
      <c r="J1085">
        <v>80</v>
      </c>
      <c r="K1085">
        <v>80</v>
      </c>
      <c r="L1085">
        <v>0</v>
      </c>
    </row>
    <row r="1086" spans="1:12">
      <c r="A1086">
        <v>1085</v>
      </c>
      <c r="B1086">
        <v>1</v>
      </c>
      <c r="C1086">
        <v>22300</v>
      </c>
      <c r="D1086">
        <v>4</v>
      </c>
      <c r="E1086">
        <v>9</v>
      </c>
      <c r="F1086" t="s">
        <v>7</v>
      </c>
      <c r="G1086">
        <v>5</v>
      </c>
      <c r="H1086" t="s">
        <v>14</v>
      </c>
      <c r="I1086">
        <v>6</v>
      </c>
      <c r="J1086">
        <v>40</v>
      </c>
      <c r="K1086">
        <v>40</v>
      </c>
      <c r="L1086">
        <v>0</v>
      </c>
    </row>
    <row r="1087" spans="1:12">
      <c r="A1087">
        <v>1086</v>
      </c>
      <c r="B1087">
        <v>2</v>
      </c>
      <c r="C1087">
        <v>24200</v>
      </c>
      <c r="D1087">
        <v>6</v>
      </c>
      <c r="E1087">
        <v>11</v>
      </c>
      <c r="F1087" t="s">
        <v>9</v>
      </c>
      <c r="G1087">
        <v>3</v>
      </c>
      <c r="H1087" t="s">
        <v>4</v>
      </c>
      <c r="I1087">
        <v>8</v>
      </c>
      <c r="J1087">
        <v>80</v>
      </c>
      <c r="K1087">
        <v>80</v>
      </c>
      <c r="L1087">
        <v>0</v>
      </c>
    </row>
    <row r="1088" spans="1:12">
      <c r="A1088">
        <v>1087</v>
      </c>
      <c r="B1088">
        <v>2</v>
      </c>
      <c r="C1088">
        <v>24200</v>
      </c>
      <c r="D1088">
        <v>6</v>
      </c>
      <c r="E1088">
        <v>10</v>
      </c>
      <c r="F1088" t="s">
        <v>5</v>
      </c>
      <c r="G1088">
        <v>3</v>
      </c>
      <c r="H1088" t="s">
        <v>21</v>
      </c>
      <c r="I1088">
        <v>9</v>
      </c>
      <c r="J1088">
        <v>150</v>
      </c>
      <c r="K1088">
        <v>80</v>
      </c>
      <c r="L1088">
        <v>70</v>
      </c>
    </row>
    <row r="1089" spans="1:12">
      <c r="A1089">
        <v>1088</v>
      </c>
      <c r="B1089">
        <v>2</v>
      </c>
      <c r="C1089">
        <v>24200</v>
      </c>
      <c r="D1089">
        <v>0</v>
      </c>
      <c r="E1089">
        <v>5</v>
      </c>
      <c r="F1089" t="s">
        <v>11</v>
      </c>
      <c r="G1089">
        <v>3</v>
      </c>
      <c r="H1089" t="s">
        <v>15</v>
      </c>
      <c r="I1089">
        <v>2</v>
      </c>
      <c r="J1089">
        <v>80</v>
      </c>
      <c r="K1089">
        <v>80</v>
      </c>
      <c r="L1089">
        <v>0</v>
      </c>
    </row>
    <row r="1090" spans="1:12">
      <c r="A1090">
        <v>1089</v>
      </c>
      <c r="B1090">
        <v>2</v>
      </c>
      <c r="C1090">
        <v>22300</v>
      </c>
      <c r="D1090">
        <v>-1</v>
      </c>
      <c r="E1090">
        <v>2</v>
      </c>
      <c r="F1090" t="s">
        <v>5</v>
      </c>
      <c r="G1090">
        <v>3</v>
      </c>
      <c r="H1090" t="s">
        <v>4</v>
      </c>
      <c r="I1090">
        <v>1</v>
      </c>
      <c r="J1090">
        <v>80</v>
      </c>
      <c r="K1090">
        <v>80</v>
      </c>
      <c r="L1090">
        <v>0</v>
      </c>
    </row>
    <row r="1091" spans="1:12">
      <c r="A1091">
        <v>1090</v>
      </c>
      <c r="B1091">
        <v>2</v>
      </c>
      <c r="C1091">
        <v>22300</v>
      </c>
      <c r="D1091">
        <v>-1</v>
      </c>
      <c r="E1091">
        <v>4</v>
      </c>
      <c r="F1091" t="s">
        <v>7</v>
      </c>
      <c r="G1091">
        <v>6</v>
      </c>
      <c r="H1091" t="s">
        <v>6</v>
      </c>
      <c r="I1091">
        <v>1</v>
      </c>
      <c r="J1091">
        <v>80</v>
      </c>
      <c r="K1091">
        <v>80</v>
      </c>
      <c r="L1091">
        <v>0</v>
      </c>
    </row>
    <row r="1092" spans="1:12">
      <c r="A1092">
        <v>1091</v>
      </c>
      <c r="B1092">
        <v>2</v>
      </c>
      <c r="C1092">
        <v>24200</v>
      </c>
      <c r="D1092">
        <v>4</v>
      </c>
      <c r="E1092">
        <v>9</v>
      </c>
      <c r="F1092" t="s">
        <v>5</v>
      </c>
      <c r="G1092">
        <v>6</v>
      </c>
      <c r="H1092" t="s">
        <v>15</v>
      </c>
      <c r="I1092">
        <v>5</v>
      </c>
      <c r="J1092">
        <v>80</v>
      </c>
      <c r="K1092">
        <v>80</v>
      </c>
      <c r="L1092">
        <v>0</v>
      </c>
    </row>
    <row r="1093" spans="1:12">
      <c r="A1093">
        <v>1092</v>
      </c>
      <c r="B1093">
        <v>2</v>
      </c>
      <c r="C1093">
        <v>24200</v>
      </c>
      <c r="D1093">
        <v>5</v>
      </c>
      <c r="E1093">
        <v>8</v>
      </c>
      <c r="F1093" t="s">
        <v>5</v>
      </c>
      <c r="G1093">
        <v>3</v>
      </c>
      <c r="H1093" t="s">
        <v>4</v>
      </c>
      <c r="I1093">
        <v>6</v>
      </c>
      <c r="J1093">
        <v>80</v>
      </c>
      <c r="K1093">
        <v>80</v>
      </c>
      <c r="L1093">
        <v>0</v>
      </c>
    </row>
    <row r="1094" spans="1:12">
      <c r="A1094">
        <v>1093</v>
      </c>
      <c r="B1094">
        <v>2</v>
      </c>
      <c r="C1094">
        <v>24200</v>
      </c>
      <c r="D1094">
        <v>1</v>
      </c>
      <c r="E1094">
        <v>6</v>
      </c>
      <c r="F1094" t="s">
        <v>12</v>
      </c>
      <c r="G1094">
        <v>3</v>
      </c>
      <c r="H1094" t="s">
        <v>8</v>
      </c>
      <c r="I1094">
        <v>3</v>
      </c>
      <c r="J1094">
        <v>225</v>
      </c>
      <c r="K1094">
        <v>225</v>
      </c>
      <c r="L1094">
        <v>0</v>
      </c>
    </row>
    <row r="1095" spans="1:12">
      <c r="A1095">
        <v>1094</v>
      </c>
      <c r="B1095">
        <v>2</v>
      </c>
      <c r="C1095">
        <v>24200</v>
      </c>
      <c r="D1095">
        <v>5</v>
      </c>
      <c r="E1095">
        <v>10</v>
      </c>
      <c r="F1095" t="s">
        <v>9</v>
      </c>
      <c r="G1095">
        <v>3</v>
      </c>
      <c r="H1095" t="s">
        <v>21</v>
      </c>
      <c r="I1095">
        <v>7</v>
      </c>
      <c r="J1095">
        <v>80</v>
      </c>
      <c r="K1095">
        <v>80</v>
      </c>
      <c r="L1095">
        <v>0</v>
      </c>
    </row>
    <row r="1096" spans="1:12">
      <c r="A1096">
        <v>1095</v>
      </c>
      <c r="B1096">
        <v>2</v>
      </c>
      <c r="C1096">
        <v>24200</v>
      </c>
      <c r="D1096">
        <v>5</v>
      </c>
      <c r="E1096">
        <v>9</v>
      </c>
      <c r="F1096" t="s">
        <v>7</v>
      </c>
      <c r="G1096">
        <v>4</v>
      </c>
      <c r="H1096" t="s">
        <v>4</v>
      </c>
      <c r="I1096">
        <v>8</v>
      </c>
      <c r="J1096">
        <v>80</v>
      </c>
      <c r="K1096">
        <v>80</v>
      </c>
      <c r="L1096">
        <v>0</v>
      </c>
    </row>
    <row r="1097" spans="1:12">
      <c r="A1097">
        <v>1096</v>
      </c>
      <c r="B1097">
        <v>2</v>
      </c>
      <c r="C1097">
        <v>24200</v>
      </c>
      <c r="D1097">
        <v>0</v>
      </c>
      <c r="E1097">
        <v>3</v>
      </c>
      <c r="F1097" t="s">
        <v>12</v>
      </c>
      <c r="G1097">
        <v>3</v>
      </c>
      <c r="H1097" t="s">
        <v>8</v>
      </c>
      <c r="I1097">
        <v>2</v>
      </c>
      <c r="J1097">
        <v>225</v>
      </c>
      <c r="K1097">
        <v>225</v>
      </c>
      <c r="L1097">
        <v>0</v>
      </c>
    </row>
    <row r="1098" spans="1:12">
      <c r="A1098">
        <v>1097</v>
      </c>
      <c r="B1098">
        <v>2</v>
      </c>
      <c r="C1098">
        <v>4200</v>
      </c>
      <c r="D1098">
        <v>6</v>
      </c>
      <c r="E1098">
        <v>9</v>
      </c>
      <c r="F1098" t="s">
        <v>17</v>
      </c>
      <c r="G1098">
        <v>3</v>
      </c>
      <c r="H1098" t="s">
        <v>21</v>
      </c>
      <c r="I1098">
        <v>7</v>
      </c>
      <c r="J1098">
        <v>80</v>
      </c>
      <c r="K1098">
        <v>80</v>
      </c>
      <c r="L1098">
        <v>0</v>
      </c>
    </row>
    <row r="1099" spans="1:12">
      <c r="A1099">
        <v>1098</v>
      </c>
      <c r="B1099">
        <v>2</v>
      </c>
      <c r="C1099">
        <v>4200</v>
      </c>
      <c r="D1099">
        <v>4</v>
      </c>
      <c r="E1099">
        <v>9</v>
      </c>
      <c r="F1099" t="s">
        <v>7</v>
      </c>
      <c r="G1099">
        <v>4</v>
      </c>
      <c r="H1099" t="s">
        <v>14</v>
      </c>
      <c r="I1099">
        <v>6</v>
      </c>
      <c r="J1099">
        <v>80</v>
      </c>
      <c r="K1099">
        <v>80</v>
      </c>
      <c r="L1099">
        <v>0</v>
      </c>
    </row>
    <row r="1100" spans="1:12">
      <c r="A1100">
        <v>1099</v>
      </c>
      <c r="B1100">
        <v>2</v>
      </c>
      <c r="C1100">
        <v>4200</v>
      </c>
      <c r="D1100">
        <v>0</v>
      </c>
      <c r="E1100">
        <v>3</v>
      </c>
      <c r="F1100" t="s">
        <v>7</v>
      </c>
      <c r="G1100">
        <v>5</v>
      </c>
      <c r="H1100" t="s">
        <v>6</v>
      </c>
      <c r="I1100">
        <v>1</v>
      </c>
      <c r="J1100">
        <v>80</v>
      </c>
      <c r="K1100">
        <v>80</v>
      </c>
      <c r="L1100">
        <v>0</v>
      </c>
    </row>
    <row r="1101" spans="1:12">
      <c r="A1101">
        <v>1100</v>
      </c>
      <c r="B1101">
        <v>2</v>
      </c>
      <c r="C1101">
        <v>4200</v>
      </c>
      <c r="D1101">
        <v>6</v>
      </c>
      <c r="E1101">
        <v>10</v>
      </c>
      <c r="F1101" t="s">
        <v>7</v>
      </c>
      <c r="G1101">
        <v>2</v>
      </c>
      <c r="H1101" t="s">
        <v>21</v>
      </c>
      <c r="I1101">
        <v>7</v>
      </c>
      <c r="J1101">
        <v>80</v>
      </c>
      <c r="K1101">
        <v>80</v>
      </c>
      <c r="L1101">
        <v>0</v>
      </c>
    </row>
    <row r="1102" spans="1:12">
      <c r="A1102">
        <v>1101</v>
      </c>
      <c r="B1102">
        <v>2</v>
      </c>
      <c r="C1102">
        <v>4200</v>
      </c>
      <c r="D1102">
        <v>3</v>
      </c>
      <c r="E1102">
        <v>6</v>
      </c>
      <c r="F1102" t="s">
        <v>5</v>
      </c>
      <c r="G1102">
        <v>4</v>
      </c>
      <c r="H1102" t="s">
        <v>15</v>
      </c>
      <c r="I1102">
        <v>5</v>
      </c>
      <c r="J1102">
        <v>80</v>
      </c>
      <c r="K1102">
        <v>80</v>
      </c>
      <c r="L1102">
        <v>0</v>
      </c>
    </row>
    <row r="1103" spans="1:12">
      <c r="A1103">
        <v>1102</v>
      </c>
      <c r="B1103">
        <v>2</v>
      </c>
      <c r="C1103">
        <v>4200</v>
      </c>
      <c r="D1103">
        <v>1</v>
      </c>
      <c r="E1103">
        <v>6</v>
      </c>
      <c r="F1103" t="s">
        <v>7</v>
      </c>
      <c r="G1103">
        <v>2</v>
      </c>
      <c r="H1103" t="s">
        <v>14</v>
      </c>
      <c r="I1103">
        <v>2</v>
      </c>
      <c r="J1103">
        <v>80</v>
      </c>
      <c r="K1103">
        <v>80</v>
      </c>
      <c r="L1103">
        <v>0</v>
      </c>
    </row>
    <row r="1104" spans="1:12">
      <c r="A1104">
        <v>1103</v>
      </c>
      <c r="B1104">
        <v>2</v>
      </c>
      <c r="C1104">
        <v>4200</v>
      </c>
      <c r="D1104">
        <v>4</v>
      </c>
      <c r="E1104">
        <v>9</v>
      </c>
      <c r="F1104" t="s">
        <v>7</v>
      </c>
      <c r="G1104">
        <v>4</v>
      </c>
      <c r="H1104" t="s">
        <v>14</v>
      </c>
      <c r="I1104">
        <v>6</v>
      </c>
      <c r="J1104">
        <v>80</v>
      </c>
      <c r="K1104">
        <v>80</v>
      </c>
      <c r="L1104">
        <v>0</v>
      </c>
    </row>
    <row r="1105" spans="1:12">
      <c r="A1105">
        <v>1104</v>
      </c>
      <c r="B1105">
        <v>2</v>
      </c>
      <c r="C1105">
        <v>4200</v>
      </c>
      <c r="D1105">
        <v>4</v>
      </c>
      <c r="E1105">
        <v>8</v>
      </c>
      <c r="F1105" t="s">
        <v>16</v>
      </c>
      <c r="G1105">
        <v>4</v>
      </c>
      <c r="H1105" t="s">
        <v>21</v>
      </c>
      <c r="I1105">
        <v>7</v>
      </c>
      <c r="J1105">
        <v>80</v>
      </c>
      <c r="K1105">
        <v>80</v>
      </c>
      <c r="L1105">
        <v>0</v>
      </c>
    </row>
    <row r="1106" spans="1:12">
      <c r="A1106">
        <v>1105</v>
      </c>
      <c r="B1106">
        <v>2</v>
      </c>
      <c r="C1106">
        <v>4200</v>
      </c>
      <c r="D1106">
        <v>5</v>
      </c>
      <c r="E1106">
        <v>9</v>
      </c>
      <c r="F1106" t="s">
        <v>7</v>
      </c>
      <c r="G1106">
        <v>3</v>
      </c>
      <c r="H1106" t="s">
        <v>21</v>
      </c>
      <c r="I1106">
        <v>7</v>
      </c>
      <c r="J1106">
        <v>80</v>
      </c>
      <c r="K1106">
        <v>80</v>
      </c>
      <c r="L1106">
        <v>0</v>
      </c>
    </row>
    <row r="1107" spans="1:12">
      <c r="A1107">
        <v>1106</v>
      </c>
      <c r="B1107">
        <v>2</v>
      </c>
      <c r="C1107">
        <v>4200</v>
      </c>
      <c r="D1107">
        <v>5</v>
      </c>
      <c r="E1107">
        <v>9</v>
      </c>
      <c r="F1107" t="s">
        <v>7</v>
      </c>
      <c r="G1107">
        <v>3</v>
      </c>
      <c r="H1107" t="s">
        <v>21</v>
      </c>
      <c r="I1107">
        <v>7</v>
      </c>
      <c r="J1107">
        <v>80</v>
      </c>
      <c r="K1107">
        <v>80</v>
      </c>
      <c r="L1107">
        <v>0</v>
      </c>
    </row>
    <row r="1108" spans="1:12">
      <c r="A1108">
        <v>1107</v>
      </c>
      <c r="B1108">
        <v>2</v>
      </c>
      <c r="C1108">
        <v>4200</v>
      </c>
      <c r="D1108">
        <v>1</v>
      </c>
      <c r="E1108">
        <v>6</v>
      </c>
      <c r="F1108" t="s">
        <v>5</v>
      </c>
      <c r="G1108">
        <v>4</v>
      </c>
      <c r="H1108" t="s">
        <v>14</v>
      </c>
      <c r="I1108">
        <v>2</v>
      </c>
      <c r="J1108">
        <v>80</v>
      </c>
      <c r="K1108">
        <v>80</v>
      </c>
      <c r="L1108">
        <v>0</v>
      </c>
    </row>
    <row r="1109" spans="1:12">
      <c r="A1109">
        <v>1108</v>
      </c>
      <c r="B1109">
        <v>2</v>
      </c>
      <c r="C1109">
        <v>24200</v>
      </c>
      <c r="D1109">
        <v>4</v>
      </c>
      <c r="E1109">
        <v>7</v>
      </c>
      <c r="F1109" t="s">
        <v>5</v>
      </c>
      <c r="G1109">
        <v>3</v>
      </c>
      <c r="H1109" t="s">
        <v>15</v>
      </c>
      <c r="I1109">
        <v>5</v>
      </c>
      <c r="J1109">
        <v>80</v>
      </c>
      <c r="K1109">
        <v>80</v>
      </c>
      <c r="L1109">
        <v>0</v>
      </c>
    </row>
    <row r="1110" spans="1:12">
      <c r="A1110">
        <v>1109</v>
      </c>
      <c r="B1110">
        <v>2</v>
      </c>
      <c r="C1110">
        <v>24200</v>
      </c>
      <c r="D1110">
        <v>2</v>
      </c>
      <c r="E1110">
        <v>7</v>
      </c>
      <c r="F1110" t="s">
        <v>7</v>
      </c>
      <c r="G1110">
        <v>4</v>
      </c>
      <c r="H1110" t="s">
        <v>6</v>
      </c>
      <c r="I1110">
        <v>4</v>
      </c>
      <c r="J1110">
        <v>80</v>
      </c>
      <c r="K1110">
        <v>80</v>
      </c>
      <c r="L1110">
        <v>0</v>
      </c>
    </row>
    <row r="1111" spans="1:12">
      <c r="A1111">
        <v>1110</v>
      </c>
      <c r="B1111">
        <v>1</v>
      </c>
      <c r="C1111">
        <v>22300</v>
      </c>
      <c r="D1111">
        <v>6</v>
      </c>
      <c r="E1111">
        <v>9</v>
      </c>
      <c r="F1111" t="s">
        <v>7</v>
      </c>
      <c r="G1111">
        <v>4</v>
      </c>
      <c r="H1111" t="s">
        <v>4</v>
      </c>
      <c r="I1111">
        <v>8</v>
      </c>
      <c r="J1111">
        <v>40</v>
      </c>
      <c r="K1111">
        <v>40</v>
      </c>
      <c r="L1111">
        <v>0</v>
      </c>
    </row>
    <row r="1112" spans="1:12">
      <c r="A1112">
        <v>1111</v>
      </c>
      <c r="B1112">
        <v>2</v>
      </c>
      <c r="C1112">
        <v>24200</v>
      </c>
      <c r="D1112">
        <v>6</v>
      </c>
      <c r="E1112">
        <v>10</v>
      </c>
      <c r="F1112" t="s">
        <v>7</v>
      </c>
      <c r="G1112">
        <v>5</v>
      </c>
      <c r="H1112" t="s">
        <v>21</v>
      </c>
      <c r="I1112">
        <v>9</v>
      </c>
      <c r="J1112">
        <v>80</v>
      </c>
      <c r="K1112">
        <v>80</v>
      </c>
      <c r="L1112">
        <v>0</v>
      </c>
    </row>
    <row r="1113" spans="1:12">
      <c r="A1113">
        <v>1112</v>
      </c>
      <c r="B1113">
        <v>2</v>
      </c>
      <c r="C1113">
        <v>24200</v>
      </c>
      <c r="D1113">
        <v>6</v>
      </c>
      <c r="E1113">
        <v>9</v>
      </c>
      <c r="F1113" t="s">
        <v>5</v>
      </c>
      <c r="G1113">
        <v>4</v>
      </c>
      <c r="H1113" t="s">
        <v>4</v>
      </c>
      <c r="I1113">
        <v>8</v>
      </c>
      <c r="J1113">
        <v>80</v>
      </c>
      <c r="K1113">
        <v>80</v>
      </c>
      <c r="L1113">
        <v>0</v>
      </c>
    </row>
    <row r="1114" spans="1:12">
      <c r="A1114">
        <v>1113</v>
      </c>
      <c r="B1114">
        <v>2</v>
      </c>
      <c r="C1114">
        <v>24200</v>
      </c>
      <c r="D1114">
        <v>1</v>
      </c>
      <c r="E1114">
        <v>5</v>
      </c>
      <c r="F1114" t="s">
        <v>5</v>
      </c>
      <c r="G1114">
        <v>5</v>
      </c>
      <c r="H1114" t="s">
        <v>14</v>
      </c>
      <c r="I1114">
        <v>2</v>
      </c>
      <c r="J1114">
        <v>80</v>
      </c>
      <c r="K1114">
        <v>80</v>
      </c>
      <c r="L1114">
        <v>0</v>
      </c>
    </row>
    <row r="1115" spans="1:12">
      <c r="A1115">
        <v>1114</v>
      </c>
      <c r="B1115">
        <v>2</v>
      </c>
      <c r="C1115">
        <v>24200</v>
      </c>
      <c r="D1115">
        <v>5</v>
      </c>
      <c r="E1115">
        <v>10</v>
      </c>
      <c r="F1115" t="s">
        <v>7</v>
      </c>
      <c r="G1115">
        <v>3</v>
      </c>
      <c r="H1115" t="s">
        <v>21</v>
      </c>
      <c r="I1115">
        <v>7</v>
      </c>
      <c r="J1115">
        <v>80</v>
      </c>
      <c r="K1115">
        <v>80</v>
      </c>
      <c r="L1115">
        <v>0</v>
      </c>
    </row>
    <row r="1116" spans="1:12">
      <c r="A1116">
        <v>1115</v>
      </c>
      <c r="B1116">
        <v>2</v>
      </c>
      <c r="C1116">
        <v>24200</v>
      </c>
      <c r="D1116">
        <v>3</v>
      </c>
      <c r="E1116">
        <v>8</v>
      </c>
      <c r="F1116" t="s">
        <v>7</v>
      </c>
      <c r="G1116">
        <v>3</v>
      </c>
      <c r="H1116" t="s">
        <v>6</v>
      </c>
      <c r="I1116">
        <v>4</v>
      </c>
      <c r="J1116">
        <v>80</v>
      </c>
      <c r="K1116">
        <v>80</v>
      </c>
      <c r="L1116">
        <v>0</v>
      </c>
    </row>
    <row r="1117" spans="1:12">
      <c r="A1117">
        <v>1116</v>
      </c>
      <c r="B1117">
        <v>2</v>
      </c>
      <c r="C1117">
        <v>24200</v>
      </c>
      <c r="D1117">
        <v>6</v>
      </c>
      <c r="E1117">
        <v>10</v>
      </c>
      <c r="F1117" t="s">
        <v>10</v>
      </c>
      <c r="G1117">
        <v>5</v>
      </c>
      <c r="H1117" t="s">
        <v>21</v>
      </c>
      <c r="I1117">
        <v>7</v>
      </c>
      <c r="J1117">
        <v>80</v>
      </c>
      <c r="K1117">
        <v>80</v>
      </c>
      <c r="L1117">
        <v>0</v>
      </c>
    </row>
    <row r="1118" spans="1:12">
      <c r="A1118">
        <v>1117</v>
      </c>
      <c r="B1118">
        <v>2</v>
      </c>
      <c r="C1118">
        <v>24200</v>
      </c>
      <c r="D1118">
        <v>3</v>
      </c>
      <c r="E1118">
        <v>8</v>
      </c>
      <c r="F1118" t="s">
        <v>7</v>
      </c>
      <c r="G1118">
        <v>2</v>
      </c>
      <c r="H1118" t="s">
        <v>8</v>
      </c>
      <c r="I1118">
        <v>4</v>
      </c>
      <c r="J1118">
        <v>225</v>
      </c>
      <c r="K1118">
        <v>225</v>
      </c>
      <c r="L1118">
        <v>0</v>
      </c>
    </row>
    <row r="1119" spans="1:12">
      <c r="A1119">
        <v>1118</v>
      </c>
      <c r="B1119">
        <v>2</v>
      </c>
      <c r="C1119">
        <v>24200</v>
      </c>
      <c r="D1119">
        <v>-1</v>
      </c>
      <c r="E1119">
        <v>3</v>
      </c>
      <c r="F1119" t="s">
        <v>10</v>
      </c>
      <c r="G1119">
        <v>3</v>
      </c>
      <c r="H1119" t="s">
        <v>15</v>
      </c>
      <c r="I1119">
        <v>2</v>
      </c>
      <c r="J1119">
        <v>150</v>
      </c>
      <c r="K1119">
        <v>80</v>
      </c>
      <c r="L1119">
        <v>70</v>
      </c>
    </row>
    <row r="1120" spans="1:12">
      <c r="A1120">
        <v>1119</v>
      </c>
      <c r="B1120">
        <v>2</v>
      </c>
      <c r="C1120">
        <v>24200</v>
      </c>
      <c r="D1120">
        <v>1</v>
      </c>
      <c r="E1120">
        <v>4</v>
      </c>
      <c r="F1120" t="s">
        <v>5</v>
      </c>
      <c r="G1120">
        <v>4</v>
      </c>
      <c r="H1120" t="s">
        <v>14</v>
      </c>
      <c r="I1120">
        <v>2</v>
      </c>
      <c r="J1120">
        <v>80</v>
      </c>
      <c r="K1120">
        <v>80</v>
      </c>
      <c r="L1120">
        <v>0</v>
      </c>
    </row>
    <row r="1121" spans="1:12">
      <c r="A1121">
        <v>1120</v>
      </c>
      <c r="B1121">
        <v>2</v>
      </c>
      <c r="C1121">
        <v>24200</v>
      </c>
      <c r="D1121">
        <v>4</v>
      </c>
      <c r="E1121">
        <v>8</v>
      </c>
      <c r="F1121" t="s">
        <v>5</v>
      </c>
      <c r="G1121">
        <v>3</v>
      </c>
      <c r="H1121" t="s">
        <v>15</v>
      </c>
      <c r="I1121">
        <v>5</v>
      </c>
      <c r="J1121">
        <v>80</v>
      </c>
      <c r="K1121">
        <v>80</v>
      </c>
      <c r="L1121">
        <v>0</v>
      </c>
    </row>
    <row r="1122" spans="1:12">
      <c r="A1122">
        <v>1121</v>
      </c>
      <c r="B1122">
        <v>2</v>
      </c>
      <c r="C1122">
        <v>24200</v>
      </c>
      <c r="D1122">
        <v>4</v>
      </c>
      <c r="E1122">
        <v>9</v>
      </c>
      <c r="F1122" t="s">
        <v>7</v>
      </c>
      <c r="G1122">
        <v>2</v>
      </c>
      <c r="H1122" t="s">
        <v>14</v>
      </c>
      <c r="I1122">
        <v>6</v>
      </c>
      <c r="J1122">
        <v>150</v>
      </c>
      <c r="K1122">
        <v>80</v>
      </c>
      <c r="L1122">
        <v>70</v>
      </c>
    </row>
    <row r="1123" spans="1:12">
      <c r="A1123">
        <v>1122</v>
      </c>
      <c r="B1123">
        <v>2</v>
      </c>
      <c r="C1123">
        <v>24200</v>
      </c>
      <c r="D1123">
        <v>2</v>
      </c>
      <c r="E1123">
        <v>7</v>
      </c>
      <c r="F1123" t="s">
        <v>5</v>
      </c>
      <c r="G1123">
        <v>5</v>
      </c>
      <c r="H1123" t="s">
        <v>15</v>
      </c>
      <c r="I1123">
        <v>5</v>
      </c>
      <c r="J1123">
        <v>80</v>
      </c>
      <c r="K1123">
        <v>80</v>
      </c>
      <c r="L1123">
        <v>0</v>
      </c>
    </row>
    <row r="1124" spans="1:12">
      <c r="A1124">
        <v>1123</v>
      </c>
      <c r="B1124">
        <v>2</v>
      </c>
      <c r="C1124">
        <v>24200</v>
      </c>
      <c r="D1124">
        <v>6</v>
      </c>
      <c r="E1124">
        <v>11</v>
      </c>
      <c r="F1124" t="s">
        <v>5</v>
      </c>
      <c r="G1124">
        <v>3</v>
      </c>
      <c r="H1124" t="s">
        <v>4</v>
      </c>
      <c r="I1124">
        <v>8</v>
      </c>
      <c r="J1124">
        <v>80</v>
      </c>
      <c r="K1124">
        <v>80</v>
      </c>
      <c r="L1124">
        <v>0</v>
      </c>
    </row>
    <row r="1125" spans="1:12">
      <c r="A1125">
        <v>1124</v>
      </c>
      <c r="B1125">
        <v>2</v>
      </c>
      <c r="C1125">
        <v>24200</v>
      </c>
      <c r="D1125">
        <v>1</v>
      </c>
      <c r="E1125">
        <v>4</v>
      </c>
      <c r="F1125" t="s">
        <v>7</v>
      </c>
      <c r="G1125">
        <v>3</v>
      </c>
      <c r="H1125" t="s">
        <v>14</v>
      </c>
      <c r="I1125">
        <v>2</v>
      </c>
      <c r="J1125">
        <v>80</v>
      </c>
      <c r="K1125">
        <v>80</v>
      </c>
      <c r="L1125">
        <v>0</v>
      </c>
    </row>
    <row r="1126" spans="1:12">
      <c r="A1126">
        <v>1125</v>
      </c>
      <c r="B1126">
        <v>2</v>
      </c>
      <c r="C1126">
        <v>24200</v>
      </c>
      <c r="D1126">
        <v>6</v>
      </c>
      <c r="E1126">
        <v>10</v>
      </c>
      <c r="F1126" t="s">
        <v>7</v>
      </c>
      <c r="G1126">
        <v>4</v>
      </c>
      <c r="H1126" t="s">
        <v>21</v>
      </c>
      <c r="I1126">
        <v>9</v>
      </c>
      <c r="J1126">
        <v>80</v>
      </c>
      <c r="K1126">
        <v>80</v>
      </c>
      <c r="L1126">
        <v>0</v>
      </c>
    </row>
    <row r="1127" spans="1:12">
      <c r="A1127">
        <v>1126</v>
      </c>
      <c r="B1127">
        <v>2</v>
      </c>
      <c r="C1127">
        <v>24200</v>
      </c>
      <c r="D1127">
        <v>0</v>
      </c>
      <c r="E1127">
        <v>5</v>
      </c>
      <c r="F1127" t="s">
        <v>17</v>
      </c>
      <c r="G1127">
        <v>3</v>
      </c>
      <c r="H1127" t="s">
        <v>15</v>
      </c>
      <c r="I1127">
        <v>2</v>
      </c>
      <c r="J1127">
        <v>80</v>
      </c>
      <c r="K1127">
        <v>80</v>
      </c>
      <c r="L1127">
        <v>0</v>
      </c>
    </row>
    <row r="1128" spans="1:12">
      <c r="A1128">
        <v>1127</v>
      </c>
      <c r="B1128">
        <v>2</v>
      </c>
      <c r="C1128">
        <v>24200</v>
      </c>
      <c r="D1128">
        <v>5</v>
      </c>
      <c r="E1128">
        <v>8</v>
      </c>
      <c r="F1128" t="s">
        <v>5</v>
      </c>
      <c r="G1128">
        <v>4</v>
      </c>
      <c r="H1128" t="s">
        <v>4</v>
      </c>
      <c r="I1128">
        <v>6</v>
      </c>
      <c r="J1128">
        <v>80</v>
      </c>
      <c r="K1128">
        <v>80</v>
      </c>
      <c r="L1128">
        <v>0</v>
      </c>
    </row>
    <row r="1129" spans="1:12">
      <c r="A1129">
        <v>1128</v>
      </c>
      <c r="B1129">
        <v>2</v>
      </c>
      <c r="C1129">
        <v>24200</v>
      </c>
      <c r="D1129">
        <v>1</v>
      </c>
      <c r="E1129">
        <v>4</v>
      </c>
      <c r="F1129" t="s">
        <v>7</v>
      </c>
      <c r="G1129">
        <v>3</v>
      </c>
      <c r="H1129" t="s">
        <v>14</v>
      </c>
      <c r="I1129">
        <v>2</v>
      </c>
      <c r="J1129">
        <v>80</v>
      </c>
      <c r="K1129">
        <v>80</v>
      </c>
      <c r="L1129">
        <v>0</v>
      </c>
    </row>
    <row r="1130" spans="1:12">
      <c r="A1130">
        <v>1129</v>
      </c>
      <c r="B1130">
        <v>2</v>
      </c>
      <c r="C1130">
        <v>24200</v>
      </c>
      <c r="D1130">
        <v>5</v>
      </c>
      <c r="E1130">
        <v>8</v>
      </c>
      <c r="F1130" t="s">
        <v>5</v>
      </c>
      <c r="G1130">
        <v>2</v>
      </c>
      <c r="H1130" t="s">
        <v>4</v>
      </c>
      <c r="I1130">
        <v>6</v>
      </c>
      <c r="J1130">
        <v>80</v>
      </c>
      <c r="K1130">
        <v>80</v>
      </c>
      <c r="L1130">
        <v>0</v>
      </c>
    </row>
    <row r="1131" spans="1:12">
      <c r="A1131">
        <v>1130</v>
      </c>
      <c r="B1131">
        <v>1</v>
      </c>
      <c r="C1131">
        <v>22300</v>
      </c>
      <c r="D1131">
        <v>5</v>
      </c>
      <c r="E1131">
        <v>10</v>
      </c>
      <c r="F1131" t="s">
        <v>7</v>
      </c>
      <c r="G1131">
        <v>4</v>
      </c>
      <c r="H1131" t="s">
        <v>14</v>
      </c>
      <c r="I1131">
        <v>6</v>
      </c>
      <c r="J1131">
        <v>40</v>
      </c>
      <c r="K1131">
        <v>40</v>
      </c>
      <c r="L1131">
        <v>0</v>
      </c>
    </row>
    <row r="1132" spans="1:12">
      <c r="A1132">
        <v>1131</v>
      </c>
      <c r="B1132">
        <v>2</v>
      </c>
      <c r="C1132">
        <v>24200</v>
      </c>
      <c r="D1132">
        <v>5</v>
      </c>
      <c r="E1132">
        <v>9</v>
      </c>
      <c r="F1132" t="s">
        <v>17</v>
      </c>
      <c r="G1132">
        <v>3</v>
      </c>
      <c r="H1132" t="s">
        <v>21</v>
      </c>
      <c r="I1132">
        <v>7</v>
      </c>
      <c r="J1132">
        <v>80</v>
      </c>
      <c r="K1132">
        <v>80</v>
      </c>
      <c r="L1132">
        <v>0</v>
      </c>
    </row>
    <row r="1133" spans="1:12">
      <c r="A1133">
        <v>1132</v>
      </c>
      <c r="B1133">
        <v>2</v>
      </c>
      <c r="C1133">
        <v>24200</v>
      </c>
      <c r="D1133">
        <v>5</v>
      </c>
      <c r="E1133">
        <v>10</v>
      </c>
      <c r="F1133" t="s">
        <v>5</v>
      </c>
      <c r="G1133">
        <v>3</v>
      </c>
      <c r="H1133" t="s">
        <v>4</v>
      </c>
      <c r="I1133">
        <v>6</v>
      </c>
      <c r="J1133">
        <v>80</v>
      </c>
      <c r="K1133">
        <v>80</v>
      </c>
      <c r="L1133">
        <v>0</v>
      </c>
    </row>
    <row r="1134" spans="1:12">
      <c r="A1134">
        <v>1133</v>
      </c>
      <c r="B1134">
        <v>2</v>
      </c>
      <c r="C1134">
        <v>24200</v>
      </c>
      <c r="D1134">
        <v>1</v>
      </c>
      <c r="E1134">
        <v>5</v>
      </c>
      <c r="F1134" t="s">
        <v>5</v>
      </c>
      <c r="G1134">
        <v>4</v>
      </c>
      <c r="H1134" t="s">
        <v>14</v>
      </c>
      <c r="I1134">
        <v>2</v>
      </c>
      <c r="J1134">
        <v>80</v>
      </c>
      <c r="K1134">
        <v>80</v>
      </c>
      <c r="L1134">
        <v>0</v>
      </c>
    </row>
    <row r="1135" spans="1:12">
      <c r="A1135">
        <v>1134</v>
      </c>
      <c r="B1135">
        <v>2</v>
      </c>
      <c r="C1135">
        <v>24200</v>
      </c>
      <c r="D1135">
        <v>5</v>
      </c>
      <c r="E1135">
        <v>10</v>
      </c>
      <c r="F1135" t="s">
        <v>7</v>
      </c>
      <c r="G1135">
        <v>3</v>
      </c>
      <c r="H1135" t="s">
        <v>14</v>
      </c>
      <c r="I1135">
        <v>6</v>
      </c>
      <c r="J1135">
        <v>80</v>
      </c>
      <c r="K1135">
        <v>80</v>
      </c>
      <c r="L1135">
        <v>0</v>
      </c>
    </row>
    <row r="1136" spans="1:12">
      <c r="A1136">
        <v>1135</v>
      </c>
      <c r="B1136">
        <v>2</v>
      </c>
      <c r="C1136">
        <v>24200</v>
      </c>
      <c r="D1136">
        <v>2</v>
      </c>
      <c r="E1136">
        <v>6</v>
      </c>
      <c r="F1136" t="s">
        <v>7</v>
      </c>
      <c r="G1136">
        <v>4</v>
      </c>
      <c r="H1136" t="s">
        <v>6</v>
      </c>
      <c r="I1136">
        <v>4</v>
      </c>
      <c r="J1136">
        <v>80</v>
      </c>
      <c r="K1136">
        <v>80</v>
      </c>
      <c r="L1136">
        <v>0</v>
      </c>
    </row>
    <row r="1137" spans="1:12">
      <c r="A1137">
        <v>1136</v>
      </c>
      <c r="B1137">
        <v>2</v>
      </c>
      <c r="C1137">
        <v>4200</v>
      </c>
      <c r="D1137">
        <v>6</v>
      </c>
      <c r="E1137">
        <v>10</v>
      </c>
      <c r="F1137" t="s">
        <v>7</v>
      </c>
      <c r="G1137">
        <v>4</v>
      </c>
      <c r="H1137" t="s">
        <v>21</v>
      </c>
      <c r="I1137">
        <v>9</v>
      </c>
      <c r="J1137">
        <v>80</v>
      </c>
      <c r="K1137">
        <v>80</v>
      </c>
      <c r="L1137">
        <v>0</v>
      </c>
    </row>
    <row r="1138" spans="1:12">
      <c r="A1138">
        <v>1137</v>
      </c>
      <c r="B1138">
        <v>2</v>
      </c>
      <c r="C1138">
        <v>4200</v>
      </c>
      <c r="D1138">
        <v>4</v>
      </c>
      <c r="E1138">
        <v>8</v>
      </c>
      <c r="F1138" t="s">
        <v>5</v>
      </c>
      <c r="G1138">
        <v>4</v>
      </c>
      <c r="H1138" t="s">
        <v>15</v>
      </c>
      <c r="I1138">
        <v>5</v>
      </c>
      <c r="J1138">
        <v>80</v>
      </c>
      <c r="K1138">
        <v>80</v>
      </c>
      <c r="L1138">
        <v>0</v>
      </c>
    </row>
    <row r="1139" spans="1:12">
      <c r="A1139">
        <v>1138</v>
      </c>
      <c r="B1139">
        <v>2</v>
      </c>
      <c r="C1139">
        <v>4200</v>
      </c>
      <c r="D1139">
        <v>3</v>
      </c>
      <c r="E1139">
        <v>6</v>
      </c>
      <c r="F1139" t="s">
        <v>7</v>
      </c>
      <c r="G1139">
        <v>2</v>
      </c>
      <c r="H1139" t="s">
        <v>6</v>
      </c>
      <c r="I1139">
        <v>4</v>
      </c>
      <c r="J1139">
        <v>80</v>
      </c>
      <c r="K1139">
        <v>80</v>
      </c>
      <c r="L1139">
        <v>0</v>
      </c>
    </row>
    <row r="1140" spans="1:12">
      <c r="A1140">
        <v>1139</v>
      </c>
      <c r="B1140">
        <v>2</v>
      </c>
      <c r="C1140">
        <v>4200</v>
      </c>
      <c r="D1140">
        <v>2</v>
      </c>
      <c r="E1140">
        <v>5</v>
      </c>
      <c r="F1140" t="s">
        <v>7</v>
      </c>
      <c r="G1140">
        <v>4</v>
      </c>
      <c r="H1140" t="s">
        <v>6</v>
      </c>
      <c r="I1140">
        <v>4</v>
      </c>
      <c r="J1140">
        <v>80</v>
      </c>
      <c r="K1140">
        <v>80</v>
      </c>
      <c r="L1140">
        <v>0</v>
      </c>
    </row>
    <row r="1141" spans="1:12">
      <c r="A1141">
        <v>1140</v>
      </c>
      <c r="B1141">
        <v>2</v>
      </c>
      <c r="C1141">
        <v>4200</v>
      </c>
      <c r="D1141">
        <v>3</v>
      </c>
      <c r="E1141">
        <v>7</v>
      </c>
      <c r="F1141" t="s">
        <v>7</v>
      </c>
      <c r="G1141">
        <v>3</v>
      </c>
      <c r="H1141" t="s">
        <v>6</v>
      </c>
      <c r="I1141">
        <v>4</v>
      </c>
      <c r="J1141">
        <v>80</v>
      </c>
      <c r="K1141">
        <v>80</v>
      </c>
      <c r="L1141">
        <v>0</v>
      </c>
    </row>
    <row r="1142" spans="1:12">
      <c r="A1142">
        <v>1141</v>
      </c>
      <c r="B1142">
        <v>2</v>
      </c>
      <c r="C1142">
        <v>4200</v>
      </c>
      <c r="D1142">
        <v>2</v>
      </c>
      <c r="E1142">
        <v>6</v>
      </c>
      <c r="F1142" t="s">
        <v>17</v>
      </c>
      <c r="G1142">
        <v>3</v>
      </c>
      <c r="H1142" t="s">
        <v>8</v>
      </c>
      <c r="I1142">
        <v>3</v>
      </c>
      <c r="J1142">
        <v>225</v>
      </c>
      <c r="K1142">
        <v>225</v>
      </c>
      <c r="L1142">
        <v>0</v>
      </c>
    </row>
    <row r="1143" spans="1:12">
      <c r="A1143">
        <v>1142</v>
      </c>
      <c r="B1143">
        <v>2</v>
      </c>
      <c r="C1143">
        <v>24200</v>
      </c>
      <c r="D1143">
        <v>5</v>
      </c>
      <c r="E1143">
        <v>10</v>
      </c>
      <c r="F1143" t="s">
        <v>7</v>
      </c>
      <c r="G1143">
        <v>4</v>
      </c>
      <c r="H1143" t="s">
        <v>21</v>
      </c>
      <c r="I1143">
        <v>9</v>
      </c>
      <c r="J1143">
        <v>150</v>
      </c>
      <c r="K1143">
        <v>80</v>
      </c>
      <c r="L1143">
        <v>70</v>
      </c>
    </row>
    <row r="1144" spans="1:12">
      <c r="A1144">
        <v>1143</v>
      </c>
      <c r="B1144">
        <v>2</v>
      </c>
      <c r="C1144">
        <v>24200</v>
      </c>
      <c r="D1144">
        <v>5</v>
      </c>
      <c r="E1144">
        <v>10</v>
      </c>
      <c r="F1144" t="s">
        <v>5</v>
      </c>
      <c r="G1144">
        <v>4</v>
      </c>
      <c r="H1144" t="s">
        <v>21</v>
      </c>
      <c r="I1144">
        <v>9</v>
      </c>
      <c r="J1144">
        <v>150</v>
      </c>
      <c r="K1144">
        <v>80</v>
      </c>
      <c r="L1144">
        <v>70</v>
      </c>
    </row>
    <row r="1145" spans="1:12">
      <c r="A1145">
        <v>1144</v>
      </c>
      <c r="B1145">
        <v>2</v>
      </c>
      <c r="C1145">
        <v>24200</v>
      </c>
      <c r="D1145">
        <v>3</v>
      </c>
      <c r="E1145">
        <v>8</v>
      </c>
      <c r="F1145" t="s">
        <v>5</v>
      </c>
      <c r="G1145">
        <v>3</v>
      </c>
      <c r="H1145" t="s">
        <v>21</v>
      </c>
      <c r="I1145">
        <v>4</v>
      </c>
      <c r="J1145">
        <v>80</v>
      </c>
      <c r="K1145">
        <v>80</v>
      </c>
      <c r="L1145">
        <v>0</v>
      </c>
    </row>
    <row r="1146" spans="1:12">
      <c r="A1146">
        <v>1145</v>
      </c>
      <c r="B1146">
        <v>2</v>
      </c>
      <c r="C1146">
        <v>24200</v>
      </c>
      <c r="D1146">
        <v>4</v>
      </c>
      <c r="E1146">
        <v>8</v>
      </c>
      <c r="F1146" t="s">
        <v>7</v>
      </c>
      <c r="G1146">
        <v>3</v>
      </c>
      <c r="H1146" t="s">
        <v>14</v>
      </c>
      <c r="I1146">
        <v>6</v>
      </c>
      <c r="J1146">
        <v>80</v>
      </c>
      <c r="K1146">
        <v>80</v>
      </c>
      <c r="L1146">
        <v>0</v>
      </c>
    </row>
    <row r="1147" spans="1:12">
      <c r="A1147">
        <v>1146</v>
      </c>
      <c r="B1147">
        <v>2</v>
      </c>
      <c r="C1147">
        <v>24200</v>
      </c>
      <c r="D1147">
        <v>1</v>
      </c>
      <c r="E1147">
        <v>4</v>
      </c>
      <c r="F1147" t="s">
        <v>9</v>
      </c>
      <c r="G1147">
        <v>3</v>
      </c>
      <c r="H1147" t="s">
        <v>15</v>
      </c>
      <c r="I1147">
        <v>2</v>
      </c>
      <c r="J1147">
        <v>80</v>
      </c>
      <c r="K1147">
        <v>80</v>
      </c>
      <c r="L1147">
        <v>0</v>
      </c>
    </row>
    <row r="1148" spans="1:12">
      <c r="A1148">
        <v>1147</v>
      </c>
      <c r="B1148">
        <v>2</v>
      </c>
      <c r="C1148">
        <v>24200</v>
      </c>
      <c r="D1148">
        <v>3</v>
      </c>
      <c r="E1148">
        <v>7</v>
      </c>
      <c r="F1148" t="s">
        <v>5</v>
      </c>
      <c r="G1148">
        <v>3</v>
      </c>
      <c r="H1148" t="s">
        <v>21</v>
      </c>
      <c r="I1148">
        <v>4</v>
      </c>
      <c r="J1148">
        <v>80</v>
      </c>
      <c r="K1148">
        <v>80</v>
      </c>
      <c r="L1148">
        <v>0</v>
      </c>
    </row>
    <row r="1149" spans="1:12">
      <c r="A1149">
        <v>1148</v>
      </c>
      <c r="B1149">
        <v>2</v>
      </c>
      <c r="C1149">
        <v>24200</v>
      </c>
      <c r="D1149">
        <v>3</v>
      </c>
      <c r="E1149">
        <v>8</v>
      </c>
      <c r="F1149" t="s">
        <v>7</v>
      </c>
      <c r="G1149">
        <v>5</v>
      </c>
      <c r="H1149" t="s">
        <v>14</v>
      </c>
      <c r="I1149">
        <v>6</v>
      </c>
      <c r="J1149">
        <v>80</v>
      </c>
      <c r="K1149">
        <v>80</v>
      </c>
      <c r="L1149">
        <v>0</v>
      </c>
    </row>
    <row r="1150" spans="1:12">
      <c r="A1150">
        <v>1149</v>
      </c>
      <c r="B1150">
        <v>2</v>
      </c>
      <c r="C1150">
        <v>24200</v>
      </c>
      <c r="D1150">
        <v>2</v>
      </c>
      <c r="E1150">
        <v>6</v>
      </c>
      <c r="F1150" t="s">
        <v>7</v>
      </c>
      <c r="G1150">
        <v>3</v>
      </c>
      <c r="H1150" t="s">
        <v>6</v>
      </c>
      <c r="I1150">
        <v>4</v>
      </c>
      <c r="J1150">
        <v>80</v>
      </c>
      <c r="K1150">
        <v>80</v>
      </c>
      <c r="L1150">
        <v>0</v>
      </c>
    </row>
    <row r="1151" spans="1:12">
      <c r="A1151">
        <v>1150</v>
      </c>
      <c r="B1151">
        <v>1</v>
      </c>
      <c r="C1151">
        <v>22300</v>
      </c>
      <c r="D1151">
        <v>3</v>
      </c>
      <c r="E1151">
        <v>8</v>
      </c>
      <c r="F1151" t="s">
        <v>5</v>
      </c>
      <c r="G1151">
        <v>3</v>
      </c>
      <c r="H1151" t="s">
        <v>15</v>
      </c>
      <c r="I1151">
        <v>5</v>
      </c>
      <c r="J1151">
        <v>40</v>
      </c>
      <c r="K1151">
        <v>40</v>
      </c>
      <c r="L1151">
        <v>0</v>
      </c>
    </row>
    <row r="1152" spans="1:12">
      <c r="A1152">
        <v>1151</v>
      </c>
      <c r="B1152">
        <v>2</v>
      </c>
      <c r="C1152">
        <v>24200</v>
      </c>
      <c r="D1152">
        <v>3</v>
      </c>
      <c r="E1152">
        <v>6</v>
      </c>
      <c r="F1152" t="s">
        <v>5</v>
      </c>
      <c r="G1152">
        <v>3</v>
      </c>
      <c r="H1152" t="s">
        <v>15</v>
      </c>
      <c r="I1152">
        <v>5</v>
      </c>
      <c r="J1152">
        <v>80</v>
      </c>
      <c r="K1152">
        <v>80</v>
      </c>
      <c r="L1152">
        <v>0</v>
      </c>
    </row>
    <row r="1153" spans="1:12">
      <c r="A1153">
        <v>1152</v>
      </c>
      <c r="B1153">
        <v>2</v>
      </c>
      <c r="C1153">
        <v>24200</v>
      </c>
      <c r="D1153">
        <v>4</v>
      </c>
      <c r="E1153">
        <v>8</v>
      </c>
      <c r="F1153" t="s">
        <v>5</v>
      </c>
      <c r="G1153">
        <v>5</v>
      </c>
      <c r="H1153" t="s">
        <v>15</v>
      </c>
      <c r="I1153">
        <v>5</v>
      </c>
      <c r="J1153">
        <v>80</v>
      </c>
      <c r="K1153">
        <v>80</v>
      </c>
      <c r="L1153">
        <v>0</v>
      </c>
    </row>
    <row r="1154" spans="1:12">
      <c r="A1154">
        <v>1153</v>
      </c>
      <c r="B1154">
        <v>2</v>
      </c>
      <c r="C1154">
        <v>24200</v>
      </c>
      <c r="D1154">
        <v>-1</v>
      </c>
      <c r="E1154">
        <v>4</v>
      </c>
      <c r="F1154" t="s">
        <v>5</v>
      </c>
      <c r="G1154">
        <v>3</v>
      </c>
      <c r="H1154" t="s">
        <v>4</v>
      </c>
      <c r="I1154">
        <v>1</v>
      </c>
      <c r="J1154">
        <v>80</v>
      </c>
      <c r="K1154">
        <v>80</v>
      </c>
      <c r="L1154">
        <v>0</v>
      </c>
    </row>
    <row r="1155" spans="1:12">
      <c r="A1155">
        <v>1154</v>
      </c>
      <c r="B1155">
        <v>2</v>
      </c>
      <c r="C1155">
        <v>24200</v>
      </c>
      <c r="D1155">
        <v>6</v>
      </c>
      <c r="E1155">
        <v>11</v>
      </c>
      <c r="F1155" t="s">
        <v>7</v>
      </c>
      <c r="G1155">
        <v>6</v>
      </c>
      <c r="H1155" t="s">
        <v>21</v>
      </c>
      <c r="I1155">
        <v>9</v>
      </c>
      <c r="J1155">
        <v>80</v>
      </c>
      <c r="K1155">
        <v>80</v>
      </c>
      <c r="L1155">
        <v>0</v>
      </c>
    </row>
    <row r="1156" spans="1:12">
      <c r="A1156">
        <v>1155</v>
      </c>
      <c r="B1156">
        <v>2</v>
      </c>
      <c r="C1156">
        <v>24200</v>
      </c>
      <c r="D1156">
        <v>3</v>
      </c>
      <c r="E1156">
        <v>7</v>
      </c>
      <c r="F1156" t="s">
        <v>5</v>
      </c>
      <c r="G1156">
        <v>3</v>
      </c>
      <c r="H1156" t="s">
        <v>21</v>
      </c>
      <c r="I1156">
        <v>4</v>
      </c>
      <c r="J1156">
        <v>80</v>
      </c>
      <c r="K1156">
        <v>80</v>
      </c>
      <c r="L1156">
        <v>0</v>
      </c>
    </row>
    <row r="1157" spans="1:12">
      <c r="A1157">
        <v>1156</v>
      </c>
      <c r="B1157">
        <v>1</v>
      </c>
      <c r="C1157">
        <v>24200</v>
      </c>
      <c r="D1157">
        <v>4</v>
      </c>
      <c r="E1157">
        <v>9</v>
      </c>
      <c r="F1157" t="s">
        <v>7</v>
      </c>
      <c r="G1157">
        <v>3</v>
      </c>
      <c r="H1157" t="s">
        <v>14</v>
      </c>
      <c r="I1157">
        <v>6</v>
      </c>
      <c r="J1157">
        <v>40</v>
      </c>
      <c r="K1157">
        <v>40</v>
      </c>
      <c r="L1157">
        <v>0</v>
      </c>
    </row>
    <row r="1158" spans="1:12">
      <c r="A1158">
        <v>1157</v>
      </c>
      <c r="B1158">
        <v>2</v>
      </c>
      <c r="C1158">
        <v>24200</v>
      </c>
      <c r="D1158">
        <v>4</v>
      </c>
      <c r="E1158">
        <v>8</v>
      </c>
      <c r="F1158" t="s">
        <v>7</v>
      </c>
      <c r="G1158">
        <v>3</v>
      </c>
      <c r="H1158" t="s">
        <v>14</v>
      </c>
      <c r="I1158">
        <v>6</v>
      </c>
      <c r="J1158">
        <v>80</v>
      </c>
      <c r="K1158">
        <v>80</v>
      </c>
      <c r="L1158">
        <v>0</v>
      </c>
    </row>
    <row r="1159" spans="1:12">
      <c r="A1159">
        <v>1158</v>
      </c>
      <c r="B1159">
        <v>2</v>
      </c>
      <c r="C1159">
        <v>24200</v>
      </c>
      <c r="D1159">
        <v>6</v>
      </c>
      <c r="E1159">
        <v>9</v>
      </c>
      <c r="F1159" t="s">
        <v>7</v>
      </c>
      <c r="G1159">
        <v>4</v>
      </c>
      <c r="H1159" t="s">
        <v>4</v>
      </c>
      <c r="I1159">
        <v>8</v>
      </c>
      <c r="J1159">
        <v>80</v>
      </c>
      <c r="K1159">
        <v>80</v>
      </c>
      <c r="L1159">
        <v>0</v>
      </c>
    </row>
    <row r="1160" spans="1:12">
      <c r="A1160">
        <v>1159</v>
      </c>
      <c r="B1160">
        <v>2</v>
      </c>
      <c r="C1160">
        <v>24200</v>
      </c>
      <c r="D1160">
        <v>3</v>
      </c>
      <c r="E1160">
        <v>8</v>
      </c>
      <c r="F1160" t="s">
        <v>7</v>
      </c>
      <c r="G1160">
        <v>4</v>
      </c>
      <c r="H1160" t="s">
        <v>14</v>
      </c>
      <c r="I1160">
        <v>6</v>
      </c>
      <c r="J1160">
        <v>80</v>
      </c>
      <c r="K1160">
        <v>80</v>
      </c>
      <c r="L1160">
        <v>0</v>
      </c>
    </row>
    <row r="1161" spans="1:12">
      <c r="A1161">
        <v>1160</v>
      </c>
      <c r="B1161">
        <v>2</v>
      </c>
      <c r="C1161">
        <v>22300</v>
      </c>
      <c r="D1161">
        <v>3</v>
      </c>
      <c r="E1161">
        <v>7</v>
      </c>
      <c r="F1161" t="s">
        <v>7</v>
      </c>
      <c r="G1161">
        <v>4</v>
      </c>
      <c r="H1161" t="s">
        <v>14</v>
      </c>
      <c r="I1161">
        <v>6</v>
      </c>
      <c r="J1161">
        <v>80</v>
      </c>
      <c r="K1161">
        <v>80</v>
      </c>
      <c r="L1161">
        <v>0</v>
      </c>
    </row>
    <row r="1162" spans="1:12">
      <c r="A1162">
        <v>1161</v>
      </c>
      <c r="B1162">
        <v>2</v>
      </c>
      <c r="C1162">
        <v>24200</v>
      </c>
      <c r="D1162">
        <v>6</v>
      </c>
      <c r="E1162">
        <v>11</v>
      </c>
      <c r="F1162" t="s">
        <v>7</v>
      </c>
      <c r="G1162">
        <v>4</v>
      </c>
      <c r="H1162" t="s">
        <v>21</v>
      </c>
      <c r="I1162">
        <v>9</v>
      </c>
      <c r="J1162">
        <v>80</v>
      </c>
      <c r="K1162">
        <v>80</v>
      </c>
      <c r="L1162">
        <v>0</v>
      </c>
    </row>
    <row r="1163" spans="1:12">
      <c r="A1163">
        <v>1162</v>
      </c>
      <c r="B1163">
        <v>2</v>
      </c>
      <c r="C1163">
        <v>24200</v>
      </c>
      <c r="D1163">
        <v>6</v>
      </c>
      <c r="E1163">
        <v>11</v>
      </c>
      <c r="F1163" t="s">
        <v>7</v>
      </c>
      <c r="G1163">
        <v>4</v>
      </c>
      <c r="H1163" t="s">
        <v>21</v>
      </c>
      <c r="I1163">
        <v>9</v>
      </c>
      <c r="J1163">
        <v>80</v>
      </c>
      <c r="K1163">
        <v>80</v>
      </c>
      <c r="L1163">
        <v>0</v>
      </c>
    </row>
    <row r="1164" spans="1:12">
      <c r="A1164">
        <v>1163</v>
      </c>
      <c r="B1164">
        <v>2</v>
      </c>
      <c r="C1164">
        <v>24200</v>
      </c>
      <c r="D1164">
        <v>1</v>
      </c>
      <c r="E1164">
        <v>5</v>
      </c>
      <c r="F1164" t="s">
        <v>7</v>
      </c>
      <c r="G1164">
        <v>3</v>
      </c>
      <c r="H1164" t="s">
        <v>14</v>
      </c>
      <c r="I1164">
        <v>2</v>
      </c>
      <c r="J1164">
        <v>80</v>
      </c>
      <c r="K1164">
        <v>80</v>
      </c>
      <c r="L1164">
        <v>0</v>
      </c>
    </row>
    <row r="1165" spans="1:12">
      <c r="A1165">
        <v>1164</v>
      </c>
      <c r="B1165">
        <v>2</v>
      </c>
      <c r="C1165">
        <v>24200</v>
      </c>
      <c r="D1165">
        <v>6</v>
      </c>
      <c r="E1165">
        <v>10</v>
      </c>
      <c r="F1165" t="s">
        <v>7</v>
      </c>
      <c r="G1165">
        <v>6</v>
      </c>
      <c r="H1165" t="s">
        <v>21</v>
      </c>
      <c r="I1165">
        <v>9</v>
      </c>
      <c r="J1165">
        <v>80</v>
      </c>
      <c r="K1165">
        <v>80</v>
      </c>
      <c r="L1165">
        <v>0</v>
      </c>
    </row>
    <row r="1166" spans="1:12">
      <c r="A1166">
        <v>1165</v>
      </c>
      <c r="B1166">
        <v>2</v>
      </c>
      <c r="C1166">
        <v>24200</v>
      </c>
      <c r="D1166">
        <v>1</v>
      </c>
      <c r="E1166">
        <v>6</v>
      </c>
      <c r="F1166" t="s">
        <v>7</v>
      </c>
      <c r="G1166">
        <v>5</v>
      </c>
      <c r="H1166" t="s">
        <v>14</v>
      </c>
      <c r="I1166">
        <v>2</v>
      </c>
      <c r="J1166">
        <v>80</v>
      </c>
      <c r="K1166">
        <v>80</v>
      </c>
      <c r="L1166">
        <v>0</v>
      </c>
    </row>
    <row r="1167" spans="1:12">
      <c r="A1167">
        <v>1166</v>
      </c>
      <c r="B1167">
        <v>2</v>
      </c>
      <c r="C1167">
        <v>24200</v>
      </c>
      <c r="D1167">
        <v>1</v>
      </c>
      <c r="E1167">
        <v>6</v>
      </c>
      <c r="F1167" t="s">
        <v>7</v>
      </c>
      <c r="G1167">
        <v>4</v>
      </c>
      <c r="H1167" t="s">
        <v>14</v>
      </c>
      <c r="I1167">
        <v>2</v>
      </c>
      <c r="J1167">
        <v>80</v>
      </c>
      <c r="K1167">
        <v>80</v>
      </c>
      <c r="L1167">
        <v>0</v>
      </c>
    </row>
    <row r="1168" spans="1:12">
      <c r="A1168">
        <v>1167</v>
      </c>
      <c r="B1168">
        <v>2</v>
      </c>
      <c r="C1168">
        <v>24200</v>
      </c>
      <c r="D1168">
        <v>6</v>
      </c>
      <c r="E1168">
        <v>10</v>
      </c>
      <c r="F1168" t="s">
        <v>5</v>
      </c>
      <c r="G1168">
        <v>3</v>
      </c>
      <c r="H1168" t="s">
        <v>21</v>
      </c>
      <c r="I1168">
        <v>9</v>
      </c>
      <c r="J1168">
        <v>150</v>
      </c>
      <c r="K1168">
        <v>80</v>
      </c>
      <c r="L1168">
        <v>70</v>
      </c>
    </row>
    <row r="1169" spans="1:12">
      <c r="A1169">
        <v>1168</v>
      </c>
      <c r="B1169">
        <v>2</v>
      </c>
      <c r="C1169">
        <v>24200</v>
      </c>
      <c r="D1169">
        <v>2</v>
      </c>
      <c r="E1169">
        <v>5</v>
      </c>
      <c r="F1169" t="s">
        <v>7</v>
      </c>
      <c r="G1169">
        <v>4</v>
      </c>
      <c r="H1169" t="s">
        <v>8</v>
      </c>
      <c r="I1169">
        <v>5</v>
      </c>
      <c r="J1169">
        <v>225</v>
      </c>
      <c r="K1169">
        <v>225</v>
      </c>
      <c r="L1169">
        <v>0</v>
      </c>
    </row>
    <row r="1170" spans="1:12">
      <c r="A1170">
        <v>1169</v>
      </c>
      <c r="B1170">
        <v>2</v>
      </c>
      <c r="C1170">
        <v>24200</v>
      </c>
      <c r="D1170">
        <v>0</v>
      </c>
      <c r="E1170">
        <v>3</v>
      </c>
      <c r="F1170" t="s">
        <v>5</v>
      </c>
      <c r="G1170">
        <v>3</v>
      </c>
      <c r="H1170" t="s">
        <v>4</v>
      </c>
      <c r="I1170">
        <v>1</v>
      </c>
      <c r="J1170">
        <v>80</v>
      </c>
      <c r="K1170">
        <v>80</v>
      </c>
      <c r="L1170">
        <v>0</v>
      </c>
    </row>
    <row r="1171" spans="1:12">
      <c r="A1171">
        <v>1170</v>
      </c>
      <c r="B1171">
        <v>2</v>
      </c>
      <c r="C1171">
        <v>4200</v>
      </c>
      <c r="D1171">
        <v>2</v>
      </c>
      <c r="E1171">
        <v>6</v>
      </c>
      <c r="F1171" t="s">
        <v>5</v>
      </c>
      <c r="G1171">
        <v>3</v>
      </c>
      <c r="H1171" t="s">
        <v>21</v>
      </c>
      <c r="I1171">
        <v>4</v>
      </c>
      <c r="J1171">
        <v>80</v>
      </c>
      <c r="K1171">
        <v>80</v>
      </c>
      <c r="L1171">
        <v>0</v>
      </c>
    </row>
    <row r="1172" spans="1:12">
      <c r="A1172">
        <v>1171</v>
      </c>
      <c r="B1172">
        <v>2</v>
      </c>
      <c r="C1172">
        <v>4200</v>
      </c>
      <c r="D1172">
        <v>2</v>
      </c>
      <c r="E1172">
        <v>7</v>
      </c>
      <c r="F1172" t="s">
        <v>5</v>
      </c>
      <c r="G1172">
        <v>4</v>
      </c>
      <c r="H1172" t="s">
        <v>15</v>
      </c>
      <c r="I1172">
        <v>5</v>
      </c>
      <c r="J1172">
        <v>80</v>
      </c>
      <c r="K1172">
        <v>80</v>
      </c>
      <c r="L1172">
        <v>0</v>
      </c>
    </row>
    <row r="1173" spans="1:12">
      <c r="A1173">
        <v>1172</v>
      </c>
      <c r="B1173">
        <v>2</v>
      </c>
      <c r="C1173">
        <v>4200</v>
      </c>
      <c r="D1173">
        <v>3</v>
      </c>
      <c r="E1173">
        <v>7</v>
      </c>
      <c r="F1173" t="s">
        <v>5</v>
      </c>
      <c r="G1173">
        <v>2</v>
      </c>
      <c r="H1173" t="s">
        <v>21</v>
      </c>
      <c r="I1173">
        <v>4</v>
      </c>
      <c r="J1173">
        <v>80</v>
      </c>
      <c r="K1173">
        <v>80</v>
      </c>
      <c r="L1173">
        <v>0</v>
      </c>
    </row>
    <row r="1174" spans="1:12">
      <c r="A1174">
        <v>1173</v>
      </c>
      <c r="B1174">
        <v>2</v>
      </c>
      <c r="C1174">
        <v>24200</v>
      </c>
      <c r="D1174">
        <v>5</v>
      </c>
      <c r="E1174">
        <v>10</v>
      </c>
      <c r="F1174" t="s">
        <v>9</v>
      </c>
      <c r="G1174">
        <v>4</v>
      </c>
      <c r="H1174" t="s">
        <v>4</v>
      </c>
      <c r="I1174">
        <v>8</v>
      </c>
      <c r="J1174">
        <v>80</v>
      </c>
      <c r="K1174">
        <v>80</v>
      </c>
      <c r="L1174">
        <v>0</v>
      </c>
    </row>
    <row r="1175" spans="1:12">
      <c r="A1175">
        <v>1174</v>
      </c>
      <c r="B1175">
        <v>2</v>
      </c>
      <c r="C1175">
        <v>24200</v>
      </c>
      <c r="D1175">
        <v>-1</v>
      </c>
      <c r="E1175">
        <v>4</v>
      </c>
      <c r="F1175" t="s">
        <v>7</v>
      </c>
      <c r="G1175">
        <v>4</v>
      </c>
      <c r="H1175" t="s">
        <v>14</v>
      </c>
      <c r="I1175">
        <v>2</v>
      </c>
      <c r="J1175">
        <v>80</v>
      </c>
      <c r="K1175">
        <v>80</v>
      </c>
      <c r="L1175">
        <v>0</v>
      </c>
    </row>
    <row r="1176" spans="1:12">
      <c r="A1176">
        <v>1175</v>
      </c>
      <c r="B1176">
        <v>2</v>
      </c>
      <c r="C1176">
        <v>4200</v>
      </c>
      <c r="D1176">
        <v>4</v>
      </c>
      <c r="E1176">
        <v>7</v>
      </c>
      <c r="F1176" t="s">
        <v>9</v>
      </c>
      <c r="G1176">
        <v>3</v>
      </c>
      <c r="H1176" t="s">
        <v>4</v>
      </c>
      <c r="I1176">
        <v>6</v>
      </c>
      <c r="J1176">
        <v>80</v>
      </c>
      <c r="K1176">
        <v>80</v>
      </c>
      <c r="L1176">
        <v>0</v>
      </c>
    </row>
    <row r="1177" spans="1:12">
      <c r="A1177">
        <v>1176</v>
      </c>
      <c r="B1177">
        <v>2</v>
      </c>
      <c r="C1177">
        <v>24200</v>
      </c>
      <c r="D1177">
        <v>6</v>
      </c>
      <c r="E1177">
        <v>10</v>
      </c>
      <c r="F1177" t="s">
        <v>7</v>
      </c>
      <c r="G1177">
        <v>6</v>
      </c>
      <c r="H1177" t="s">
        <v>21</v>
      </c>
      <c r="I1177">
        <v>9</v>
      </c>
      <c r="J1177">
        <v>80</v>
      </c>
      <c r="K1177">
        <v>80</v>
      </c>
      <c r="L1177">
        <v>0</v>
      </c>
    </row>
    <row r="1178" spans="1:12">
      <c r="A1178">
        <v>1177</v>
      </c>
      <c r="B1178">
        <v>2</v>
      </c>
      <c r="C1178">
        <v>24200</v>
      </c>
      <c r="D1178">
        <v>2</v>
      </c>
      <c r="E1178">
        <v>5</v>
      </c>
      <c r="F1178" t="s">
        <v>5</v>
      </c>
      <c r="G1178">
        <v>4</v>
      </c>
      <c r="H1178" t="s">
        <v>21</v>
      </c>
      <c r="I1178">
        <v>4</v>
      </c>
      <c r="J1178">
        <v>80</v>
      </c>
      <c r="K1178">
        <v>80</v>
      </c>
      <c r="L1178">
        <v>0</v>
      </c>
    </row>
    <row r="1179" spans="1:12">
      <c r="A1179">
        <v>1178</v>
      </c>
      <c r="B1179">
        <v>2</v>
      </c>
      <c r="C1179">
        <v>24200</v>
      </c>
      <c r="D1179">
        <v>4</v>
      </c>
      <c r="E1179">
        <v>7</v>
      </c>
      <c r="F1179" t="s">
        <v>9</v>
      </c>
      <c r="G1179">
        <v>4</v>
      </c>
      <c r="H1179" t="s">
        <v>4</v>
      </c>
      <c r="I1179">
        <v>6</v>
      </c>
      <c r="J1179">
        <v>80</v>
      </c>
      <c r="K1179">
        <v>80</v>
      </c>
      <c r="L1179">
        <v>0</v>
      </c>
    </row>
    <row r="1180" spans="1:12">
      <c r="A1180">
        <v>1179</v>
      </c>
      <c r="B1180">
        <v>2</v>
      </c>
      <c r="C1180">
        <v>24200</v>
      </c>
      <c r="D1180">
        <v>6</v>
      </c>
      <c r="E1180">
        <v>11</v>
      </c>
      <c r="F1180" t="s">
        <v>7</v>
      </c>
      <c r="G1180">
        <v>2</v>
      </c>
      <c r="H1180" t="s">
        <v>21</v>
      </c>
      <c r="I1180">
        <v>7</v>
      </c>
      <c r="J1180">
        <v>80</v>
      </c>
      <c r="K1180">
        <v>80</v>
      </c>
      <c r="L1180">
        <v>0</v>
      </c>
    </row>
    <row r="1181" spans="1:12">
      <c r="A1181">
        <v>1180</v>
      </c>
      <c r="B1181">
        <v>2</v>
      </c>
      <c r="C1181">
        <v>24200</v>
      </c>
      <c r="D1181">
        <v>2</v>
      </c>
      <c r="E1181">
        <v>5</v>
      </c>
      <c r="F1181" t="s">
        <v>5</v>
      </c>
      <c r="G1181">
        <v>3</v>
      </c>
      <c r="H1181" t="s">
        <v>21</v>
      </c>
      <c r="I1181">
        <v>4</v>
      </c>
      <c r="J1181">
        <v>80</v>
      </c>
      <c r="K1181">
        <v>80</v>
      </c>
      <c r="L1181">
        <v>0</v>
      </c>
    </row>
    <row r="1182" spans="1:12">
      <c r="A1182">
        <v>1181</v>
      </c>
      <c r="B1182">
        <v>2</v>
      </c>
      <c r="C1182">
        <v>4200</v>
      </c>
      <c r="D1182">
        <v>3</v>
      </c>
      <c r="E1182">
        <v>6</v>
      </c>
      <c r="F1182" t="s">
        <v>7</v>
      </c>
      <c r="G1182">
        <v>3</v>
      </c>
      <c r="H1182" t="s">
        <v>6</v>
      </c>
      <c r="I1182">
        <v>4</v>
      </c>
      <c r="J1182">
        <v>80</v>
      </c>
      <c r="K1182">
        <v>80</v>
      </c>
      <c r="L1182">
        <v>0</v>
      </c>
    </row>
    <row r="1183" spans="1:12">
      <c r="A1183">
        <v>1182</v>
      </c>
      <c r="B1183">
        <v>2</v>
      </c>
      <c r="C1183">
        <v>32200</v>
      </c>
      <c r="D1183">
        <v>1</v>
      </c>
      <c r="E1183">
        <v>5</v>
      </c>
      <c r="F1183" t="s">
        <v>5</v>
      </c>
      <c r="G1183">
        <v>3</v>
      </c>
      <c r="H1183" t="s">
        <v>14</v>
      </c>
      <c r="I1183">
        <v>2</v>
      </c>
      <c r="J1183">
        <v>80</v>
      </c>
      <c r="K1183">
        <v>80</v>
      </c>
      <c r="L1183">
        <v>0</v>
      </c>
    </row>
    <row r="1184" spans="1:12">
      <c r="A1184">
        <v>1183</v>
      </c>
      <c r="B1184">
        <v>2</v>
      </c>
      <c r="C1184">
        <v>32200</v>
      </c>
      <c r="D1184">
        <v>1</v>
      </c>
      <c r="E1184">
        <v>6</v>
      </c>
      <c r="F1184" t="s">
        <v>7</v>
      </c>
      <c r="G1184">
        <v>3</v>
      </c>
      <c r="H1184" t="s">
        <v>14</v>
      </c>
      <c r="I1184">
        <v>2</v>
      </c>
      <c r="J1184">
        <v>80</v>
      </c>
      <c r="K1184">
        <v>80</v>
      </c>
      <c r="L1184">
        <v>0</v>
      </c>
    </row>
    <row r="1185" spans="1:12">
      <c r="A1185">
        <v>1184</v>
      </c>
      <c r="B1185">
        <v>2</v>
      </c>
      <c r="C1185">
        <v>32200</v>
      </c>
      <c r="D1185">
        <v>1</v>
      </c>
      <c r="E1185">
        <v>6</v>
      </c>
      <c r="F1185" t="s">
        <v>9</v>
      </c>
      <c r="G1185">
        <v>3</v>
      </c>
      <c r="H1185" t="s">
        <v>15</v>
      </c>
      <c r="I1185">
        <v>2</v>
      </c>
      <c r="J1185">
        <v>80</v>
      </c>
      <c r="K1185">
        <v>80</v>
      </c>
      <c r="L1185">
        <v>0</v>
      </c>
    </row>
    <row r="1186" spans="1:12">
      <c r="A1186">
        <v>1185</v>
      </c>
      <c r="B1186">
        <v>2</v>
      </c>
      <c r="C1186">
        <v>32200</v>
      </c>
      <c r="D1186">
        <v>2</v>
      </c>
      <c r="E1186">
        <v>6</v>
      </c>
      <c r="F1186" t="s">
        <v>7</v>
      </c>
      <c r="G1186">
        <v>4</v>
      </c>
      <c r="H1186" t="s">
        <v>6</v>
      </c>
      <c r="I1186">
        <v>4</v>
      </c>
      <c r="J1186">
        <v>80</v>
      </c>
      <c r="K1186">
        <v>80</v>
      </c>
      <c r="L1186">
        <v>0</v>
      </c>
    </row>
    <row r="1187" spans="1:12">
      <c r="A1187">
        <v>1186</v>
      </c>
      <c r="B1187">
        <v>2</v>
      </c>
      <c r="C1187">
        <v>32200</v>
      </c>
      <c r="D1187">
        <v>6</v>
      </c>
      <c r="E1187">
        <v>10</v>
      </c>
      <c r="F1187" t="s">
        <v>9</v>
      </c>
      <c r="G1187">
        <v>3</v>
      </c>
      <c r="H1187" t="s">
        <v>4</v>
      </c>
      <c r="I1187">
        <v>8</v>
      </c>
      <c r="J1187">
        <v>80</v>
      </c>
      <c r="K1187">
        <v>80</v>
      </c>
      <c r="L1187">
        <v>0</v>
      </c>
    </row>
    <row r="1188" spans="1:12">
      <c r="A1188">
        <v>1187</v>
      </c>
      <c r="B1188">
        <v>2</v>
      </c>
      <c r="C1188">
        <v>32200</v>
      </c>
      <c r="D1188">
        <v>1</v>
      </c>
      <c r="E1188">
        <v>6</v>
      </c>
      <c r="F1188" t="s">
        <v>7</v>
      </c>
      <c r="G1188">
        <v>5</v>
      </c>
      <c r="H1188" t="s">
        <v>14</v>
      </c>
      <c r="I1188">
        <v>2</v>
      </c>
      <c r="J1188">
        <v>80</v>
      </c>
      <c r="K1188">
        <v>80</v>
      </c>
      <c r="L1188">
        <v>0</v>
      </c>
    </row>
    <row r="1189" spans="1:12">
      <c r="A1189">
        <v>1188</v>
      </c>
      <c r="B1189">
        <v>2</v>
      </c>
      <c r="C1189">
        <v>32200</v>
      </c>
      <c r="D1189">
        <v>5</v>
      </c>
      <c r="E1189">
        <v>8</v>
      </c>
      <c r="F1189" t="s">
        <v>10</v>
      </c>
      <c r="G1189">
        <v>3</v>
      </c>
      <c r="H1189" t="s">
        <v>21</v>
      </c>
      <c r="I1189">
        <v>7</v>
      </c>
      <c r="J1189">
        <v>80</v>
      </c>
      <c r="K1189">
        <v>80</v>
      </c>
      <c r="L1189">
        <v>0</v>
      </c>
    </row>
    <row r="1190" spans="1:12">
      <c r="A1190">
        <v>1189</v>
      </c>
      <c r="B1190">
        <v>2</v>
      </c>
      <c r="C1190">
        <v>32200</v>
      </c>
      <c r="D1190">
        <v>6</v>
      </c>
      <c r="E1190">
        <v>10</v>
      </c>
      <c r="F1190" t="s">
        <v>7</v>
      </c>
      <c r="G1190">
        <v>4</v>
      </c>
      <c r="H1190" t="s">
        <v>21</v>
      </c>
      <c r="I1190">
        <v>9</v>
      </c>
      <c r="J1190">
        <v>80</v>
      </c>
      <c r="K1190">
        <v>80</v>
      </c>
      <c r="L1190">
        <v>0</v>
      </c>
    </row>
    <row r="1191" spans="1:12">
      <c r="A1191">
        <v>1190</v>
      </c>
      <c r="B1191">
        <v>2</v>
      </c>
      <c r="C1191">
        <v>32200</v>
      </c>
      <c r="D1191">
        <v>6</v>
      </c>
      <c r="E1191">
        <v>9</v>
      </c>
      <c r="F1191" t="s">
        <v>11</v>
      </c>
      <c r="G1191">
        <v>3</v>
      </c>
      <c r="H1191" t="s">
        <v>4</v>
      </c>
      <c r="I1191">
        <v>8</v>
      </c>
      <c r="J1191">
        <v>80</v>
      </c>
      <c r="K1191">
        <v>80</v>
      </c>
      <c r="L1191">
        <v>0</v>
      </c>
    </row>
    <row r="1192" spans="1:12">
      <c r="A1192">
        <v>1191</v>
      </c>
      <c r="B1192">
        <v>2</v>
      </c>
      <c r="C1192">
        <v>32200</v>
      </c>
      <c r="D1192">
        <v>0</v>
      </c>
      <c r="E1192">
        <v>3</v>
      </c>
      <c r="F1192" t="s">
        <v>5</v>
      </c>
      <c r="G1192">
        <v>4</v>
      </c>
      <c r="H1192" t="s">
        <v>4</v>
      </c>
      <c r="I1192">
        <v>1</v>
      </c>
      <c r="J1192">
        <v>80</v>
      </c>
      <c r="K1192">
        <v>80</v>
      </c>
      <c r="L1192">
        <v>0</v>
      </c>
    </row>
    <row r="1193" spans="1:12">
      <c r="A1193">
        <v>1192</v>
      </c>
      <c r="B1193">
        <v>2</v>
      </c>
      <c r="C1193">
        <v>32200</v>
      </c>
      <c r="D1193">
        <v>5</v>
      </c>
      <c r="E1193">
        <v>9</v>
      </c>
      <c r="F1193" t="s">
        <v>11</v>
      </c>
      <c r="G1193">
        <v>4</v>
      </c>
      <c r="H1193" t="s">
        <v>4</v>
      </c>
      <c r="I1193">
        <v>8</v>
      </c>
      <c r="J1193">
        <v>80</v>
      </c>
      <c r="K1193">
        <v>80</v>
      </c>
      <c r="L1193">
        <v>0</v>
      </c>
    </row>
    <row r="1194" spans="1:12">
      <c r="A1194">
        <v>1193</v>
      </c>
      <c r="B1194">
        <v>2</v>
      </c>
      <c r="C1194">
        <v>32200</v>
      </c>
      <c r="D1194">
        <v>5</v>
      </c>
      <c r="E1194">
        <v>10</v>
      </c>
      <c r="F1194" t="s">
        <v>7</v>
      </c>
      <c r="G1194">
        <v>2</v>
      </c>
      <c r="H1194" t="s">
        <v>14</v>
      </c>
      <c r="I1194">
        <v>6</v>
      </c>
      <c r="J1194">
        <v>80</v>
      </c>
      <c r="K1194">
        <v>80</v>
      </c>
      <c r="L1194">
        <v>0</v>
      </c>
    </row>
    <row r="1195" spans="1:12">
      <c r="A1195">
        <v>1194</v>
      </c>
      <c r="B1195">
        <v>2</v>
      </c>
      <c r="C1195">
        <v>32200</v>
      </c>
      <c r="D1195">
        <v>2</v>
      </c>
      <c r="E1195">
        <v>5</v>
      </c>
      <c r="F1195" t="s">
        <v>17</v>
      </c>
      <c r="G1195">
        <v>4</v>
      </c>
      <c r="H1195" t="s">
        <v>8</v>
      </c>
      <c r="I1195">
        <v>5</v>
      </c>
      <c r="J1195">
        <v>225</v>
      </c>
      <c r="K1195">
        <v>225</v>
      </c>
      <c r="L1195">
        <v>0</v>
      </c>
    </row>
    <row r="1196" spans="1:12">
      <c r="A1196">
        <v>1195</v>
      </c>
      <c r="B1196">
        <v>2</v>
      </c>
      <c r="C1196">
        <v>32200</v>
      </c>
      <c r="D1196">
        <v>6</v>
      </c>
      <c r="E1196">
        <v>10</v>
      </c>
      <c r="F1196" t="s">
        <v>7</v>
      </c>
      <c r="G1196">
        <v>3</v>
      </c>
      <c r="H1196" t="s">
        <v>21</v>
      </c>
      <c r="I1196">
        <v>9</v>
      </c>
      <c r="J1196">
        <v>150</v>
      </c>
      <c r="K1196">
        <v>80</v>
      </c>
      <c r="L1196">
        <v>70</v>
      </c>
    </row>
    <row r="1197" spans="1:12">
      <c r="A1197">
        <v>1196</v>
      </c>
      <c r="B1197">
        <v>2</v>
      </c>
      <c r="C1197">
        <v>32200</v>
      </c>
      <c r="D1197">
        <v>4</v>
      </c>
      <c r="E1197">
        <v>7</v>
      </c>
      <c r="F1197" t="s">
        <v>5</v>
      </c>
      <c r="G1197">
        <v>5</v>
      </c>
      <c r="H1197" t="s">
        <v>15</v>
      </c>
      <c r="I1197">
        <v>5</v>
      </c>
      <c r="J1197">
        <v>80</v>
      </c>
      <c r="K1197">
        <v>80</v>
      </c>
      <c r="L1197">
        <v>0</v>
      </c>
    </row>
    <row r="1198" spans="1:12">
      <c r="A1198">
        <v>1197</v>
      </c>
      <c r="B1198">
        <v>2</v>
      </c>
      <c r="C1198">
        <v>32200</v>
      </c>
      <c r="D1198">
        <v>3</v>
      </c>
      <c r="E1198">
        <v>8</v>
      </c>
      <c r="F1198" t="s">
        <v>7</v>
      </c>
      <c r="G1198">
        <v>4</v>
      </c>
      <c r="H1198" t="s">
        <v>14</v>
      </c>
      <c r="I1198">
        <v>6</v>
      </c>
      <c r="J1198">
        <v>80</v>
      </c>
      <c r="K1198">
        <v>80</v>
      </c>
      <c r="L1198">
        <v>0</v>
      </c>
    </row>
    <row r="1199" spans="1:12">
      <c r="A1199">
        <v>1198</v>
      </c>
      <c r="B1199">
        <v>2</v>
      </c>
      <c r="C1199">
        <v>32200</v>
      </c>
      <c r="D1199">
        <v>0</v>
      </c>
      <c r="E1199">
        <v>4</v>
      </c>
      <c r="F1199" t="s">
        <v>5</v>
      </c>
      <c r="G1199">
        <v>4</v>
      </c>
      <c r="H1199" t="s">
        <v>4</v>
      </c>
      <c r="I1199">
        <v>1</v>
      </c>
      <c r="J1199">
        <v>80</v>
      </c>
      <c r="K1199">
        <v>80</v>
      </c>
      <c r="L1199">
        <v>0</v>
      </c>
    </row>
    <row r="1200" spans="1:12">
      <c r="A1200">
        <v>1199</v>
      </c>
      <c r="B1200">
        <v>2</v>
      </c>
      <c r="C1200">
        <v>32200</v>
      </c>
      <c r="D1200">
        <v>1</v>
      </c>
      <c r="E1200">
        <v>4</v>
      </c>
      <c r="F1200" t="s">
        <v>5</v>
      </c>
      <c r="G1200">
        <v>3</v>
      </c>
      <c r="H1200" t="s">
        <v>14</v>
      </c>
      <c r="I1200">
        <v>2</v>
      </c>
      <c r="J1200">
        <v>80</v>
      </c>
      <c r="K1200">
        <v>80</v>
      </c>
      <c r="L1200">
        <v>0</v>
      </c>
    </row>
    <row r="1201" spans="1:12">
      <c r="A1201">
        <v>1200</v>
      </c>
      <c r="B1201">
        <v>2</v>
      </c>
      <c r="C1201">
        <v>32200</v>
      </c>
      <c r="D1201">
        <v>-1</v>
      </c>
      <c r="E1201">
        <v>3</v>
      </c>
      <c r="F1201" t="s">
        <v>5</v>
      </c>
      <c r="G1201">
        <v>4</v>
      </c>
      <c r="H1201" t="s">
        <v>4</v>
      </c>
      <c r="I1201">
        <v>1</v>
      </c>
      <c r="J1201">
        <v>80</v>
      </c>
      <c r="K1201">
        <v>80</v>
      </c>
      <c r="L1201">
        <v>0</v>
      </c>
    </row>
    <row r="1202" spans="1:12">
      <c r="A1202">
        <v>1201</v>
      </c>
      <c r="B1202">
        <v>2</v>
      </c>
      <c r="C1202">
        <v>32200</v>
      </c>
      <c r="D1202">
        <v>5</v>
      </c>
      <c r="E1202">
        <v>9</v>
      </c>
      <c r="F1202" t="s">
        <v>5</v>
      </c>
      <c r="G1202">
        <v>4</v>
      </c>
      <c r="H1202" t="s">
        <v>4</v>
      </c>
      <c r="I1202">
        <v>6</v>
      </c>
      <c r="J1202">
        <v>80</v>
      </c>
      <c r="K1202">
        <v>80</v>
      </c>
      <c r="L1202">
        <v>0</v>
      </c>
    </row>
    <row r="1203" spans="1:12">
      <c r="A1203">
        <v>1202</v>
      </c>
      <c r="B1203">
        <v>2</v>
      </c>
      <c r="C1203">
        <v>32200</v>
      </c>
      <c r="D1203">
        <v>6</v>
      </c>
      <c r="E1203">
        <v>9</v>
      </c>
      <c r="F1203" t="s">
        <v>9</v>
      </c>
      <c r="G1203">
        <v>5</v>
      </c>
      <c r="H1203" t="s">
        <v>4</v>
      </c>
      <c r="I1203">
        <v>8</v>
      </c>
      <c r="J1203">
        <v>80</v>
      </c>
      <c r="K1203">
        <v>80</v>
      </c>
      <c r="L1203">
        <v>0</v>
      </c>
    </row>
    <row r="1204" spans="1:12">
      <c r="A1204">
        <v>1203</v>
      </c>
      <c r="B1204">
        <v>2</v>
      </c>
      <c r="C1204">
        <v>32200</v>
      </c>
      <c r="D1204">
        <v>1</v>
      </c>
      <c r="E1204">
        <v>6</v>
      </c>
      <c r="F1204" t="s">
        <v>5</v>
      </c>
      <c r="G1204">
        <v>3</v>
      </c>
      <c r="H1204" t="s">
        <v>14</v>
      </c>
      <c r="I1204">
        <v>2</v>
      </c>
      <c r="J1204">
        <v>80</v>
      </c>
      <c r="K1204">
        <v>80</v>
      </c>
      <c r="L1204">
        <v>0</v>
      </c>
    </row>
    <row r="1205" spans="1:12">
      <c r="A1205">
        <v>1204</v>
      </c>
      <c r="B1205">
        <v>2</v>
      </c>
      <c r="C1205">
        <v>32200</v>
      </c>
      <c r="D1205">
        <v>4</v>
      </c>
      <c r="E1205">
        <v>7</v>
      </c>
      <c r="F1205" t="s">
        <v>9</v>
      </c>
      <c r="G1205">
        <v>4</v>
      </c>
      <c r="H1205" t="s">
        <v>4</v>
      </c>
      <c r="I1205">
        <v>6</v>
      </c>
      <c r="J1205">
        <v>80</v>
      </c>
      <c r="K1205">
        <v>80</v>
      </c>
      <c r="L1205">
        <v>0</v>
      </c>
    </row>
    <row r="1206" spans="1:12">
      <c r="A1206">
        <v>1205</v>
      </c>
      <c r="B1206">
        <v>2</v>
      </c>
      <c r="C1206">
        <v>32200</v>
      </c>
      <c r="D1206">
        <v>2</v>
      </c>
      <c r="E1206">
        <v>7</v>
      </c>
      <c r="F1206" t="s">
        <v>9</v>
      </c>
      <c r="G1206">
        <v>3</v>
      </c>
      <c r="H1206" t="s">
        <v>21</v>
      </c>
      <c r="I1206">
        <v>4</v>
      </c>
      <c r="J1206">
        <v>80</v>
      </c>
      <c r="K1206">
        <v>80</v>
      </c>
      <c r="L1206">
        <v>0</v>
      </c>
    </row>
    <row r="1207" spans="1:12">
      <c r="A1207">
        <v>1206</v>
      </c>
      <c r="B1207">
        <v>2</v>
      </c>
      <c r="C1207">
        <v>24200</v>
      </c>
      <c r="D1207">
        <v>6</v>
      </c>
      <c r="E1207">
        <v>10</v>
      </c>
      <c r="F1207" t="s">
        <v>7</v>
      </c>
      <c r="G1207">
        <v>3</v>
      </c>
      <c r="H1207" t="s">
        <v>21</v>
      </c>
      <c r="I1207">
        <v>9</v>
      </c>
      <c r="J1207">
        <v>150</v>
      </c>
      <c r="K1207">
        <v>80</v>
      </c>
      <c r="L1207">
        <v>70</v>
      </c>
    </row>
    <row r="1208" spans="1:12">
      <c r="A1208">
        <v>1207</v>
      </c>
      <c r="B1208">
        <v>1</v>
      </c>
      <c r="C1208">
        <v>22300</v>
      </c>
      <c r="D1208">
        <v>0</v>
      </c>
      <c r="E1208">
        <v>3</v>
      </c>
      <c r="F1208" t="s">
        <v>5</v>
      </c>
      <c r="G1208">
        <v>3</v>
      </c>
      <c r="H1208" t="s">
        <v>4</v>
      </c>
      <c r="I1208">
        <v>1</v>
      </c>
      <c r="J1208">
        <v>40</v>
      </c>
      <c r="K1208">
        <v>40</v>
      </c>
      <c r="L1208">
        <v>0</v>
      </c>
    </row>
    <row r="1209" spans="1:12">
      <c r="A1209">
        <v>1208</v>
      </c>
      <c r="B1209">
        <v>2</v>
      </c>
      <c r="C1209">
        <v>4200</v>
      </c>
      <c r="D1209">
        <v>2</v>
      </c>
      <c r="E1209">
        <v>6</v>
      </c>
      <c r="F1209" t="s">
        <v>9</v>
      </c>
      <c r="G1209">
        <v>3</v>
      </c>
      <c r="H1209" t="s">
        <v>21</v>
      </c>
      <c r="I1209">
        <v>4</v>
      </c>
      <c r="J1209">
        <v>80</v>
      </c>
      <c r="K1209">
        <v>80</v>
      </c>
      <c r="L1209">
        <v>0</v>
      </c>
    </row>
    <row r="1210" spans="1:12">
      <c r="A1210">
        <v>1209</v>
      </c>
      <c r="B1210">
        <v>2</v>
      </c>
      <c r="C1210">
        <v>4200</v>
      </c>
      <c r="D1210">
        <v>4</v>
      </c>
      <c r="E1210">
        <v>8</v>
      </c>
      <c r="F1210" t="s">
        <v>5</v>
      </c>
      <c r="G1210">
        <v>4</v>
      </c>
      <c r="H1210" t="s">
        <v>4</v>
      </c>
      <c r="I1210">
        <v>6</v>
      </c>
      <c r="J1210">
        <v>80</v>
      </c>
      <c r="K1210">
        <v>80</v>
      </c>
      <c r="L1210">
        <v>0</v>
      </c>
    </row>
    <row r="1211" spans="1:12">
      <c r="A1211">
        <v>1210</v>
      </c>
      <c r="B1211">
        <v>1</v>
      </c>
      <c r="C1211">
        <v>4200</v>
      </c>
      <c r="D1211">
        <v>4</v>
      </c>
      <c r="E1211">
        <v>7</v>
      </c>
      <c r="F1211" t="s">
        <v>5</v>
      </c>
      <c r="G1211">
        <v>6</v>
      </c>
      <c r="H1211" t="s">
        <v>15</v>
      </c>
      <c r="I1211">
        <v>5</v>
      </c>
      <c r="J1211">
        <v>40</v>
      </c>
      <c r="K1211">
        <v>40</v>
      </c>
      <c r="L1211">
        <v>0</v>
      </c>
    </row>
    <row r="1212" spans="1:12">
      <c r="A1212">
        <v>1211</v>
      </c>
      <c r="B1212">
        <v>1</v>
      </c>
      <c r="C1212">
        <v>4200</v>
      </c>
      <c r="D1212">
        <v>1</v>
      </c>
      <c r="E1212">
        <v>4</v>
      </c>
      <c r="F1212" t="s">
        <v>16</v>
      </c>
      <c r="G1212">
        <v>4</v>
      </c>
      <c r="H1212" t="s">
        <v>15</v>
      </c>
      <c r="I1212">
        <v>2</v>
      </c>
      <c r="J1212">
        <v>40</v>
      </c>
      <c r="K1212">
        <v>40</v>
      </c>
      <c r="L1212">
        <v>0</v>
      </c>
    </row>
    <row r="1213" spans="1:12">
      <c r="A1213">
        <v>1212</v>
      </c>
      <c r="B1213">
        <v>2</v>
      </c>
      <c r="C1213">
        <v>4200</v>
      </c>
      <c r="D1213">
        <v>5</v>
      </c>
      <c r="E1213">
        <v>8</v>
      </c>
      <c r="F1213" t="s">
        <v>5</v>
      </c>
      <c r="G1213">
        <v>3</v>
      </c>
      <c r="H1213" t="s">
        <v>4</v>
      </c>
      <c r="I1213">
        <v>6</v>
      </c>
      <c r="J1213">
        <v>80</v>
      </c>
      <c r="K1213">
        <v>80</v>
      </c>
      <c r="L1213">
        <v>0</v>
      </c>
    </row>
    <row r="1214" spans="1:12">
      <c r="A1214">
        <v>1213</v>
      </c>
      <c r="B1214">
        <v>2</v>
      </c>
      <c r="C1214">
        <v>24200</v>
      </c>
      <c r="D1214">
        <v>3</v>
      </c>
      <c r="E1214">
        <v>7</v>
      </c>
      <c r="F1214" t="s">
        <v>7</v>
      </c>
      <c r="G1214">
        <v>5</v>
      </c>
      <c r="H1214" t="s">
        <v>14</v>
      </c>
      <c r="I1214">
        <v>6</v>
      </c>
      <c r="J1214">
        <v>80</v>
      </c>
      <c r="K1214">
        <v>80</v>
      </c>
      <c r="L1214">
        <v>0</v>
      </c>
    </row>
    <row r="1215" spans="1:12">
      <c r="A1215">
        <v>1214</v>
      </c>
      <c r="B1215">
        <v>1</v>
      </c>
      <c r="C1215">
        <v>22300</v>
      </c>
      <c r="D1215">
        <v>1</v>
      </c>
      <c r="E1215">
        <v>4</v>
      </c>
      <c r="F1215" t="s">
        <v>7</v>
      </c>
      <c r="G1215">
        <v>5</v>
      </c>
      <c r="H1215" t="s">
        <v>14</v>
      </c>
      <c r="I1215">
        <v>2</v>
      </c>
      <c r="J1215">
        <v>40</v>
      </c>
      <c r="K1215">
        <v>40</v>
      </c>
      <c r="L1215">
        <v>0</v>
      </c>
    </row>
    <row r="1216" spans="1:12">
      <c r="A1216">
        <v>1215</v>
      </c>
      <c r="B1216">
        <v>2</v>
      </c>
      <c r="C1216">
        <v>24200</v>
      </c>
      <c r="D1216">
        <v>3</v>
      </c>
      <c r="E1216">
        <v>7</v>
      </c>
      <c r="F1216" t="s">
        <v>7</v>
      </c>
      <c r="G1216">
        <v>3</v>
      </c>
      <c r="H1216" t="s">
        <v>6</v>
      </c>
      <c r="I1216">
        <v>4</v>
      </c>
      <c r="J1216">
        <v>80</v>
      </c>
      <c r="K1216">
        <v>80</v>
      </c>
      <c r="L1216">
        <v>0</v>
      </c>
    </row>
    <row r="1217" spans="1:12">
      <c r="A1217">
        <v>1216</v>
      </c>
      <c r="B1217">
        <v>2</v>
      </c>
      <c r="C1217">
        <v>24200</v>
      </c>
      <c r="D1217">
        <v>5</v>
      </c>
      <c r="E1217">
        <v>8</v>
      </c>
      <c r="F1217" t="s">
        <v>7</v>
      </c>
      <c r="G1217">
        <v>3</v>
      </c>
      <c r="H1217" t="s">
        <v>21</v>
      </c>
      <c r="I1217">
        <v>7</v>
      </c>
      <c r="J1217">
        <v>80</v>
      </c>
      <c r="K1217">
        <v>80</v>
      </c>
      <c r="L1217">
        <v>0</v>
      </c>
    </row>
    <row r="1218" spans="1:12">
      <c r="A1218">
        <v>1217</v>
      </c>
      <c r="B1218">
        <v>1</v>
      </c>
      <c r="C1218">
        <v>22300</v>
      </c>
      <c r="D1218">
        <v>3</v>
      </c>
      <c r="E1218">
        <v>7</v>
      </c>
      <c r="F1218" t="s">
        <v>9</v>
      </c>
      <c r="G1218">
        <v>3</v>
      </c>
      <c r="H1218" t="s">
        <v>21</v>
      </c>
      <c r="I1218">
        <v>4</v>
      </c>
      <c r="J1218">
        <v>40</v>
      </c>
      <c r="K1218">
        <v>40</v>
      </c>
      <c r="L1218">
        <v>0</v>
      </c>
    </row>
    <row r="1219" spans="1:12">
      <c r="A1219">
        <v>1218</v>
      </c>
      <c r="B1219">
        <v>1</v>
      </c>
      <c r="C1219">
        <v>26863</v>
      </c>
      <c r="D1219">
        <v>4</v>
      </c>
      <c r="E1219">
        <v>7</v>
      </c>
      <c r="F1219" t="s">
        <v>5</v>
      </c>
      <c r="G1219">
        <v>5</v>
      </c>
      <c r="H1219" t="s">
        <v>15</v>
      </c>
      <c r="I1219">
        <v>5</v>
      </c>
      <c r="J1219">
        <v>40</v>
      </c>
      <c r="K1219">
        <v>40</v>
      </c>
      <c r="L1219">
        <v>0</v>
      </c>
    </row>
    <row r="1220" spans="1:12">
      <c r="A1220">
        <v>1219</v>
      </c>
      <c r="B1220">
        <v>2</v>
      </c>
      <c r="C1220">
        <v>22300</v>
      </c>
      <c r="D1220">
        <v>0</v>
      </c>
      <c r="E1220">
        <v>3</v>
      </c>
      <c r="F1220" t="s">
        <v>7</v>
      </c>
      <c r="G1220">
        <v>4</v>
      </c>
      <c r="H1220" t="s">
        <v>6</v>
      </c>
      <c r="I1220">
        <v>1</v>
      </c>
      <c r="J1220">
        <v>80</v>
      </c>
      <c r="K1220">
        <v>80</v>
      </c>
      <c r="L1220">
        <v>0</v>
      </c>
    </row>
    <row r="1221" spans="1:12">
      <c r="A1221">
        <v>1220</v>
      </c>
      <c r="B1221">
        <v>2</v>
      </c>
      <c r="C1221">
        <v>22300</v>
      </c>
      <c r="D1221">
        <v>2</v>
      </c>
      <c r="E1221">
        <v>7</v>
      </c>
      <c r="F1221" t="s">
        <v>12</v>
      </c>
      <c r="G1221">
        <v>4</v>
      </c>
      <c r="H1221" t="s">
        <v>23</v>
      </c>
      <c r="I1221">
        <v>5</v>
      </c>
      <c r="J1221">
        <v>80</v>
      </c>
      <c r="K1221">
        <v>80</v>
      </c>
      <c r="L1221">
        <v>0</v>
      </c>
    </row>
    <row r="1222" spans="1:12">
      <c r="A1222">
        <v>1221</v>
      </c>
      <c r="B1222">
        <v>1</v>
      </c>
      <c r="C1222">
        <v>22300</v>
      </c>
      <c r="D1222">
        <v>6</v>
      </c>
      <c r="E1222">
        <v>9</v>
      </c>
      <c r="F1222" t="s">
        <v>9</v>
      </c>
      <c r="G1222">
        <v>4</v>
      </c>
      <c r="H1222" t="s">
        <v>4</v>
      </c>
      <c r="I1222">
        <v>8</v>
      </c>
      <c r="J1222">
        <v>40</v>
      </c>
      <c r="K1222">
        <v>40</v>
      </c>
      <c r="L1222">
        <v>0</v>
      </c>
    </row>
    <row r="1223" spans="1:12">
      <c r="A1223">
        <v>1222</v>
      </c>
      <c r="B1223">
        <v>2</v>
      </c>
      <c r="C1223">
        <v>24200</v>
      </c>
      <c r="D1223">
        <v>5</v>
      </c>
      <c r="E1223">
        <v>9</v>
      </c>
      <c r="F1223" t="s">
        <v>7</v>
      </c>
      <c r="G1223">
        <v>5</v>
      </c>
      <c r="H1223" t="s">
        <v>4</v>
      </c>
      <c r="I1223">
        <v>8</v>
      </c>
      <c r="J1223">
        <v>80</v>
      </c>
      <c r="K1223">
        <v>80</v>
      </c>
      <c r="L1223">
        <v>0</v>
      </c>
    </row>
    <row r="1224" spans="1:12">
      <c r="A1224">
        <v>1223</v>
      </c>
      <c r="B1224">
        <v>2</v>
      </c>
      <c r="C1224">
        <v>24200</v>
      </c>
      <c r="D1224">
        <v>4</v>
      </c>
      <c r="E1224">
        <v>8</v>
      </c>
      <c r="F1224" t="s">
        <v>7</v>
      </c>
      <c r="G1224">
        <v>4</v>
      </c>
      <c r="H1224" t="s">
        <v>14</v>
      </c>
      <c r="I1224">
        <v>6</v>
      </c>
      <c r="J1224">
        <v>80</v>
      </c>
      <c r="K1224">
        <v>80</v>
      </c>
      <c r="L1224">
        <v>0</v>
      </c>
    </row>
    <row r="1225" spans="1:12">
      <c r="A1225">
        <v>1224</v>
      </c>
      <c r="B1225">
        <v>2</v>
      </c>
      <c r="C1225">
        <v>24200</v>
      </c>
      <c r="D1225">
        <v>2</v>
      </c>
      <c r="E1225">
        <v>6</v>
      </c>
      <c r="F1225" t="s">
        <v>7</v>
      </c>
      <c r="G1225">
        <v>4</v>
      </c>
      <c r="H1225" t="s">
        <v>6</v>
      </c>
      <c r="I1225">
        <v>4</v>
      </c>
      <c r="J1225">
        <v>80</v>
      </c>
      <c r="K1225">
        <v>80</v>
      </c>
      <c r="L1225">
        <v>0</v>
      </c>
    </row>
    <row r="1226" spans="1:12">
      <c r="A1226">
        <v>1225</v>
      </c>
      <c r="B1226">
        <v>2</v>
      </c>
      <c r="C1226">
        <v>24200</v>
      </c>
      <c r="D1226">
        <v>1</v>
      </c>
      <c r="E1226">
        <v>6</v>
      </c>
      <c r="F1226" t="s">
        <v>11</v>
      </c>
      <c r="G1226">
        <v>4</v>
      </c>
      <c r="H1226" t="s">
        <v>15</v>
      </c>
      <c r="I1226">
        <v>2</v>
      </c>
      <c r="J1226">
        <v>80</v>
      </c>
      <c r="K1226">
        <v>80</v>
      </c>
      <c r="L1226">
        <v>0</v>
      </c>
    </row>
    <row r="1227" spans="1:12">
      <c r="A1227">
        <v>1226</v>
      </c>
      <c r="B1227">
        <v>2</v>
      </c>
      <c r="C1227">
        <v>24200</v>
      </c>
      <c r="D1227">
        <v>-1</v>
      </c>
      <c r="E1227">
        <v>2</v>
      </c>
      <c r="F1227" t="s">
        <v>7</v>
      </c>
      <c r="G1227">
        <v>4</v>
      </c>
      <c r="H1227" t="s">
        <v>6</v>
      </c>
      <c r="I1227">
        <v>1</v>
      </c>
      <c r="J1227">
        <v>80</v>
      </c>
      <c r="K1227">
        <v>80</v>
      </c>
      <c r="L1227">
        <v>0</v>
      </c>
    </row>
    <row r="1228" spans="1:12">
      <c r="A1228">
        <v>1227</v>
      </c>
      <c r="B1228">
        <v>1</v>
      </c>
      <c r="C1228">
        <v>22300</v>
      </c>
      <c r="D1228">
        <v>2</v>
      </c>
      <c r="E1228">
        <v>5</v>
      </c>
      <c r="F1228" t="s">
        <v>5</v>
      </c>
      <c r="G1228">
        <v>4</v>
      </c>
      <c r="H1228" t="s">
        <v>21</v>
      </c>
      <c r="I1228">
        <v>4</v>
      </c>
      <c r="J1228">
        <v>40</v>
      </c>
      <c r="K1228">
        <v>40</v>
      </c>
      <c r="L1228">
        <v>0</v>
      </c>
    </row>
    <row r="1229" spans="1:12">
      <c r="A1229">
        <v>1228</v>
      </c>
      <c r="B1229">
        <v>2</v>
      </c>
      <c r="C1229">
        <v>24200</v>
      </c>
      <c r="D1229">
        <v>3</v>
      </c>
      <c r="E1229">
        <v>8</v>
      </c>
      <c r="F1229" t="s">
        <v>7</v>
      </c>
      <c r="G1229">
        <v>3</v>
      </c>
      <c r="H1229" t="s">
        <v>8</v>
      </c>
      <c r="I1229">
        <v>4</v>
      </c>
      <c r="J1229">
        <v>225</v>
      </c>
      <c r="K1229">
        <v>225</v>
      </c>
      <c r="L1229">
        <v>0</v>
      </c>
    </row>
    <row r="1230" spans="1:12">
      <c r="A1230">
        <v>1229</v>
      </c>
      <c r="B1230">
        <v>1</v>
      </c>
      <c r="C1230">
        <v>22300</v>
      </c>
      <c r="D1230">
        <v>4</v>
      </c>
      <c r="E1230">
        <v>7</v>
      </c>
      <c r="F1230" t="s">
        <v>7</v>
      </c>
      <c r="G1230">
        <v>3</v>
      </c>
      <c r="H1230" t="s">
        <v>14</v>
      </c>
      <c r="I1230">
        <v>6</v>
      </c>
      <c r="J1230">
        <v>40</v>
      </c>
      <c r="K1230">
        <v>40</v>
      </c>
      <c r="L1230">
        <v>0</v>
      </c>
    </row>
    <row r="1231" spans="1:12">
      <c r="A1231">
        <v>1230</v>
      </c>
      <c r="B1231">
        <v>1</v>
      </c>
      <c r="C1231">
        <v>22300</v>
      </c>
      <c r="D1231">
        <v>3</v>
      </c>
      <c r="E1231">
        <v>7</v>
      </c>
      <c r="F1231" t="s">
        <v>10</v>
      </c>
      <c r="G1231">
        <v>4</v>
      </c>
      <c r="H1231" t="s">
        <v>23</v>
      </c>
      <c r="I1231">
        <v>5</v>
      </c>
      <c r="J1231">
        <v>40</v>
      </c>
      <c r="K1231">
        <v>40</v>
      </c>
      <c r="L1231">
        <v>0</v>
      </c>
    </row>
    <row r="1232" spans="1:12">
      <c r="A1232">
        <v>1231</v>
      </c>
      <c r="B1232">
        <v>1</v>
      </c>
      <c r="C1232">
        <v>22300</v>
      </c>
      <c r="D1232">
        <v>3</v>
      </c>
      <c r="E1232">
        <v>8</v>
      </c>
      <c r="F1232" t="s">
        <v>7</v>
      </c>
      <c r="G1232">
        <v>3</v>
      </c>
      <c r="H1232" t="s">
        <v>6</v>
      </c>
      <c r="I1232">
        <v>4</v>
      </c>
      <c r="J1232">
        <v>40</v>
      </c>
      <c r="K1232">
        <v>40</v>
      </c>
      <c r="L1232">
        <v>0</v>
      </c>
    </row>
    <row r="1233" spans="1:12">
      <c r="A1233">
        <v>1232</v>
      </c>
      <c r="B1233">
        <v>2</v>
      </c>
      <c r="C1233">
        <v>24200</v>
      </c>
      <c r="D1233">
        <v>0</v>
      </c>
      <c r="E1233">
        <v>3</v>
      </c>
      <c r="F1233" t="s">
        <v>5</v>
      </c>
      <c r="G1233">
        <v>4</v>
      </c>
      <c r="H1233" t="s">
        <v>4</v>
      </c>
      <c r="I1233">
        <v>1</v>
      </c>
      <c r="J1233">
        <v>80</v>
      </c>
      <c r="K1233">
        <v>80</v>
      </c>
      <c r="L1233">
        <v>0</v>
      </c>
    </row>
    <row r="1234" spans="1:12">
      <c r="A1234">
        <v>1233</v>
      </c>
      <c r="B1234">
        <v>2</v>
      </c>
      <c r="C1234">
        <v>24200</v>
      </c>
      <c r="D1234">
        <v>5</v>
      </c>
      <c r="E1234">
        <v>10</v>
      </c>
      <c r="F1234" t="s">
        <v>7</v>
      </c>
      <c r="G1234">
        <v>3</v>
      </c>
      <c r="H1234" t="s">
        <v>21</v>
      </c>
      <c r="I1234">
        <v>7</v>
      </c>
      <c r="J1234">
        <v>80</v>
      </c>
      <c r="K1234">
        <v>80</v>
      </c>
      <c r="L1234">
        <v>0</v>
      </c>
    </row>
    <row r="1235" spans="1:12">
      <c r="A1235">
        <v>1234</v>
      </c>
      <c r="B1235">
        <v>2</v>
      </c>
      <c r="C1235">
        <v>4200</v>
      </c>
      <c r="D1235">
        <v>4</v>
      </c>
      <c r="E1235">
        <v>7</v>
      </c>
      <c r="F1235" t="s">
        <v>18</v>
      </c>
      <c r="G1235">
        <v>5</v>
      </c>
      <c r="H1235" t="s">
        <v>8</v>
      </c>
      <c r="I1235">
        <v>5</v>
      </c>
      <c r="J1235">
        <v>225</v>
      </c>
      <c r="K1235">
        <v>225</v>
      </c>
      <c r="L1235">
        <v>0</v>
      </c>
    </row>
    <row r="1236" spans="1:12">
      <c r="A1236">
        <v>1235</v>
      </c>
      <c r="B1236">
        <v>2</v>
      </c>
      <c r="C1236">
        <v>4200</v>
      </c>
      <c r="D1236">
        <v>3</v>
      </c>
      <c r="E1236">
        <v>6</v>
      </c>
      <c r="F1236" t="s">
        <v>7</v>
      </c>
      <c r="G1236">
        <v>3</v>
      </c>
      <c r="H1236" t="s">
        <v>6</v>
      </c>
      <c r="I1236">
        <v>4</v>
      </c>
      <c r="J1236">
        <v>80</v>
      </c>
      <c r="K1236">
        <v>80</v>
      </c>
      <c r="L1236">
        <v>0</v>
      </c>
    </row>
    <row r="1237" spans="1:12">
      <c r="A1237">
        <v>1236</v>
      </c>
      <c r="B1237">
        <v>2</v>
      </c>
      <c r="C1237">
        <v>24200</v>
      </c>
      <c r="D1237">
        <v>0</v>
      </c>
      <c r="E1237">
        <v>5</v>
      </c>
      <c r="F1237" t="s">
        <v>7</v>
      </c>
      <c r="G1237">
        <v>4</v>
      </c>
      <c r="H1237" t="s">
        <v>6</v>
      </c>
      <c r="I1237">
        <v>1</v>
      </c>
      <c r="J1237">
        <v>80</v>
      </c>
      <c r="K1237">
        <v>80</v>
      </c>
      <c r="L1237">
        <v>0</v>
      </c>
    </row>
    <row r="1238" spans="1:12">
      <c r="A1238">
        <v>1237</v>
      </c>
      <c r="B1238">
        <v>2</v>
      </c>
      <c r="C1238">
        <v>24200</v>
      </c>
      <c r="D1238">
        <v>4</v>
      </c>
      <c r="E1238">
        <v>8</v>
      </c>
      <c r="F1238" t="s">
        <v>5</v>
      </c>
      <c r="G1238">
        <v>4</v>
      </c>
      <c r="H1238" t="s">
        <v>15</v>
      </c>
      <c r="I1238">
        <v>5</v>
      </c>
      <c r="J1238">
        <v>80</v>
      </c>
      <c r="K1238">
        <v>80</v>
      </c>
      <c r="L1238">
        <v>0</v>
      </c>
    </row>
    <row r="1239" spans="1:12">
      <c r="A1239">
        <v>1238</v>
      </c>
      <c r="B1239">
        <v>2</v>
      </c>
      <c r="C1239">
        <v>24200</v>
      </c>
      <c r="D1239">
        <v>4</v>
      </c>
      <c r="E1239">
        <v>8</v>
      </c>
      <c r="F1239" t="s">
        <v>5</v>
      </c>
      <c r="G1239">
        <v>3</v>
      </c>
      <c r="H1239" t="s">
        <v>15</v>
      </c>
      <c r="I1239">
        <v>5</v>
      </c>
      <c r="J1239">
        <v>80</v>
      </c>
      <c r="K1239">
        <v>80</v>
      </c>
      <c r="L1239">
        <v>0</v>
      </c>
    </row>
    <row r="1240" spans="1:12">
      <c r="A1240">
        <v>1239</v>
      </c>
      <c r="B1240">
        <v>2</v>
      </c>
      <c r="C1240">
        <v>24200</v>
      </c>
      <c r="D1240">
        <v>1</v>
      </c>
      <c r="E1240">
        <v>6</v>
      </c>
      <c r="F1240" t="s">
        <v>7</v>
      </c>
      <c r="G1240">
        <v>3</v>
      </c>
      <c r="H1240" t="s">
        <v>14</v>
      </c>
      <c r="I1240">
        <v>2</v>
      </c>
      <c r="J1240">
        <v>80</v>
      </c>
      <c r="K1240">
        <v>80</v>
      </c>
      <c r="L1240">
        <v>0</v>
      </c>
    </row>
    <row r="1241" spans="1:12">
      <c r="A1241">
        <v>1240</v>
      </c>
      <c r="B1241">
        <v>1</v>
      </c>
      <c r="C1241">
        <v>2300</v>
      </c>
      <c r="D1241">
        <v>5</v>
      </c>
      <c r="E1241">
        <v>9</v>
      </c>
      <c r="F1241" t="s">
        <v>5</v>
      </c>
      <c r="G1241">
        <v>3</v>
      </c>
      <c r="H1241" t="s">
        <v>4</v>
      </c>
      <c r="I1241">
        <v>6</v>
      </c>
      <c r="J1241">
        <v>40</v>
      </c>
      <c r="K1241">
        <v>40</v>
      </c>
      <c r="L1241">
        <v>0</v>
      </c>
    </row>
    <row r="1242" spans="1:12">
      <c r="A1242">
        <v>1241</v>
      </c>
      <c r="B1242">
        <v>1</v>
      </c>
      <c r="C1242">
        <v>22300</v>
      </c>
      <c r="D1242">
        <v>-1</v>
      </c>
      <c r="E1242">
        <v>3</v>
      </c>
      <c r="F1242" t="s">
        <v>7</v>
      </c>
      <c r="G1242">
        <v>4</v>
      </c>
      <c r="H1242" t="s">
        <v>6</v>
      </c>
      <c r="I1242">
        <v>1</v>
      </c>
      <c r="J1242">
        <v>40</v>
      </c>
      <c r="K1242">
        <v>40</v>
      </c>
      <c r="L1242">
        <v>0</v>
      </c>
    </row>
    <row r="1243" spans="1:12">
      <c r="A1243">
        <v>1242</v>
      </c>
      <c r="B1243">
        <v>2</v>
      </c>
      <c r="C1243">
        <v>4200</v>
      </c>
      <c r="D1243">
        <v>5</v>
      </c>
      <c r="E1243">
        <v>9</v>
      </c>
      <c r="F1243" t="s">
        <v>9</v>
      </c>
      <c r="G1243">
        <v>3</v>
      </c>
      <c r="H1243" t="s">
        <v>21</v>
      </c>
      <c r="I1243">
        <v>7</v>
      </c>
      <c r="J1243">
        <v>80</v>
      </c>
      <c r="K1243">
        <v>80</v>
      </c>
      <c r="L1243">
        <v>0</v>
      </c>
    </row>
    <row r="1244" spans="1:12">
      <c r="A1244">
        <v>1243</v>
      </c>
      <c r="B1244">
        <v>1</v>
      </c>
      <c r="C1244">
        <v>22300</v>
      </c>
      <c r="D1244">
        <v>-1</v>
      </c>
      <c r="E1244">
        <v>2</v>
      </c>
      <c r="F1244" t="s">
        <v>5</v>
      </c>
      <c r="G1244">
        <v>6</v>
      </c>
      <c r="H1244" t="s">
        <v>4</v>
      </c>
      <c r="I1244">
        <v>1</v>
      </c>
      <c r="J1244">
        <v>40</v>
      </c>
      <c r="K1244">
        <v>40</v>
      </c>
      <c r="L1244">
        <v>0</v>
      </c>
    </row>
    <row r="1245" spans="1:12">
      <c r="A1245">
        <v>1244</v>
      </c>
      <c r="B1245">
        <v>1</v>
      </c>
      <c r="C1245">
        <v>19475</v>
      </c>
      <c r="D1245">
        <v>-1</v>
      </c>
      <c r="E1245">
        <v>4</v>
      </c>
      <c r="F1245" t="s">
        <v>5</v>
      </c>
      <c r="G1245">
        <v>3</v>
      </c>
      <c r="H1245" t="s">
        <v>4</v>
      </c>
      <c r="I1245">
        <v>1</v>
      </c>
      <c r="J1245">
        <v>40</v>
      </c>
      <c r="K1245">
        <v>40</v>
      </c>
      <c r="L1245">
        <v>0</v>
      </c>
    </row>
    <row r="1246" spans="1:12">
      <c r="A1246">
        <v>1245</v>
      </c>
      <c r="B1246">
        <v>1</v>
      </c>
      <c r="C1246">
        <v>27300</v>
      </c>
      <c r="D1246">
        <v>6</v>
      </c>
      <c r="E1246">
        <v>9</v>
      </c>
      <c r="F1246" t="s">
        <v>11</v>
      </c>
      <c r="G1246">
        <v>3</v>
      </c>
      <c r="H1246" t="s">
        <v>4</v>
      </c>
      <c r="I1246">
        <v>8</v>
      </c>
      <c r="J1246">
        <v>40</v>
      </c>
      <c r="K1246">
        <v>40</v>
      </c>
      <c r="L1246">
        <v>0</v>
      </c>
    </row>
    <row r="1247" spans="1:12">
      <c r="A1247">
        <v>1246</v>
      </c>
      <c r="B1247">
        <v>1</v>
      </c>
      <c r="C1247">
        <v>27300</v>
      </c>
      <c r="D1247">
        <v>-1</v>
      </c>
      <c r="E1247">
        <v>3</v>
      </c>
      <c r="F1247" t="s">
        <v>5</v>
      </c>
      <c r="G1247">
        <v>4</v>
      </c>
      <c r="H1247" t="s">
        <v>4</v>
      </c>
      <c r="I1247">
        <v>1</v>
      </c>
      <c r="J1247">
        <v>40</v>
      </c>
      <c r="K1247">
        <v>40</v>
      </c>
      <c r="L1247">
        <v>0</v>
      </c>
    </row>
    <row r="1248" spans="1:12">
      <c r="A1248">
        <v>1247</v>
      </c>
      <c r="B1248">
        <v>1</v>
      </c>
      <c r="C1248">
        <v>2300</v>
      </c>
      <c r="D1248">
        <v>2</v>
      </c>
      <c r="E1248">
        <v>7</v>
      </c>
      <c r="F1248" t="s">
        <v>17</v>
      </c>
      <c r="G1248">
        <v>4</v>
      </c>
      <c r="H1248" t="s">
        <v>23</v>
      </c>
      <c r="I1248">
        <v>5</v>
      </c>
      <c r="J1248">
        <v>40</v>
      </c>
      <c r="K1248">
        <v>40</v>
      </c>
      <c r="L1248">
        <v>0</v>
      </c>
    </row>
    <row r="1249" spans="1:12">
      <c r="A1249">
        <v>1248</v>
      </c>
      <c r="B1249">
        <v>2</v>
      </c>
      <c r="C1249">
        <v>4200</v>
      </c>
      <c r="D1249">
        <v>6</v>
      </c>
      <c r="E1249">
        <v>9</v>
      </c>
      <c r="F1249" t="s">
        <v>5</v>
      </c>
      <c r="G1249">
        <v>4</v>
      </c>
      <c r="H1249" t="s">
        <v>4</v>
      </c>
      <c r="I1249">
        <v>8</v>
      </c>
      <c r="J1249">
        <v>80</v>
      </c>
      <c r="K1249">
        <v>80</v>
      </c>
      <c r="L1249">
        <v>0</v>
      </c>
    </row>
    <row r="1250" spans="1:12">
      <c r="A1250">
        <v>1249</v>
      </c>
      <c r="B1250">
        <v>1</v>
      </c>
      <c r="C1250">
        <v>4200</v>
      </c>
      <c r="D1250">
        <v>5</v>
      </c>
      <c r="E1250">
        <v>10</v>
      </c>
      <c r="F1250" t="s">
        <v>7</v>
      </c>
      <c r="G1250">
        <v>4</v>
      </c>
      <c r="H1250" t="s">
        <v>14</v>
      </c>
      <c r="I1250">
        <v>6</v>
      </c>
      <c r="J1250">
        <v>40</v>
      </c>
      <c r="K1250">
        <v>40</v>
      </c>
      <c r="L1250">
        <v>0</v>
      </c>
    </row>
    <row r="1251" spans="1:12">
      <c r="A1251">
        <v>1250</v>
      </c>
      <c r="B1251">
        <v>1</v>
      </c>
      <c r="C1251">
        <v>22300</v>
      </c>
      <c r="D1251">
        <v>6</v>
      </c>
      <c r="E1251">
        <v>9</v>
      </c>
      <c r="F1251" t="s">
        <v>7</v>
      </c>
      <c r="G1251">
        <v>5</v>
      </c>
      <c r="H1251" t="s">
        <v>4</v>
      </c>
      <c r="I1251">
        <v>8</v>
      </c>
      <c r="J1251">
        <v>40</v>
      </c>
      <c r="K1251">
        <v>40</v>
      </c>
      <c r="L1251">
        <v>0</v>
      </c>
    </row>
    <row r="1252" spans="1:12">
      <c r="A1252">
        <v>1251</v>
      </c>
      <c r="B1252">
        <v>2</v>
      </c>
      <c r="C1252">
        <v>24200</v>
      </c>
      <c r="D1252">
        <v>2</v>
      </c>
      <c r="E1252">
        <v>6</v>
      </c>
      <c r="F1252" t="s">
        <v>5</v>
      </c>
      <c r="G1252">
        <v>3</v>
      </c>
      <c r="H1252" t="s">
        <v>21</v>
      </c>
      <c r="I1252">
        <v>4</v>
      </c>
      <c r="J1252">
        <v>80</v>
      </c>
      <c r="K1252">
        <v>80</v>
      </c>
      <c r="L1252">
        <v>0</v>
      </c>
    </row>
    <row r="1253" spans="1:12">
      <c r="A1253">
        <v>1252</v>
      </c>
      <c r="B1253">
        <v>2</v>
      </c>
      <c r="C1253">
        <v>24200</v>
      </c>
      <c r="D1253">
        <v>2</v>
      </c>
      <c r="E1253">
        <v>5</v>
      </c>
      <c r="F1253" t="s">
        <v>7</v>
      </c>
      <c r="G1253">
        <v>4</v>
      </c>
      <c r="H1253" t="s">
        <v>8</v>
      </c>
      <c r="I1253">
        <v>3</v>
      </c>
      <c r="J1253">
        <v>225</v>
      </c>
      <c r="K1253">
        <v>225</v>
      </c>
      <c r="L1253">
        <v>0</v>
      </c>
    </row>
    <row r="1254" spans="1:12">
      <c r="A1254">
        <v>1253</v>
      </c>
      <c r="B1254">
        <v>1</v>
      </c>
      <c r="C1254">
        <v>22300</v>
      </c>
      <c r="D1254">
        <v>6</v>
      </c>
      <c r="E1254">
        <v>11</v>
      </c>
      <c r="F1254" t="s">
        <v>7</v>
      </c>
      <c r="G1254">
        <v>3</v>
      </c>
      <c r="H1254" t="s">
        <v>4</v>
      </c>
      <c r="I1254">
        <v>8</v>
      </c>
      <c r="J1254">
        <v>40</v>
      </c>
      <c r="K1254">
        <v>40</v>
      </c>
      <c r="L1254">
        <v>0</v>
      </c>
    </row>
    <row r="1255" spans="1:12">
      <c r="A1255">
        <v>1254</v>
      </c>
      <c r="B1255">
        <v>2</v>
      </c>
      <c r="C1255">
        <v>24200</v>
      </c>
      <c r="D1255">
        <v>6</v>
      </c>
      <c r="E1255">
        <v>9</v>
      </c>
      <c r="F1255" t="s">
        <v>7</v>
      </c>
      <c r="G1255">
        <v>4</v>
      </c>
      <c r="H1255" t="s">
        <v>4</v>
      </c>
      <c r="I1255">
        <v>8</v>
      </c>
      <c r="J1255">
        <v>80</v>
      </c>
      <c r="K1255">
        <v>80</v>
      </c>
      <c r="L1255">
        <v>0</v>
      </c>
    </row>
    <row r="1256" spans="1:12">
      <c r="A1256">
        <v>1255</v>
      </c>
      <c r="B1256">
        <v>1</v>
      </c>
      <c r="C1256">
        <v>22300</v>
      </c>
      <c r="D1256">
        <v>4</v>
      </c>
      <c r="E1256">
        <v>8</v>
      </c>
      <c r="F1256" t="s">
        <v>5</v>
      </c>
      <c r="G1256">
        <v>4</v>
      </c>
      <c r="H1256" t="s">
        <v>4</v>
      </c>
      <c r="I1256">
        <v>6</v>
      </c>
      <c r="J1256">
        <v>40</v>
      </c>
      <c r="K1256">
        <v>40</v>
      </c>
      <c r="L1256">
        <v>0</v>
      </c>
    </row>
    <row r="1257" spans="1:12">
      <c r="A1257">
        <v>1256</v>
      </c>
      <c r="B1257">
        <v>1</v>
      </c>
      <c r="C1257">
        <v>22300</v>
      </c>
      <c r="D1257">
        <v>-1</v>
      </c>
      <c r="E1257">
        <v>4</v>
      </c>
      <c r="F1257" t="s">
        <v>7</v>
      </c>
      <c r="G1257">
        <v>4</v>
      </c>
      <c r="H1257" t="s">
        <v>6</v>
      </c>
      <c r="I1257">
        <v>1</v>
      </c>
      <c r="J1257">
        <v>40</v>
      </c>
      <c r="K1257">
        <v>40</v>
      </c>
      <c r="L1257">
        <v>0</v>
      </c>
    </row>
    <row r="1258" spans="1:12">
      <c r="A1258">
        <v>1257</v>
      </c>
      <c r="B1258">
        <v>1</v>
      </c>
      <c r="C1258">
        <v>2300</v>
      </c>
      <c r="D1258">
        <v>0</v>
      </c>
      <c r="E1258">
        <v>3</v>
      </c>
      <c r="F1258" t="s">
        <v>5</v>
      </c>
      <c r="G1258">
        <v>5</v>
      </c>
      <c r="H1258" t="s">
        <v>4</v>
      </c>
      <c r="I1258">
        <v>1</v>
      </c>
      <c r="J1258">
        <v>40</v>
      </c>
      <c r="K1258">
        <v>40</v>
      </c>
      <c r="L1258">
        <v>0</v>
      </c>
    </row>
    <row r="1259" spans="1:12">
      <c r="A1259">
        <v>1258</v>
      </c>
      <c r="B1259">
        <v>1</v>
      </c>
      <c r="C1259">
        <v>2300</v>
      </c>
      <c r="D1259">
        <v>5</v>
      </c>
      <c r="E1259">
        <v>10</v>
      </c>
      <c r="F1259" t="s">
        <v>7</v>
      </c>
      <c r="G1259">
        <v>3</v>
      </c>
      <c r="H1259" t="s">
        <v>14</v>
      </c>
      <c r="I1259">
        <v>6</v>
      </c>
      <c r="J1259">
        <v>40</v>
      </c>
      <c r="K1259">
        <v>40</v>
      </c>
      <c r="L1259">
        <v>0</v>
      </c>
    </row>
    <row r="1260" spans="1:12">
      <c r="A1260">
        <v>1259</v>
      </c>
      <c r="B1260">
        <v>1</v>
      </c>
      <c r="C1260">
        <v>2300</v>
      </c>
      <c r="D1260">
        <v>2</v>
      </c>
      <c r="E1260">
        <v>7</v>
      </c>
      <c r="F1260" t="s">
        <v>7</v>
      </c>
      <c r="G1260">
        <v>5</v>
      </c>
      <c r="H1260" t="s">
        <v>14</v>
      </c>
      <c r="I1260">
        <v>6</v>
      </c>
      <c r="J1260">
        <v>40</v>
      </c>
      <c r="K1260">
        <v>40</v>
      </c>
      <c r="L1260">
        <v>0</v>
      </c>
    </row>
    <row r="1261" spans="1:12">
      <c r="A1261">
        <v>1260</v>
      </c>
      <c r="B1261">
        <v>1</v>
      </c>
      <c r="C1261">
        <v>2300</v>
      </c>
      <c r="D1261">
        <v>1</v>
      </c>
      <c r="E1261">
        <v>6</v>
      </c>
      <c r="F1261" t="s">
        <v>5</v>
      </c>
      <c r="G1261">
        <v>4</v>
      </c>
      <c r="H1261" t="s">
        <v>14</v>
      </c>
      <c r="I1261">
        <v>2</v>
      </c>
      <c r="J1261">
        <v>40</v>
      </c>
      <c r="K1261">
        <v>40</v>
      </c>
      <c r="L1261">
        <v>0</v>
      </c>
    </row>
    <row r="1262" spans="1:12">
      <c r="A1262">
        <v>1261</v>
      </c>
      <c r="B1262">
        <v>1</v>
      </c>
      <c r="C1262">
        <v>22300</v>
      </c>
      <c r="D1262">
        <v>5</v>
      </c>
      <c r="E1262">
        <v>9</v>
      </c>
      <c r="F1262" t="s">
        <v>7</v>
      </c>
      <c r="G1262">
        <v>3</v>
      </c>
      <c r="H1262" t="s">
        <v>21</v>
      </c>
      <c r="I1262">
        <v>7</v>
      </c>
      <c r="J1262">
        <v>40</v>
      </c>
      <c r="K1262">
        <v>40</v>
      </c>
      <c r="L1262">
        <v>0</v>
      </c>
    </row>
    <row r="1263" spans="1:12">
      <c r="A1263">
        <v>1262</v>
      </c>
      <c r="B1263">
        <v>2</v>
      </c>
      <c r="C1263">
        <v>4200</v>
      </c>
      <c r="D1263">
        <v>3</v>
      </c>
      <c r="E1263">
        <v>7</v>
      </c>
      <c r="F1263" t="s">
        <v>5</v>
      </c>
      <c r="G1263">
        <v>6</v>
      </c>
      <c r="H1263" t="s">
        <v>4</v>
      </c>
      <c r="I1263">
        <v>6</v>
      </c>
      <c r="J1263">
        <v>80</v>
      </c>
      <c r="K1263">
        <v>80</v>
      </c>
      <c r="L1263">
        <v>0</v>
      </c>
    </row>
    <row r="1264" spans="1:12">
      <c r="A1264">
        <v>1263</v>
      </c>
      <c r="B1264">
        <v>1</v>
      </c>
      <c r="C1264">
        <v>2300</v>
      </c>
      <c r="D1264">
        <v>4</v>
      </c>
      <c r="E1264">
        <v>9</v>
      </c>
      <c r="F1264" t="s">
        <v>11</v>
      </c>
      <c r="G1264">
        <v>3</v>
      </c>
      <c r="H1264" t="s">
        <v>23</v>
      </c>
      <c r="I1264">
        <v>5</v>
      </c>
      <c r="J1264">
        <v>40</v>
      </c>
      <c r="K1264">
        <v>40</v>
      </c>
      <c r="L1264">
        <v>0</v>
      </c>
    </row>
    <row r="1265" spans="1:12">
      <c r="A1265">
        <v>1264</v>
      </c>
      <c r="B1265">
        <v>2</v>
      </c>
      <c r="C1265">
        <v>4200</v>
      </c>
      <c r="D1265">
        <v>5</v>
      </c>
      <c r="E1265">
        <v>10</v>
      </c>
      <c r="F1265" t="s">
        <v>7</v>
      </c>
      <c r="G1265">
        <v>3</v>
      </c>
      <c r="H1265" t="s">
        <v>21</v>
      </c>
      <c r="I1265">
        <v>7</v>
      </c>
      <c r="J1265">
        <v>80</v>
      </c>
      <c r="K1265">
        <v>80</v>
      </c>
      <c r="L1265">
        <v>0</v>
      </c>
    </row>
    <row r="1266" spans="1:12">
      <c r="A1266">
        <v>1265</v>
      </c>
      <c r="B1266">
        <v>1</v>
      </c>
      <c r="C1266">
        <v>22300</v>
      </c>
      <c r="D1266">
        <v>2</v>
      </c>
      <c r="E1266">
        <v>6</v>
      </c>
      <c r="F1266" t="s">
        <v>7</v>
      </c>
      <c r="G1266">
        <v>2</v>
      </c>
      <c r="H1266" t="s">
        <v>6</v>
      </c>
      <c r="I1266">
        <v>4</v>
      </c>
      <c r="J1266">
        <v>90</v>
      </c>
      <c r="K1266">
        <v>40</v>
      </c>
      <c r="L1266">
        <v>50</v>
      </c>
    </row>
    <row r="1267" spans="1:12">
      <c r="A1267">
        <v>1266</v>
      </c>
      <c r="B1267">
        <v>2</v>
      </c>
      <c r="C1267">
        <v>4200</v>
      </c>
      <c r="D1267">
        <v>6</v>
      </c>
      <c r="E1267">
        <v>9</v>
      </c>
      <c r="F1267" t="s">
        <v>5</v>
      </c>
      <c r="G1267">
        <v>3</v>
      </c>
      <c r="H1267" t="s">
        <v>4</v>
      </c>
      <c r="I1267">
        <v>8</v>
      </c>
      <c r="J1267">
        <v>80</v>
      </c>
      <c r="K1267">
        <v>80</v>
      </c>
      <c r="L1267">
        <v>0</v>
      </c>
    </row>
    <row r="1268" spans="1:12">
      <c r="A1268">
        <v>1267</v>
      </c>
      <c r="B1268">
        <v>2</v>
      </c>
      <c r="C1268">
        <v>4200</v>
      </c>
      <c r="D1268">
        <v>3</v>
      </c>
      <c r="E1268">
        <v>7</v>
      </c>
      <c r="F1268" t="s">
        <v>5</v>
      </c>
      <c r="G1268">
        <v>2</v>
      </c>
      <c r="H1268" t="s">
        <v>21</v>
      </c>
      <c r="I1268">
        <v>4</v>
      </c>
      <c r="J1268">
        <v>80</v>
      </c>
      <c r="K1268">
        <v>80</v>
      </c>
      <c r="L1268">
        <v>0</v>
      </c>
    </row>
    <row r="1269" spans="1:12">
      <c r="A1269">
        <v>1268</v>
      </c>
      <c r="B1269">
        <v>2</v>
      </c>
      <c r="C1269">
        <v>4200</v>
      </c>
      <c r="D1269">
        <v>0</v>
      </c>
      <c r="E1269">
        <v>5</v>
      </c>
      <c r="F1269" t="s">
        <v>5</v>
      </c>
      <c r="G1269">
        <v>6</v>
      </c>
      <c r="H1269" t="s">
        <v>4</v>
      </c>
      <c r="I1269">
        <v>1</v>
      </c>
      <c r="J1269">
        <v>80</v>
      </c>
      <c r="K1269">
        <v>80</v>
      </c>
      <c r="L1269">
        <v>0</v>
      </c>
    </row>
    <row r="1270" spans="1:12">
      <c r="A1270">
        <v>1269</v>
      </c>
      <c r="B1270">
        <v>1</v>
      </c>
      <c r="C1270">
        <v>17300</v>
      </c>
      <c r="D1270">
        <v>6</v>
      </c>
      <c r="E1270">
        <v>11</v>
      </c>
      <c r="F1270" t="s">
        <v>5</v>
      </c>
      <c r="G1270">
        <v>4</v>
      </c>
      <c r="H1270" t="s">
        <v>21</v>
      </c>
      <c r="I1270">
        <v>9</v>
      </c>
      <c r="J1270">
        <v>40</v>
      </c>
      <c r="K1270">
        <v>40</v>
      </c>
      <c r="L1270">
        <v>0</v>
      </c>
    </row>
    <row r="1271" spans="1:12">
      <c r="A1271">
        <v>1270</v>
      </c>
      <c r="B1271">
        <v>1</v>
      </c>
      <c r="C1271">
        <v>22300</v>
      </c>
      <c r="D1271">
        <v>2</v>
      </c>
      <c r="E1271">
        <v>5</v>
      </c>
      <c r="F1271" t="s">
        <v>5</v>
      </c>
      <c r="G1271">
        <v>3</v>
      </c>
      <c r="H1271" t="s">
        <v>21</v>
      </c>
      <c r="I1271">
        <v>4</v>
      </c>
      <c r="J1271">
        <v>40</v>
      </c>
      <c r="K1271">
        <v>40</v>
      </c>
      <c r="L1271">
        <v>0</v>
      </c>
    </row>
    <row r="1272" spans="1:12">
      <c r="A1272">
        <v>1271</v>
      </c>
      <c r="B1272">
        <v>2</v>
      </c>
      <c r="C1272">
        <v>24200</v>
      </c>
      <c r="D1272">
        <v>1</v>
      </c>
      <c r="E1272">
        <v>4</v>
      </c>
      <c r="F1272" t="s">
        <v>11</v>
      </c>
      <c r="G1272">
        <v>4</v>
      </c>
      <c r="H1272" t="s">
        <v>15</v>
      </c>
      <c r="I1272">
        <v>2</v>
      </c>
      <c r="J1272">
        <v>80</v>
      </c>
      <c r="K1272">
        <v>80</v>
      </c>
      <c r="L1272">
        <v>0</v>
      </c>
    </row>
    <row r="1273" spans="1:12">
      <c r="A1273">
        <v>1272</v>
      </c>
      <c r="B1273">
        <v>1</v>
      </c>
      <c r="C1273">
        <v>2300</v>
      </c>
      <c r="D1273">
        <v>1</v>
      </c>
      <c r="E1273">
        <v>6</v>
      </c>
      <c r="F1273" t="s">
        <v>5</v>
      </c>
      <c r="G1273">
        <v>6</v>
      </c>
      <c r="H1273" t="s">
        <v>14</v>
      </c>
      <c r="I1273">
        <v>2</v>
      </c>
      <c r="J1273">
        <v>40</v>
      </c>
      <c r="K1273">
        <v>40</v>
      </c>
      <c r="L1273">
        <v>0</v>
      </c>
    </row>
    <row r="1274" spans="1:12">
      <c r="A1274">
        <v>1273</v>
      </c>
      <c r="B1274">
        <v>2</v>
      </c>
      <c r="C1274">
        <v>24200</v>
      </c>
      <c r="D1274">
        <v>-1</v>
      </c>
      <c r="E1274">
        <v>4</v>
      </c>
      <c r="F1274" t="s">
        <v>17</v>
      </c>
      <c r="G1274">
        <v>4</v>
      </c>
      <c r="H1274" t="s">
        <v>15</v>
      </c>
      <c r="I1274">
        <v>2</v>
      </c>
      <c r="J1274">
        <v>80</v>
      </c>
      <c r="K1274">
        <v>80</v>
      </c>
      <c r="L1274">
        <v>0</v>
      </c>
    </row>
    <row r="1275" spans="1:12">
      <c r="A1275">
        <v>1274</v>
      </c>
      <c r="B1275">
        <v>1</v>
      </c>
      <c r="C1275">
        <v>5662</v>
      </c>
      <c r="D1275">
        <v>-1</v>
      </c>
      <c r="E1275">
        <v>4</v>
      </c>
      <c r="F1275" t="s">
        <v>7</v>
      </c>
      <c r="G1275">
        <v>4</v>
      </c>
      <c r="H1275" t="s">
        <v>6</v>
      </c>
      <c r="I1275">
        <v>1</v>
      </c>
      <c r="J1275">
        <v>40</v>
      </c>
      <c r="K1275">
        <v>40</v>
      </c>
      <c r="L1275">
        <v>0</v>
      </c>
    </row>
    <row r="1276" spans="1:12">
      <c r="A1276">
        <v>1275</v>
      </c>
      <c r="B1276">
        <v>2</v>
      </c>
      <c r="C1276">
        <v>8818</v>
      </c>
      <c r="D1276">
        <v>5</v>
      </c>
      <c r="E1276">
        <v>8</v>
      </c>
      <c r="F1276" t="s">
        <v>10</v>
      </c>
      <c r="G1276">
        <v>6</v>
      </c>
      <c r="H1276" t="s">
        <v>21</v>
      </c>
      <c r="I1276">
        <v>7</v>
      </c>
      <c r="J1276">
        <v>80</v>
      </c>
      <c r="K1276">
        <v>80</v>
      </c>
      <c r="L1276">
        <v>0</v>
      </c>
    </row>
    <row r="1277" spans="1:12">
      <c r="A1277">
        <v>1276</v>
      </c>
      <c r="B1277">
        <v>2</v>
      </c>
      <c r="C1277">
        <v>10024</v>
      </c>
      <c r="D1277">
        <v>3</v>
      </c>
      <c r="E1277">
        <v>6</v>
      </c>
      <c r="F1277" t="s">
        <v>5</v>
      </c>
      <c r="G1277">
        <v>5</v>
      </c>
      <c r="H1277" t="s">
        <v>15</v>
      </c>
      <c r="I1277">
        <v>5</v>
      </c>
      <c r="J1277">
        <v>80</v>
      </c>
      <c r="K1277">
        <v>80</v>
      </c>
      <c r="L1277">
        <v>0</v>
      </c>
    </row>
    <row r="1278" spans="1:12">
      <c r="A1278">
        <v>1277</v>
      </c>
      <c r="B1278">
        <v>2</v>
      </c>
      <c r="C1278">
        <v>8200</v>
      </c>
      <c r="D1278">
        <v>3</v>
      </c>
      <c r="E1278">
        <v>8</v>
      </c>
      <c r="F1278" t="s">
        <v>5</v>
      </c>
      <c r="G1278">
        <v>4</v>
      </c>
      <c r="H1278" t="s">
        <v>4</v>
      </c>
      <c r="I1278">
        <v>6</v>
      </c>
      <c r="J1278">
        <v>80</v>
      </c>
      <c r="K1278">
        <v>80</v>
      </c>
      <c r="L1278">
        <v>0</v>
      </c>
    </row>
    <row r="1279" spans="1:12">
      <c r="A1279">
        <v>1278</v>
      </c>
      <c r="B1279">
        <v>2</v>
      </c>
      <c r="C1279">
        <v>13620</v>
      </c>
      <c r="D1279">
        <v>3</v>
      </c>
      <c r="E1279">
        <v>6</v>
      </c>
      <c r="F1279" t="s">
        <v>5</v>
      </c>
      <c r="G1279">
        <v>3</v>
      </c>
      <c r="H1279" t="s">
        <v>15</v>
      </c>
      <c r="I1279">
        <v>5</v>
      </c>
      <c r="J1279">
        <v>80</v>
      </c>
      <c r="K1279">
        <v>80</v>
      </c>
      <c r="L1279">
        <v>0</v>
      </c>
    </row>
    <row r="1280" spans="1:12">
      <c r="A1280">
        <v>1279</v>
      </c>
      <c r="B1280">
        <v>2</v>
      </c>
      <c r="C1280">
        <v>30614</v>
      </c>
      <c r="D1280">
        <v>3</v>
      </c>
      <c r="E1280">
        <v>6</v>
      </c>
      <c r="F1280" t="s">
        <v>9</v>
      </c>
      <c r="G1280">
        <v>3</v>
      </c>
      <c r="H1280" t="s">
        <v>21</v>
      </c>
      <c r="I1280">
        <v>4</v>
      </c>
      <c r="J1280">
        <v>80</v>
      </c>
      <c r="K1280">
        <v>80</v>
      </c>
      <c r="L1280">
        <v>0</v>
      </c>
    </row>
    <row r="1281" spans="1:12">
      <c r="A1281">
        <v>1280</v>
      </c>
      <c r="B1281">
        <v>2</v>
      </c>
      <c r="C1281">
        <v>12450</v>
      </c>
      <c r="D1281">
        <v>-1</v>
      </c>
      <c r="E1281">
        <v>3</v>
      </c>
      <c r="F1281" t="s">
        <v>10</v>
      </c>
      <c r="G1281">
        <v>3</v>
      </c>
      <c r="H1281" t="s">
        <v>15</v>
      </c>
      <c r="I1281">
        <v>2</v>
      </c>
      <c r="J1281">
        <v>150</v>
      </c>
      <c r="K1281">
        <v>80</v>
      </c>
      <c r="L1281">
        <v>70</v>
      </c>
    </row>
    <row r="1282" spans="1:12">
      <c r="A1282">
        <v>1281</v>
      </c>
      <c r="B1282">
        <v>2</v>
      </c>
      <c r="C1282">
        <v>11592</v>
      </c>
      <c r="D1282">
        <v>5</v>
      </c>
      <c r="E1282">
        <v>8</v>
      </c>
      <c r="F1282" t="s">
        <v>16</v>
      </c>
      <c r="G1282">
        <v>4</v>
      </c>
      <c r="H1282" t="s">
        <v>21</v>
      </c>
      <c r="I1282">
        <v>7</v>
      </c>
      <c r="J1282">
        <v>80</v>
      </c>
      <c r="K1282">
        <v>80</v>
      </c>
      <c r="L1282">
        <v>0</v>
      </c>
    </row>
    <row r="1283" spans="1:12">
      <c r="A1283">
        <v>1282</v>
      </c>
      <c r="B1283">
        <v>2</v>
      </c>
      <c r="C1283">
        <v>11592</v>
      </c>
      <c r="D1283">
        <v>6</v>
      </c>
      <c r="E1283">
        <v>9</v>
      </c>
      <c r="F1283" t="s">
        <v>7</v>
      </c>
      <c r="G1283">
        <v>4</v>
      </c>
      <c r="H1283" t="s">
        <v>4</v>
      </c>
      <c r="I1283">
        <v>8</v>
      </c>
      <c r="J1283">
        <v>80</v>
      </c>
      <c r="K1283">
        <v>80</v>
      </c>
      <c r="L1283">
        <v>0</v>
      </c>
    </row>
    <row r="1284" spans="1:12">
      <c r="A1284">
        <v>1283</v>
      </c>
      <c r="B1284">
        <v>2</v>
      </c>
      <c r="C1284">
        <v>11592</v>
      </c>
      <c r="D1284">
        <v>3</v>
      </c>
      <c r="E1284">
        <v>7</v>
      </c>
      <c r="F1284" t="s">
        <v>7</v>
      </c>
      <c r="G1284">
        <v>4</v>
      </c>
      <c r="H1284" t="s">
        <v>14</v>
      </c>
      <c r="I1284">
        <v>6</v>
      </c>
      <c r="J1284">
        <v>80</v>
      </c>
      <c r="K1284">
        <v>80</v>
      </c>
      <c r="L1284">
        <v>0</v>
      </c>
    </row>
    <row r="1285" spans="1:12">
      <c r="A1285">
        <v>1284</v>
      </c>
      <c r="B1285">
        <v>2</v>
      </c>
      <c r="C1285">
        <v>11592</v>
      </c>
      <c r="D1285">
        <v>1</v>
      </c>
      <c r="E1285">
        <v>4</v>
      </c>
      <c r="F1285" t="s">
        <v>10</v>
      </c>
      <c r="G1285">
        <v>3</v>
      </c>
      <c r="H1285" t="s">
        <v>15</v>
      </c>
      <c r="I1285">
        <v>2</v>
      </c>
      <c r="J1285">
        <v>80</v>
      </c>
      <c r="K1285">
        <v>80</v>
      </c>
      <c r="L1285">
        <v>0</v>
      </c>
    </row>
    <row r="1286" spans="1:12">
      <c r="A1286">
        <v>1285</v>
      </c>
      <c r="B1286">
        <v>2</v>
      </c>
      <c r="C1286">
        <v>11592</v>
      </c>
      <c r="D1286">
        <v>1</v>
      </c>
      <c r="E1286">
        <v>6</v>
      </c>
      <c r="F1286" t="s">
        <v>7</v>
      </c>
      <c r="G1286">
        <v>3</v>
      </c>
      <c r="H1286" t="s">
        <v>14</v>
      </c>
      <c r="I1286">
        <v>2</v>
      </c>
      <c r="J1286">
        <v>80</v>
      </c>
      <c r="K1286">
        <v>80</v>
      </c>
      <c r="L1286">
        <v>0</v>
      </c>
    </row>
    <row r="1287" spans="1:12">
      <c r="A1287">
        <v>1286</v>
      </c>
      <c r="B1287">
        <v>1</v>
      </c>
      <c r="C1287">
        <v>24922</v>
      </c>
      <c r="D1287">
        <v>4</v>
      </c>
      <c r="E1287">
        <v>7</v>
      </c>
      <c r="F1287" t="s">
        <v>5</v>
      </c>
      <c r="G1287">
        <v>3</v>
      </c>
      <c r="H1287" t="s">
        <v>15</v>
      </c>
      <c r="I1287">
        <v>5</v>
      </c>
      <c r="J1287">
        <v>40</v>
      </c>
      <c r="K1287">
        <v>40</v>
      </c>
      <c r="L1287">
        <v>0</v>
      </c>
    </row>
    <row r="1288" spans="1:12">
      <c r="A1288">
        <v>1287</v>
      </c>
      <c r="B1288">
        <v>2</v>
      </c>
      <c r="C1288">
        <v>29483</v>
      </c>
      <c r="D1288">
        <v>4</v>
      </c>
      <c r="E1288">
        <v>9</v>
      </c>
      <c r="F1288" t="s">
        <v>9</v>
      </c>
      <c r="G1288">
        <v>5</v>
      </c>
      <c r="H1288" t="s">
        <v>4</v>
      </c>
      <c r="I1288">
        <v>6</v>
      </c>
      <c r="J1288">
        <v>80</v>
      </c>
      <c r="K1288">
        <v>80</v>
      </c>
      <c r="L1288">
        <v>0</v>
      </c>
    </row>
    <row r="1289" spans="1:12">
      <c r="A1289">
        <v>1288</v>
      </c>
      <c r="B1289">
        <v>2</v>
      </c>
      <c r="C1289">
        <v>4200</v>
      </c>
      <c r="D1289">
        <v>2</v>
      </c>
      <c r="E1289">
        <v>6</v>
      </c>
      <c r="F1289" t="s">
        <v>5</v>
      </c>
      <c r="G1289">
        <v>3</v>
      </c>
      <c r="H1289" t="s">
        <v>21</v>
      </c>
      <c r="I1289">
        <v>4</v>
      </c>
      <c r="J1289">
        <v>80</v>
      </c>
      <c r="K1289">
        <v>80</v>
      </c>
      <c r="L1289">
        <v>0</v>
      </c>
    </row>
    <row r="1290" spans="1:12">
      <c r="A1290">
        <v>1289</v>
      </c>
      <c r="B1290">
        <v>2</v>
      </c>
      <c r="C1290">
        <v>4200</v>
      </c>
      <c r="D1290">
        <v>5</v>
      </c>
      <c r="E1290">
        <v>9</v>
      </c>
      <c r="F1290" t="s">
        <v>7</v>
      </c>
      <c r="G1290">
        <v>4</v>
      </c>
      <c r="H1290" t="s">
        <v>4</v>
      </c>
      <c r="I1290">
        <v>8</v>
      </c>
      <c r="J1290">
        <v>80</v>
      </c>
      <c r="K1290">
        <v>80</v>
      </c>
      <c r="L1290">
        <v>0</v>
      </c>
    </row>
    <row r="1291" spans="1:12">
      <c r="A1291">
        <v>1290</v>
      </c>
      <c r="B1291">
        <v>2</v>
      </c>
      <c r="C1291">
        <v>30614</v>
      </c>
      <c r="D1291">
        <v>3</v>
      </c>
      <c r="E1291">
        <v>7</v>
      </c>
      <c r="F1291" t="s">
        <v>9</v>
      </c>
      <c r="G1291">
        <v>5</v>
      </c>
      <c r="H1291" t="s">
        <v>4</v>
      </c>
      <c r="I1291">
        <v>6</v>
      </c>
      <c r="J1291">
        <v>80</v>
      </c>
      <c r="K1291">
        <v>80</v>
      </c>
      <c r="L1291">
        <v>0</v>
      </c>
    </row>
    <row r="1292" spans="1:12">
      <c r="A1292">
        <v>1291</v>
      </c>
      <c r="B1292">
        <v>2</v>
      </c>
      <c r="C1292">
        <v>11580</v>
      </c>
      <c r="D1292">
        <v>4</v>
      </c>
      <c r="E1292">
        <v>8</v>
      </c>
      <c r="F1292" t="s">
        <v>10</v>
      </c>
      <c r="G1292">
        <v>5</v>
      </c>
      <c r="H1292" t="s">
        <v>23</v>
      </c>
      <c r="I1292">
        <v>5</v>
      </c>
      <c r="J1292">
        <v>80</v>
      </c>
      <c r="K1292">
        <v>80</v>
      </c>
      <c r="L1292">
        <v>0</v>
      </c>
    </row>
    <row r="1293" spans="1:12">
      <c r="A1293">
        <v>1292</v>
      </c>
      <c r="B1293">
        <v>2</v>
      </c>
      <c r="C1293">
        <v>8647</v>
      </c>
      <c r="D1293">
        <v>3</v>
      </c>
      <c r="E1293">
        <v>8</v>
      </c>
      <c r="F1293" t="s">
        <v>7</v>
      </c>
      <c r="G1293">
        <v>4</v>
      </c>
      <c r="H1293" t="s">
        <v>14</v>
      </c>
      <c r="I1293">
        <v>6</v>
      </c>
      <c r="J1293">
        <v>80</v>
      </c>
      <c r="K1293">
        <v>80</v>
      </c>
      <c r="L1293">
        <v>0</v>
      </c>
    </row>
    <row r="1294" spans="1:12">
      <c r="A1294">
        <v>1293</v>
      </c>
      <c r="B1294">
        <v>2</v>
      </c>
      <c r="C1294">
        <v>10548</v>
      </c>
      <c r="D1294">
        <v>2</v>
      </c>
      <c r="E1294">
        <v>7</v>
      </c>
      <c r="F1294" t="s">
        <v>5</v>
      </c>
      <c r="G1294">
        <v>3</v>
      </c>
      <c r="H1294" t="s">
        <v>21</v>
      </c>
      <c r="I1294">
        <v>4</v>
      </c>
      <c r="J1294">
        <v>80</v>
      </c>
      <c r="K1294">
        <v>80</v>
      </c>
      <c r="L1294">
        <v>0</v>
      </c>
    </row>
    <row r="1295" spans="1:12">
      <c r="A1295">
        <v>1294</v>
      </c>
      <c r="B1295">
        <v>1</v>
      </c>
      <c r="C1295">
        <v>23246</v>
      </c>
      <c r="D1295">
        <v>5</v>
      </c>
      <c r="E1295">
        <v>9</v>
      </c>
      <c r="F1295" t="s">
        <v>5</v>
      </c>
      <c r="G1295">
        <v>2</v>
      </c>
      <c r="H1295" t="s">
        <v>4</v>
      </c>
      <c r="I1295">
        <v>6</v>
      </c>
      <c r="J1295">
        <v>40</v>
      </c>
      <c r="K1295">
        <v>40</v>
      </c>
      <c r="L1295">
        <v>0</v>
      </c>
    </row>
    <row r="1296" spans="1:12">
      <c r="A1296">
        <v>1295</v>
      </c>
      <c r="B1296">
        <v>1</v>
      </c>
      <c r="C1296">
        <v>6655</v>
      </c>
      <c r="D1296">
        <v>4</v>
      </c>
      <c r="E1296">
        <v>8</v>
      </c>
      <c r="F1296" t="s">
        <v>11</v>
      </c>
      <c r="G1296">
        <v>3</v>
      </c>
      <c r="H1296" t="s">
        <v>23</v>
      </c>
      <c r="I1296">
        <v>5</v>
      </c>
      <c r="J1296">
        <v>40</v>
      </c>
      <c r="K1296">
        <v>40</v>
      </c>
      <c r="L1296">
        <v>0</v>
      </c>
    </row>
    <row r="1297" spans="1:12">
      <c r="A1297">
        <v>1296</v>
      </c>
      <c r="B1297">
        <v>2</v>
      </c>
      <c r="C1297">
        <v>8385</v>
      </c>
      <c r="D1297">
        <v>5</v>
      </c>
      <c r="E1297">
        <v>9</v>
      </c>
      <c r="F1297" t="s">
        <v>17</v>
      </c>
      <c r="G1297">
        <v>3</v>
      </c>
      <c r="H1297" t="s">
        <v>21</v>
      </c>
      <c r="I1297">
        <v>7</v>
      </c>
      <c r="J1297">
        <v>80</v>
      </c>
      <c r="K1297">
        <v>80</v>
      </c>
      <c r="L1297">
        <v>0</v>
      </c>
    </row>
    <row r="1298" spans="1:12">
      <c r="A1298">
        <v>1297</v>
      </c>
      <c r="B1298">
        <v>2</v>
      </c>
      <c r="C1298">
        <v>8385</v>
      </c>
      <c r="D1298">
        <v>4</v>
      </c>
      <c r="E1298">
        <v>7</v>
      </c>
      <c r="F1298" t="s">
        <v>5</v>
      </c>
      <c r="G1298">
        <v>4</v>
      </c>
      <c r="H1298" t="s">
        <v>15</v>
      </c>
      <c r="I1298">
        <v>5</v>
      </c>
      <c r="J1298">
        <v>80</v>
      </c>
      <c r="K1298">
        <v>80</v>
      </c>
      <c r="L1298">
        <v>0</v>
      </c>
    </row>
    <row r="1299" spans="1:12">
      <c r="A1299">
        <v>1298</v>
      </c>
      <c r="B1299">
        <v>2</v>
      </c>
      <c r="C1299">
        <v>8385</v>
      </c>
      <c r="D1299">
        <v>4</v>
      </c>
      <c r="E1299">
        <v>8</v>
      </c>
      <c r="F1299" t="s">
        <v>7</v>
      </c>
      <c r="G1299">
        <v>3</v>
      </c>
      <c r="H1299" t="s">
        <v>14</v>
      </c>
      <c r="I1299">
        <v>6</v>
      </c>
      <c r="J1299">
        <v>80</v>
      </c>
      <c r="K1299">
        <v>80</v>
      </c>
      <c r="L1299">
        <v>0</v>
      </c>
    </row>
    <row r="1300" spans="1:12">
      <c r="A1300">
        <v>1299</v>
      </c>
      <c r="B1300">
        <v>1</v>
      </c>
      <c r="C1300">
        <v>8385</v>
      </c>
      <c r="D1300">
        <v>3</v>
      </c>
      <c r="E1300">
        <v>8</v>
      </c>
      <c r="F1300" t="s">
        <v>5</v>
      </c>
      <c r="G1300">
        <v>3</v>
      </c>
      <c r="H1300" t="s">
        <v>15</v>
      </c>
      <c r="I1300">
        <v>5</v>
      </c>
      <c r="J1300">
        <v>40</v>
      </c>
      <c r="K1300">
        <v>40</v>
      </c>
      <c r="L1300">
        <v>0</v>
      </c>
    </row>
    <row r="1301" spans="1:12">
      <c r="A1301">
        <v>1300</v>
      </c>
      <c r="B1301">
        <v>1</v>
      </c>
      <c r="C1301">
        <v>9385</v>
      </c>
      <c r="D1301">
        <v>3</v>
      </c>
      <c r="E1301">
        <v>8</v>
      </c>
      <c r="F1301" t="s">
        <v>12</v>
      </c>
      <c r="G1301">
        <v>4</v>
      </c>
      <c r="H1301" t="s">
        <v>23</v>
      </c>
      <c r="I1301">
        <v>5</v>
      </c>
      <c r="J1301">
        <v>40</v>
      </c>
      <c r="K1301">
        <v>40</v>
      </c>
      <c r="L1301">
        <v>0</v>
      </c>
    </row>
    <row r="1302" spans="1:12">
      <c r="A1302">
        <v>1301</v>
      </c>
      <c r="B1302">
        <v>1</v>
      </c>
      <c r="C1302">
        <v>11317</v>
      </c>
      <c r="D1302">
        <v>3</v>
      </c>
      <c r="E1302">
        <v>8</v>
      </c>
      <c r="F1302" t="s">
        <v>5</v>
      </c>
      <c r="G1302">
        <v>3</v>
      </c>
      <c r="H1302" t="s">
        <v>15</v>
      </c>
      <c r="I1302">
        <v>5</v>
      </c>
      <c r="J1302">
        <v>40</v>
      </c>
      <c r="K1302">
        <v>40</v>
      </c>
      <c r="L1302">
        <v>0</v>
      </c>
    </row>
    <row r="1303" spans="1:12">
      <c r="A1303">
        <v>1302</v>
      </c>
      <c r="B1303">
        <v>2</v>
      </c>
      <c r="C1303">
        <v>20454</v>
      </c>
      <c r="D1303">
        <v>3</v>
      </c>
      <c r="E1303">
        <v>8</v>
      </c>
      <c r="F1303" t="s">
        <v>16</v>
      </c>
      <c r="G1303">
        <v>4</v>
      </c>
      <c r="H1303" t="s">
        <v>21</v>
      </c>
      <c r="I1303">
        <v>4</v>
      </c>
      <c r="J1303">
        <v>80</v>
      </c>
      <c r="K1303">
        <v>80</v>
      </c>
      <c r="L1303">
        <v>0</v>
      </c>
    </row>
    <row r="1304" spans="1:12">
      <c r="A1304">
        <v>1303</v>
      </c>
      <c r="B1304">
        <v>2</v>
      </c>
      <c r="C1304">
        <v>20835</v>
      </c>
      <c r="D1304">
        <v>2</v>
      </c>
      <c r="E1304">
        <v>7</v>
      </c>
      <c r="F1304" t="s">
        <v>5</v>
      </c>
      <c r="G1304">
        <v>3</v>
      </c>
      <c r="H1304" t="s">
        <v>21</v>
      </c>
      <c r="I1304">
        <v>4</v>
      </c>
      <c r="J1304">
        <v>80</v>
      </c>
      <c r="K1304">
        <v>80</v>
      </c>
      <c r="L1304">
        <v>0</v>
      </c>
    </row>
    <row r="1305" spans="1:12">
      <c r="A1305">
        <v>1304</v>
      </c>
      <c r="B1305">
        <v>2</v>
      </c>
      <c r="C1305">
        <v>21183</v>
      </c>
      <c r="D1305">
        <v>-1</v>
      </c>
      <c r="E1305">
        <v>3</v>
      </c>
      <c r="F1305" t="s">
        <v>7</v>
      </c>
      <c r="G1305">
        <v>4</v>
      </c>
      <c r="H1305" t="s">
        <v>6</v>
      </c>
      <c r="I1305">
        <v>1</v>
      </c>
      <c r="J1305">
        <v>80</v>
      </c>
      <c r="K1305">
        <v>80</v>
      </c>
      <c r="L1305">
        <v>0</v>
      </c>
    </row>
    <row r="1306" spans="1:12">
      <c r="A1306">
        <v>1305</v>
      </c>
      <c r="B1306">
        <v>1</v>
      </c>
      <c r="C1306">
        <v>22753</v>
      </c>
      <c r="D1306">
        <v>5</v>
      </c>
      <c r="E1306">
        <v>10</v>
      </c>
      <c r="F1306" t="s">
        <v>7</v>
      </c>
      <c r="G1306">
        <v>6</v>
      </c>
      <c r="H1306" t="s">
        <v>21</v>
      </c>
      <c r="I1306">
        <v>9</v>
      </c>
      <c r="J1306">
        <v>40</v>
      </c>
      <c r="K1306">
        <v>40</v>
      </c>
      <c r="L1306">
        <v>0</v>
      </c>
    </row>
    <row r="1307" spans="1:12">
      <c r="A1307">
        <v>1306</v>
      </c>
      <c r="B1307">
        <v>1</v>
      </c>
      <c r="C1307">
        <v>24200</v>
      </c>
      <c r="D1307">
        <v>2</v>
      </c>
      <c r="E1307">
        <v>5</v>
      </c>
      <c r="F1307" t="s">
        <v>5</v>
      </c>
      <c r="G1307">
        <v>4</v>
      </c>
      <c r="H1307" t="s">
        <v>21</v>
      </c>
      <c r="I1307">
        <v>4</v>
      </c>
      <c r="J1307">
        <v>40</v>
      </c>
      <c r="K1307">
        <v>40</v>
      </c>
      <c r="L1307">
        <v>0</v>
      </c>
    </row>
    <row r="1308" spans="1:12">
      <c r="A1308">
        <v>1307</v>
      </c>
      <c r="B1308">
        <v>1</v>
      </c>
      <c r="C1308">
        <v>2300</v>
      </c>
      <c r="D1308">
        <v>5</v>
      </c>
      <c r="E1308">
        <v>10</v>
      </c>
      <c r="F1308" t="s">
        <v>5</v>
      </c>
      <c r="G1308">
        <v>5</v>
      </c>
      <c r="H1308" t="s">
        <v>21</v>
      </c>
      <c r="I1308">
        <v>9</v>
      </c>
      <c r="J1308">
        <v>40</v>
      </c>
      <c r="K1308">
        <v>40</v>
      </c>
      <c r="L1308">
        <v>0</v>
      </c>
    </row>
    <row r="1309" spans="1:12">
      <c r="A1309">
        <v>1308</v>
      </c>
      <c r="B1309">
        <v>1</v>
      </c>
      <c r="C1309">
        <v>2300</v>
      </c>
      <c r="D1309">
        <v>2</v>
      </c>
      <c r="E1309">
        <v>7</v>
      </c>
      <c r="F1309" t="s">
        <v>5</v>
      </c>
      <c r="G1309">
        <v>4</v>
      </c>
      <c r="H1309" t="s">
        <v>15</v>
      </c>
      <c r="I1309">
        <v>5</v>
      </c>
      <c r="J1309">
        <v>40</v>
      </c>
      <c r="K1309">
        <v>40</v>
      </c>
      <c r="L1309">
        <v>0</v>
      </c>
    </row>
    <row r="1310" spans="1:12">
      <c r="A1310">
        <v>1309</v>
      </c>
      <c r="B1310">
        <v>1</v>
      </c>
      <c r="C1310">
        <v>2300</v>
      </c>
      <c r="D1310">
        <v>2</v>
      </c>
      <c r="E1310">
        <v>7</v>
      </c>
      <c r="F1310" t="s">
        <v>18</v>
      </c>
      <c r="G1310">
        <v>3</v>
      </c>
      <c r="H1310" t="s">
        <v>8</v>
      </c>
      <c r="I1310">
        <v>4</v>
      </c>
      <c r="J1310">
        <v>225</v>
      </c>
      <c r="K1310">
        <v>225</v>
      </c>
      <c r="L1310">
        <v>0</v>
      </c>
    </row>
    <row r="1311" spans="1:12">
      <c r="A1311">
        <v>1310</v>
      </c>
      <c r="B1311">
        <v>1</v>
      </c>
      <c r="C1311">
        <v>2300</v>
      </c>
      <c r="D1311">
        <v>6</v>
      </c>
      <c r="E1311">
        <v>9</v>
      </c>
      <c r="F1311" t="s">
        <v>10</v>
      </c>
      <c r="G1311">
        <v>5</v>
      </c>
      <c r="H1311" t="s">
        <v>21</v>
      </c>
      <c r="I1311">
        <v>7</v>
      </c>
      <c r="J1311">
        <v>40</v>
      </c>
      <c r="K1311">
        <v>40</v>
      </c>
      <c r="L1311">
        <v>0</v>
      </c>
    </row>
    <row r="1312" spans="1:12">
      <c r="A1312">
        <v>1311</v>
      </c>
      <c r="B1312">
        <v>1</v>
      </c>
      <c r="C1312">
        <v>2300</v>
      </c>
      <c r="D1312">
        <v>-1</v>
      </c>
      <c r="E1312">
        <v>3</v>
      </c>
      <c r="F1312" t="s">
        <v>7</v>
      </c>
      <c r="G1312">
        <v>4</v>
      </c>
      <c r="H1312" t="s">
        <v>6</v>
      </c>
      <c r="I1312">
        <v>1</v>
      </c>
      <c r="J1312">
        <v>40</v>
      </c>
      <c r="K1312">
        <v>40</v>
      </c>
      <c r="L1312">
        <v>0</v>
      </c>
    </row>
    <row r="1313" spans="1:12">
      <c r="A1313">
        <v>1312</v>
      </c>
      <c r="B1313">
        <v>3</v>
      </c>
      <c r="C1313">
        <v>29027</v>
      </c>
      <c r="D1313">
        <v>2</v>
      </c>
      <c r="E1313">
        <v>5</v>
      </c>
      <c r="F1313" t="s">
        <v>11</v>
      </c>
      <c r="G1313">
        <v>4</v>
      </c>
      <c r="H1313" t="s">
        <v>8</v>
      </c>
      <c r="I1313">
        <v>4</v>
      </c>
      <c r="J1313">
        <v>225</v>
      </c>
      <c r="K1313">
        <v>225</v>
      </c>
      <c r="L1313">
        <v>0</v>
      </c>
    </row>
    <row r="1314" spans="1:12">
      <c r="A1314">
        <v>1313</v>
      </c>
      <c r="B1314">
        <v>3</v>
      </c>
      <c r="C1314">
        <v>29027</v>
      </c>
      <c r="D1314">
        <v>3</v>
      </c>
      <c r="E1314">
        <v>6</v>
      </c>
      <c r="F1314" t="s">
        <v>9</v>
      </c>
      <c r="G1314">
        <v>3</v>
      </c>
      <c r="H1314" t="s">
        <v>8</v>
      </c>
      <c r="I1314">
        <v>4</v>
      </c>
      <c r="J1314">
        <v>225</v>
      </c>
      <c r="K1314">
        <v>225</v>
      </c>
      <c r="L1314">
        <v>0</v>
      </c>
    </row>
    <row r="1315" spans="1:12">
      <c r="A1315">
        <v>1314</v>
      </c>
      <c r="B1315">
        <v>3</v>
      </c>
      <c r="C1315">
        <v>29027</v>
      </c>
      <c r="D1315">
        <v>4</v>
      </c>
      <c r="E1315">
        <v>7</v>
      </c>
      <c r="F1315" t="s">
        <v>7</v>
      </c>
      <c r="G1315">
        <v>5</v>
      </c>
      <c r="H1315" t="s">
        <v>8</v>
      </c>
      <c r="I1315">
        <v>6</v>
      </c>
      <c r="J1315">
        <v>225</v>
      </c>
      <c r="K1315">
        <v>225</v>
      </c>
      <c r="L1315">
        <v>0</v>
      </c>
    </row>
    <row r="1316" spans="1:12">
      <c r="A1316">
        <v>1315</v>
      </c>
      <c r="B1316">
        <v>3</v>
      </c>
      <c r="C1316">
        <v>29027</v>
      </c>
      <c r="D1316">
        <v>0</v>
      </c>
      <c r="E1316">
        <v>3</v>
      </c>
      <c r="F1316" t="s">
        <v>7</v>
      </c>
      <c r="G1316">
        <v>3</v>
      </c>
      <c r="H1316" t="s">
        <v>6</v>
      </c>
      <c r="I1316">
        <v>1</v>
      </c>
      <c r="J1316">
        <v>120</v>
      </c>
      <c r="K1316">
        <v>120</v>
      </c>
      <c r="L1316">
        <v>0</v>
      </c>
    </row>
    <row r="1317" spans="1:12">
      <c r="A1317">
        <v>1316</v>
      </c>
      <c r="B1317">
        <v>3</v>
      </c>
      <c r="C1317">
        <v>29027</v>
      </c>
      <c r="D1317">
        <v>5</v>
      </c>
      <c r="E1317">
        <v>8</v>
      </c>
      <c r="F1317" t="s">
        <v>5</v>
      </c>
      <c r="G1317">
        <v>4</v>
      </c>
      <c r="H1317" t="s">
        <v>8</v>
      </c>
      <c r="I1317">
        <v>7</v>
      </c>
      <c r="J1317">
        <v>225</v>
      </c>
      <c r="K1317">
        <v>225</v>
      </c>
      <c r="L1317">
        <v>0</v>
      </c>
    </row>
    <row r="1318" spans="1:12">
      <c r="A1318">
        <v>1317</v>
      </c>
      <c r="B1318">
        <v>3</v>
      </c>
      <c r="C1318">
        <v>29027</v>
      </c>
      <c r="D1318">
        <v>2</v>
      </c>
      <c r="E1318">
        <v>7</v>
      </c>
      <c r="F1318" t="s">
        <v>5</v>
      </c>
      <c r="G1318">
        <v>3</v>
      </c>
      <c r="H1318" t="s">
        <v>8</v>
      </c>
      <c r="I1318">
        <v>4</v>
      </c>
      <c r="J1318">
        <v>225</v>
      </c>
      <c r="K1318">
        <v>225</v>
      </c>
      <c r="L1318">
        <v>0</v>
      </c>
    </row>
    <row r="1319" spans="1:12">
      <c r="A1319">
        <v>1318</v>
      </c>
      <c r="B1319">
        <v>2</v>
      </c>
      <c r="C1319">
        <v>21506</v>
      </c>
      <c r="D1319">
        <v>4</v>
      </c>
      <c r="E1319">
        <v>7</v>
      </c>
      <c r="F1319" t="s">
        <v>11</v>
      </c>
      <c r="G1319">
        <v>4</v>
      </c>
      <c r="H1319" t="s">
        <v>23</v>
      </c>
      <c r="I1319">
        <v>5</v>
      </c>
      <c r="J1319">
        <v>80</v>
      </c>
      <c r="K1319">
        <v>80</v>
      </c>
      <c r="L1319">
        <v>0</v>
      </c>
    </row>
    <row r="1320" spans="1:12">
      <c r="A1320">
        <v>1319</v>
      </c>
      <c r="B1320">
        <v>2</v>
      </c>
      <c r="C1320">
        <v>3700</v>
      </c>
      <c r="D1320">
        <v>3</v>
      </c>
      <c r="E1320">
        <v>7</v>
      </c>
      <c r="F1320" t="s">
        <v>9</v>
      </c>
      <c r="G1320">
        <v>4</v>
      </c>
      <c r="H1320" t="s">
        <v>4</v>
      </c>
      <c r="I1320">
        <v>6</v>
      </c>
      <c r="J1320">
        <v>80</v>
      </c>
      <c r="K1320">
        <v>80</v>
      </c>
      <c r="L1320">
        <v>0</v>
      </c>
    </row>
    <row r="1321" spans="1:12">
      <c r="A1321">
        <v>1320</v>
      </c>
      <c r="B1321">
        <v>1</v>
      </c>
      <c r="C1321">
        <v>16765</v>
      </c>
      <c r="D1321">
        <v>-1</v>
      </c>
      <c r="E1321">
        <v>3</v>
      </c>
      <c r="F1321" t="s">
        <v>7</v>
      </c>
      <c r="G1321">
        <v>5</v>
      </c>
      <c r="H1321" t="s">
        <v>6</v>
      </c>
      <c r="I1321">
        <v>1</v>
      </c>
      <c r="J1321">
        <v>40</v>
      </c>
      <c r="K1321">
        <v>40</v>
      </c>
      <c r="L1321">
        <v>0</v>
      </c>
    </row>
    <row r="1322" spans="1:12">
      <c r="A1322">
        <v>1321</v>
      </c>
      <c r="B1322">
        <v>2</v>
      </c>
      <c r="C1322">
        <v>21443</v>
      </c>
      <c r="D1322">
        <v>5</v>
      </c>
      <c r="E1322">
        <v>10</v>
      </c>
      <c r="F1322" t="s">
        <v>5</v>
      </c>
      <c r="G1322">
        <v>4</v>
      </c>
      <c r="H1322" t="s">
        <v>21</v>
      </c>
      <c r="I1322">
        <v>9</v>
      </c>
      <c r="J1322">
        <v>150</v>
      </c>
      <c r="K1322">
        <v>80</v>
      </c>
      <c r="L1322">
        <v>70</v>
      </c>
    </row>
    <row r="1323" spans="1:12">
      <c r="A1323">
        <v>1322</v>
      </c>
      <c r="B1323">
        <v>1</v>
      </c>
      <c r="C1323">
        <v>10300</v>
      </c>
      <c r="D1323">
        <v>0</v>
      </c>
      <c r="E1323">
        <v>4</v>
      </c>
      <c r="F1323" t="s">
        <v>9</v>
      </c>
      <c r="G1323">
        <v>4</v>
      </c>
      <c r="H1323" t="s">
        <v>15</v>
      </c>
      <c r="I1323">
        <v>2</v>
      </c>
      <c r="J1323">
        <v>40</v>
      </c>
      <c r="K1323">
        <v>40</v>
      </c>
      <c r="L1323">
        <v>0</v>
      </c>
    </row>
    <row r="1324" spans="1:12">
      <c r="A1324">
        <v>1323</v>
      </c>
      <c r="B1324">
        <v>2</v>
      </c>
      <c r="C1324">
        <v>14200</v>
      </c>
      <c r="D1324">
        <v>2</v>
      </c>
      <c r="E1324">
        <v>7</v>
      </c>
      <c r="F1324" t="s">
        <v>5</v>
      </c>
      <c r="G1324">
        <v>4</v>
      </c>
      <c r="H1324" t="s">
        <v>15</v>
      </c>
      <c r="I1324">
        <v>5</v>
      </c>
      <c r="J1324">
        <v>80</v>
      </c>
      <c r="K1324">
        <v>80</v>
      </c>
      <c r="L1324">
        <v>0</v>
      </c>
    </row>
    <row r="1325" spans="1:12">
      <c r="A1325">
        <v>1324</v>
      </c>
      <c r="B1325">
        <v>2</v>
      </c>
      <c r="C1325">
        <v>14200</v>
      </c>
      <c r="D1325">
        <v>1</v>
      </c>
      <c r="E1325">
        <v>6</v>
      </c>
      <c r="F1325" t="s">
        <v>16</v>
      </c>
      <c r="G1325">
        <v>4</v>
      </c>
      <c r="H1325" t="s">
        <v>15</v>
      </c>
      <c r="I1325">
        <v>2</v>
      </c>
      <c r="J1325">
        <v>80</v>
      </c>
      <c r="K1325">
        <v>80</v>
      </c>
      <c r="L1325">
        <v>0</v>
      </c>
    </row>
    <row r="1326" spans="1:12">
      <c r="A1326">
        <v>1325</v>
      </c>
      <c r="B1326">
        <v>1</v>
      </c>
      <c r="C1326">
        <v>21468</v>
      </c>
      <c r="D1326">
        <v>4</v>
      </c>
      <c r="E1326">
        <v>7</v>
      </c>
      <c r="F1326" t="s">
        <v>5</v>
      </c>
      <c r="G1326">
        <v>4</v>
      </c>
      <c r="H1326" t="s">
        <v>15</v>
      </c>
      <c r="I1326">
        <v>5</v>
      </c>
      <c r="J1326">
        <v>40</v>
      </c>
      <c r="K1326">
        <v>40</v>
      </c>
      <c r="L1326">
        <v>0</v>
      </c>
    </row>
    <row r="1327" spans="1:12">
      <c r="A1327">
        <v>1326</v>
      </c>
      <c r="B1327">
        <v>1</v>
      </c>
      <c r="C1327">
        <v>21468</v>
      </c>
      <c r="D1327">
        <v>2</v>
      </c>
      <c r="E1327">
        <v>6</v>
      </c>
      <c r="F1327" t="s">
        <v>7</v>
      </c>
      <c r="G1327">
        <v>6</v>
      </c>
      <c r="H1327" t="s">
        <v>6</v>
      </c>
      <c r="I1327">
        <v>4</v>
      </c>
      <c r="J1327">
        <v>40</v>
      </c>
      <c r="K1327">
        <v>40</v>
      </c>
      <c r="L1327">
        <v>0</v>
      </c>
    </row>
    <row r="1328" spans="1:12">
      <c r="A1328">
        <v>1327</v>
      </c>
      <c r="B1328">
        <v>1</v>
      </c>
      <c r="C1328">
        <v>21468</v>
      </c>
      <c r="D1328">
        <v>1</v>
      </c>
      <c r="E1328">
        <v>5</v>
      </c>
      <c r="F1328" t="s">
        <v>7</v>
      </c>
      <c r="G1328">
        <v>4</v>
      </c>
      <c r="H1328" t="s">
        <v>14</v>
      </c>
      <c r="I1328">
        <v>2</v>
      </c>
      <c r="J1328">
        <v>40</v>
      </c>
      <c r="K1328">
        <v>40</v>
      </c>
      <c r="L1328">
        <v>0</v>
      </c>
    </row>
    <row r="1329" spans="1:12">
      <c r="A1329">
        <v>1328</v>
      </c>
      <c r="B1329">
        <v>1</v>
      </c>
      <c r="C1329">
        <v>21468</v>
      </c>
      <c r="D1329">
        <v>1</v>
      </c>
      <c r="E1329">
        <v>4</v>
      </c>
      <c r="F1329" t="s">
        <v>7</v>
      </c>
      <c r="G1329">
        <v>2</v>
      </c>
      <c r="H1329" t="s">
        <v>14</v>
      </c>
      <c r="I1329">
        <v>2</v>
      </c>
      <c r="J1329">
        <v>40</v>
      </c>
      <c r="K1329">
        <v>40</v>
      </c>
      <c r="L1329">
        <v>0</v>
      </c>
    </row>
    <row r="1330" spans="1:12">
      <c r="A1330">
        <v>1329</v>
      </c>
      <c r="B1330">
        <v>1</v>
      </c>
      <c r="C1330">
        <v>20860</v>
      </c>
      <c r="D1330">
        <v>0</v>
      </c>
      <c r="E1330">
        <v>5</v>
      </c>
      <c r="F1330" t="s">
        <v>10</v>
      </c>
      <c r="G1330">
        <v>4</v>
      </c>
      <c r="H1330" t="s">
        <v>15</v>
      </c>
      <c r="I1330">
        <v>2</v>
      </c>
      <c r="J1330">
        <v>40</v>
      </c>
      <c r="K1330">
        <v>40</v>
      </c>
      <c r="L1330">
        <v>0</v>
      </c>
    </row>
    <row r="1331" spans="1:12">
      <c r="A1331">
        <v>1330</v>
      </c>
      <c r="B1331">
        <v>1</v>
      </c>
      <c r="C1331">
        <v>20860</v>
      </c>
      <c r="D1331">
        <v>1</v>
      </c>
      <c r="E1331">
        <v>4</v>
      </c>
      <c r="F1331" t="s">
        <v>5</v>
      </c>
      <c r="G1331">
        <v>4</v>
      </c>
      <c r="H1331" t="s">
        <v>14</v>
      </c>
      <c r="I1331">
        <v>2</v>
      </c>
      <c r="J1331">
        <v>40</v>
      </c>
      <c r="K1331">
        <v>40</v>
      </c>
      <c r="L1331">
        <v>0</v>
      </c>
    </row>
    <row r="1332" spans="1:12">
      <c r="A1332">
        <v>1331</v>
      </c>
      <c r="B1332">
        <v>1</v>
      </c>
      <c r="C1332">
        <v>20860</v>
      </c>
      <c r="D1332">
        <v>0</v>
      </c>
      <c r="E1332">
        <v>5</v>
      </c>
      <c r="F1332" t="s">
        <v>5</v>
      </c>
      <c r="G1332">
        <v>3</v>
      </c>
      <c r="H1332" t="s">
        <v>4</v>
      </c>
      <c r="I1332">
        <v>1</v>
      </c>
      <c r="J1332">
        <v>40</v>
      </c>
      <c r="K1332">
        <v>40</v>
      </c>
      <c r="L1332">
        <v>0</v>
      </c>
    </row>
    <row r="1333" spans="1:12">
      <c r="A1333">
        <v>1332</v>
      </c>
      <c r="B1333">
        <v>1</v>
      </c>
      <c r="C1333">
        <v>20860</v>
      </c>
      <c r="D1333">
        <v>6</v>
      </c>
      <c r="E1333">
        <v>9</v>
      </c>
      <c r="F1333" t="s">
        <v>5</v>
      </c>
      <c r="G1333">
        <v>4</v>
      </c>
      <c r="H1333" t="s">
        <v>4</v>
      </c>
      <c r="I1333">
        <v>8</v>
      </c>
      <c r="J1333">
        <v>40</v>
      </c>
      <c r="K1333">
        <v>40</v>
      </c>
      <c r="L1333">
        <v>0</v>
      </c>
    </row>
    <row r="1334" spans="1:12">
      <c r="A1334">
        <v>1333</v>
      </c>
      <c r="B1334">
        <v>2</v>
      </c>
      <c r="C1334">
        <v>9250</v>
      </c>
      <c r="D1334">
        <v>-1</v>
      </c>
      <c r="E1334">
        <v>3</v>
      </c>
      <c r="F1334" t="s">
        <v>10</v>
      </c>
      <c r="G1334">
        <v>4</v>
      </c>
      <c r="H1334" t="s">
        <v>15</v>
      </c>
      <c r="I1334">
        <v>2</v>
      </c>
      <c r="J1334">
        <v>80</v>
      </c>
      <c r="K1334">
        <v>80</v>
      </c>
      <c r="L1334">
        <v>0</v>
      </c>
    </row>
    <row r="1335" spans="1:12">
      <c r="A1335">
        <v>1334</v>
      </c>
      <c r="B1335">
        <v>1</v>
      </c>
      <c r="C1335">
        <v>23349</v>
      </c>
      <c r="D1335">
        <v>-1</v>
      </c>
      <c r="E1335">
        <v>2</v>
      </c>
      <c r="F1335" t="s">
        <v>7</v>
      </c>
      <c r="G1335">
        <v>4</v>
      </c>
      <c r="H1335" t="s">
        <v>6</v>
      </c>
      <c r="I1335">
        <v>1</v>
      </c>
      <c r="J1335">
        <v>40</v>
      </c>
      <c r="K1335">
        <v>40</v>
      </c>
      <c r="L1335">
        <v>0</v>
      </c>
    </row>
    <row r="1336" spans="1:12">
      <c r="A1336">
        <v>1335</v>
      </c>
      <c r="B1336">
        <v>2</v>
      </c>
      <c r="C1336">
        <v>29220</v>
      </c>
      <c r="D1336">
        <v>1</v>
      </c>
      <c r="E1336">
        <v>6</v>
      </c>
      <c r="F1336" t="s">
        <v>7</v>
      </c>
      <c r="G1336">
        <v>3</v>
      </c>
      <c r="H1336" t="s">
        <v>14</v>
      </c>
      <c r="I1336">
        <v>2</v>
      </c>
      <c r="J1336">
        <v>80</v>
      </c>
      <c r="K1336">
        <v>80</v>
      </c>
      <c r="L1336">
        <v>0</v>
      </c>
    </row>
    <row r="1337" spans="1:12">
      <c r="A1337">
        <v>1336</v>
      </c>
      <c r="B1337">
        <v>2</v>
      </c>
      <c r="C1337">
        <v>21567</v>
      </c>
      <c r="D1337">
        <v>5</v>
      </c>
      <c r="E1337">
        <v>10</v>
      </c>
      <c r="F1337" t="s">
        <v>9</v>
      </c>
      <c r="G1337">
        <v>4</v>
      </c>
      <c r="H1337" t="s">
        <v>4</v>
      </c>
      <c r="I1337">
        <v>8</v>
      </c>
      <c r="J1337">
        <v>80</v>
      </c>
      <c r="K1337">
        <v>80</v>
      </c>
      <c r="L1337">
        <v>0</v>
      </c>
    </row>
    <row r="1338" spans="1:12">
      <c r="A1338">
        <v>1337</v>
      </c>
      <c r="B1338">
        <v>1</v>
      </c>
      <c r="C1338">
        <v>2300</v>
      </c>
      <c r="D1338">
        <v>-1</v>
      </c>
      <c r="E1338">
        <v>4</v>
      </c>
      <c r="F1338" t="s">
        <v>7</v>
      </c>
      <c r="G1338">
        <v>4</v>
      </c>
      <c r="H1338" t="s">
        <v>6</v>
      </c>
      <c r="I1338">
        <v>1</v>
      </c>
      <c r="J1338">
        <v>40</v>
      </c>
      <c r="K1338">
        <v>40</v>
      </c>
      <c r="L1338">
        <v>0</v>
      </c>
    </row>
    <row r="1339" spans="1:12">
      <c r="A1339">
        <v>1338</v>
      </c>
      <c r="B1339">
        <v>1</v>
      </c>
      <c r="C1339">
        <v>24740</v>
      </c>
      <c r="D1339">
        <v>3</v>
      </c>
      <c r="E1339">
        <v>7</v>
      </c>
      <c r="F1339" t="s">
        <v>7</v>
      </c>
      <c r="G1339">
        <v>4</v>
      </c>
      <c r="H1339" t="s">
        <v>14</v>
      </c>
      <c r="I1339">
        <v>6</v>
      </c>
      <c r="J1339">
        <v>40</v>
      </c>
      <c r="K1339">
        <v>40</v>
      </c>
      <c r="L1339">
        <v>0</v>
      </c>
    </row>
    <row r="1340" spans="1:12">
      <c r="A1340">
        <v>1339</v>
      </c>
      <c r="B1340">
        <v>1</v>
      </c>
      <c r="C1340">
        <v>15432</v>
      </c>
      <c r="D1340">
        <v>-1</v>
      </c>
      <c r="E1340">
        <v>2</v>
      </c>
      <c r="F1340" t="s">
        <v>7</v>
      </c>
      <c r="G1340">
        <v>4</v>
      </c>
      <c r="H1340" t="s">
        <v>6</v>
      </c>
      <c r="I1340">
        <v>1</v>
      </c>
      <c r="J1340">
        <v>40</v>
      </c>
      <c r="K1340">
        <v>40</v>
      </c>
      <c r="L1340">
        <v>0</v>
      </c>
    </row>
    <row r="1341" spans="1:12">
      <c r="A1341">
        <v>1340</v>
      </c>
      <c r="B1341">
        <v>2</v>
      </c>
      <c r="C1341">
        <v>9762</v>
      </c>
      <c r="D1341">
        <v>0</v>
      </c>
      <c r="E1341">
        <v>4</v>
      </c>
      <c r="F1341" t="s">
        <v>7</v>
      </c>
      <c r="G1341">
        <v>6</v>
      </c>
      <c r="H1341" t="s">
        <v>6</v>
      </c>
      <c r="I1341">
        <v>1</v>
      </c>
      <c r="J1341">
        <v>80</v>
      </c>
      <c r="K1341">
        <v>80</v>
      </c>
      <c r="L1341">
        <v>0</v>
      </c>
    </row>
    <row r="1342" spans="1:12">
      <c r="A1342">
        <v>1341</v>
      </c>
      <c r="B1342">
        <v>2</v>
      </c>
      <c r="C1342">
        <v>29617</v>
      </c>
      <c r="D1342">
        <v>0</v>
      </c>
      <c r="E1342">
        <v>4</v>
      </c>
      <c r="F1342" t="s">
        <v>5</v>
      </c>
      <c r="G1342">
        <v>5</v>
      </c>
      <c r="H1342" t="s">
        <v>4</v>
      </c>
      <c r="I1342">
        <v>1</v>
      </c>
      <c r="J1342">
        <v>80</v>
      </c>
      <c r="K1342">
        <v>80</v>
      </c>
      <c r="L1342">
        <v>0</v>
      </c>
    </row>
    <row r="1343" spans="1:12">
      <c r="A1343">
        <v>1342</v>
      </c>
      <c r="B1343">
        <v>2</v>
      </c>
      <c r="C1343">
        <v>15457</v>
      </c>
      <c r="D1343">
        <v>5</v>
      </c>
      <c r="E1343">
        <v>10</v>
      </c>
      <c r="F1343" t="s">
        <v>7</v>
      </c>
      <c r="G1343">
        <v>4</v>
      </c>
      <c r="H1343" t="s">
        <v>21</v>
      </c>
      <c r="I1343">
        <v>9</v>
      </c>
      <c r="J1343">
        <v>150</v>
      </c>
      <c r="K1343">
        <v>80</v>
      </c>
      <c r="L1343">
        <v>70</v>
      </c>
    </row>
    <row r="1344" spans="1:12">
      <c r="A1344">
        <v>1343</v>
      </c>
      <c r="B1344">
        <v>2</v>
      </c>
      <c r="C1344">
        <v>24200</v>
      </c>
      <c r="D1344">
        <v>-1</v>
      </c>
      <c r="E1344">
        <v>4</v>
      </c>
      <c r="F1344" t="s">
        <v>5</v>
      </c>
      <c r="G1344">
        <v>4</v>
      </c>
      <c r="H1344" t="s">
        <v>4</v>
      </c>
      <c r="I1344">
        <v>1</v>
      </c>
      <c r="J1344">
        <v>80</v>
      </c>
      <c r="K1344">
        <v>80</v>
      </c>
      <c r="L1344">
        <v>0</v>
      </c>
    </row>
    <row r="1345" spans="1:12">
      <c r="A1345">
        <v>1344</v>
      </c>
      <c r="B1345">
        <v>1</v>
      </c>
      <c r="C1345">
        <v>22560</v>
      </c>
      <c r="D1345">
        <v>3</v>
      </c>
      <c r="E1345">
        <v>6</v>
      </c>
      <c r="F1345" t="s">
        <v>7</v>
      </c>
      <c r="G1345">
        <v>4</v>
      </c>
      <c r="H1345" t="s">
        <v>6</v>
      </c>
      <c r="I1345">
        <v>4</v>
      </c>
      <c r="J1345">
        <v>40</v>
      </c>
      <c r="K1345">
        <v>40</v>
      </c>
      <c r="L1345">
        <v>0</v>
      </c>
    </row>
    <row r="1346" spans="1:12">
      <c r="A1346">
        <v>1345</v>
      </c>
      <c r="B1346">
        <v>1</v>
      </c>
      <c r="C1346">
        <v>22680</v>
      </c>
      <c r="D1346">
        <v>0</v>
      </c>
      <c r="E1346">
        <v>4</v>
      </c>
      <c r="F1346" t="s">
        <v>9</v>
      </c>
      <c r="G1346">
        <v>2</v>
      </c>
      <c r="H1346" t="s">
        <v>15</v>
      </c>
      <c r="I1346">
        <v>2</v>
      </c>
      <c r="J1346">
        <v>90</v>
      </c>
      <c r="K1346">
        <v>40</v>
      </c>
      <c r="L1346">
        <v>50</v>
      </c>
    </row>
    <row r="1347" spans="1:12">
      <c r="A1347">
        <v>1346</v>
      </c>
      <c r="B1347">
        <v>1</v>
      </c>
      <c r="C1347">
        <v>22870</v>
      </c>
      <c r="D1347">
        <v>5</v>
      </c>
      <c r="E1347">
        <v>10</v>
      </c>
      <c r="F1347" t="s">
        <v>7</v>
      </c>
      <c r="G1347">
        <v>5</v>
      </c>
      <c r="H1347" t="s">
        <v>21</v>
      </c>
      <c r="I1347">
        <v>9</v>
      </c>
      <c r="J1347">
        <v>40</v>
      </c>
      <c r="K1347">
        <v>40</v>
      </c>
      <c r="L1347">
        <v>0</v>
      </c>
    </row>
    <row r="1348" spans="1:12">
      <c r="A1348">
        <v>1347</v>
      </c>
      <c r="B1348">
        <v>1</v>
      </c>
      <c r="C1348">
        <v>12942</v>
      </c>
      <c r="D1348">
        <v>1</v>
      </c>
      <c r="E1348">
        <v>5</v>
      </c>
      <c r="F1348" t="s">
        <v>5</v>
      </c>
      <c r="G1348">
        <v>4</v>
      </c>
      <c r="H1348" t="s">
        <v>14</v>
      </c>
      <c r="I1348">
        <v>2</v>
      </c>
      <c r="J1348">
        <v>40</v>
      </c>
      <c r="K1348">
        <v>40</v>
      </c>
      <c r="L1348">
        <v>0</v>
      </c>
    </row>
    <row r="1349" spans="1:12">
      <c r="A1349">
        <v>1348</v>
      </c>
      <c r="B1349">
        <v>2</v>
      </c>
      <c r="C1349">
        <v>4200</v>
      </c>
      <c r="D1349">
        <v>1</v>
      </c>
      <c r="E1349">
        <v>6</v>
      </c>
      <c r="F1349" t="s">
        <v>16</v>
      </c>
      <c r="G1349">
        <v>3</v>
      </c>
      <c r="H1349" t="s">
        <v>15</v>
      </c>
      <c r="I1349">
        <v>2</v>
      </c>
      <c r="J1349">
        <v>80</v>
      </c>
      <c r="K1349">
        <v>80</v>
      </c>
      <c r="L1349">
        <v>0</v>
      </c>
    </row>
    <row r="1350" spans="1:12">
      <c r="A1350">
        <v>1349</v>
      </c>
      <c r="B1350">
        <v>1</v>
      </c>
      <c r="C1350">
        <v>15384</v>
      </c>
      <c r="D1350">
        <v>4</v>
      </c>
      <c r="E1350">
        <v>8</v>
      </c>
      <c r="F1350" t="s">
        <v>5</v>
      </c>
      <c r="G1350">
        <v>5</v>
      </c>
      <c r="H1350" t="s">
        <v>15</v>
      </c>
      <c r="I1350">
        <v>5</v>
      </c>
      <c r="J1350">
        <v>40</v>
      </c>
      <c r="K1350">
        <v>40</v>
      </c>
      <c r="L1350">
        <v>0</v>
      </c>
    </row>
    <row r="1351" spans="1:12">
      <c r="A1351">
        <v>1350</v>
      </c>
      <c r="B1351">
        <v>1</v>
      </c>
      <c r="C1351">
        <v>23211</v>
      </c>
      <c r="D1351">
        <v>-1</v>
      </c>
      <c r="E1351">
        <v>3</v>
      </c>
      <c r="F1351" t="s">
        <v>9</v>
      </c>
      <c r="G1351">
        <v>3</v>
      </c>
      <c r="H1351" t="s">
        <v>15</v>
      </c>
      <c r="I1351">
        <v>2</v>
      </c>
      <c r="J1351">
        <v>90</v>
      </c>
      <c r="K1351">
        <v>40</v>
      </c>
      <c r="L1351">
        <v>50</v>
      </c>
    </row>
    <row r="1352" spans="1:12">
      <c r="A1352">
        <v>1351</v>
      </c>
      <c r="B1352">
        <v>1</v>
      </c>
      <c r="C1352">
        <v>23211</v>
      </c>
      <c r="D1352">
        <v>5</v>
      </c>
      <c r="E1352">
        <v>9</v>
      </c>
      <c r="F1352" t="s">
        <v>7</v>
      </c>
      <c r="G1352">
        <v>3</v>
      </c>
      <c r="H1352" t="s">
        <v>14</v>
      </c>
      <c r="I1352">
        <v>6</v>
      </c>
      <c r="J1352">
        <v>40</v>
      </c>
      <c r="K1352">
        <v>40</v>
      </c>
      <c r="L1352">
        <v>0</v>
      </c>
    </row>
    <row r="1353" spans="1:12">
      <c r="A1353">
        <v>1352</v>
      </c>
      <c r="B1353">
        <v>1</v>
      </c>
      <c r="C1353">
        <v>23211</v>
      </c>
      <c r="D1353">
        <v>1</v>
      </c>
      <c r="E1353">
        <v>4</v>
      </c>
      <c r="F1353" t="s">
        <v>11</v>
      </c>
      <c r="G1353">
        <v>3</v>
      </c>
      <c r="H1353" t="s">
        <v>15</v>
      </c>
      <c r="I1353">
        <v>2</v>
      </c>
      <c r="J1353">
        <v>40</v>
      </c>
      <c r="K1353">
        <v>40</v>
      </c>
      <c r="L1353">
        <v>0</v>
      </c>
    </row>
    <row r="1354" spans="1:12">
      <c r="A1354">
        <v>1353</v>
      </c>
      <c r="B1354">
        <v>1</v>
      </c>
      <c r="C1354">
        <v>23211</v>
      </c>
      <c r="D1354">
        <v>6</v>
      </c>
      <c r="E1354">
        <v>10</v>
      </c>
      <c r="F1354" t="s">
        <v>5</v>
      </c>
      <c r="G1354">
        <v>3</v>
      </c>
      <c r="H1354" t="s">
        <v>4</v>
      </c>
      <c r="I1354">
        <v>8</v>
      </c>
      <c r="J1354">
        <v>40</v>
      </c>
      <c r="K1354">
        <v>40</v>
      </c>
      <c r="L1354">
        <v>0</v>
      </c>
    </row>
    <row r="1355" spans="1:12">
      <c r="A1355">
        <v>1354</v>
      </c>
      <c r="B1355">
        <v>1</v>
      </c>
      <c r="C1355">
        <v>23211</v>
      </c>
      <c r="D1355">
        <v>-1</v>
      </c>
      <c r="E1355">
        <v>2</v>
      </c>
      <c r="F1355" t="s">
        <v>5</v>
      </c>
      <c r="G1355">
        <v>4</v>
      </c>
      <c r="H1355" t="s">
        <v>4</v>
      </c>
      <c r="I1355">
        <v>1</v>
      </c>
      <c r="J1355">
        <v>40</v>
      </c>
      <c r="K1355">
        <v>40</v>
      </c>
      <c r="L1355">
        <v>0</v>
      </c>
    </row>
    <row r="1356" spans="1:12">
      <c r="A1356">
        <v>1355</v>
      </c>
      <c r="B1356">
        <v>1</v>
      </c>
      <c r="C1356">
        <v>23211</v>
      </c>
      <c r="D1356">
        <v>1</v>
      </c>
      <c r="E1356">
        <v>5</v>
      </c>
      <c r="F1356" t="s">
        <v>12</v>
      </c>
      <c r="G1356">
        <v>4</v>
      </c>
      <c r="H1356" t="s">
        <v>8</v>
      </c>
      <c r="I1356">
        <v>4</v>
      </c>
      <c r="J1356">
        <v>225</v>
      </c>
      <c r="K1356">
        <v>225</v>
      </c>
      <c r="L1356">
        <v>0</v>
      </c>
    </row>
    <row r="1357" spans="1:12">
      <c r="A1357">
        <v>1356</v>
      </c>
      <c r="B1357">
        <v>1</v>
      </c>
      <c r="C1357">
        <v>19664</v>
      </c>
      <c r="D1357">
        <v>-1</v>
      </c>
      <c r="E1357">
        <v>2</v>
      </c>
      <c r="F1357" t="s">
        <v>7</v>
      </c>
      <c r="G1357">
        <v>3</v>
      </c>
      <c r="H1357" t="s">
        <v>6</v>
      </c>
      <c r="I1357">
        <v>1</v>
      </c>
      <c r="J1357">
        <v>40</v>
      </c>
      <c r="K1357">
        <v>40</v>
      </c>
      <c r="L1357">
        <v>0</v>
      </c>
    </row>
    <row r="1358" spans="1:12">
      <c r="A1358">
        <v>1357</v>
      </c>
      <c r="B1358">
        <v>1</v>
      </c>
      <c r="C1358">
        <v>19664</v>
      </c>
      <c r="D1358">
        <v>2</v>
      </c>
      <c r="E1358">
        <v>5</v>
      </c>
      <c r="F1358" t="s">
        <v>16</v>
      </c>
      <c r="G1358">
        <v>3</v>
      </c>
      <c r="H1358" t="s">
        <v>21</v>
      </c>
      <c r="I1358">
        <v>4</v>
      </c>
      <c r="J1358">
        <v>40</v>
      </c>
      <c r="K1358">
        <v>40</v>
      </c>
      <c r="L1358">
        <v>0</v>
      </c>
    </row>
    <row r="1359" spans="1:12">
      <c r="A1359">
        <v>1358</v>
      </c>
      <c r="B1359">
        <v>1</v>
      </c>
      <c r="C1359">
        <v>19664</v>
      </c>
      <c r="D1359">
        <v>3</v>
      </c>
      <c r="E1359">
        <v>8</v>
      </c>
      <c r="F1359" t="s">
        <v>7</v>
      </c>
      <c r="G1359">
        <v>3</v>
      </c>
      <c r="H1359" t="s">
        <v>6</v>
      </c>
      <c r="I1359">
        <v>4</v>
      </c>
      <c r="J1359">
        <v>40</v>
      </c>
      <c r="K1359">
        <v>40</v>
      </c>
      <c r="L1359">
        <v>0</v>
      </c>
    </row>
    <row r="1360" spans="1:12">
      <c r="A1360">
        <v>1359</v>
      </c>
      <c r="B1360">
        <v>1</v>
      </c>
      <c r="C1360">
        <v>19664</v>
      </c>
      <c r="D1360">
        <v>4</v>
      </c>
      <c r="E1360">
        <v>9</v>
      </c>
      <c r="F1360" t="s">
        <v>7</v>
      </c>
      <c r="G1360">
        <v>3</v>
      </c>
      <c r="H1360" t="s">
        <v>14</v>
      </c>
      <c r="I1360">
        <v>6</v>
      </c>
      <c r="J1360">
        <v>40</v>
      </c>
      <c r="K1360">
        <v>40</v>
      </c>
      <c r="L1360">
        <v>0</v>
      </c>
    </row>
    <row r="1361" spans="1:12">
      <c r="A1361">
        <v>1360</v>
      </c>
      <c r="B1361">
        <v>1</v>
      </c>
      <c r="C1361">
        <v>19664</v>
      </c>
      <c r="D1361">
        <v>3</v>
      </c>
      <c r="E1361">
        <v>6</v>
      </c>
      <c r="F1361" t="s">
        <v>9</v>
      </c>
      <c r="G1361">
        <v>5</v>
      </c>
      <c r="H1361" t="s">
        <v>21</v>
      </c>
      <c r="I1361">
        <v>4</v>
      </c>
      <c r="J1361">
        <v>40</v>
      </c>
      <c r="K1361">
        <v>40</v>
      </c>
      <c r="L1361">
        <v>0</v>
      </c>
    </row>
    <row r="1362" spans="1:12">
      <c r="A1362">
        <v>1361</v>
      </c>
      <c r="B1362">
        <v>1</v>
      </c>
      <c r="C1362">
        <v>19664</v>
      </c>
      <c r="D1362">
        <v>3</v>
      </c>
      <c r="E1362">
        <v>7</v>
      </c>
      <c r="F1362" t="s">
        <v>9</v>
      </c>
      <c r="G1362">
        <v>2</v>
      </c>
      <c r="H1362" t="s">
        <v>21</v>
      </c>
      <c r="I1362">
        <v>4</v>
      </c>
      <c r="J1362">
        <v>40</v>
      </c>
      <c r="K1362">
        <v>40</v>
      </c>
      <c r="L1362">
        <v>0</v>
      </c>
    </row>
    <row r="1363" spans="1:12">
      <c r="A1363">
        <v>1362</v>
      </c>
      <c r="B1363">
        <v>2</v>
      </c>
      <c r="C1363">
        <v>28592</v>
      </c>
      <c r="D1363">
        <v>3</v>
      </c>
      <c r="E1363">
        <v>8</v>
      </c>
      <c r="F1363" t="s">
        <v>7</v>
      </c>
      <c r="G1363">
        <v>3</v>
      </c>
      <c r="H1363" t="s">
        <v>14</v>
      </c>
      <c r="I1363">
        <v>6</v>
      </c>
      <c r="J1363">
        <v>150</v>
      </c>
      <c r="K1363">
        <v>80</v>
      </c>
      <c r="L1363">
        <v>70</v>
      </c>
    </row>
    <row r="1364" spans="1:12">
      <c r="A1364">
        <v>1363</v>
      </c>
      <c r="B1364">
        <v>1</v>
      </c>
      <c r="C1364">
        <v>24010</v>
      </c>
      <c r="D1364">
        <v>1</v>
      </c>
      <c r="E1364">
        <v>4</v>
      </c>
      <c r="F1364" t="s">
        <v>16</v>
      </c>
      <c r="G1364">
        <v>3</v>
      </c>
      <c r="H1364" t="s">
        <v>15</v>
      </c>
      <c r="I1364">
        <v>2</v>
      </c>
      <c r="J1364">
        <v>40</v>
      </c>
      <c r="K1364">
        <v>40</v>
      </c>
      <c r="L1364">
        <v>0</v>
      </c>
    </row>
    <row r="1365" spans="1:12">
      <c r="A1365">
        <v>1364</v>
      </c>
      <c r="B1365">
        <v>1</v>
      </c>
      <c r="C1365">
        <v>24010</v>
      </c>
      <c r="D1365">
        <v>3</v>
      </c>
      <c r="E1365">
        <v>6</v>
      </c>
      <c r="F1365" t="s">
        <v>7</v>
      </c>
      <c r="G1365">
        <v>4</v>
      </c>
      <c r="H1365" t="s">
        <v>6</v>
      </c>
      <c r="I1365">
        <v>4</v>
      </c>
      <c r="J1365">
        <v>40</v>
      </c>
      <c r="K1365">
        <v>40</v>
      </c>
      <c r="L1365">
        <v>0</v>
      </c>
    </row>
    <row r="1366" spans="1:12">
      <c r="A1366">
        <v>1365</v>
      </c>
      <c r="B1366">
        <v>1</v>
      </c>
      <c r="C1366">
        <v>24010</v>
      </c>
      <c r="D1366">
        <v>0</v>
      </c>
      <c r="E1366">
        <v>5</v>
      </c>
      <c r="F1366" t="s">
        <v>5</v>
      </c>
      <c r="G1366">
        <v>3</v>
      </c>
      <c r="H1366" t="s">
        <v>4</v>
      </c>
      <c r="I1366">
        <v>1</v>
      </c>
      <c r="J1366">
        <v>40</v>
      </c>
      <c r="K1366">
        <v>40</v>
      </c>
      <c r="L1366">
        <v>0</v>
      </c>
    </row>
    <row r="1367" spans="1:12">
      <c r="A1367">
        <v>1366</v>
      </c>
      <c r="B1367">
        <v>1</v>
      </c>
      <c r="C1367">
        <v>24010</v>
      </c>
      <c r="D1367">
        <v>1</v>
      </c>
      <c r="E1367">
        <v>6</v>
      </c>
      <c r="F1367" t="s">
        <v>5</v>
      </c>
      <c r="G1367">
        <v>4</v>
      </c>
      <c r="H1367" t="s">
        <v>14</v>
      </c>
      <c r="I1367">
        <v>2</v>
      </c>
      <c r="J1367">
        <v>40</v>
      </c>
      <c r="K1367">
        <v>40</v>
      </c>
      <c r="L1367">
        <v>0</v>
      </c>
    </row>
    <row r="1368" spans="1:12">
      <c r="A1368">
        <v>1367</v>
      </c>
      <c r="B1368">
        <v>1</v>
      </c>
      <c r="C1368">
        <v>24010</v>
      </c>
      <c r="D1368">
        <v>3</v>
      </c>
      <c r="E1368">
        <v>7</v>
      </c>
      <c r="F1368" t="s">
        <v>7</v>
      </c>
      <c r="G1368">
        <v>4</v>
      </c>
      <c r="H1368" t="s">
        <v>14</v>
      </c>
      <c r="I1368">
        <v>6</v>
      </c>
      <c r="J1368">
        <v>40</v>
      </c>
      <c r="K1368">
        <v>40</v>
      </c>
      <c r="L1368">
        <v>0</v>
      </c>
    </row>
    <row r="1369" spans="1:12">
      <c r="A1369">
        <v>1368</v>
      </c>
      <c r="B1369">
        <v>2</v>
      </c>
      <c r="C1369">
        <v>18980</v>
      </c>
      <c r="D1369">
        <v>5</v>
      </c>
      <c r="E1369">
        <v>10</v>
      </c>
      <c r="F1369" t="s">
        <v>7</v>
      </c>
      <c r="G1369">
        <v>3</v>
      </c>
      <c r="H1369" t="s">
        <v>14</v>
      </c>
      <c r="I1369">
        <v>6</v>
      </c>
      <c r="J1369">
        <v>80</v>
      </c>
      <c r="K1369">
        <v>80</v>
      </c>
      <c r="L1369">
        <v>0</v>
      </c>
    </row>
    <row r="1370" spans="1:12">
      <c r="A1370">
        <v>1369</v>
      </c>
      <c r="B1370">
        <v>1</v>
      </c>
      <c r="C1370">
        <v>10850</v>
      </c>
      <c r="D1370">
        <v>6</v>
      </c>
      <c r="E1370">
        <v>11</v>
      </c>
      <c r="F1370" t="s">
        <v>5</v>
      </c>
      <c r="G1370">
        <v>2</v>
      </c>
      <c r="H1370" t="s">
        <v>4</v>
      </c>
      <c r="I1370">
        <v>8</v>
      </c>
      <c r="J1370">
        <v>90</v>
      </c>
      <c r="K1370">
        <v>40</v>
      </c>
      <c r="L1370">
        <v>50</v>
      </c>
    </row>
    <row r="1371" spans="1:12">
      <c r="A1371">
        <v>1370</v>
      </c>
      <c r="B1371">
        <v>2</v>
      </c>
      <c r="C1371">
        <v>11627</v>
      </c>
      <c r="D1371">
        <v>3</v>
      </c>
      <c r="E1371">
        <v>7</v>
      </c>
      <c r="F1371" t="s">
        <v>7</v>
      </c>
      <c r="G1371">
        <v>3</v>
      </c>
      <c r="H1371" t="s">
        <v>6</v>
      </c>
      <c r="I1371">
        <v>4</v>
      </c>
      <c r="J1371">
        <v>80</v>
      </c>
      <c r="K1371">
        <v>80</v>
      </c>
      <c r="L1371">
        <v>0</v>
      </c>
    </row>
    <row r="1372" spans="1:12">
      <c r="A1372">
        <v>1371</v>
      </c>
      <c r="B1372">
        <v>1</v>
      </c>
      <c r="C1372">
        <v>5030</v>
      </c>
      <c r="D1372">
        <v>0</v>
      </c>
      <c r="E1372">
        <v>3</v>
      </c>
      <c r="F1372" t="s">
        <v>9</v>
      </c>
      <c r="G1372">
        <v>5</v>
      </c>
      <c r="H1372" t="s">
        <v>15</v>
      </c>
      <c r="I1372">
        <v>2</v>
      </c>
      <c r="J1372">
        <v>40</v>
      </c>
      <c r="K1372">
        <v>40</v>
      </c>
      <c r="L1372">
        <v>0</v>
      </c>
    </row>
    <row r="1373" spans="1:12">
      <c r="A1373">
        <v>1372</v>
      </c>
      <c r="B1373">
        <v>2</v>
      </c>
      <c r="C1373">
        <v>11534</v>
      </c>
      <c r="D1373">
        <v>5</v>
      </c>
      <c r="E1373">
        <v>9</v>
      </c>
      <c r="F1373" t="s">
        <v>7</v>
      </c>
      <c r="G1373">
        <v>2</v>
      </c>
      <c r="H1373" t="s">
        <v>14</v>
      </c>
      <c r="I1373">
        <v>6</v>
      </c>
      <c r="J1373">
        <v>80</v>
      </c>
      <c r="K1373">
        <v>80</v>
      </c>
      <c r="L1373">
        <v>0</v>
      </c>
    </row>
    <row r="1374" spans="1:12">
      <c r="A1374">
        <v>1373</v>
      </c>
      <c r="B1374">
        <v>2</v>
      </c>
      <c r="C1374">
        <v>11534</v>
      </c>
      <c r="D1374">
        <v>4</v>
      </c>
      <c r="E1374">
        <v>7</v>
      </c>
      <c r="F1374" t="s">
        <v>12</v>
      </c>
      <c r="G1374">
        <v>3</v>
      </c>
      <c r="H1374" t="s">
        <v>23</v>
      </c>
      <c r="I1374">
        <v>5</v>
      </c>
      <c r="J1374">
        <v>80</v>
      </c>
      <c r="K1374">
        <v>80</v>
      </c>
      <c r="L1374">
        <v>0</v>
      </c>
    </row>
    <row r="1375" spans="1:12">
      <c r="A1375">
        <v>1374</v>
      </c>
      <c r="B1375">
        <v>2</v>
      </c>
      <c r="C1375">
        <v>13025</v>
      </c>
      <c r="D1375">
        <v>5</v>
      </c>
      <c r="E1375">
        <v>10</v>
      </c>
      <c r="F1375" t="s">
        <v>7</v>
      </c>
      <c r="G1375">
        <v>5</v>
      </c>
      <c r="H1375" t="s">
        <v>21</v>
      </c>
      <c r="I1375">
        <v>9</v>
      </c>
      <c r="J1375">
        <v>80</v>
      </c>
      <c r="K1375">
        <v>80</v>
      </c>
      <c r="L1375">
        <v>0</v>
      </c>
    </row>
    <row r="1376" spans="1:12">
      <c r="A1376">
        <v>1375</v>
      </c>
      <c r="B1376">
        <v>2</v>
      </c>
      <c r="C1376">
        <v>13025</v>
      </c>
      <c r="D1376">
        <v>1</v>
      </c>
      <c r="E1376">
        <v>6</v>
      </c>
      <c r="F1376" t="s">
        <v>5</v>
      </c>
      <c r="G1376">
        <v>4</v>
      </c>
      <c r="H1376" t="s">
        <v>14</v>
      </c>
      <c r="I1376">
        <v>2</v>
      </c>
      <c r="J1376">
        <v>80</v>
      </c>
      <c r="K1376">
        <v>80</v>
      </c>
      <c r="L1376">
        <v>0</v>
      </c>
    </row>
    <row r="1377" spans="1:12">
      <c r="A1377">
        <v>1376</v>
      </c>
      <c r="B1377">
        <v>2</v>
      </c>
      <c r="C1377">
        <v>26309</v>
      </c>
      <c r="D1377">
        <v>2</v>
      </c>
      <c r="E1377">
        <v>6</v>
      </c>
      <c r="F1377" t="s">
        <v>11</v>
      </c>
      <c r="G1377">
        <v>4</v>
      </c>
      <c r="H1377" t="s">
        <v>23</v>
      </c>
      <c r="I1377">
        <v>5</v>
      </c>
      <c r="J1377">
        <v>80</v>
      </c>
      <c r="K1377">
        <v>80</v>
      </c>
      <c r="L1377">
        <v>0</v>
      </c>
    </row>
    <row r="1378" spans="1:12">
      <c r="A1378">
        <v>1377</v>
      </c>
      <c r="B1378">
        <v>2</v>
      </c>
      <c r="C1378">
        <v>26309</v>
      </c>
      <c r="D1378">
        <v>-1</v>
      </c>
      <c r="E1378">
        <v>2</v>
      </c>
      <c r="F1378" t="s">
        <v>11</v>
      </c>
      <c r="G1378">
        <v>3</v>
      </c>
      <c r="H1378" t="s">
        <v>8</v>
      </c>
      <c r="I1378">
        <v>1</v>
      </c>
      <c r="J1378">
        <v>225</v>
      </c>
      <c r="K1378">
        <v>225</v>
      </c>
      <c r="L1378">
        <v>0</v>
      </c>
    </row>
    <row r="1379" spans="1:12">
      <c r="A1379">
        <v>1378</v>
      </c>
      <c r="B1379">
        <v>2</v>
      </c>
      <c r="C1379">
        <v>26309</v>
      </c>
      <c r="D1379">
        <v>0</v>
      </c>
      <c r="E1379">
        <v>4</v>
      </c>
      <c r="F1379" t="s">
        <v>7</v>
      </c>
      <c r="G1379">
        <v>3</v>
      </c>
      <c r="H1379" t="s">
        <v>6</v>
      </c>
      <c r="I1379">
        <v>1</v>
      </c>
      <c r="J1379">
        <v>80</v>
      </c>
      <c r="K1379">
        <v>80</v>
      </c>
      <c r="L1379">
        <v>0</v>
      </c>
    </row>
    <row r="1380" spans="1:12">
      <c r="A1380">
        <v>1379</v>
      </c>
      <c r="B1380">
        <v>2</v>
      </c>
      <c r="C1380">
        <v>26309</v>
      </c>
      <c r="D1380">
        <v>3</v>
      </c>
      <c r="E1380">
        <v>7</v>
      </c>
      <c r="F1380" t="s">
        <v>10</v>
      </c>
      <c r="G1380">
        <v>4</v>
      </c>
      <c r="H1380" t="s">
        <v>23</v>
      </c>
      <c r="I1380">
        <v>5</v>
      </c>
      <c r="J1380">
        <v>80</v>
      </c>
      <c r="K1380">
        <v>80</v>
      </c>
      <c r="L1380">
        <v>0</v>
      </c>
    </row>
    <row r="1381" spans="1:12">
      <c r="A1381">
        <v>1380</v>
      </c>
      <c r="B1381">
        <v>2</v>
      </c>
      <c r="C1381">
        <v>26309</v>
      </c>
      <c r="D1381">
        <v>0</v>
      </c>
      <c r="E1381">
        <v>3</v>
      </c>
      <c r="F1381" t="s">
        <v>5</v>
      </c>
      <c r="G1381">
        <v>6</v>
      </c>
      <c r="H1381" t="s">
        <v>4</v>
      </c>
      <c r="I1381">
        <v>1</v>
      </c>
      <c r="J1381">
        <v>80</v>
      </c>
      <c r="K1381">
        <v>80</v>
      </c>
      <c r="L1381">
        <v>0</v>
      </c>
    </row>
    <row r="1382" spans="1:12">
      <c r="A1382">
        <v>1381</v>
      </c>
      <c r="B1382">
        <v>2</v>
      </c>
      <c r="C1382">
        <v>26309</v>
      </c>
      <c r="D1382">
        <v>1</v>
      </c>
      <c r="E1382">
        <v>6</v>
      </c>
      <c r="F1382" t="s">
        <v>5</v>
      </c>
      <c r="G1382">
        <v>4</v>
      </c>
      <c r="H1382" t="s">
        <v>14</v>
      </c>
      <c r="I1382">
        <v>2</v>
      </c>
      <c r="J1382">
        <v>80</v>
      </c>
      <c r="K1382">
        <v>80</v>
      </c>
      <c r="L1382">
        <v>0</v>
      </c>
    </row>
    <row r="1383" spans="1:12">
      <c r="A1383">
        <v>1382</v>
      </c>
      <c r="B1383">
        <v>2</v>
      </c>
      <c r="C1383">
        <v>10033</v>
      </c>
      <c r="D1383">
        <v>2</v>
      </c>
      <c r="E1383">
        <v>7</v>
      </c>
      <c r="F1383" t="s">
        <v>7</v>
      </c>
      <c r="G1383">
        <v>2</v>
      </c>
      <c r="H1383" t="s">
        <v>8</v>
      </c>
      <c r="I1383">
        <v>3</v>
      </c>
      <c r="J1383">
        <v>225</v>
      </c>
      <c r="K1383">
        <v>225</v>
      </c>
      <c r="L1383">
        <v>0</v>
      </c>
    </row>
    <row r="1384" spans="1:12">
      <c r="A1384">
        <v>1383</v>
      </c>
      <c r="B1384">
        <v>2</v>
      </c>
      <c r="C1384">
        <v>8950</v>
      </c>
      <c r="D1384">
        <v>5</v>
      </c>
      <c r="E1384">
        <v>10</v>
      </c>
      <c r="F1384" t="s">
        <v>9</v>
      </c>
      <c r="G1384">
        <v>3</v>
      </c>
      <c r="H1384" t="s">
        <v>21</v>
      </c>
      <c r="I1384">
        <v>7</v>
      </c>
      <c r="J1384">
        <v>80</v>
      </c>
      <c r="K1384">
        <v>80</v>
      </c>
      <c r="L1384">
        <v>0</v>
      </c>
    </row>
    <row r="1385" spans="1:12">
      <c r="A1385">
        <v>1384</v>
      </c>
      <c r="B1385">
        <v>2</v>
      </c>
      <c r="C1385">
        <v>8950</v>
      </c>
      <c r="D1385">
        <v>-1</v>
      </c>
      <c r="E1385">
        <v>4</v>
      </c>
      <c r="F1385" t="s">
        <v>7</v>
      </c>
      <c r="G1385">
        <v>3</v>
      </c>
      <c r="H1385" t="s">
        <v>6</v>
      </c>
      <c r="I1385">
        <v>1</v>
      </c>
      <c r="J1385">
        <v>80</v>
      </c>
      <c r="K1385">
        <v>80</v>
      </c>
      <c r="L1385">
        <v>0</v>
      </c>
    </row>
    <row r="1386" spans="1:12">
      <c r="A1386">
        <v>1385</v>
      </c>
      <c r="B1386">
        <v>2</v>
      </c>
      <c r="C1386">
        <v>11732</v>
      </c>
      <c r="D1386">
        <v>2</v>
      </c>
      <c r="E1386">
        <v>7</v>
      </c>
      <c r="F1386" t="s">
        <v>5</v>
      </c>
      <c r="G1386">
        <v>2</v>
      </c>
      <c r="H1386" t="s">
        <v>8</v>
      </c>
      <c r="I1386">
        <v>3</v>
      </c>
      <c r="J1386">
        <v>225</v>
      </c>
      <c r="K1386">
        <v>225</v>
      </c>
      <c r="L1386">
        <v>0</v>
      </c>
    </row>
    <row r="1387" spans="1:12">
      <c r="A1387">
        <v>1386</v>
      </c>
      <c r="B1387">
        <v>1</v>
      </c>
      <c r="C1387">
        <v>14725</v>
      </c>
      <c r="D1387">
        <v>4</v>
      </c>
      <c r="E1387">
        <v>9</v>
      </c>
      <c r="F1387" t="s">
        <v>9</v>
      </c>
      <c r="G1387">
        <v>3</v>
      </c>
      <c r="H1387" t="s">
        <v>4</v>
      </c>
      <c r="I1387">
        <v>6</v>
      </c>
      <c r="J1387">
        <v>40</v>
      </c>
      <c r="K1387">
        <v>40</v>
      </c>
      <c r="L1387">
        <v>0</v>
      </c>
    </row>
    <row r="1388" spans="1:12">
      <c r="A1388">
        <v>1387</v>
      </c>
      <c r="B1388">
        <v>2</v>
      </c>
      <c r="C1388">
        <v>24200</v>
      </c>
      <c r="D1388">
        <v>2</v>
      </c>
      <c r="E1388">
        <v>7</v>
      </c>
      <c r="F1388" t="s">
        <v>7</v>
      </c>
      <c r="G1388">
        <v>3</v>
      </c>
      <c r="H1388" t="s">
        <v>6</v>
      </c>
      <c r="I1388">
        <v>4</v>
      </c>
      <c r="J1388">
        <v>80</v>
      </c>
      <c r="K1388">
        <v>80</v>
      </c>
      <c r="L1388">
        <v>0</v>
      </c>
    </row>
    <row r="1389" spans="1:12">
      <c r="A1389">
        <v>1388</v>
      </c>
      <c r="B1389">
        <v>1</v>
      </c>
      <c r="C1389">
        <v>17300</v>
      </c>
      <c r="D1389">
        <v>6</v>
      </c>
      <c r="E1389">
        <v>10</v>
      </c>
      <c r="F1389" t="s">
        <v>7</v>
      </c>
      <c r="G1389">
        <v>4</v>
      </c>
      <c r="H1389" t="s">
        <v>21</v>
      </c>
      <c r="I1389">
        <v>9</v>
      </c>
      <c r="J1389">
        <v>40</v>
      </c>
      <c r="K1389">
        <v>40</v>
      </c>
      <c r="L1389">
        <v>0</v>
      </c>
    </row>
    <row r="1390" spans="1:12">
      <c r="A1390">
        <v>1389</v>
      </c>
      <c r="B1390">
        <v>2</v>
      </c>
      <c r="C1390">
        <v>8080</v>
      </c>
      <c r="D1390">
        <v>6</v>
      </c>
      <c r="E1390">
        <v>10</v>
      </c>
      <c r="F1390" t="s">
        <v>5</v>
      </c>
      <c r="G1390">
        <v>3</v>
      </c>
      <c r="H1390" t="s">
        <v>21</v>
      </c>
      <c r="I1390">
        <v>9</v>
      </c>
      <c r="J1390">
        <v>150</v>
      </c>
      <c r="K1390">
        <v>80</v>
      </c>
      <c r="L1390">
        <v>70</v>
      </c>
    </row>
    <row r="1391" spans="1:12">
      <c r="A1391">
        <v>1390</v>
      </c>
      <c r="B1391">
        <v>2</v>
      </c>
      <c r="C1391">
        <v>24200</v>
      </c>
      <c r="D1391">
        <v>5</v>
      </c>
      <c r="E1391">
        <v>9</v>
      </c>
      <c r="F1391" t="s">
        <v>5</v>
      </c>
      <c r="G1391">
        <v>4</v>
      </c>
      <c r="H1391" t="s">
        <v>4</v>
      </c>
      <c r="I1391">
        <v>6</v>
      </c>
      <c r="J1391">
        <v>80</v>
      </c>
      <c r="K1391">
        <v>80</v>
      </c>
      <c r="L1391">
        <v>0</v>
      </c>
    </row>
    <row r="1392" spans="1:12">
      <c r="A1392">
        <v>1391</v>
      </c>
      <c r="B1392">
        <v>2</v>
      </c>
      <c r="C1392">
        <v>9200</v>
      </c>
      <c r="D1392">
        <v>5</v>
      </c>
      <c r="E1392">
        <v>10</v>
      </c>
      <c r="F1392" t="s">
        <v>16</v>
      </c>
      <c r="G1392">
        <v>3</v>
      </c>
      <c r="H1392" t="s">
        <v>21</v>
      </c>
      <c r="I1392">
        <v>7</v>
      </c>
      <c r="J1392">
        <v>80</v>
      </c>
      <c r="K1392">
        <v>80</v>
      </c>
      <c r="L1392">
        <v>0</v>
      </c>
    </row>
    <row r="1393" spans="1:12">
      <c r="A1393">
        <v>1392</v>
      </c>
      <c r="B1393">
        <v>2</v>
      </c>
      <c r="C1393">
        <v>23950</v>
      </c>
      <c r="D1393">
        <v>5</v>
      </c>
      <c r="E1393">
        <v>10</v>
      </c>
      <c r="F1393" t="s">
        <v>7</v>
      </c>
      <c r="G1393">
        <v>4</v>
      </c>
      <c r="H1393" t="s">
        <v>21</v>
      </c>
      <c r="I1393">
        <v>9</v>
      </c>
      <c r="J1393">
        <v>150</v>
      </c>
      <c r="K1393">
        <v>80</v>
      </c>
      <c r="L1393">
        <v>70</v>
      </c>
    </row>
    <row r="1394" spans="1:12">
      <c r="A1394">
        <v>1393</v>
      </c>
      <c r="B1394">
        <v>2</v>
      </c>
      <c r="C1394">
        <v>4200</v>
      </c>
      <c r="D1394">
        <v>5</v>
      </c>
      <c r="E1394">
        <v>10</v>
      </c>
      <c r="F1394" t="s">
        <v>11</v>
      </c>
      <c r="G1394">
        <v>6</v>
      </c>
      <c r="H1394" t="s">
        <v>4</v>
      </c>
      <c r="I1394">
        <v>8</v>
      </c>
      <c r="J1394">
        <v>80</v>
      </c>
      <c r="K1394">
        <v>80</v>
      </c>
      <c r="L1394">
        <v>0</v>
      </c>
    </row>
    <row r="1395" spans="1:12">
      <c r="A1395">
        <v>1394</v>
      </c>
      <c r="B1395">
        <v>2</v>
      </c>
      <c r="C1395">
        <v>7019</v>
      </c>
      <c r="D1395">
        <v>-1</v>
      </c>
      <c r="E1395">
        <v>4</v>
      </c>
      <c r="F1395" t="s">
        <v>7</v>
      </c>
      <c r="G1395">
        <v>2</v>
      </c>
      <c r="H1395" t="s">
        <v>6</v>
      </c>
      <c r="I1395">
        <v>1</v>
      </c>
      <c r="J1395">
        <v>150</v>
      </c>
      <c r="K1395">
        <v>80</v>
      </c>
      <c r="L1395">
        <v>70</v>
      </c>
    </row>
    <row r="1396" spans="1:12">
      <c r="A1396">
        <v>1395</v>
      </c>
      <c r="B1396">
        <v>2</v>
      </c>
      <c r="C1396">
        <v>12700</v>
      </c>
      <c r="D1396">
        <v>2</v>
      </c>
      <c r="E1396">
        <v>6</v>
      </c>
      <c r="F1396" t="s">
        <v>5</v>
      </c>
      <c r="G1396">
        <v>3</v>
      </c>
      <c r="H1396" t="s">
        <v>21</v>
      </c>
      <c r="I1396">
        <v>4</v>
      </c>
      <c r="J1396">
        <v>80</v>
      </c>
      <c r="K1396">
        <v>80</v>
      </c>
      <c r="L1396">
        <v>0</v>
      </c>
    </row>
    <row r="1397" spans="1:12">
      <c r="A1397">
        <v>1396</v>
      </c>
      <c r="B1397">
        <v>2</v>
      </c>
      <c r="C1397">
        <v>24805</v>
      </c>
      <c r="D1397">
        <v>6</v>
      </c>
      <c r="E1397">
        <v>10</v>
      </c>
      <c r="F1397" t="s">
        <v>11</v>
      </c>
      <c r="G1397">
        <v>3</v>
      </c>
      <c r="H1397" t="s">
        <v>4</v>
      </c>
      <c r="I1397">
        <v>8</v>
      </c>
      <c r="J1397">
        <v>80</v>
      </c>
      <c r="K1397">
        <v>80</v>
      </c>
      <c r="L1397">
        <v>0</v>
      </c>
    </row>
    <row r="1398" spans="1:12">
      <c r="A1398">
        <v>1397</v>
      </c>
      <c r="B1398">
        <v>2</v>
      </c>
      <c r="C1398">
        <v>19200</v>
      </c>
      <c r="D1398">
        <v>4</v>
      </c>
      <c r="E1398">
        <v>9</v>
      </c>
      <c r="F1398" t="s">
        <v>5</v>
      </c>
      <c r="G1398">
        <v>3</v>
      </c>
      <c r="H1398" t="s">
        <v>4</v>
      </c>
      <c r="I1398">
        <v>6</v>
      </c>
      <c r="J1398">
        <v>80</v>
      </c>
      <c r="K1398">
        <v>80</v>
      </c>
      <c r="L1398">
        <v>0</v>
      </c>
    </row>
    <row r="1399" spans="1:12">
      <c r="A1399">
        <v>1398</v>
      </c>
      <c r="B1399">
        <v>2</v>
      </c>
      <c r="C1399">
        <v>8282</v>
      </c>
      <c r="D1399">
        <v>5</v>
      </c>
      <c r="E1399">
        <v>8</v>
      </c>
      <c r="F1399" t="s">
        <v>17</v>
      </c>
      <c r="G1399">
        <v>4</v>
      </c>
      <c r="H1399" t="s">
        <v>21</v>
      </c>
      <c r="I1399">
        <v>7</v>
      </c>
      <c r="J1399">
        <v>80</v>
      </c>
      <c r="K1399">
        <v>80</v>
      </c>
      <c r="L1399">
        <v>0</v>
      </c>
    </row>
    <row r="1400" spans="1:12">
      <c r="A1400">
        <v>1399</v>
      </c>
      <c r="B1400">
        <v>2</v>
      </c>
      <c r="C1400">
        <v>18950</v>
      </c>
      <c r="D1400">
        <v>3</v>
      </c>
      <c r="E1400">
        <v>6</v>
      </c>
      <c r="F1400" t="s">
        <v>7</v>
      </c>
      <c r="G1400">
        <v>3</v>
      </c>
      <c r="H1400" t="s">
        <v>6</v>
      </c>
      <c r="I1400">
        <v>4</v>
      </c>
      <c r="J1400">
        <v>80</v>
      </c>
      <c r="K1400">
        <v>80</v>
      </c>
      <c r="L1400">
        <v>0</v>
      </c>
    </row>
    <row r="1401" spans="1:12">
      <c r="A1401">
        <v>1400</v>
      </c>
      <c r="B1401">
        <v>2</v>
      </c>
      <c r="C1401">
        <v>10747</v>
      </c>
      <c r="D1401">
        <v>4</v>
      </c>
      <c r="E1401">
        <v>8</v>
      </c>
      <c r="F1401" t="s">
        <v>5</v>
      </c>
      <c r="G1401">
        <v>4</v>
      </c>
      <c r="H1401" t="s">
        <v>15</v>
      </c>
      <c r="I1401">
        <v>5</v>
      </c>
      <c r="J1401">
        <v>80</v>
      </c>
      <c r="K1401">
        <v>80</v>
      </c>
      <c r="L1401">
        <v>0</v>
      </c>
    </row>
    <row r="1402" spans="1:12">
      <c r="A1402">
        <v>1401</v>
      </c>
      <c r="B1402">
        <v>1</v>
      </c>
      <c r="C1402">
        <v>17300</v>
      </c>
      <c r="D1402">
        <v>5</v>
      </c>
      <c r="E1402">
        <v>10</v>
      </c>
      <c r="F1402" t="s">
        <v>5</v>
      </c>
      <c r="G1402">
        <v>3</v>
      </c>
      <c r="H1402" t="s">
        <v>4</v>
      </c>
      <c r="I1402">
        <v>6</v>
      </c>
      <c r="J1402">
        <v>40</v>
      </c>
      <c r="K1402">
        <v>40</v>
      </c>
      <c r="L1402">
        <v>0</v>
      </c>
    </row>
    <row r="1403" spans="1:12">
      <c r="A1403">
        <v>1402</v>
      </c>
      <c r="B1403">
        <v>2</v>
      </c>
      <c r="C1403">
        <v>23950</v>
      </c>
      <c r="D1403">
        <v>5</v>
      </c>
      <c r="E1403">
        <v>10</v>
      </c>
      <c r="F1403" t="s">
        <v>9</v>
      </c>
      <c r="G1403">
        <v>4</v>
      </c>
      <c r="H1403" t="s">
        <v>4</v>
      </c>
      <c r="I1403">
        <v>8</v>
      </c>
      <c r="J1403">
        <v>80</v>
      </c>
      <c r="K1403">
        <v>80</v>
      </c>
      <c r="L1403">
        <v>0</v>
      </c>
    </row>
    <row r="1404" spans="1:12">
      <c r="A1404">
        <v>1403</v>
      </c>
      <c r="B1404">
        <v>1</v>
      </c>
      <c r="C1404">
        <v>5700</v>
      </c>
      <c r="D1404">
        <v>2</v>
      </c>
      <c r="E1404">
        <v>6</v>
      </c>
      <c r="F1404" t="s">
        <v>5</v>
      </c>
      <c r="G1404">
        <v>3</v>
      </c>
      <c r="H1404" t="s">
        <v>21</v>
      </c>
      <c r="I1404">
        <v>4</v>
      </c>
      <c r="J1404">
        <v>40</v>
      </c>
      <c r="K1404">
        <v>40</v>
      </c>
      <c r="L1404">
        <v>0</v>
      </c>
    </row>
    <row r="1405" spans="1:12">
      <c r="A1405">
        <v>1404</v>
      </c>
      <c r="B1405">
        <v>1</v>
      </c>
      <c r="C1405">
        <v>9200</v>
      </c>
      <c r="D1405">
        <v>5</v>
      </c>
      <c r="E1405">
        <v>9</v>
      </c>
      <c r="F1405" t="s">
        <v>9</v>
      </c>
      <c r="G1405">
        <v>3</v>
      </c>
      <c r="H1405" t="s">
        <v>4</v>
      </c>
      <c r="I1405">
        <v>6</v>
      </c>
      <c r="J1405">
        <v>40</v>
      </c>
      <c r="K1405">
        <v>40</v>
      </c>
      <c r="L1405">
        <v>0</v>
      </c>
    </row>
    <row r="1406" spans="1:12">
      <c r="A1406">
        <v>1405</v>
      </c>
      <c r="B1406">
        <v>1</v>
      </c>
      <c r="C1406">
        <v>4858</v>
      </c>
      <c r="D1406">
        <v>1</v>
      </c>
      <c r="E1406">
        <v>5</v>
      </c>
      <c r="F1406" t="s">
        <v>18</v>
      </c>
      <c r="G1406">
        <v>3</v>
      </c>
      <c r="H1406" t="s">
        <v>8</v>
      </c>
      <c r="I1406">
        <v>3</v>
      </c>
      <c r="J1406">
        <v>225</v>
      </c>
      <c r="K1406">
        <v>225</v>
      </c>
      <c r="L1406">
        <v>0</v>
      </c>
    </row>
    <row r="1407" spans="1:12">
      <c r="A1407">
        <v>1406</v>
      </c>
      <c r="B1407">
        <v>2</v>
      </c>
      <c r="C1407">
        <v>8200</v>
      </c>
      <c r="D1407">
        <v>-1</v>
      </c>
      <c r="E1407">
        <v>3</v>
      </c>
      <c r="F1407" t="s">
        <v>5</v>
      </c>
      <c r="G1407">
        <v>4</v>
      </c>
      <c r="H1407" t="s">
        <v>4</v>
      </c>
      <c r="I1407">
        <v>1</v>
      </c>
      <c r="J1407">
        <v>80</v>
      </c>
      <c r="K1407">
        <v>80</v>
      </c>
      <c r="L1407">
        <v>0</v>
      </c>
    </row>
    <row r="1408" spans="1:12">
      <c r="A1408">
        <v>1407</v>
      </c>
      <c r="B1408">
        <v>2</v>
      </c>
      <c r="C1408">
        <v>9200</v>
      </c>
      <c r="D1408">
        <v>-1</v>
      </c>
      <c r="E1408">
        <v>4</v>
      </c>
      <c r="F1408" t="s">
        <v>7</v>
      </c>
      <c r="G1408">
        <v>3</v>
      </c>
      <c r="H1408" t="s">
        <v>6</v>
      </c>
      <c r="I1408">
        <v>1</v>
      </c>
      <c r="J1408">
        <v>80</v>
      </c>
      <c r="K1408">
        <v>80</v>
      </c>
      <c r="L1408">
        <v>0</v>
      </c>
    </row>
    <row r="1409" spans="1:12">
      <c r="A1409">
        <v>1408</v>
      </c>
      <c r="B1409">
        <v>2</v>
      </c>
      <c r="C1409">
        <v>9200</v>
      </c>
      <c r="D1409">
        <v>4</v>
      </c>
      <c r="E1409">
        <v>9</v>
      </c>
      <c r="F1409" t="s">
        <v>5</v>
      </c>
      <c r="G1409">
        <v>4</v>
      </c>
      <c r="H1409" t="s">
        <v>15</v>
      </c>
      <c r="I1409">
        <v>5</v>
      </c>
      <c r="J1409">
        <v>80</v>
      </c>
      <c r="K1409">
        <v>80</v>
      </c>
      <c r="L1409">
        <v>0</v>
      </c>
    </row>
    <row r="1410" spans="1:12">
      <c r="A1410">
        <v>1409</v>
      </c>
      <c r="B1410">
        <v>2</v>
      </c>
      <c r="C1410">
        <v>9200</v>
      </c>
      <c r="D1410">
        <v>3</v>
      </c>
      <c r="E1410">
        <v>8</v>
      </c>
      <c r="F1410" t="s">
        <v>5</v>
      </c>
      <c r="G1410">
        <v>2</v>
      </c>
      <c r="H1410" t="s">
        <v>21</v>
      </c>
      <c r="I1410">
        <v>4</v>
      </c>
      <c r="J1410">
        <v>80</v>
      </c>
      <c r="K1410">
        <v>80</v>
      </c>
      <c r="L1410">
        <v>0</v>
      </c>
    </row>
    <row r="1411" spans="1:12">
      <c r="A1411">
        <v>1410</v>
      </c>
      <c r="B1411">
        <v>2</v>
      </c>
      <c r="C1411">
        <v>10976</v>
      </c>
      <c r="D1411">
        <v>2</v>
      </c>
      <c r="E1411">
        <v>7</v>
      </c>
      <c r="F1411" t="s">
        <v>5</v>
      </c>
      <c r="G1411">
        <v>2</v>
      </c>
      <c r="H1411" t="s">
        <v>8</v>
      </c>
      <c r="I1411">
        <v>3</v>
      </c>
      <c r="J1411">
        <v>225</v>
      </c>
      <c r="K1411">
        <v>225</v>
      </c>
      <c r="L1411">
        <v>0</v>
      </c>
    </row>
    <row r="1412" spans="1:12">
      <c r="A1412">
        <v>1411</v>
      </c>
      <c r="B1412">
        <v>2</v>
      </c>
      <c r="C1412">
        <v>10976</v>
      </c>
      <c r="D1412">
        <v>2</v>
      </c>
      <c r="E1412">
        <v>7</v>
      </c>
      <c r="F1412" t="s">
        <v>5</v>
      </c>
      <c r="G1412">
        <v>4</v>
      </c>
      <c r="H1412" t="s">
        <v>15</v>
      </c>
      <c r="I1412">
        <v>5</v>
      </c>
      <c r="J1412">
        <v>80</v>
      </c>
      <c r="K1412">
        <v>80</v>
      </c>
      <c r="L1412">
        <v>0</v>
      </c>
    </row>
    <row r="1413" spans="1:12">
      <c r="A1413">
        <v>1412</v>
      </c>
      <c r="B1413">
        <v>2</v>
      </c>
      <c r="C1413">
        <v>8476</v>
      </c>
      <c r="D1413">
        <v>5</v>
      </c>
      <c r="E1413">
        <v>9</v>
      </c>
      <c r="F1413" t="s">
        <v>7</v>
      </c>
      <c r="G1413">
        <v>5</v>
      </c>
      <c r="H1413" t="s">
        <v>4</v>
      </c>
      <c r="I1413">
        <v>8</v>
      </c>
      <c r="J1413">
        <v>80</v>
      </c>
      <c r="K1413">
        <v>80</v>
      </c>
      <c r="L1413">
        <v>0</v>
      </c>
    </row>
    <row r="1414" spans="1:12">
      <c r="A1414">
        <v>1413</v>
      </c>
      <c r="B1414">
        <v>2</v>
      </c>
      <c r="C1414">
        <v>8988</v>
      </c>
      <c r="D1414">
        <v>6</v>
      </c>
      <c r="E1414">
        <v>10</v>
      </c>
      <c r="F1414" t="s">
        <v>9</v>
      </c>
      <c r="G1414">
        <v>4</v>
      </c>
      <c r="H1414" t="s">
        <v>4</v>
      </c>
      <c r="I1414">
        <v>8</v>
      </c>
      <c r="J1414">
        <v>80</v>
      </c>
      <c r="K1414">
        <v>80</v>
      </c>
      <c r="L1414">
        <v>0</v>
      </c>
    </row>
    <row r="1415" spans="1:12">
      <c r="A1415">
        <v>1414</v>
      </c>
      <c r="B1415">
        <v>1</v>
      </c>
      <c r="C1415">
        <v>4284</v>
      </c>
      <c r="D1415">
        <v>-1</v>
      </c>
      <c r="E1415">
        <v>3</v>
      </c>
      <c r="F1415" t="s">
        <v>7</v>
      </c>
      <c r="G1415">
        <v>3</v>
      </c>
      <c r="H1415" t="s">
        <v>6</v>
      </c>
      <c r="I1415">
        <v>1</v>
      </c>
      <c r="J1415">
        <v>40</v>
      </c>
      <c r="K1415">
        <v>40</v>
      </c>
      <c r="L1415">
        <v>0</v>
      </c>
    </row>
    <row r="1416" spans="1:12">
      <c r="A1416">
        <v>1415</v>
      </c>
      <c r="B1416">
        <v>2</v>
      </c>
      <c r="C1416">
        <v>11760</v>
      </c>
      <c r="D1416">
        <v>5</v>
      </c>
      <c r="E1416">
        <v>8</v>
      </c>
      <c r="F1416" t="s">
        <v>5</v>
      </c>
      <c r="G1416">
        <v>3</v>
      </c>
      <c r="H1416" t="s">
        <v>4</v>
      </c>
      <c r="I1416">
        <v>6</v>
      </c>
      <c r="J1416">
        <v>80</v>
      </c>
      <c r="K1416">
        <v>80</v>
      </c>
      <c r="L1416">
        <v>0</v>
      </c>
    </row>
    <row r="1417" spans="1:12">
      <c r="A1417">
        <v>1416</v>
      </c>
      <c r="B1417">
        <v>2</v>
      </c>
      <c r="C1417">
        <v>8448</v>
      </c>
      <c r="D1417">
        <v>2</v>
      </c>
      <c r="E1417">
        <v>6</v>
      </c>
      <c r="F1417" t="s">
        <v>17</v>
      </c>
      <c r="G1417">
        <v>6</v>
      </c>
      <c r="H1417" t="s">
        <v>23</v>
      </c>
      <c r="I1417">
        <v>5</v>
      </c>
      <c r="J1417">
        <v>80</v>
      </c>
      <c r="K1417">
        <v>80</v>
      </c>
      <c r="L1417">
        <v>0</v>
      </c>
    </row>
    <row r="1418" spans="1:12">
      <c r="A1418">
        <v>1417</v>
      </c>
      <c r="B1418">
        <v>2</v>
      </c>
      <c r="C1418">
        <v>9108</v>
      </c>
      <c r="D1418">
        <v>5</v>
      </c>
      <c r="E1418">
        <v>9</v>
      </c>
      <c r="F1418" t="s">
        <v>11</v>
      </c>
      <c r="G1418">
        <v>3</v>
      </c>
      <c r="H1418" t="s">
        <v>4</v>
      </c>
      <c r="I1418">
        <v>8</v>
      </c>
      <c r="J1418">
        <v>150</v>
      </c>
      <c r="K1418">
        <v>80</v>
      </c>
      <c r="L1418">
        <v>70</v>
      </c>
    </row>
    <row r="1419" spans="1:12">
      <c r="A1419">
        <v>1418</v>
      </c>
      <c r="B1419">
        <v>2</v>
      </c>
      <c r="C1419">
        <v>10073</v>
      </c>
      <c r="D1419">
        <v>2</v>
      </c>
      <c r="E1419">
        <v>7</v>
      </c>
      <c r="F1419" t="s">
        <v>5</v>
      </c>
      <c r="G1419">
        <v>4</v>
      </c>
      <c r="H1419" t="s">
        <v>15</v>
      </c>
      <c r="I1419">
        <v>5</v>
      </c>
      <c r="J1419">
        <v>80</v>
      </c>
      <c r="K1419">
        <v>80</v>
      </c>
      <c r="L1419">
        <v>0</v>
      </c>
    </row>
    <row r="1420" spans="1:12">
      <c r="A1420">
        <v>1419</v>
      </c>
      <c r="B1420">
        <v>2</v>
      </c>
      <c r="C1420">
        <v>8415</v>
      </c>
      <c r="D1420">
        <v>-1</v>
      </c>
      <c r="E1420">
        <v>2</v>
      </c>
      <c r="F1420" t="s">
        <v>7</v>
      </c>
      <c r="G1420">
        <v>3</v>
      </c>
      <c r="H1420" t="s">
        <v>6</v>
      </c>
      <c r="I1420">
        <v>1</v>
      </c>
      <c r="J1420">
        <v>80</v>
      </c>
      <c r="K1420">
        <v>80</v>
      </c>
      <c r="L1420">
        <v>0</v>
      </c>
    </row>
    <row r="1421" spans="1:12">
      <c r="A1421">
        <v>1420</v>
      </c>
      <c r="B1421">
        <v>2</v>
      </c>
      <c r="C1421">
        <v>8476</v>
      </c>
      <c r="D1421">
        <v>1</v>
      </c>
      <c r="E1421">
        <v>4</v>
      </c>
      <c r="F1421" t="s">
        <v>7</v>
      </c>
      <c r="G1421">
        <v>4</v>
      </c>
      <c r="H1421" t="s">
        <v>14</v>
      </c>
      <c r="I1421">
        <v>2</v>
      </c>
      <c r="J1421">
        <v>80</v>
      </c>
      <c r="K1421">
        <v>80</v>
      </c>
      <c r="L1421">
        <v>0</v>
      </c>
    </row>
    <row r="1422" spans="1:12">
      <c r="A1422">
        <v>1421</v>
      </c>
      <c r="B1422">
        <v>2</v>
      </c>
      <c r="C1422">
        <v>18950</v>
      </c>
      <c r="D1422">
        <v>5</v>
      </c>
      <c r="E1422">
        <v>9</v>
      </c>
      <c r="F1422" t="s">
        <v>17</v>
      </c>
      <c r="G1422">
        <v>2</v>
      </c>
      <c r="H1422" t="s">
        <v>8</v>
      </c>
      <c r="I1422">
        <v>6</v>
      </c>
      <c r="J1422">
        <v>225</v>
      </c>
      <c r="K1422">
        <v>225</v>
      </c>
      <c r="L1422">
        <v>0</v>
      </c>
    </row>
    <row r="1423" spans="1:12">
      <c r="A1423">
        <v>1422</v>
      </c>
      <c r="B1423">
        <v>2</v>
      </c>
      <c r="C1423">
        <v>24200</v>
      </c>
      <c r="D1423">
        <v>5</v>
      </c>
      <c r="E1423">
        <v>9</v>
      </c>
      <c r="F1423" t="s">
        <v>7</v>
      </c>
      <c r="G1423">
        <v>4</v>
      </c>
      <c r="H1423" t="s">
        <v>4</v>
      </c>
      <c r="I1423">
        <v>8</v>
      </c>
      <c r="J1423">
        <v>80</v>
      </c>
      <c r="K1423">
        <v>80</v>
      </c>
      <c r="L1423">
        <v>0</v>
      </c>
    </row>
    <row r="1424" spans="1:12">
      <c r="A1424">
        <v>1423</v>
      </c>
      <c r="B1424">
        <v>2</v>
      </c>
      <c r="C1424">
        <v>10080</v>
      </c>
      <c r="D1424">
        <v>4</v>
      </c>
      <c r="E1424">
        <v>9</v>
      </c>
      <c r="F1424" t="s">
        <v>7</v>
      </c>
      <c r="G1424">
        <v>3</v>
      </c>
      <c r="H1424" t="s">
        <v>14</v>
      </c>
      <c r="I1424">
        <v>6</v>
      </c>
      <c r="J1424">
        <v>80</v>
      </c>
      <c r="K1424">
        <v>80</v>
      </c>
      <c r="L1424">
        <v>0</v>
      </c>
    </row>
    <row r="1425" spans="1:12">
      <c r="A1425">
        <v>1424</v>
      </c>
      <c r="B1425">
        <v>2</v>
      </c>
      <c r="C1425">
        <v>29468</v>
      </c>
      <c r="D1425">
        <v>1</v>
      </c>
      <c r="E1425">
        <v>5</v>
      </c>
      <c r="F1425" t="s">
        <v>9</v>
      </c>
      <c r="G1425">
        <v>4</v>
      </c>
      <c r="H1425" t="s">
        <v>15</v>
      </c>
      <c r="I1425">
        <v>2</v>
      </c>
      <c r="J1425">
        <v>80</v>
      </c>
      <c r="K1425">
        <v>80</v>
      </c>
      <c r="L1425">
        <v>0</v>
      </c>
    </row>
    <row r="1426" spans="1:12">
      <c r="A1426">
        <v>1425</v>
      </c>
      <c r="B1426">
        <v>1</v>
      </c>
      <c r="C1426">
        <v>17300</v>
      </c>
      <c r="D1426">
        <v>-1</v>
      </c>
      <c r="E1426">
        <v>3</v>
      </c>
      <c r="F1426" t="s">
        <v>17</v>
      </c>
      <c r="G1426">
        <v>3</v>
      </c>
      <c r="H1426" t="s">
        <v>15</v>
      </c>
      <c r="I1426">
        <v>2</v>
      </c>
      <c r="J1426">
        <v>90</v>
      </c>
      <c r="K1426">
        <v>40</v>
      </c>
      <c r="L1426">
        <v>50</v>
      </c>
    </row>
    <row r="1427" spans="1:12">
      <c r="A1427">
        <v>1426</v>
      </c>
      <c r="B1427">
        <v>1</v>
      </c>
      <c r="C1427">
        <v>17300</v>
      </c>
      <c r="D1427">
        <v>5</v>
      </c>
      <c r="E1427">
        <v>8</v>
      </c>
      <c r="F1427" t="s">
        <v>18</v>
      </c>
      <c r="G1427">
        <v>3</v>
      </c>
      <c r="H1427" t="s">
        <v>21</v>
      </c>
      <c r="I1427">
        <v>7</v>
      </c>
      <c r="J1427">
        <v>40</v>
      </c>
      <c r="K1427">
        <v>40</v>
      </c>
      <c r="L1427">
        <v>0</v>
      </c>
    </row>
    <row r="1428" spans="1:12">
      <c r="A1428">
        <v>1427</v>
      </c>
      <c r="B1428">
        <v>2</v>
      </c>
      <c r="C1428">
        <v>12004</v>
      </c>
      <c r="D1428">
        <v>-1</v>
      </c>
      <c r="E1428">
        <v>3</v>
      </c>
      <c r="F1428" t="s">
        <v>7</v>
      </c>
      <c r="G1428">
        <v>4</v>
      </c>
      <c r="H1428" t="s">
        <v>6</v>
      </c>
      <c r="I1428">
        <v>1</v>
      </c>
      <c r="J1428">
        <v>80</v>
      </c>
      <c r="K1428">
        <v>80</v>
      </c>
      <c r="L1428">
        <v>0</v>
      </c>
    </row>
    <row r="1429" spans="1:12">
      <c r="A1429">
        <v>1428</v>
      </c>
      <c r="B1429">
        <v>2</v>
      </c>
      <c r="C1429">
        <v>12424</v>
      </c>
      <c r="D1429">
        <v>5</v>
      </c>
      <c r="E1429">
        <v>9</v>
      </c>
      <c r="F1429" t="s">
        <v>10</v>
      </c>
      <c r="G1429">
        <v>4</v>
      </c>
      <c r="H1429" t="s">
        <v>21</v>
      </c>
      <c r="I1429">
        <v>7</v>
      </c>
      <c r="J1429">
        <v>80</v>
      </c>
      <c r="K1429">
        <v>80</v>
      </c>
      <c r="L1429">
        <v>0</v>
      </c>
    </row>
    <row r="1430" spans="1:12">
      <c r="A1430">
        <v>1429</v>
      </c>
      <c r="B1430">
        <v>2</v>
      </c>
      <c r="C1430">
        <v>24200</v>
      </c>
      <c r="D1430">
        <v>-1</v>
      </c>
      <c r="E1430">
        <v>2</v>
      </c>
      <c r="F1430" t="s">
        <v>7</v>
      </c>
      <c r="G1430">
        <v>3</v>
      </c>
      <c r="H1430" t="s">
        <v>6</v>
      </c>
      <c r="I1430">
        <v>1</v>
      </c>
      <c r="J1430">
        <v>80</v>
      </c>
      <c r="K1430">
        <v>80</v>
      </c>
      <c r="L1430">
        <v>0</v>
      </c>
    </row>
    <row r="1431" spans="1:12">
      <c r="A1431">
        <v>1430</v>
      </c>
      <c r="B1431">
        <v>2</v>
      </c>
      <c r="C1431">
        <v>4200</v>
      </c>
      <c r="D1431">
        <v>5</v>
      </c>
      <c r="E1431">
        <v>9</v>
      </c>
      <c r="F1431" t="s">
        <v>7</v>
      </c>
      <c r="G1431">
        <v>3</v>
      </c>
      <c r="H1431" t="s">
        <v>21</v>
      </c>
      <c r="I1431">
        <v>7</v>
      </c>
      <c r="J1431">
        <v>80</v>
      </c>
      <c r="K1431">
        <v>80</v>
      </c>
      <c r="L1431">
        <v>0</v>
      </c>
    </row>
    <row r="1432" spans="1:12">
      <c r="A1432">
        <v>1431</v>
      </c>
      <c r="B1432">
        <v>2</v>
      </c>
      <c r="C1432">
        <v>4200</v>
      </c>
      <c r="D1432">
        <v>4</v>
      </c>
      <c r="E1432">
        <v>9</v>
      </c>
      <c r="F1432" t="s">
        <v>5</v>
      </c>
      <c r="G1432">
        <v>3</v>
      </c>
      <c r="H1432" t="s">
        <v>15</v>
      </c>
      <c r="I1432">
        <v>5</v>
      </c>
      <c r="J1432">
        <v>80</v>
      </c>
      <c r="K1432">
        <v>80</v>
      </c>
      <c r="L1432">
        <v>0</v>
      </c>
    </row>
    <row r="1433" spans="1:12">
      <c r="A1433">
        <v>1432</v>
      </c>
      <c r="B1433">
        <v>2</v>
      </c>
      <c r="C1433">
        <v>4200</v>
      </c>
      <c r="D1433">
        <v>5</v>
      </c>
      <c r="E1433">
        <v>10</v>
      </c>
      <c r="F1433" t="s">
        <v>9</v>
      </c>
      <c r="G1433">
        <v>4</v>
      </c>
      <c r="H1433" t="s">
        <v>4</v>
      </c>
      <c r="I1433">
        <v>8</v>
      </c>
      <c r="J1433">
        <v>80</v>
      </c>
      <c r="K1433">
        <v>80</v>
      </c>
      <c r="L1433">
        <v>0</v>
      </c>
    </row>
    <row r="1434" spans="1:12">
      <c r="A1434">
        <v>1433</v>
      </c>
      <c r="B1434">
        <v>2</v>
      </c>
      <c r="C1434">
        <v>4200</v>
      </c>
      <c r="D1434">
        <v>0</v>
      </c>
      <c r="E1434">
        <v>5</v>
      </c>
      <c r="F1434" t="s">
        <v>7</v>
      </c>
      <c r="G1434">
        <v>3</v>
      </c>
      <c r="H1434" t="s">
        <v>6</v>
      </c>
      <c r="I1434">
        <v>1</v>
      </c>
      <c r="J1434">
        <v>80</v>
      </c>
      <c r="K1434">
        <v>80</v>
      </c>
      <c r="L1434">
        <v>0</v>
      </c>
    </row>
    <row r="1435" spans="1:12">
      <c r="A1435">
        <v>1434</v>
      </c>
      <c r="B1435">
        <v>1</v>
      </c>
      <c r="C1435">
        <v>2300</v>
      </c>
      <c r="D1435">
        <v>5</v>
      </c>
      <c r="E1435">
        <v>10</v>
      </c>
      <c r="F1435" t="s">
        <v>7</v>
      </c>
      <c r="G1435">
        <v>4</v>
      </c>
      <c r="H1435" t="s">
        <v>4</v>
      </c>
      <c r="I1435">
        <v>8</v>
      </c>
      <c r="J1435">
        <v>40</v>
      </c>
      <c r="K1435">
        <v>40</v>
      </c>
      <c r="L1435">
        <v>0</v>
      </c>
    </row>
    <row r="1436" spans="1:12">
      <c r="A1436">
        <v>1435</v>
      </c>
      <c r="B1436">
        <v>2</v>
      </c>
      <c r="C1436">
        <v>4200</v>
      </c>
      <c r="D1436">
        <v>-1</v>
      </c>
      <c r="E1436">
        <v>2</v>
      </c>
      <c r="F1436" t="s">
        <v>9</v>
      </c>
      <c r="G1436">
        <v>3</v>
      </c>
      <c r="H1436" t="s">
        <v>8</v>
      </c>
      <c r="I1436">
        <v>1</v>
      </c>
      <c r="J1436">
        <v>225</v>
      </c>
      <c r="K1436">
        <v>225</v>
      </c>
      <c r="L1436">
        <v>0</v>
      </c>
    </row>
    <row r="1437" spans="1:12">
      <c r="A1437">
        <v>1436</v>
      </c>
      <c r="B1437">
        <v>2</v>
      </c>
      <c r="C1437">
        <v>4200</v>
      </c>
      <c r="D1437">
        <v>-1</v>
      </c>
      <c r="E1437">
        <v>3</v>
      </c>
      <c r="F1437" t="s">
        <v>5</v>
      </c>
      <c r="G1437">
        <v>4</v>
      </c>
      <c r="H1437" t="s">
        <v>4</v>
      </c>
      <c r="I1437">
        <v>1</v>
      </c>
      <c r="J1437">
        <v>80</v>
      </c>
      <c r="K1437">
        <v>80</v>
      </c>
      <c r="L1437">
        <v>0</v>
      </c>
    </row>
    <row r="1438" spans="1:12">
      <c r="A1438">
        <v>1437</v>
      </c>
      <c r="B1438">
        <v>2</v>
      </c>
      <c r="C1438">
        <v>4200</v>
      </c>
      <c r="D1438">
        <v>0</v>
      </c>
      <c r="E1438">
        <v>3</v>
      </c>
      <c r="F1438" t="s">
        <v>7</v>
      </c>
      <c r="G1438">
        <v>3</v>
      </c>
      <c r="H1438" t="s">
        <v>6</v>
      </c>
      <c r="I1438">
        <v>1</v>
      </c>
      <c r="J1438">
        <v>80</v>
      </c>
      <c r="K1438">
        <v>80</v>
      </c>
      <c r="L1438">
        <v>0</v>
      </c>
    </row>
    <row r="1439" spans="1:12">
      <c r="A1439">
        <v>1438</v>
      </c>
      <c r="B1439">
        <v>2</v>
      </c>
      <c r="C1439">
        <v>4200</v>
      </c>
      <c r="D1439">
        <v>0</v>
      </c>
      <c r="E1439">
        <v>3</v>
      </c>
      <c r="F1439" t="s">
        <v>7</v>
      </c>
      <c r="G1439">
        <v>2</v>
      </c>
      <c r="H1439" t="s">
        <v>6</v>
      </c>
      <c r="I1439">
        <v>1</v>
      </c>
      <c r="J1439">
        <v>80</v>
      </c>
      <c r="K1439">
        <v>80</v>
      </c>
      <c r="L1439">
        <v>0</v>
      </c>
    </row>
    <row r="1440" spans="1:12">
      <c r="A1440">
        <v>1439</v>
      </c>
      <c r="B1440">
        <v>2</v>
      </c>
      <c r="C1440">
        <v>21389</v>
      </c>
      <c r="D1440">
        <v>-1</v>
      </c>
      <c r="E1440">
        <v>2</v>
      </c>
      <c r="F1440" t="s">
        <v>5</v>
      </c>
      <c r="G1440">
        <v>3</v>
      </c>
      <c r="H1440" t="s">
        <v>4</v>
      </c>
      <c r="I1440">
        <v>1</v>
      </c>
      <c r="J1440">
        <v>80</v>
      </c>
      <c r="K1440">
        <v>80</v>
      </c>
      <c r="L1440">
        <v>0</v>
      </c>
    </row>
    <row r="1441" spans="1:12">
      <c r="A1441">
        <v>1440</v>
      </c>
      <c r="B1441">
        <v>2</v>
      </c>
      <c r="C1441">
        <v>21389</v>
      </c>
      <c r="D1441">
        <v>3</v>
      </c>
      <c r="E1441">
        <v>7</v>
      </c>
      <c r="F1441" t="s">
        <v>9</v>
      </c>
      <c r="G1441">
        <v>4</v>
      </c>
      <c r="H1441" t="s">
        <v>4</v>
      </c>
      <c r="I1441">
        <v>6</v>
      </c>
      <c r="J1441">
        <v>80</v>
      </c>
      <c r="K1441">
        <v>80</v>
      </c>
      <c r="L1441">
        <v>0</v>
      </c>
    </row>
    <row r="1442" spans="1:12">
      <c r="A1442">
        <v>1441</v>
      </c>
      <c r="B1442">
        <v>1</v>
      </c>
      <c r="C1442">
        <v>7300</v>
      </c>
      <c r="D1442">
        <v>-1</v>
      </c>
      <c r="E1442">
        <v>3</v>
      </c>
      <c r="F1442" t="s">
        <v>7</v>
      </c>
      <c r="G1442">
        <v>3</v>
      </c>
      <c r="H1442" t="s">
        <v>6</v>
      </c>
      <c r="I1442">
        <v>1</v>
      </c>
      <c r="J1442">
        <v>40</v>
      </c>
      <c r="K1442">
        <v>40</v>
      </c>
      <c r="L1442">
        <v>0</v>
      </c>
    </row>
    <row r="1443" spans="1:12">
      <c r="A1443">
        <v>1442</v>
      </c>
      <c r="B1443">
        <v>1</v>
      </c>
      <c r="C1443">
        <v>2300</v>
      </c>
      <c r="D1443">
        <v>5</v>
      </c>
      <c r="E1443">
        <v>8</v>
      </c>
      <c r="F1443" t="s">
        <v>10</v>
      </c>
      <c r="G1443">
        <v>3</v>
      </c>
      <c r="H1443" t="s">
        <v>21</v>
      </c>
      <c r="I1443">
        <v>7</v>
      </c>
      <c r="J1443">
        <v>40</v>
      </c>
      <c r="K1443">
        <v>40</v>
      </c>
      <c r="L1443">
        <v>0</v>
      </c>
    </row>
    <row r="1444" spans="1:12">
      <c r="A1444">
        <v>1443</v>
      </c>
      <c r="B1444">
        <v>2</v>
      </c>
      <c r="C1444">
        <v>21218</v>
      </c>
      <c r="D1444">
        <v>2</v>
      </c>
      <c r="E1444">
        <v>5</v>
      </c>
      <c r="F1444" t="s">
        <v>7</v>
      </c>
      <c r="G1444">
        <v>4</v>
      </c>
      <c r="H1444" t="s">
        <v>6</v>
      </c>
      <c r="I1444">
        <v>4</v>
      </c>
      <c r="J1444">
        <v>80</v>
      </c>
      <c r="K1444">
        <v>80</v>
      </c>
      <c r="L1444">
        <v>0</v>
      </c>
    </row>
    <row r="1445" spans="1:12">
      <c r="A1445">
        <v>1444</v>
      </c>
      <c r="B1445">
        <v>1</v>
      </c>
      <c r="C1445">
        <v>2300</v>
      </c>
      <c r="D1445">
        <v>3</v>
      </c>
      <c r="E1445">
        <v>6</v>
      </c>
      <c r="F1445" t="s">
        <v>7</v>
      </c>
      <c r="G1445">
        <v>2</v>
      </c>
      <c r="H1445" t="s">
        <v>6</v>
      </c>
      <c r="I1445">
        <v>4</v>
      </c>
      <c r="J1445">
        <v>40</v>
      </c>
      <c r="K1445">
        <v>40</v>
      </c>
      <c r="L1445">
        <v>0</v>
      </c>
    </row>
    <row r="1446" spans="1:12">
      <c r="A1446">
        <v>1445</v>
      </c>
      <c r="B1446">
        <v>1</v>
      </c>
      <c r="C1446">
        <v>2300</v>
      </c>
      <c r="D1446">
        <v>1</v>
      </c>
      <c r="E1446">
        <v>6</v>
      </c>
      <c r="F1446" t="s">
        <v>9</v>
      </c>
      <c r="G1446">
        <v>4</v>
      </c>
      <c r="H1446" t="s">
        <v>21</v>
      </c>
      <c r="I1446">
        <v>4</v>
      </c>
      <c r="J1446">
        <v>40</v>
      </c>
      <c r="K1446">
        <v>40</v>
      </c>
      <c r="L1446">
        <v>0</v>
      </c>
    </row>
    <row r="1447" spans="1:12">
      <c r="A1447">
        <v>1446</v>
      </c>
      <c r="B1447">
        <v>1</v>
      </c>
      <c r="C1447">
        <v>19656</v>
      </c>
      <c r="D1447">
        <v>2</v>
      </c>
      <c r="E1447">
        <v>6</v>
      </c>
      <c r="F1447" t="s">
        <v>7</v>
      </c>
      <c r="G1447">
        <v>2</v>
      </c>
      <c r="H1447" t="s">
        <v>6</v>
      </c>
      <c r="I1447">
        <v>4</v>
      </c>
      <c r="J1447">
        <v>90</v>
      </c>
      <c r="K1447">
        <v>40</v>
      </c>
      <c r="L1447">
        <v>50</v>
      </c>
    </row>
    <row r="1448" spans="1:12">
      <c r="A1448">
        <v>1447</v>
      </c>
      <c r="B1448">
        <v>1</v>
      </c>
      <c r="C1448">
        <v>22500</v>
      </c>
      <c r="D1448">
        <v>2</v>
      </c>
      <c r="E1448">
        <v>7</v>
      </c>
      <c r="F1448" t="s">
        <v>5</v>
      </c>
      <c r="G1448">
        <v>3</v>
      </c>
      <c r="H1448" t="s">
        <v>21</v>
      </c>
      <c r="I1448">
        <v>4</v>
      </c>
      <c r="J1448">
        <v>40</v>
      </c>
      <c r="K1448">
        <v>40</v>
      </c>
      <c r="L1448">
        <v>0</v>
      </c>
    </row>
    <row r="1449" spans="1:12">
      <c r="A1449">
        <v>1448</v>
      </c>
      <c r="B1449">
        <v>2</v>
      </c>
      <c r="C1449">
        <v>9632</v>
      </c>
      <c r="D1449">
        <v>0</v>
      </c>
      <c r="E1449">
        <v>4</v>
      </c>
      <c r="F1449" t="s">
        <v>5</v>
      </c>
      <c r="G1449">
        <v>3</v>
      </c>
      <c r="H1449" t="s">
        <v>4</v>
      </c>
      <c r="I1449">
        <v>1</v>
      </c>
      <c r="J1449">
        <v>80</v>
      </c>
      <c r="K1449">
        <v>80</v>
      </c>
      <c r="L1449">
        <v>0</v>
      </c>
    </row>
    <row r="1450" spans="1:12">
      <c r="A1450">
        <v>1449</v>
      </c>
      <c r="B1450">
        <v>1</v>
      </c>
      <c r="C1450">
        <v>19600</v>
      </c>
      <c r="D1450">
        <v>4</v>
      </c>
      <c r="E1450">
        <v>9</v>
      </c>
      <c r="F1450" t="s">
        <v>5</v>
      </c>
      <c r="G1450">
        <v>5</v>
      </c>
      <c r="H1450" t="s">
        <v>4</v>
      </c>
      <c r="I1450">
        <v>6</v>
      </c>
      <c r="J1450">
        <v>40</v>
      </c>
      <c r="K1450">
        <v>40</v>
      </c>
      <c r="L1450">
        <v>0</v>
      </c>
    </row>
    <row r="1451" spans="1:12">
      <c r="A1451">
        <v>1450</v>
      </c>
      <c r="B1451">
        <v>1</v>
      </c>
      <c r="C1451">
        <v>18865</v>
      </c>
      <c r="D1451">
        <v>6</v>
      </c>
      <c r="E1451">
        <v>10</v>
      </c>
      <c r="F1451" t="s">
        <v>10</v>
      </c>
      <c r="G1451">
        <v>4</v>
      </c>
      <c r="H1451" t="s">
        <v>21</v>
      </c>
      <c r="I1451">
        <v>7</v>
      </c>
      <c r="J1451">
        <v>40</v>
      </c>
      <c r="K1451">
        <v>40</v>
      </c>
      <c r="L1451">
        <v>0</v>
      </c>
    </row>
    <row r="1452" spans="1:12">
      <c r="A1452">
        <v>1451</v>
      </c>
      <c r="B1452">
        <v>1</v>
      </c>
      <c r="C1452">
        <v>18920</v>
      </c>
      <c r="D1452">
        <v>0</v>
      </c>
      <c r="E1452">
        <v>4</v>
      </c>
      <c r="F1452" t="s">
        <v>7</v>
      </c>
      <c r="G1452">
        <v>4</v>
      </c>
      <c r="H1452" t="s">
        <v>6</v>
      </c>
      <c r="I1452">
        <v>1</v>
      </c>
      <c r="J1452">
        <v>40</v>
      </c>
      <c r="K1452">
        <v>40</v>
      </c>
      <c r="L1452">
        <v>0</v>
      </c>
    </row>
    <row r="1453" spans="1:12">
      <c r="A1453">
        <v>1452</v>
      </c>
      <c r="B1453">
        <v>1</v>
      </c>
      <c r="C1453">
        <v>19200</v>
      </c>
      <c r="D1453">
        <v>5</v>
      </c>
      <c r="E1453">
        <v>8</v>
      </c>
      <c r="F1453" t="s">
        <v>9</v>
      </c>
      <c r="G1453">
        <v>3</v>
      </c>
      <c r="H1453" t="s">
        <v>4</v>
      </c>
      <c r="I1453">
        <v>6</v>
      </c>
      <c r="J1453">
        <v>40</v>
      </c>
      <c r="K1453">
        <v>40</v>
      </c>
      <c r="L1453">
        <v>0</v>
      </c>
    </row>
    <row r="1454" spans="1:12">
      <c r="A1454">
        <v>1453</v>
      </c>
      <c r="B1454">
        <v>1</v>
      </c>
      <c r="C1454">
        <v>18980</v>
      </c>
      <c r="D1454">
        <v>3</v>
      </c>
      <c r="E1454">
        <v>6</v>
      </c>
      <c r="F1454" t="s">
        <v>7</v>
      </c>
      <c r="G1454">
        <v>3</v>
      </c>
      <c r="H1454" t="s">
        <v>6</v>
      </c>
      <c r="I1454">
        <v>4</v>
      </c>
      <c r="J1454">
        <v>40</v>
      </c>
      <c r="K1454">
        <v>40</v>
      </c>
      <c r="L1454">
        <v>0</v>
      </c>
    </row>
    <row r="1455" spans="1:12">
      <c r="A1455">
        <v>1454</v>
      </c>
      <c r="B1455">
        <v>1</v>
      </c>
      <c r="C1455">
        <v>19740</v>
      </c>
      <c r="D1455">
        <v>6</v>
      </c>
      <c r="E1455">
        <v>9</v>
      </c>
      <c r="F1455" t="s">
        <v>10</v>
      </c>
      <c r="G1455">
        <v>4</v>
      </c>
      <c r="H1455" t="s">
        <v>21</v>
      </c>
      <c r="I1455">
        <v>7</v>
      </c>
      <c r="J1455">
        <v>40</v>
      </c>
      <c r="K1455">
        <v>40</v>
      </c>
      <c r="L1455">
        <v>0</v>
      </c>
    </row>
    <row r="1456" spans="1:12">
      <c r="A1456">
        <v>1455</v>
      </c>
      <c r="B1456">
        <v>1</v>
      </c>
      <c r="C1456">
        <v>19200</v>
      </c>
      <c r="D1456">
        <v>4</v>
      </c>
      <c r="E1456">
        <v>8</v>
      </c>
      <c r="F1456" t="s">
        <v>17</v>
      </c>
      <c r="G1456">
        <v>4</v>
      </c>
      <c r="H1456" t="s">
        <v>23</v>
      </c>
      <c r="I1456">
        <v>5</v>
      </c>
      <c r="J1456">
        <v>40</v>
      </c>
      <c r="K1456">
        <v>40</v>
      </c>
      <c r="L1456">
        <v>0</v>
      </c>
    </row>
    <row r="1457" spans="1:12">
      <c r="A1457">
        <v>1456</v>
      </c>
      <c r="B1457">
        <v>1</v>
      </c>
      <c r="C1457">
        <v>19680</v>
      </c>
      <c r="D1457">
        <v>0</v>
      </c>
      <c r="E1457">
        <v>3</v>
      </c>
      <c r="F1457" t="s">
        <v>9</v>
      </c>
      <c r="G1457">
        <v>4</v>
      </c>
      <c r="H1457" t="s">
        <v>15</v>
      </c>
      <c r="I1457">
        <v>2</v>
      </c>
      <c r="J1457">
        <v>40</v>
      </c>
      <c r="K1457">
        <v>40</v>
      </c>
      <c r="L1457">
        <v>0</v>
      </c>
    </row>
    <row r="1458" spans="1:12">
      <c r="A1458">
        <v>1457</v>
      </c>
      <c r="B1458">
        <v>1</v>
      </c>
      <c r="C1458">
        <v>19540</v>
      </c>
      <c r="D1458">
        <v>5</v>
      </c>
      <c r="E1458">
        <v>8</v>
      </c>
      <c r="F1458" t="s">
        <v>9</v>
      </c>
      <c r="G1458">
        <v>3</v>
      </c>
      <c r="H1458" t="s">
        <v>4</v>
      </c>
      <c r="I1458">
        <v>6</v>
      </c>
      <c r="J1458">
        <v>40</v>
      </c>
      <c r="K1458">
        <v>40</v>
      </c>
      <c r="L1458">
        <v>0</v>
      </c>
    </row>
    <row r="1459" spans="1:12">
      <c r="A1459">
        <v>1458</v>
      </c>
      <c r="B1459">
        <v>1</v>
      </c>
      <c r="C1459">
        <v>19220</v>
      </c>
      <c r="D1459">
        <v>5</v>
      </c>
      <c r="E1459">
        <v>10</v>
      </c>
      <c r="F1459" t="s">
        <v>9</v>
      </c>
      <c r="G1459">
        <v>4</v>
      </c>
      <c r="H1459" t="s">
        <v>4</v>
      </c>
      <c r="I1459">
        <v>6</v>
      </c>
      <c r="J1459">
        <v>40</v>
      </c>
      <c r="K1459">
        <v>40</v>
      </c>
      <c r="L1459">
        <v>0</v>
      </c>
    </row>
    <row r="1460" spans="1:12">
      <c r="A1460">
        <v>1459</v>
      </c>
      <c r="B1460">
        <v>1</v>
      </c>
      <c r="C1460">
        <v>19520</v>
      </c>
      <c r="D1460">
        <v>5</v>
      </c>
      <c r="E1460">
        <v>10</v>
      </c>
      <c r="F1460" t="s">
        <v>5</v>
      </c>
      <c r="G1460">
        <v>4</v>
      </c>
      <c r="H1460" t="s">
        <v>4</v>
      </c>
      <c r="I1460">
        <v>6</v>
      </c>
      <c r="J1460">
        <v>40</v>
      </c>
      <c r="K1460">
        <v>40</v>
      </c>
      <c r="L1460">
        <v>0</v>
      </c>
    </row>
    <row r="1461" spans="1:12">
      <c r="A1461">
        <v>1460</v>
      </c>
      <c r="B1461">
        <v>1</v>
      </c>
      <c r="C1461">
        <v>19300</v>
      </c>
      <c r="D1461">
        <v>5</v>
      </c>
      <c r="E1461">
        <v>8</v>
      </c>
      <c r="F1461" t="s">
        <v>9</v>
      </c>
      <c r="G1461">
        <v>4</v>
      </c>
      <c r="H1461" t="s">
        <v>4</v>
      </c>
      <c r="I1461">
        <v>6</v>
      </c>
      <c r="J1461">
        <v>40</v>
      </c>
      <c r="K1461">
        <v>40</v>
      </c>
      <c r="L1461">
        <v>0</v>
      </c>
    </row>
    <row r="1462" spans="1:12">
      <c r="A1462">
        <v>1461</v>
      </c>
      <c r="B1462">
        <v>1</v>
      </c>
      <c r="C1462">
        <v>20120</v>
      </c>
      <c r="D1462">
        <v>3</v>
      </c>
      <c r="E1462">
        <v>6</v>
      </c>
      <c r="F1462" t="s">
        <v>12</v>
      </c>
      <c r="G1462">
        <v>2</v>
      </c>
      <c r="H1462" t="s">
        <v>23</v>
      </c>
      <c r="I1462">
        <v>5</v>
      </c>
      <c r="J1462">
        <v>90</v>
      </c>
      <c r="K1462">
        <v>40</v>
      </c>
      <c r="L1462">
        <v>50</v>
      </c>
    </row>
    <row r="1463" spans="1:12">
      <c r="A1463">
        <v>1462</v>
      </c>
      <c r="B1463">
        <v>1</v>
      </c>
      <c r="C1463">
        <v>19820</v>
      </c>
      <c r="D1463">
        <v>3</v>
      </c>
      <c r="E1463">
        <v>7</v>
      </c>
      <c r="F1463" t="s">
        <v>5</v>
      </c>
      <c r="G1463">
        <v>4</v>
      </c>
      <c r="H1463" t="s">
        <v>15</v>
      </c>
      <c r="I1463">
        <v>5</v>
      </c>
      <c r="J1463">
        <v>40</v>
      </c>
      <c r="K1463">
        <v>40</v>
      </c>
      <c r="L1463">
        <v>0</v>
      </c>
    </row>
    <row r="1464" spans="1:12">
      <c r="A1464">
        <v>1463</v>
      </c>
      <c r="B1464">
        <v>1</v>
      </c>
      <c r="C1464">
        <v>19420</v>
      </c>
      <c r="D1464">
        <v>5</v>
      </c>
      <c r="E1464">
        <v>9</v>
      </c>
      <c r="F1464" t="s">
        <v>5</v>
      </c>
      <c r="G1464">
        <v>5</v>
      </c>
      <c r="H1464" t="s">
        <v>4</v>
      </c>
      <c r="I1464">
        <v>6</v>
      </c>
      <c r="J1464">
        <v>40</v>
      </c>
      <c r="K1464">
        <v>40</v>
      </c>
      <c r="L1464">
        <v>0</v>
      </c>
    </row>
    <row r="1465" spans="1:12">
      <c r="A1465">
        <v>1464</v>
      </c>
      <c r="B1465">
        <v>1</v>
      </c>
      <c r="C1465">
        <v>19160</v>
      </c>
      <c r="D1465">
        <v>4</v>
      </c>
      <c r="E1465">
        <v>8</v>
      </c>
      <c r="F1465" t="s">
        <v>5</v>
      </c>
      <c r="G1465">
        <v>4</v>
      </c>
      <c r="H1465" t="s">
        <v>15</v>
      </c>
      <c r="I1465">
        <v>5</v>
      </c>
      <c r="J1465">
        <v>40</v>
      </c>
      <c r="K1465">
        <v>40</v>
      </c>
      <c r="L1465">
        <v>0</v>
      </c>
    </row>
    <row r="1466" spans="1:12">
      <c r="A1466">
        <v>1465</v>
      </c>
      <c r="B1466">
        <v>1</v>
      </c>
      <c r="C1466">
        <v>19740</v>
      </c>
      <c r="D1466">
        <v>4</v>
      </c>
      <c r="E1466">
        <v>9</v>
      </c>
      <c r="F1466" t="s">
        <v>7</v>
      </c>
      <c r="G1466">
        <v>4</v>
      </c>
      <c r="H1466" t="s">
        <v>14</v>
      </c>
      <c r="I1466">
        <v>6</v>
      </c>
      <c r="J1466">
        <v>40</v>
      </c>
      <c r="K1466">
        <v>40</v>
      </c>
      <c r="L1466">
        <v>0</v>
      </c>
    </row>
    <row r="1467" spans="1:12">
      <c r="A1467">
        <v>1466</v>
      </c>
      <c r="B1467">
        <v>1</v>
      </c>
      <c r="C1467">
        <v>19660</v>
      </c>
      <c r="D1467">
        <v>0</v>
      </c>
      <c r="E1467">
        <v>5</v>
      </c>
      <c r="F1467" t="s">
        <v>9</v>
      </c>
      <c r="G1467">
        <v>6</v>
      </c>
      <c r="H1467" t="s">
        <v>15</v>
      </c>
      <c r="I1467">
        <v>2</v>
      </c>
      <c r="J1467">
        <v>40</v>
      </c>
      <c r="K1467">
        <v>40</v>
      </c>
      <c r="L1467">
        <v>0</v>
      </c>
    </row>
    <row r="1468" spans="1:12">
      <c r="A1468">
        <v>1467</v>
      </c>
      <c r="B1468">
        <v>1</v>
      </c>
      <c r="C1468">
        <v>19880</v>
      </c>
      <c r="D1468">
        <v>4</v>
      </c>
      <c r="E1468">
        <v>9</v>
      </c>
      <c r="F1468" t="s">
        <v>7</v>
      </c>
      <c r="G1468">
        <v>2</v>
      </c>
      <c r="H1468" t="s">
        <v>14</v>
      </c>
      <c r="I1468">
        <v>6</v>
      </c>
      <c r="J1468">
        <v>90</v>
      </c>
      <c r="K1468">
        <v>40</v>
      </c>
      <c r="L1468">
        <v>50</v>
      </c>
    </row>
    <row r="1469" spans="1:12">
      <c r="A1469">
        <v>1468</v>
      </c>
      <c r="B1469">
        <v>1</v>
      </c>
      <c r="C1469">
        <v>19520</v>
      </c>
      <c r="D1469">
        <v>3</v>
      </c>
      <c r="E1469">
        <v>6</v>
      </c>
      <c r="F1469" t="s">
        <v>5</v>
      </c>
      <c r="G1469">
        <v>4</v>
      </c>
      <c r="H1469" t="s">
        <v>15</v>
      </c>
      <c r="I1469">
        <v>5</v>
      </c>
      <c r="J1469">
        <v>40</v>
      </c>
      <c r="K1469">
        <v>40</v>
      </c>
      <c r="L1469">
        <v>0</v>
      </c>
    </row>
    <row r="1470" spans="1:12">
      <c r="A1470">
        <v>1469</v>
      </c>
      <c r="B1470">
        <v>1</v>
      </c>
      <c r="C1470">
        <v>19780</v>
      </c>
      <c r="D1470">
        <v>5</v>
      </c>
      <c r="E1470">
        <v>10</v>
      </c>
      <c r="F1470" t="s">
        <v>7</v>
      </c>
      <c r="G1470">
        <v>4</v>
      </c>
      <c r="H1470" t="s">
        <v>4</v>
      </c>
      <c r="I1470">
        <v>8</v>
      </c>
      <c r="J1470">
        <v>40</v>
      </c>
      <c r="K1470">
        <v>40</v>
      </c>
      <c r="L1470">
        <v>0</v>
      </c>
    </row>
    <row r="1471" spans="1:12">
      <c r="A1471">
        <v>1470</v>
      </c>
      <c r="B1471">
        <v>1</v>
      </c>
      <c r="C1471">
        <v>19500</v>
      </c>
      <c r="D1471">
        <v>-1</v>
      </c>
      <c r="E1471">
        <v>4</v>
      </c>
      <c r="F1471" t="s">
        <v>5</v>
      </c>
      <c r="G1471">
        <v>4</v>
      </c>
      <c r="H1471" t="s">
        <v>4</v>
      </c>
      <c r="I1471">
        <v>1</v>
      </c>
      <c r="J1471">
        <v>40</v>
      </c>
      <c r="K1471">
        <v>40</v>
      </c>
      <c r="L1471">
        <v>0</v>
      </c>
    </row>
    <row r="1472" spans="1:12">
      <c r="A1472">
        <v>1471</v>
      </c>
      <c r="B1472">
        <v>1</v>
      </c>
      <c r="C1472">
        <v>19280</v>
      </c>
      <c r="D1472">
        <v>6</v>
      </c>
      <c r="E1472">
        <v>11</v>
      </c>
      <c r="F1472" t="s">
        <v>10</v>
      </c>
      <c r="G1472">
        <v>3</v>
      </c>
      <c r="H1472" t="s">
        <v>21</v>
      </c>
      <c r="I1472">
        <v>7</v>
      </c>
      <c r="J1472">
        <v>40</v>
      </c>
      <c r="K1472">
        <v>40</v>
      </c>
      <c r="L1472">
        <v>0</v>
      </c>
    </row>
    <row r="1473" spans="1:12">
      <c r="A1473">
        <v>1472</v>
      </c>
      <c r="B1473">
        <v>1</v>
      </c>
      <c r="C1473">
        <v>19500</v>
      </c>
      <c r="D1473">
        <v>5</v>
      </c>
      <c r="E1473">
        <v>10</v>
      </c>
      <c r="F1473" t="s">
        <v>17</v>
      </c>
      <c r="G1473">
        <v>5</v>
      </c>
      <c r="H1473" t="s">
        <v>21</v>
      </c>
      <c r="I1473">
        <v>7</v>
      </c>
      <c r="J1473">
        <v>40</v>
      </c>
      <c r="K1473">
        <v>40</v>
      </c>
      <c r="L1473">
        <v>0</v>
      </c>
    </row>
    <row r="1474" spans="1:12">
      <c r="A1474">
        <v>1473</v>
      </c>
      <c r="B1474">
        <v>1</v>
      </c>
      <c r="C1474">
        <v>19640</v>
      </c>
      <c r="D1474">
        <v>4</v>
      </c>
      <c r="E1474">
        <v>8</v>
      </c>
      <c r="F1474" t="s">
        <v>7</v>
      </c>
      <c r="G1474">
        <v>3</v>
      </c>
      <c r="H1474" t="s">
        <v>14</v>
      </c>
      <c r="I1474">
        <v>6</v>
      </c>
      <c r="J1474">
        <v>40</v>
      </c>
      <c r="K1474">
        <v>40</v>
      </c>
      <c r="L1474">
        <v>0</v>
      </c>
    </row>
    <row r="1475" spans="1:12">
      <c r="A1475">
        <v>1474</v>
      </c>
      <c r="B1475">
        <v>1</v>
      </c>
      <c r="C1475">
        <v>19420</v>
      </c>
      <c r="D1475">
        <v>0</v>
      </c>
      <c r="E1475">
        <v>3</v>
      </c>
      <c r="F1475" t="s">
        <v>7</v>
      </c>
      <c r="G1475">
        <v>4</v>
      </c>
      <c r="H1475" t="s">
        <v>6</v>
      </c>
      <c r="I1475">
        <v>1</v>
      </c>
      <c r="J1475">
        <v>40</v>
      </c>
      <c r="K1475">
        <v>40</v>
      </c>
      <c r="L1475">
        <v>0</v>
      </c>
    </row>
    <row r="1476" spans="1:12">
      <c r="A1476">
        <v>1475</v>
      </c>
      <c r="B1476">
        <v>1</v>
      </c>
      <c r="C1476">
        <v>20280</v>
      </c>
      <c r="D1476">
        <v>0</v>
      </c>
      <c r="E1476">
        <v>3</v>
      </c>
      <c r="F1476" t="s">
        <v>10</v>
      </c>
      <c r="G1476">
        <v>4</v>
      </c>
      <c r="H1476" t="s">
        <v>15</v>
      </c>
      <c r="I1476">
        <v>2</v>
      </c>
      <c r="J1476">
        <v>40</v>
      </c>
      <c r="K1476">
        <v>40</v>
      </c>
      <c r="L1476">
        <v>0</v>
      </c>
    </row>
    <row r="1477" spans="1:12">
      <c r="A1477">
        <v>1476</v>
      </c>
      <c r="B1477">
        <v>1</v>
      </c>
      <c r="C1477">
        <v>19220</v>
      </c>
      <c r="D1477">
        <v>-1</v>
      </c>
      <c r="E1477">
        <v>4</v>
      </c>
      <c r="F1477" t="s">
        <v>9</v>
      </c>
      <c r="G1477">
        <v>5</v>
      </c>
      <c r="H1477" t="s">
        <v>15</v>
      </c>
      <c r="I1477">
        <v>2</v>
      </c>
      <c r="J1477">
        <v>40</v>
      </c>
      <c r="K1477">
        <v>40</v>
      </c>
      <c r="L1477">
        <v>0</v>
      </c>
    </row>
    <row r="1478" spans="1:12">
      <c r="A1478">
        <v>1477</v>
      </c>
      <c r="B1478">
        <v>1</v>
      </c>
      <c r="C1478">
        <v>19220</v>
      </c>
      <c r="D1478">
        <v>5</v>
      </c>
      <c r="E1478">
        <v>8</v>
      </c>
      <c r="F1478" t="s">
        <v>7</v>
      </c>
      <c r="G1478">
        <v>3</v>
      </c>
      <c r="H1478" t="s">
        <v>14</v>
      </c>
      <c r="I1478">
        <v>6</v>
      </c>
      <c r="J1478">
        <v>40</v>
      </c>
      <c r="K1478">
        <v>40</v>
      </c>
      <c r="L1478">
        <v>0</v>
      </c>
    </row>
    <row r="1479" spans="1:12">
      <c r="A1479">
        <v>1478</v>
      </c>
      <c r="B1479">
        <v>1</v>
      </c>
      <c r="C1479">
        <v>19540</v>
      </c>
      <c r="D1479">
        <v>4</v>
      </c>
      <c r="E1479">
        <v>7</v>
      </c>
      <c r="F1479" t="s">
        <v>7</v>
      </c>
      <c r="G1479">
        <v>5</v>
      </c>
      <c r="H1479" t="s">
        <v>14</v>
      </c>
      <c r="I1479">
        <v>6</v>
      </c>
      <c r="J1479">
        <v>40</v>
      </c>
      <c r="K1479">
        <v>40</v>
      </c>
      <c r="L1479">
        <v>0</v>
      </c>
    </row>
    <row r="1480" spans="1:12">
      <c r="A1480">
        <v>1479</v>
      </c>
      <c r="B1480">
        <v>1</v>
      </c>
      <c r="C1480">
        <v>19240</v>
      </c>
      <c r="D1480">
        <v>5</v>
      </c>
      <c r="E1480">
        <v>10</v>
      </c>
      <c r="F1480" t="s">
        <v>7</v>
      </c>
      <c r="G1480">
        <v>3</v>
      </c>
      <c r="H1480" t="s">
        <v>21</v>
      </c>
      <c r="I1480">
        <v>7</v>
      </c>
      <c r="J1480">
        <v>40</v>
      </c>
      <c r="K1480">
        <v>40</v>
      </c>
      <c r="L1480">
        <v>0</v>
      </c>
    </row>
    <row r="1481" spans="1:12">
      <c r="A1481">
        <v>1480</v>
      </c>
      <c r="B1481">
        <v>1</v>
      </c>
      <c r="C1481">
        <v>19500</v>
      </c>
      <c r="D1481">
        <v>2</v>
      </c>
      <c r="E1481">
        <v>6</v>
      </c>
      <c r="F1481" t="s">
        <v>5</v>
      </c>
      <c r="G1481">
        <v>3</v>
      </c>
      <c r="H1481" t="s">
        <v>21</v>
      </c>
      <c r="I1481">
        <v>4</v>
      </c>
      <c r="J1481">
        <v>40</v>
      </c>
      <c r="K1481">
        <v>40</v>
      </c>
      <c r="L1481">
        <v>0</v>
      </c>
    </row>
    <row r="1482" spans="1:12">
      <c r="A1482">
        <v>1481</v>
      </c>
      <c r="B1482">
        <v>1</v>
      </c>
      <c r="C1482">
        <v>19620</v>
      </c>
      <c r="D1482">
        <v>-1</v>
      </c>
      <c r="E1482">
        <v>3</v>
      </c>
      <c r="F1482" t="s">
        <v>7</v>
      </c>
      <c r="G1482">
        <v>6</v>
      </c>
      <c r="H1482" t="s">
        <v>6</v>
      </c>
      <c r="I1482">
        <v>1</v>
      </c>
      <c r="J1482">
        <v>40</v>
      </c>
      <c r="K1482">
        <v>40</v>
      </c>
      <c r="L1482">
        <v>0</v>
      </c>
    </row>
    <row r="1483" spans="1:12">
      <c r="A1483">
        <v>1482</v>
      </c>
      <c r="B1483">
        <v>1</v>
      </c>
      <c r="C1483">
        <v>19320</v>
      </c>
      <c r="D1483">
        <v>0</v>
      </c>
      <c r="E1483">
        <v>5</v>
      </c>
      <c r="F1483" t="s">
        <v>10</v>
      </c>
      <c r="G1483">
        <v>4</v>
      </c>
      <c r="H1483" t="s">
        <v>15</v>
      </c>
      <c r="I1483">
        <v>2</v>
      </c>
      <c r="J1483">
        <v>40</v>
      </c>
      <c r="K1483">
        <v>40</v>
      </c>
      <c r="L1483">
        <v>0</v>
      </c>
    </row>
    <row r="1484" spans="1:12">
      <c r="A1484">
        <v>1483</v>
      </c>
      <c r="B1484">
        <v>1</v>
      </c>
      <c r="C1484">
        <v>19460</v>
      </c>
      <c r="D1484">
        <v>4</v>
      </c>
      <c r="E1484">
        <v>9</v>
      </c>
      <c r="F1484" t="s">
        <v>7</v>
      </c>
      <c r="G1484">
        <v>3</v>
      </c>
      <c r="H1484" t="s">
        <v>14</v>
      </c>
      <c r="I1484">
        <v>6</v>
      </c>
      <c r="J1484">
        <v>40</v>
      </c>
      <c r="K1484">
        <v>40</v>
      </c>
      <c r="L1484">
        <v>0</v>
      </c>
    </row>
    <row r="1485" spans="1:12">
      <c r="A1485">
        <v>1484</v>
      </c>
      <c r="B1485">
        <v>1</v>
      </c>
      <c r="C1485">
        <v>19380</v>
      </c>
      <c r="D1485">
        <v>0</v>
      </c>
      <c r="E1485">
        <v>3</v>
      </c>
      <c r="F1485" t="s">
        <v>5</v>
      </c>
      <c r="G1485">
        <v>4</v>
      </c>
      <c r="H1485" t="s">
        <v>4</v>
      </c>
      <c r="I1485">
        <v>1</v>
      </c>
      <c r="J1485">
        <v>40</v>
      </c>
      <c r="K1485">
        <v>40</v>
      </c>
      <c r="L1485">
        <v>0</v>
      </c>
    </row>
    <row r="1486" spans="1:12">
      <c r="A1486">
        <v>1485</v>
      </c>
      <c r="B1486">
        <v>1</v>
      </c>
      <c r="C1486">
        <v>19240</v>
      </c>
      <c r="D1486">
        <v>2</v>
      </c>
      <c r="E1486">
        <v>6</v>
      </c>
      <c r="F1486" t="s">
        <v>16</v>
      </c>
      <c r="G1486">
        <v>4</v>
      </c>
      <c r="H1486" t="s">
        <v>21</v>
      </c>
      <c r="I1486">
        <v>4</v>
      </c>
      <c r="J1486">
        <v>40</v>
      </c>
      <c r="K1486">
        <v>40</v>
      </c>
      <c r="L1486">
        <v>0</v>
      </c>
    </row>
    <row r="1487" spans="1:12">
      <c r="A1487">
        <v>1486</v>
      </c>
      <c r="B1487">
        <v>1</v>
      </c>
      <c r="C1487">
        <v>19840</v>
      </c>
      <c r="D1487">
        <v>5</v>
      </c>
      <c r="E1487">
        <v>9</v>
      </c>
      <c r="F1487" t="s">
        <v>5</v>
      </c>
      <c r="G1487">
        <v>3</v>
      </c>
      <c r="H1487" t="s">
        <v>4</v>
      </c>
      <c r="I1487">
        <v>6</v>
      </c>
      <c r="J1487">
        <v>40</v>
      </c>
      <c r="K1487">
        <v>40</v>
      </c>
      <c r="L1487">
        <v>0</v>
      </c>
    </row>
    <row r="1488" spans="1:12">
      <c r="A1488">
        <v>1487</v>
      </c>
      <c r="B1488">
        <v>1</v>
      </c>
      <c r="C1488">
        <v>19540</v>
      </c>
      <c r="D1488">
        <v>6</v>
      </c>
      <c r="E1488">
        <v>10</v>
      </c>
      <c r="F1488" t="s">
        <v>7</v>
      </c>
      <c r="G1488">
        <v>4</v>
      </c>
      <c r="H1488" t="s">
        <v>21</v>
      </c>
      <c r="I1488">
        <v>9</v>
      </c>
      <c r="J1488">
        <v>40</v>
      </c>
      <c r="K1488">
        <v>40</v>
      </c>
      <c r="L1488">
        <v>0</v>
      </c>
    </row>
    <row r="1489" spans="1:12">
      <c r="A1489">
        <v>1488</v>
      </c>
      <c r="B1489">
        <v>1</v>
      </c>
      <c r="C1489">
        <v>19480</v>
      </c>
      <c r="D1489">
        <v>-1</v>
      </c>
      <c r="E1489">
        <v>4</v>
      </c>
      <c r="F1489" t="s">
        <v>7</v>
      </c>
      <c r="G1489">
        <v>4</v>
      </c>
      <c r="H1489" t="s">
        <v>6</v>
      </c>
      <c r="I1489">
        <v>1</v>
      </c>
      <c r="J1489">
        <v>40</v>
      </c>
      <c r="K1489">
        <v>40</v>
      </c>
      <c r="L1489">
        <v>0</v>
      </c>
    </row>
    <row r="1490" spans="1:12">
      <c r="A1490">
        <v>1489</v>
      </c>
      <c r="B1490">
        <v>1</v>
      </c>
      <c r="C1490">
        <v>19760</v>
      </c>
      <c r="D1490">
        <v>6</v>
      </c>
      <c r="E1490">
        <v>10</v>
      </c>
      <c r="F1490" t="s">
        <v>7</v>
      </c>
      <c r="G1490">
        <v>3</v>
      </c>
      <c r="H1490" t="s">
        <v>4</v>
      </c>
      <c r="I1490">
        <v>8</v>
      </c>
      <c r="J1490">
        <v>40</v>
      </c>
      <c r="K1490">
        <v>40</v>
      </c>
      <c r="L1490">
        <v>0</v>
      </c>
    </row>
    <row r="1491" spans="1:12">
      <c r="A1491">
        <v>1490</v>
      </c>
      <c r="B1491">
        <v>1</v>
      </c>
      <c r="C1491">
        <v>19500</v>
      </c>
      <c r="D1491">
        <v>4</v>
      </c>
      <c r="E1491">
        <v>9</v>
      </c>
      <c r="F1491" t="s">
        <v>5</v>
      </c>
      <c r="G1491">
        <v>3</v>
      </c>
      <c r="H1491" t="s">
        <v>4</v>
      </c>
      <c r="I1491">
        <v>6</v>
      </c>
      <c r="J1491">
        <v>40</v>
      </c>
      <c r="K1491">
        <v>40</v>
      </c>
      <c r="L1491">
        <v>0</v>
      </c>
    </row>
    <row r="1492" spans="1:12">
      <c r="A1492">
        <v>1491</v>
      </c>
      <c r="B1492">
        <v>1</v>
      </c>
      <c r="C1492">
        <v>19540</v>
      </c>
      <c r="D1492">
        <v>4</v>
      </c>
      <c r="E1492">
        <v>9</v>
      </c>
      <c r="F1492" t="s">
        <v>5</v>
      </c>
      <c r="G1492">
        <v>4</v>
      </c>
      <c r="H1492" t="s">
        <v>4</v>
      </c>
      <c r="I1492">
        <v>6</v>
      </c>
      <c r="J1492">
        <v>40</v>
      </c>
      <c r="K1492">
        <v>40</v>
      </c>
      <c r="L1492">
        <v>0</v>
      </c>
    </row>
    <row r="1493" spans="1:12">
      <c r="A1493">
        <v>1492</v>
      </c>
      <c r="B1493">
        <v>1</v>
      </c>
      <c r="C1493">
        <v>19440</v>
      </c>
      <c r="D1493">
        <v>4</v>
      </c>
      <c r="E1493">
        <v>9</v>
      </c>
      <c r="F1493" t="s">
        <v>5</v>
      </c>
      <c r="G1493">
        <v>4</v>
      </c>
      <c r="H1493" t="s">
        <v>15</v>
      </c>
      <c r="I1493">
        <v>5</v>
      </c>
      <c r="J1493">
        <v>40</v>
      </c>
      <c r="K1493">
        <v>40</v>
      </c>
      <c r="L1493">
        <v>0</v>
      </c>
    </row>
    <row r="1494" spans="1:12">
      <c r="A1494">
        <v>1493</v>
      </c>
      <c r="B1494">
        <v>1</v>
      </c>
      <c r="C1494">
        <v>19740</v>
      </c>
      <c r="D1494">
        <v>1</v>
      </c>
      <c r="E1494">
        <v>6</v>
      </c>
      <c r="F1494" t="s">
        <v>7</v>
      </c>
      <c r="G1494">
        <v>4</v>
      </c>
      <c r="H1494" t="s">
        <v>14</v>
      </c>
      <c r="I1494">
        <v>2</v>
      </c>
      <c r="J1494">
        <v>40</v>
      </c>
      <c r="K1494">
        <v>40</v>
      </c>
      <c r="L1494">
        <v>0</v>
      </c>
    </row>
    <row r="1495" spans="1:12">
      <c r="A1495">
        <v>1494</v>
      </c>
      <c r="B1495">
        <v>1</v>
      </c>
      <c r="C1495">
        <v>19260</v>
      </c>
      <c r="D1495">
        <v>1</v>
      </c>
      <c r="E1495">
        <v>5</v>
      </c>
      <c r="F1495" t="s">
        <v>7</v>
      </c>
      <c r="G1495">
        <v>4</v>
      </c>
      <c r="H1495" t="s">
        <v>6</v>
      </c>
      <c r="I1495">
        <v>4</v>
      </c>
      <c r="J1495">
        <v>40</v>
      </c>
      <c r="K1495">
        <v>40</v>
      </c>
      <c r="L1495">
        <v>0</v>
      </c>
    </row>
    <row r="1496" spans="1:12">
      <c r="A1496">
        <v>1495</v>
      </c>
      <c r="B1496">
        <v>1</v>
      </c>
      <c r="C1496">
        <v>19180</v>
      </c>
      <c r="D1496">
        <v>0</v>
      </c>
      <c r="E1496">
        <v>5</v>
      </c>
      <c r="F1496" t="s">
        <v>10</v>
      </c>
      <c r="G1496">
        <v>4</v>
      </c>
      <c r="H1496" t="s">
        <v>15</v>
      </c>
      <c r="I1496">
        <v>2</v>
      </c>
      <c r="J1496">
        <v>40</v>
      </c>
      <c r="K1496">
        <v>40</v>
      </c>
      <c r="L1496">
        <v>0</v>
      </c>
    </row>
    <row r="1497" spans="1:12">
      <c r="A1497">
        <v>1496</v>
      </c>
      <c r="B1497">
        <v>1</v>
      </c>
      <c r="C1497">
        <v>19740</v>
      </c>
      <c r="D1497">
        <v>1</v>
      </c>
      <c r="E1497">
        <v>5</v>
      </c>
      <c r="F1497" t="s">
        <v>5</v>
      </c>
      <c r="G1497">
        <v>4</v>
      </c>
      <c r="H1497" t="s">
        <v>14</v>
      </c>
      <c r="I1497">
        <v>2</v>
      </c>
      <c r="J1497">
        <v>40</v>
      </c>
      <c r="K1497">
        <v>40</v>
      </c>
      <c r="L1497">
        <v>0</v>
      </c>
    </row>
    <row r="1498" spans="1:12">
      <c r="A1498">
        <v>1497</v>
      </c>
      <c r="B1498">
        <v>1</v>
      </c>
      <c r="C1498">
        <v>19760</v>
      </c>
      <c r="D1498">
        <v>3</v>
      </c>
      <c r="E1498">
        <v>7</v>
      </c>
      <c r="F1498" t="s">
        <v>11</v>
      </c>
      <c r="G1498">
        <v>5</v>
      </c>
      <c r="H1498" t="s">
        <v>23</v>
      </c>
      <c r="I1498">
        <v>5</v>
      </c>
      <c r="J1498">
        <v>40</v>
      </c>
      <c r="K1498">
        <v>40</v>
      </c>
      <c r="L1498">
        <v>0</v>
      </c>
    </row>
    <row r="1499" spans="1:12">
      <c r="A1499">
        <v>1498</v>
      </c>
      <c r="B1499">
        <v>1</v>
      </c>
      <c r="C1499">
        <v>19700</v>
      </c>
      <c r="D1499">
        <v>2</v>
      </c>
      <c r="E1499">
        <v>7</v>
      </c>
      <c r="F1499" t="s">
        <v>5</v>
      </c>
      <c r="G1499">
        <v>3</v>
      </c>
      <c r="H1499" t="s">
        <v>21</v>
      </c>
      <c r="I1499">
        <v>4</v>
      </c>
      <c r="J1499">
        <v>40</v>
      </c>
      <c r="K1499">
        <v>40</v>
      </c>
      <c r="L1499">
        <v>0</v>
      </c>
    </row>
    <row r="1500" spans="1:12">
      <c r="A1500">
        <v>1499</v>
      </c>
      <c r="B1500">
        <v>1</v>
      </c>
      <c r="C1500">
        <v>19720</v>
      </c>
      <c r="D1500">
        <v>5</v>
      </c>
      <c r="E1500">
        <v>10</v>
      </c>
      <c r="F1500" t="s">
        <v>9</v>
      </c>
      <c r="G1500">
        <v>4</v>
      </c>
      <c r="H1500" t="s">
        <v>4</v>
      </c>
      <c r="I1500">
        <v>6</v>
      </c>
      <c r="J1500">
        <v>40</v>
      </c>
      <c r="K1500">
        <v>40</v>
      </c>
      <c r="L1500">
        <v>0</v>
      </c>
    </row>
    <row r="1501" spans="1:12">
      <c r="A1501">
        <v>1500</v>
      </c>
      <c r="B1501">
        <v>1</v>
      </c>
      <c r="C1501">
        <v>19380</v>
      </c>
      <c r="D1501">
        <v>1</v>
      </c>
      <c r="E1501">
        <v>6</v>
      </c>
      <c r="F1501" t="s">
        <v>5</v>
      </c>
      <c r="G1501">
        <v>3</v>
      </c>
      <c r="H1501" t="s">
        <v>14</v>
      </c>
      <c r="I1501">
        <v>2</v>
      </c>
      <c r="J1501">
        <v>40</v>
      </c>
      <c r="K1501">
        <v>40</v>
      </c>
      <c r="L1501">
        <v>0</v>
      </c>
    </row>
    <row r="1502" spans="1:12">
      <c r="A1502">
        <v>1501</v>
      </c>
      <c r="B1502">
        <v>1</v>
      </c>
      <c r="C1502">
        <v>19520</v>
      </c>
      <c r="D1502">
        <v>1</v>
      </c>
      <c r="E1502">
        <v>6</v>
      </c>
      <c r="F1502" t="s">
        <v>7</v>
      </c>
      <c r="G1502">
        <v>4</v>
      </c>
      <c r="H1502" t="s">
        <v>14</v>
      </c>
      <c r="I1502">
        <v>2</v>
      </c>
      <c r="J1502">
        <v>40</v>
      </c>
      <c r="K1502">
        <v>40</v>
      </c>
      <c r="L1502">
        <v>0</v>
      </c>
    </row>
    <row r="1503" spans="1:12">
      <c r="A1503">
        <v>1502</v>
      </c>
      <c r="B1503">
        <v>1</v>
      </c>
      <c r="C1503">
        <v>19280</v>
      </c>
      <c r="D1503">
        <v>1</v>
      </c>
      <c r="E1503">
        <v>4</v>
      </c>
      <c r="F1503" t="s">
        <v>5</v>
      </c>
      <c r="G1503">
        <v>5</v>
      </c>
      <c r="H1503" t="s">
        <v>14</v>
      </c>
      <c r="I1503">
        <v>2</v>
      </c>
      <c r="J1503">
        <v>40</v>
      </c>
      <c r="K1503">
        <v>40</v>
      </c>
      <c r="L1503">
        <v>0</v>
      </c>
    </row>
    <row r="1504" spans="1:12">
      <c r="A1504">
        <v>1503</v>
      </c>
      <c r="B1504">
        <v>1</v>
      </c>
      <c r="C1504">
        <v>19120</v>
      </c>
      <c r="D1504">
        <v>4</v>
      </c>
      <c r="E1504">
        <v>9</v>
      </c>
      <c r="F1504" t="s">
        <v>7</v>
      </c>
      <c r="G1504">
        <v>3</v>
      </c>
      <c r="H1504" t="s">
        <v>14</v>
      </c>
      <c r="I1504">
        <v>6</v>
      </c>
      <c r="J1504">
        <v>40</v>
      </c>
      <c r="K1504">
        <v>40</v>
      </c>
      <c r="L1504">
        <v>0</v>
      </c>
    </row>
    <row r="1505" spans="1:12">
      <c r="A1505">
        <v>1504</v>
      </c>
      <c r="B1505">
        <v>1</v>
      </c>
      <c r="C1505">
        <v>19580</v>
      </c>
      <c r="D1505">
        <v>1</v>
      </c>
      <c r="E1505">
        <v>4</v>
      </c>
      <c r="F1505" t="s">
        <v>16</v>
      </c>
      <c r="G1505">
        <v>3</v>
      </c>
      <c r="H1505" t="s">
        <v>15</v>
      </c>
      <c r="I1505">
        <v>2</v>
      </c>
      <c r="J1505">
        <v>40</v>
      </c>
      <c r="K1505">
        <v>40</v>
      </c>
      <c r="L1505">
        <v>0</v>
      </c>
    </row>
    <row r="1506" spans="1:12">
      <c r="A1506">
        <v>1505</v>
      </c>
      <c r="B1506">
        <v>1</v>
      </c>
      <c r="C1506">
        <v>19640</v>
      </c>
      <c r="D1506">
        <v>1</v>
      </c>
      <c r="E1506">
        <v>6</v>
      </c>
      <c r="F1506" t="s">
        <v>5</v>
      </c>
      <c r="G1506">
        <v>5</v>
      </c>
      <c r="H1506" t="s">
        <v>14</v>
      </c>
      <c r="I1506">
        <v>2</v>
      </c>
      <c r="J1506">
        <v>40</v>
      </c>
      <c r="K1506">
        <v>40</v>
      </c>
      <c r="L1506">
        <v>0</v>
      </c>
    </row>
    <row r="1507" spans="1:12">
      <c r="A1507">
        <v>1506</v>
      </c>
      <c r="B1507">
        <v>1</v>
      </c>
      <c r="C1507">
        <v>19620</v>
      </c>
      <c r="D1507">
        <v>2</v>
      </c>
      <c r="E1507">
        <v>7</v>
      </c>
      <c r="F1507" t="s">
        <v>5</v>
      </c>
      <c r="G1507">
        <v>4</v>
      </c>
      <c r="H1507" t="s">
        <v>15</v>
      </c>
      <c r="I1507">
        <v>5</v>
      </c>
      <c r="J1507">
        <v>40</v>
      </c>
      <c r="K1507">
        <v>40</v>
      </c>
      <c r="L1507">
        <v>0</v>
      </c>
    </row>
    <row r="1508" spans="1:12">
      <c r="A1508">
        <v>1507</v>
      </c>
      <c r="B1508">
        <v>1</v>
      </c>
      <c r="C1508">
        <v>19620</v>
      </c>
      <c r="D1508">
        <v>5</v>
      </c>
      <c r="E1508">
        <v>8</v>
      </c>
      <c r="F1508" t="s">
        <v>9</v>
      </c>
      <c r="G1508">
        <v>5</v>
      </c>
      <c r="H1508" t="s">
        <v>4</v>
      </c>
      <c r="I1508">
        <v>6</v>
      </c>
      <c r="J1508">
        <v>40</v>
      </c>
      <c r="K1508">
        <v>40</v>
      </c>
      <c r="L1508">
        <v>0</v>
      </c>
    </row>
    <row r="1509" spans="1:12">
      <c r="A1509">
        <v>1508</v>
      </c>
      <c r="B1509">
        <v>1</v>
      </c>
      <c r="C1509">
        <v>19620</v>
      </c>
      <c r="D1509">
        <v>2</v>
      </c>
      <c r="E1509">
        <v>6</v>
      </c>
      <c r="F1509" t="s">
        <v>7</v>
      </c>
      <c r="G1509">
        <v>2</v>
      </c>
      <c r="H1509" t="s">
        <v>6</v>
      </c>
      <c r="I1509">
        <v>4</v>
      </c>
      <c r="J1509">
        <v>90</v>
      </c>
      <c r="K1509">
        <v>40</v>
      </c>
      <c r="L1509">
        <v>50</v>
      </c>
    </row>
    <row r="1510" spans="1:12">
      <c r="A1510">
        <v>1509</v>
      </c>
      <c r="B1510">
        <v>1</v>
      </c>
      <c r="C1510">
        <v>19620</v>
      </c>
      <c r="D1510">
        <v>3</v>
      </c>
      <c r="E1510">
        <v>6</v>
      </c>
      <c r="F1510" t="s">
        <v>7</v>
      </c>
      <c r="G1510">
        <v>4</v>
      </c>
      <c r="H1510" t="s">
        <v>6</v>
      </c>
      <c r="I1510">
        <v>4</v>
      </c>
      <c r="J1510">
        <v>40</v>
      </c>
      <c r="K1510">
        <v>40</v>
      </c>
      <c r="L1510">
        <v>0</v>
      </c>
    </row>
    <row r="1511" spans="1:12">
      <c r="A1511">
        <v>1510</v>
      </c>
      <c r="B1511">
        <v>1</v>
      </c>
      <c r="C1511">
        <v>19620</v>
      </c>
      <c r="D1511">
        <v>0</v>
      </c>
      <c r="E1511">
        <v>4</v>
      </c>
      <c r="F1511" t="s">
        <v>7</v>
      </c>
      <c r="G1511">
        <v>3</v>
      </c>
      <c r="H1511" t="s">
        <v>6</v>
      </c>
      <c r="I1511">
        <v>1</v>
      </c>
      <c r="J1511">
        <v>40</v>
      </c>
      <c r="K1511">
        <v>40</v>
      </c>
      <c r="L1511">
        <v>0</v>
      </c>
    </row>
    <row r="1512" spans="1:12">
      <c r="A1512">
        <v>1511</v>
      </c>
      <c r="B1512">
        <v>1</v>
      </c>
      <c r="C1512">
        <v>19620</v>
      </c>
      <c r="D1512">
        <v>6</v>
      </c>
      <c r="E1512">
        <v>10</v>
      </c>
      <c r="F1512" t="s">
        <v>7</v>
      </c>
      <c r="G1512">
        <v>2</v>
      </c>
      <c r="H1512" t="s">
        <v>21</v>
      </c>
      <c r="I1512">
        <v>7</v>
      </c>
      <c r="J1512">
        <v>40</v>
      </c>
      <c r="K1512">
        <v>40</v>
      </c>
      <c r="L1512">
        <v>0</v>
      </c>
    </row>
    <row r="1513" spans="1:12">
      <c r="A1513">
        <v>1512</v>
      </c>
      <c r="B1513">
        <v>2</v>
      </c>
      <c r="C1513">
        <v>9190</v>
      </c>
      <c r="D1513">
        <v>1</v>
      </c>
      <c r="E1513">
        <v>5</v>
      </c>
      <c r="F1513" t="s">
        <v>7</v>
      </c>
      <c r="G1513">
        <v>5</v>
      </c>
      <c r="H1513" t="s">
        <v>14</v>
      </c>
      <c r="I1513">
        <v>2</v>
      </c>
      <c r="J1513">
        <v>80</v>
      </c>
      <c r="K1513">
        <v>80</v>
      </c>
      <c r="L1513">
        <v>0</v>
      </c>
    </row>
    <row r="1514" spans="1:12">
      <c r="A1514">
        <v>1513</v>
      </c>
      <c r="B1514">
        <v>2</v>
      </c>
      <c r="C1514">
        <v>13375</v>
      </c>
      <c r="D1514">
        <v>3</v>
      </c>
      <c r="E1514">
        <v>6</v>
      </c>
      <c r="F1514" t="s">
        <v>12</v>
      </c>
      <c r="G1514">
        <v>4</v>
      </c>
      <c r="H1514" t="s">
        <v>23</v>
      </c>
      <c r="I1514">
        <v>5</v>
      </c>
      <c r="J1514">
        <v>80</v>
      </c>
      <c r="K1514">
        <v>80</v>
      </c>
      <c r="L1514">
        <v>0</v>
      </c>
    </row>
    <row r="1515" spans="1:12">
      <c r="A1515">
        <v>1514</v>
      </c>
      <c r="B1515">
        <v>1</v>
      </c>
      <c r="C1515">
        <v>2300</v>
      </c>
      <c r="D1515">
        <v>6</v>
      </c>
      <c r="E1515">
        <v>9</v>
      </c>
      <c r="F1515" t="s">
        <v>7</v>
      </c>
      <c r="G1515">
        <v>4</v>
      </c>
      <c r="H1515" t="s">
        <v>21</v>
      </c>
      <c r="I1515">
        <v>7</v>
      </c>
      <c r="J1515">
        <v>40</v>
      </c>
      <c r="K1515">
        <v>40</v>
      </c>
      <c r="L1515">
        <v>0</v>
      </c>
    </row>
    <row r="1516" spans="1:12">
      <c r="A1516">
        <v>1515</v>
      </c>
      <c r="B1516">
        <v>1</v>
      </c>
      <c r="C1516">
        <v>2300</v>
      </c>
      <c r="D1516">
        <v>3</v>
      </c>
      <c r="E1516">
        <v>7</v>
      </c>
      <c r="F1516" t="s">
        <v>17</v>
      </c>
      <c r="G1516">
        <v>4</v>
      </c>
      <c r="H1516" t="s">
        <v>23</v>
      </c>
      <c r="I1516">
        <v>5</v>
      </c>
      <c r="J1516">
        <v>40</v>
      </c>
      <c r="K1516">
        <v>40</v>
      </c>
      <c r="L1516">
        <v>0</v>
      </c>
    </row>
    <row r="1517" spans="1:12">
      <c r="A1517">
        <v>1516</v>
      </c>
      <c r="B1517">
        <v>1</v>
      </c>
      <c r="C1517">
        <v>26300</v>
      </c>
      <c r="D1517">
        <v>3</v>
      </c>
      <c r="E1517">
        <v>7</v>
      </c>
      <c r="F1517" t="s">
        <v>7</v>
      </c>
      <c r="G1517">
        <v>3</v>
      </c>
      <c r="H1517" t="s">
        <v>6</v>
      </c>
      <c r="I1517">
        <v>4</v>
      </c>
      <c r="J1517">
        <v>40</v>
      </c>
      <c r="K1517">
        <v>40</v>
      </c>
      <c r="L1517">
        <v>0</v>
      </c>
    </row>
    <row r="1518" spans="1:12">
      <c r="A1518">
        <v>1517</v>
      </c>
      <c r="B1518">
        <v>2</v>
      </c>
      <c r="C1518">
        <v>8700</v>
      </c>
      <c r="D1518">
        <v>2</v>
      </c>
      <c r="E1518">
        <v>6</v>
      </c>
      <c r="F1518" t="s">
        <v>11</v>
      </c>
      <c r="G1518">
        <v>5</v>
      </c>
      <c r="H1518" t="s">
        <v>23</v>
      </c>
      <c r="I1518">
        <v>5</v>
      </c>
      <c r="J1518">
        <v>80</v>
      </c>
      <c r="K1518">
        <v>80</v>
      </c>
      <c r="L1518">
        <v>0</v>
      </c>
    </row>
    <row r="1519" spans="1:12">
      <c r="A1519">
        <v>1518</v>
      </c>
      <c r="B1519">
        <v>1</v>
      </c>
      <c r="C1519">
        <v>7200</v>
      </c>
      <c r="D1519">
        <v>0</v>
      </c>
      <c r="E1519">
        <v>4</v>
      </c>
      <c r="F1519" t="s">
        <v>5</v>
      </c>
      <c r="G1519">
        <v>4</v>
      </c>
      <c r="H1519" t="s">
        <v>4</v>
      </c>
      <c r="I1519">
        <v>1</v>
      </c>
      <c r="J1519">
        <v>40</v>
      </c>
      <c r="K1519">
        <v>40</v>
      </c>
      <c r="L1519">
        <v>0</v>
      </c>
    </row>
    <row r="1520" spans="1:12">
      <c r="A1520">
        <v>1519</v>
      </c>
      <c r="B1520">
        <v>1</v>
      </c>
      <c r="C1520">
        <v>21804</v>
      </c>
      <c r="D1520">
        <v>2</v>
      </c>
      <c r="E1520">
        <v>7</v>
      </c>
      <c r="F1520" t="s">
        <v>7</v>
      </c>
      <c r="G1520">
        <v>3</v>
      </c>
      <c r="H1520" t="s">
        <v>6</v>
      </c>
      <c r="I1520">
        <v>4</v>
      </c>
      <c r="J1520">
        <v>40</v>
      </c>
      <c r="K1520">
        <v>40</v>
      </c>
      <c r="L1520">
        <v>0</v>
      </c>
    </row>
    <row r="1521" spans="1:12">
      <c r="A1521">
        <v>1520</v>
      </c>
      <c r="B1521">
        <v>1</v>
      </c>
      <c r="C1521">
        <v>21804</v>
      </c>
      <c r="D1521">
        <v>3</v>
      </c>
      <c r="E1521">
        <v>6</v>
      </c>
      <c r="F1521" t="s">
        <v>9</v>
      </c>
      <c r="G1521">
        <v>3</v>
      </c>
      <c r="H1521" t="s">
        <v>21</v>
      </c>
      <c r="I1521">
        <v>4</v>
      </c>
      <c r="J1521">
        <v>40</v>
      </c>
      <c r="K1521">
        <v>40</v>
      </c>
      <c r="L1521">
        <v>0</v>
      </c>
    </row>
    <row r="1522" spans="1:12">
      <c r="A1522">
        <v>1521</v>
      </c>
      <c r="B1522">
        <v>1</v>
      </c>
      <c r="C1522">
        <v>21804</v>
      </c>
      <c r="D1522">
        <v>6</v>
      </c>
      <c r="E1522">
        <v>9</v>
      </c>
      <c r="F1522" t="s">
        <v>10</v>
      </c>
      <c r="G1522">
        <v>3</v>
      </c>
      <c r="H1522" t="s">
        <v>21</v>
      </c>
      <c r="I1522">
        <v>7</v>
      </c>
      <c r="J1522">
        <v>40</v>
      </c>
      <c r="K1522">
        <v>40</v>
      </c>
      <c r="L1522">
        <v>0</v>
      </c>
    </row>
    <row r="1523" spans="1:12">
      <c r="A1523">
        <v>1522</v>
      </c>
      <c r="B1523">
        <v>1</v>
      </c>
      <c r="C1523">
        <v>21804</v>
      </c>
      <c r="D1523">
        <v>6</v>
      </c>
      <c r="E1523">
        <v>10</v>
      </c>
      <c r="F1523" t="s">
        <v>5</v>
      </c>
      <c r="G1523">
        <v>3</v>
      </c>
      <c r="H1523" t="s">
        <v>4</v>
      </c>
      <c r="I1523">
        <v>8</v>
      </c>
      <c r="J1523">
        <v>40</v>
      </c>
      <c r="K1523">
        <v>40</v>
      </c>
      <c r="L1523">
        <v>0</v>
      </c>
    </row>
    <row r="1524" spans="1:12">
      <c r="A1524">
        <v>1523</v>
      </c>
      <c r="B1524">
        <v>1</v>
      </c>
      <c r="C1524">
        <v>21804</v>
      </c>
      <c r="D1524">
        <v>0</v>
      </c>
      <c r="E1524">
        <v>3</v>
      </c>
      <c r="F1524" t="s">
        <v>5</v>
      </c>
      <c r="G1524">
        <v>3</v>
      </c>
      <c r="H1524" t="s">
        <v>4</v>
      </c>
      <c r="I1524">
        <v>1</v>
      </c>
      <c r="J1524">
        <v>40</v>
      </c>
      <c r="K1524">
        <v>40</v>
      </c>
      <c r="L1524">
        <v>0</v>
      </c>
    </row>
    <row r="1525" spans="1:12">
      <c r="A1525">
        <v>1524</v>
      </c>
      <c r="B1525">
        <v>1</v>
      </c>
      <c r="C1525">
        <v>21804</v>
      </c>
      <c r="D1525">
        <v>4</v>
      </c>
      <c r="E1525">
        <v>9</v>
      </c>
      <c r="F1525" t="s">
        <v>11</v>
      </c>
      <c r="G1525">
        <v>4</v>
      </c>
      <c r="H1525" t="s">
        <v>23</v>
      </c>
      <c r="I1525">
        <v>5</v>
      </c>
      <c r="J1525">
        <v>40</v>
      </c>
      <c r="K1525">
        <v>40</v>
      </c>
      <c r="L1525">
        <v>0</v>
      </c>
    </row>
    <row r="1526" spans="1:12">
      <c r="A1526">
        <v>1525</v>
      </c>
      <c r="B1526">
        <v>1</v>
      </c>
      <c r="C1526">
        <v>21968</v>
      </c>
      <c r="D1526">
        <v>2</v>
      </c>
      <c r="E1526">
        <v>7</v>
      </c>
      <c r="F1526" t="s">
        <v>7</v>
      </c>
      <c r="G1526">
        <v>3</v>
      </c>
      <c r="H1526" t="s">
        <v>6</v>
      </c>
      <c r="I1526">
        <v>4</v>
      </c>
      <c r="J1526">
        <v>40</v>
      </c>
      <c r="K1526">
        <v>40</v>
      </c>
      <c r="L1526">
        <v>0</v>
      </c>
    </row>
    <row r="1527" spans="1:12">
      <c r="A1527">
        <v>1526</v>
      </c>
      <c r="B1527">
        <v>1</v>
      </c>
      <c r="C1527">
        <v>21695</v>
      </c>
      <c r="D1527">
        <v>2</v>
      </c>
      <c r="E1527">
        <v>6</v>
      </c>
      <c r="F1527" t="s">
        <v>7</v>
      </c>
      <c r="G1527">
        <v>3</v>
      </c>
      <c r="H1527" t="s">
        <v>6</v>
      </c>
      <c r="I1527">
        <v>4</v>
      </c>
      <c r="J1527">
        <v>40</v>
      </c>
      <c r="K1527">
        <v>40</v>
      </c>
      <c r="L1527">
        <v>0</v>
      </c>
    </row>
    <row r="1528" spans="1:12">
      <c r="A1528">
        <v>1527</v>
      </c>
      <c r="B1528">
        <v>1</v>
      </c>
      <c r="C1528">
        <v>21641</v>
      </c>
      <c r="D1528">
        <v>3</v>
      </c>
      <c r="E1528">
        <v>6</v>
      </c>
      <c r="F1528" t="s">
        <v>7</v>
      </c>
      <c r="G1528">
        <v>3</v>
      </c>
      <c r="H1528" t="s">
        <v>6</v>
      </c>
      <c r="I1528">
        <v>4</v>
      </c>
      <c r="J1528">
        <v>40</v>
      </c>
      <c r="K1528">
        <v>40</v>
      </c>
      <c r="L1528">
        <v>0</v>
      </c>
    </row>
    <row r="1529" spans="1:12">
      <c r="A1529">
        <v>1528</v>
      </c>
      <c r="B1529">
        <v>1</v>
      </c>
      <c r="C1529">
        <v>20915</v>
      </c>
      <c r="D1529">
        <v>5</v>
      </c>
      <c r="E1529">
        <v>8</v>
      </c>
      <c r="F1529" t="s">
        <v>7</v>
      </c>
      <c r="G1529">
        <v>2</v>
      </c>
      <c r="H1529" t="s">
        <v>14</v>
      </c>
      <c r="I1529">
        <v>6</v>
      </c>
      <c r="J1529">
        <v>40</v>
      </c>
      <c r="K1529">
        <v>40</v>
      </c>
      <c r="L1529">
        <v>0</v>
      </c>
    </row>
    <row r="1530" spans="1:12">
      <c r="A1530">
        <v>1529</v>
      </c>
      <c r="B1530">
        <v>1</v>
      </c>
      <c r="C1530">
        <v>21886</v>
      </c>
      <c r="D1530">
        <v>2</v>
      </c>
      <c r="E1530">
        <v>7</v>
      </c>
      <c r="F1530" t="s">
        <v>5</v>
      </c>
      <c r="G1530">
        <v>4</v>
      </c>
      <c r="H1530" t="s">
        <v>15</v>
      </c>
      <c r="I1530">
        <v>5</v>
      </c>
      <c r="J1530">
        <v>40</v>
      </c>
      <c r="K1530">
        <v>40</v>
      </c>
      <c r="L1530">
        <v>0</v>
      </c>
    </row>
    <row r="1531" spans="1:12">
      <c r="A1531">
        <v>1530</v>
      </c>
      <c r="B1531">
        <v>1</v>
      </c>
      <c r="C1531">
        <v>21986</v>
      </c>
      <c r="D1531">
        <v>2</v>
      </c>
      <c r="E1531">
        <v>7</v>
      </c>
      <c r="F1531" t="s">
        <v>11</v>
      </c>
      <c r="G1531">
        <v>3</v>
      </c>
      <c r="H1531" t="s">
        <v>23</v>
      </c>
      <c r="I1531">
        <v>5</v>
      </c>
      <c r="J1531">
        <v>90</v>
      </c>
      <c r="K1531">
        <v>40</v>
      </c>
      <c r="L1531">
        <v>50</v>
      </c>
    </row>
    <row r="1532" spans="1:12">
      <c r="A1532">
        <v>1531</v>
      </c>
      <c r="B1532">
        <v>1</v>
      </c>
      <c r="C1532">
        <v>22013</v>
      </c>
      <c r="D1532">
        <v>3</v>
      </c>
      <c r="E1532">
        <v>8</v>
      </c>
      <c r="F1532" t="s">
        <v>5</v>
      </c>
      <c r="G1532">
        <v>2</v>
      </c>
      <c r="H1532" t="s">
        <v>21</v>
      </c>
      <c r="I1532">
        <v>4</v>
      </c>
      <c r="J1532">
        <v>40</v>
      </c>
      <c r="K1532">
        <v>40</v>
      </c>
      <c r="L1532">
        <v>0</v>
      </c>
    </row>
    <row r="1533" spans="1:12">
      <c r="A1533">
        <v>1532</v>
      </c>
      <c r="B1533">
        <v>1</v>
      </c>
      <c r="C1533">
        <v>21813</v>
      </c>
      <c r="D1533">
        <v>0</v>
      </c>
      <c r="E1533">
        <v>4</v>
      </c>
      <c r="F1533" t="s">
        <v>5</v>
      </c>
      <c r="G1533">
        <v>3</v>
      </c>
      <c r="H1533" t="s">
        <v>4</v>
      </c>
      <c r="I1533">
        <v>1</v>
      </c>
      <c r="J1533">
        <v>40</v>
      </c>
      <c r="K1533">
        <v>40</v>
      </c>
      <c r="L1533">
        <v>0</v>
      </c>
    </row>
    <row r="1534" spans="1:12">
      <c r="A1534">
        <v>1533</v>
      </c>
      <c r="B1534">
        <v>1</v>
      </c>
      <c r="C1534">
        <v>21233</v>
      </c>
      <c r="D1534">
        <v>1</v>
      </c>
      <c r="E1534">
        <v>5</v>
      </c>
      <c r="F1534" t="s">
        <v>7</v>
      </c>
      <c r="G1534">
        <v>4</v>
      </c>
      <c r="H1534" t="s">
        <v>14</v>
      </c>
      <c r="I1534">
        <v>2</v>
      </c>
      <c r="J1534">
        <v>40</v>
      </c>
      <c r="K1534">
        <v>40</v>
      </c>
      <c r="L1534">
        <v>0</v>
      </c>
    </row>
    <row r="1535" spans="1:12">
      <c r="A1535">
        <v>1534</v>
      </c>
      <c r="B1535">
        <v>1</v>
      </c>
      <c r="C1535">
        <v>21904</v>
      </c>
      <c r="D1535">
        <v>5</v>
      </c>
      <c r="E1535">
        <v>9</v>
      </c>
      <c r="F1535" t="s">
        <v>7</v>
      </c>
      <c r="G1535">
        <v>3</v>
      </c>
      <c r="H1535" t="s">
        <v>21</v>
      </c>
      <c r="I1535">
        <v>7</v>
      </c>
      <c r="J1535">
        <v>40</v>
      </c>
      <c r="K1535">
        <v>40</v>
      </c>
      <c r="L1535">
        <v>0</v>
      </c>
    </row>
    <row r="1536" spans="1:12">
      <c r="A1536">
        <v>1535</v>
      </c>
      <c r="B1536">
        <v>1</v>
      </c>
      <c r="C1536">
        <v>21931</v>
      </c>
      <c r="D1536">
        <v>0</v>
      </c>
      <c r="E1536">
        <v>3</v>
      </c>
      <c r="F1536" t="s">
        <v>5</v>
      </c>
      <c r="G1536">
        <v>6</v>
      </c>
      <c r="H1536" t="s">
        <v>4</v>
      </c>
      <c r="I1536">
        <v>1</v>
      </c>
      <c r="J1536">
        <v>40</v>
      </c>
      <c r="K1536">
        <v>40</v>
      </c>
      <c r="L1536">
        <v>0</v>
      </c>
    </row>
    <row r="1537" spans="1:12">
      <c r="A1537">
        <v>1536</v>
      </c>
      <c r="B1537">
        <v>1</v>
      </c>
      <c r="C1537">
        <v>21968</v>
      </c>
      <c r="D1537">
        <v>0</v>
      </c>
      <c r="E1537">
        <v>3</v>
      </c>
      <c r="F1537" t="s">
        <v>5</v>
      </c>
      <c r="G1537">
        <v>4</v>
      </c>
      <c r="H1537" t="s">
        <v>4</v>
      </c>
      <c r="I1537">
        <v>1</v>
      </c>
      <c r="J1537">
        <v>40</v>
      </c>
      <c r="K1537">
        <v>40</v>
      </c>
      <c r="L1537">
        <v>0</v>
      </c>
    </row>
    <row r="1538" spans="1:12">
      <c r="A1538">
        <v>1537</v>
      </c>
      <c r="B1538">
        <v>1</v>
      </c>
      <c r="C1538">
        <v>21895</v>
      </c>
      <c r="D1538">
        <v>3</v>
      </c>
      <c r="E1538">
        <v>7</v>
      </c>
      <c r="F1538" t="s">
        <v>12</v>
      </c>
      <c r="G1538">
        <v>4</v>
      </c>
      <c r="H1538" t="s">
        <v>23</v>
      </c>
      <c r="I1538">
        <v>5</v>
      </c>
      <c r="J1538">
        <v>40</v>
      </c>
      <c r="K1538">
        <v>40</v>
      </c>
      <c r="L1538">
        <v>0</v>
      </c>
    </row>
    <row r="1539" spans="1:12">
      <c r="A1539">
        <v>1538</v>
      </c>
      <c r="B1539">
        <v>1</v>
      </c>
      <c r="C1539">
        <v>21895</v>
      </c>
      <c r="D1539">
        <v>2</v>
      </c>
      <c r="E1539">
        <v>5</v>
      </c>
      <c r="F1539" t="s">
        <v>16</v>
      </c>
      <c r="G1539">
        <v>3</v>
      </c>
      <c r="H1539" t="s">
        <v>21</v>
      </c>
      <c r="I1539">
        <v>4</v>
      </c>
      <c r="J1539">
        <v>40</v>
      </c>
      <c r="K1539">
        <v>40</v>
      </c>
      <c r="L1539">
        <v>0</v>
      </c>
    </row>
    <row r="1540" spans="1:12">
      <c r="A1540">
        <v>1539</v>
      </c>
      <c r="B1540">
        <v>1</v>
      </c>
      <c r="C1540">
        <v>21895</v>
      </c>
      <c r="D1540">
        <v>6</v>
      </c>
      <c r="E1540">
        <v>9</v>
      </c>
      <c r="F1540" t="s">
        <v>5</v>
      </c>
      <c r="G1540">
        <v>4</v>
      </c>
      <c r="H1540" t="s">
        <v>4</v>
      </c>
      <c r="I1540">
        <v>8</v>
      </c>
      <c r="J1540">
        <v>40</v>
      </c>
      <c r="K1540">
        <v>40</v>
      </c>
      <c r="L1540">
        <v>0</v>
      </c>
    </row>
    <row r="1541" spans="1:12">
      <c r="A1541">
        <v>1540</v>
      </c>
      <c r="B1541">
        <v>1</v>
      </c>
      <c r="C1541">
        <v>21895</v>
      </c>
      <c r="D1541">
        <v>-1</v>
      </c>
      <c r="E1541">
        <v>2</v>
      </c>
      <c r="F1541" t="s">
        <v>7</v>
      </c>
      <c r="G1541">
        <v>4</v>
      </c>
      <c r="H1541" t="s">
        <v>6</v>
      </c>
      <c r="I1541">
        <v>1</v>
      </c>
      <c r="J1541">
        <v>40</v>
      </c>
      <c r="K1541">
        <v>40</v>
      </c>
      <c r="L1541">
        <v>0</v>
      </c>
    </row>
    <row r="1542" spans="1:12">
      <c r="A1542">
        <v>1541</v>
      </c>
      <c r="B1542">
        <v>1</v>
      </c>
      <c r="C1542">
        <v>21895</v>
      </c>
      <c r="D1542">
        <v>5</v>
      </c>
      <c r="E1542">
        <v>8</v>
      </c>
      <c r="F1542" t="s">
        <v>5</v>
      </c>
      <c r="G1542">
        <v>5</v>
      </c>
      <c r="H1542" t="s">
        <v>4</v>
      </c>
      <c r="I1542">
        <v>6</v>
      </c>
      <c r="J1542">
        <v>40</v>
      </c>
      <c r="K1542">
        <v>40</v>
      </c>
      <c r="L1542">
        <v>0</v>
      </c>
    </row>
    <row r="1543" spans="1:12">
      <c r="A1543">
        <v>1542</v>
      </c>
      <c r="B1543">
        <v>1</v>
      </c>
      <c r="C1543">
        <v>21895</v>
      </c>
      <c r="D1543">
        <v>0</v>
      </c>
      <c r="E1543">
        <v>4</v>
      </c>
      <c r="F1543" t="s">
        <v>10</v>
      </c>
      <c r="G1543">
        <v>4</v>
      </c>
      <c r="H1543" t="s">
        <v>15</v>
      </c>
      <c r="I1543">
        <v>2</v>
      </c>
      <c r="J1543">
        <v>40</v>
      </c>
      <c r="K1543">
        <v>40</v>
      </c>
      <c r="L1543">
        <v>0</v>
      </c>
    </row>
    <row r="1544" spans="1:12">
      <c r="A1544">
        <v>1543</v>
      </c>
      <c r="B1544">
        <v>1</v>
      </c>
      <c r="C1544">
        <v>21895</v>
      </c>
      <c r="D1544">
        <v>3</v>
      </c>
      <c r="E1544">
        <v>8</v>
      </c>
      <c r="F1544" t="s">
        <v>7</v>
      </c>
      <c r="G1544">
        <v>3</v>
      </c>
      <c r="H1544" t="s">
        <v>6</v>
      </c>
      <c r="I1544">
        <v>4</v>
      </c>
      <c r="J1544">
        <v>40</v>
      </c>
      <c r="K1544">
        <v>40</v>
      </c>
      <c r="L1544">
        <v>0</v>
      </c>
    </row>
    <row r="1545" spans="1:12">
      <c r="A1545">
        <v>1544</v>
      </c>
      <c r="B1545">
        <v>1</v>
      </c>
      <c r="C1545">
        <v>21895</v>
      </c>
      <c r="D1545">
        <v>-1</v>
      </c>
      <c r="E1545">
        <v>3</v>
      </c>
      <c r="F1545" t="s">
        <v>7</v>
      </c>
      <c r="G1545">
        <v>3</v>
      </c>
      <c r="H1545" t="s">
        <v>6</v>
      </c>
      <c r="I1545">
        <v>1</v>
      </c>
      <c r="J1545">
        <v>40</v>
      </c>
      <c r="K1545">
        <v>40</v>
      </c>
      <c r="L1545">
        <v>0</v>
      </c>
    </row>
    <row r="1546" spans="1:12">
      <c r="A1546">
        <v>1545</v>
      </c>
      <c r="B1546">
        <v>1</v>
      </c>
      <c r="C1546">
        <v>21895</v>
      </c>
      <c r="D1546">
        <v>4</v>
      </c>
      <c r="E1546">
        <v>8</v>
      </c>
      <c r="F1546" t="s">
        <v>7</v>
      </c>
      <c r="G1546">
        <v>3</v>
      </c>
      <c r="H1546" t="s">
        <v>14</v>
      </c>
      <c r="I1546">
        <v>6</v>
      </c>
      <c r="J1546">
        <v>40</v>
      </c>
      <c r="K1546">
        <v>40</v>
      </c>
      <c r="L1546">
        <v>0</v>
      </c>
    </row>
    <row r="1547" spans="1:12">
      <c r="A1547">
        <v>1546</v>
      </c>
      <c r="B1547">
        <v>1</v>
      </c>
      <c r="C1547">
        <v>21895</v>
      </c>
      <c r="D1547">
        <v>5</v>
      </c>
      <c r="E1547">
        <v>9</v>
      </c>
      <c r="F1547" t="s">
        <v>5</v>
      </c>
      <c r="G1547">
        <v>3</v>
      </c>
      <c r="H1547" t="s">
        <v>4</v>
      </c>
      <c r="I1547">
        <v>6</v>
      </c>
      <c r="J1547">
        <v>40</v>
      </c>
      <c r="K1547">
        <v>40</v>
      </c>
      <c r="L1547">
        <v>0</v>
      </c>
    </row>
    <row r="1548" spans="1:12">
      <c r="A1548">
        <v>1547</v>
      </c>
      <c r="B1548">
        <v>1</v>
      </c>
      <c r="C1548">
        <v>21895</v>
      </c>
      <c r="D1548">
        <v>5</v>
      </c>
      <c r="E1548">
        <v>9</v>
      </c>
      <c r="F1548" t="s">
        <v>9</v>
      </c>
      <c r="G1548">
        <v>4</v>
      </c>
      <c r="H1548" t="s">
        <v>4</v>
      </c>
      <c r="I1548">
        <v>6</v>
      </c>
      <c r="J1548">
        <v>40</v>
      </c>
      <c r="K1548">
        <v>40</v>
      </c>
      <c r="L1548">
        <v>0</v>
      </c>
    </row>
    <row r="1549" spans="1:12">
      <c r="A1549">
        <v>1548</v>
      </c>
      <c r="B1549">
        <v>1</v>
      </c>
      <c r="C1549">
        <v>21895</v>
      </c>
      <c r="D1549">
        <v>3</v>
      </c>
      <c r="E1549">
        <v>6</v>
      </c>
      <c r="F1549" t="s">
        <v>7</v>
      </c>
      <c r="G1549">
        <v>4</v>
      </c>
      <c r="H1549" t="s">
        <v>6</v>
      </c>
      <c r="I1549">
        <v>4</v>
      </c>
      <c r="J1549">
        <v>40</v>
      </c>
      <c r="K1549">
        <v>40</v>
      </c>
      <c r="L1549">
        <v>0</v>
      </c>
    </row>
    <row r="1550" spans="1:12">
      <c r="A1550">
        <v>1549</v>
      </c>
      <c r="B1550">
        <v>2</v>
      </c>
      <c r="C1550">
        <v>8700</v>
      </c>
      <c r="D1550">
        <v>2</v>
      </c>
      <c r="E1550">
        <v>7</v>
      </c>
      <c r="F1550" t="s">
        <v>7</v>
      </c>
      <c r="G1550">
        <v>5</v>
      </c>
      <c r="H1550" t="s">
        <v>14</v>
      </c>
      <c r="I1550">
        <v>6</v>
      </c>
      <c r="J1550">
        <v>80</v>
      </c>
      <c r="K1550">
        <v>80</v>
      </c>
      <c r="L1550">
        <v>0</v>
      </c>
    </row>
    <row r="1551" spans="1:12">
      <c r="A1551">
        <v>1550</v>
      </c>
      <c r="B1551">
        <v>2</v>
      </c>
      <c r="C1551">
        <v>8700</v>
      </c>
      <c r="D1551">
        <v>6</v>
      </c>
      <c r="E1551">
        <v>10</v>
      </c>
      <c r="F1551" t="s">
        <v>7</v>
      </c>
      <c r="G1551">
        <v>3</v>
      </c>
      <c r="H1551" t="s">
        <v>21</v>
      </c>
      <c r="I1551">
        <v>9</v>
      </c>
      <c r="J1551">
        <v>150</v>
      </c>
      <c r="K1551">
        <v>80</v>
      </c>
      <c r="L1551">
        <v>70</v>
      </c>
    </row>
    <row r="1552" spans="1:12">
      <c r="A1552">
        <v>1551</v>
      </c>
      <c r="B1552">
        <v>2</v>
      </c>
      <c r="C1552">
        <v>8700</v>
      </c>
      <c r="D1552">
        <v>5</v>
      </c>
      <c r="E1552">
        <v>8</v>
      </c>
      <c r="F1552" t="s">
        <v>11</v>
      </c>
      <c r="G1552">
        <v>3</v>
      </c>
      <c r="H1552" t="s">
        <v>8</v>
      </c>
      <c r="I1552">
        <v>6</v>
      </c>
      <c r="J1552">
        <v>225</v>
      </c>
      <c r="K1552">
        <v>225</v>
      </c>
      <c r="L1552">
        <v>0</v>
      </c>
    </row>
    <row r="1553" spans="1:12">
      <c r="A1553">
        <v>1552</v>
      </c>
      <c r="B1553">
        <v>2</v>
      </c>
      <c r="C1553">
        <v>8700</v>
      </c>
      <c r="D1553">
        <v>5</v>
      </c>
      <c r="E1553">
        <v>10</v>
      </c>
      <c r="F1553" t="s">
        <v>5</v>
      </c>
      <c r="G1553">
        <v>4</v>
      </c>
      <c r="H1553" t="s">
        <v>21</v>
      </c>
      <c r="I1553">
        <v>9</v>
      </c>
      <c r="J1553">
        <v>150</v>
      </c>
      <c r="K1553">
        <v>80</v>
      </c>
      <c r="L1553">
        <v>70</v>
      </c>
    </row>
    <row r="1554" spans="1:12">
      <c r="A1554">
        <v>1553</v>
      </c>
      <c r="B1554">
        <v>2</v>
      </c>
      <c r="C1554">
        <v>8700</v>
      </c>
      <c r="D1554">
        <v>5</v>
      </c>
      <c r="E1554">
        <v>9</v>
      </c>
      <c r="F1554" t="s">
        <v>5</v>
      </c>
      <c r="G1554">
        <v>3</v>
      </c>
      <c r="H1554" t="s">
        <v>4</v>
      </c>
      <c r="I1554">
        <v>6</v>
      </c>
      <c r="J1554">
        <v>80</v>
      </c>
      <c r="K1554">
        <v>80</v>
      </c>
      <c r="L1554">
        <v>0</v>
      </c>
    </row>
    <row r="1555" spans="1:12">
      <c r="A1555">
        <v>1554</v>
      </c>
      <c r="B1555">
        <v>2</v>
      </c>
      <c r="C1555">
        <v>8700</v>
      </c>
      <c r="D1555">
        <v>3</v>
      </c>
      <c r="E1555">
        <v>8</v>
      </c>
      <c r="F1555" t="s">
        <v>5</v>
      </c>
      <c r="G1555">
        <v>4</v>
      </c>
      <c r="H1555" t="s">
        <v>15</v>
      </c>
      <c r="I1555">
        <v>5</v>
      </c>
      <c r="J1555">
        <v>80</v>
      </c>
      <c r="K1555">
        <v>80</v>
      </c>
      <c r="L1555">
        <v>0</v>
      </c>
    </row>
    <row r="1556" spans="1:12">
      <c r="A1556">
        <v>1555</v>
      </c>
      <c r="B1556">
        <v>2</v>
      </c>
      <c r="C1556">
        <v>8700</v>
      </c>
      <c r="D1556">
        <v>5</v>
      </c>
      <c r="E1556">
        <v>10</v>
      </c>
      <c r="F1556" t="s">
        <v>10</v>
      </c>
      <c r="G1556">
        <v>4</v>
      </c>
      <c r="H1556" t="s">
        <v>21</v>
      </c>
      <c r="I1556">
        <v>7</v>
      </c>
      <c r="J1556">
        <v>80</v>
      </c>
      <c r="K1556">
        <v>80</v>
      </c>
      <c r="L1556">
        <v>0</v>
      </c>
    </row>
    <row r="1557" spans="1:12">
      <c r="A1557">
        <v>1556</v>
      </c>
      <c r="B1557">
        <v>2</v>
      </c>
      <c r="C1557">
        <v>8700</v>
      </c>
      <c r="D1557">
        <v>6</v>
      </c>
      <c r="E1557">
        <v>9</v>
      </c>
      <c r="F1557" t="s">
        <v>7</v>
      </c>
      <c r="G1557">
        <v>5</v>
      </c>
      <c r="H1557" t="s">
        <v>4</v>
      </c>
      <c r="I1557">
        <v>8</v>
      </c>
      <c r="J1557">
        <v>80</v>
      </c>
      <c r="K1557">
        <v>80</v>
      </c>
      <c r="L1557">
        <v>0</v>
      </c>
    </row>
    <row r="1558" spans="1:12">
      <c r="A1558">
        <v>1557</v>
      </c>
      <c r="B1558">
        <v>2</v>
      </c>
      <c r="C1558">
        <v>8700</v>
      </c>
      <c r="D1558">
        <v>5</v>
      </c>
      <c r="E1558">
        <v>10</v>
      </c>
      <c r="F1558" t="s">
        <v>7</v>
      </c>
      <c r="G1558">
        <v>3</v>
      </c>
      <c r="H1558" t="s">
        <v>21</v>
      </c>
      <c r="I1558">
        <v>7</v>
      </c>
      <c r="J1558">
        <v>80</v>
      </c>
      <c r="K1558">
        <v>80</v>
      </c>
      <c r="L1558">
        <v>0</v>
      </c>
    </row>
    <row r="1559" spans="1:12">
      <c r="A1559">
        <v>1558</v>
      </c>
      <c r="B1559">
        <v>2</v>
      </c>
      <c r="C1559">
        <v>8700</v>
      </c>
      <c r="D1559">
        <v>1</v>
      </c>
      <c r="E1559">
        <v>6</v>
      </c>
      <c r="F1559" t="s">
        <v>7</v>
      </c>
      <c r="G1559">
        <v>4</v>
      </c>
      <c r="H1559" t="s">
        <v>14</v>
      </c>
      <c r="I1559">
        <v>2</v>
      </c>
      <c r="J1559">
        <v>80</v>
      </c>
      <c r="K1559">
        <v>80</v>
      </c>
      <c r="L1559">
        <v>0</v>
      </c>
    </row>
    <row r="1560" spans="1:12">
      <c r="A1560">
        <v>1559</v>
      </c>
      <c r="B1560">
        <v>2</v>
      </c>
      <c r="C1560">
        <v>8700</v>
      </c>
      <c r="D1560">
        <v>1</v>
      </c>
      <c r="E1560">
        <v>5</v>
      </c>
      <c r="F1560" t="s">
        <v>7</v>
      </c>
      <c r="G1560">
        <v>3</v>
      </c>
      <c r="H1560" t="s">
        <v>14</v>
      </c>
      <c r="I1560">
        <v>2</v>
      </c>
      <c r="J1560">
        <v>80</v>
      </c>
      <c r="K1560">
        <v>80</v>
      </c>
      <c r="L1560">
        <v>0</v>
      </c>
    </row>
    <row r="1561" spans="1:12">
      <c r="A1561">
        <v>1560</v>
      </c>
      <c r="B1561">
        <v>2</v>
      </c>
      <c r="C1561">
        <v>8700</v>
      </c>
      <c r="D1561">
        <v>6</v>
      </c>
      <c r="E1561">
        <v>10</v>
      </c>
      <c r="F1561" t="s">
        <v>5</v>
      </c>
      <c r="G1561">
        <v>3</v>
      </c>
      <c r="H1561" t="s">
        <v>21</v>
      </c>
      <c r="I1561">
        <v>9</v>
      </c>
      <c r="J1561">
        <v>150</v>
      </c>
      <c r="K1561">
        <v>80</v>
      </c>
      <c r="L1561">
        <v>70</v>
      </c>
    </row>
    <row r="1562" spans="1:12">
      <c r="A1562">
        <v>1561</v>
      </c>
      <c r="B1562">
        <v>2</v>
      </c>
      <c r="C1562">
        <v>8700</v>
      </c>
      <c r="D1562">
        <v>4</v>
      </c>
      <c r="E1562">
        <v>7</v>
      </c>
      <c r="F1562" t="s">
        <v>5</v>
      </c>
      <c r="G1562">
        <v>3</v>
      </c>
      <c r="H1562" t="s">
        <v>15</v>
      </c>
      <c r="I1562">
        <v>5</v>
      </c>
      <c r="J1562">
        <v>80</v>
      </c>
      <c r="K1562">
        <v>80</v>
      </c>
      <c r="L1562">
        <v>0</v>
      </c>
    </row>
    <row r="1563" spans="1:12">
      <c r="A1563">
        <v>1562</v>
      </c>
      <c r="B1563">
        <v>2</v>
      </c>
      <c r="C1563">
        <v>8700</v>
      </c>
      <c r="D1563">
        <v>0</v>
      </c>
      <c r="E1563">
        <v>4</v>
      </c>
      <c r="F1563" t="s">
        <v>7</v>
      </c>
      <c r="G1563">
        <v>3</v>
      </c>
      <c r="H1563" t="s">
        <v>6</v>
      </c>
      <c r="I1563">
        <v>1</v>
      </c>
      <c r="J1563">
        <v>80</v>
      </c>
      <c r="K1563">
        <v>80</v>
      </c>
      <c r="L1563">
        <v>0</v>
      </c>
    </row>
    <row r="1564" spans="1:12">
      <c r="A1564">
        <v>1563</v>
      </c>
      <c r="B1564">
        <v>2</v>
      </c>
      <c r="C1564">
        <v>8700</v>
      </c>
      <c r="D1564">
        <v>3</v>
      </c>
      <c r="E1564">
        <v>7</v>
      </c>
      <c r="F1564" t="s">
        <v>11</v>
      </c>
      <c r="G1564">
        <v>3</v>
      </c>
      <c r="H1564" t="s">
        <v>23</v>
      </c>
      <c r="I1564">
        <v>5</v>
      </c>
      <c r="J1564">
        <v>80</v>
      </c>
      <c r="K1564">
        <v>80</v>
      </c>
      <c r="L1564">
        <v>0</v>
      </c>
    </row>
    <row r="1565" spans="1:12">
      <c r="A1565">
        <v>1564</v>
      </c>
      <c r="B1565">
        <v>2</v>
      </c>
      <c r="C1565">
        <v>8700</v>
      </c>
      <c r="D1565">
        <v>2</v>
      </c>
      <c r="E1565">
        <v>7</v>
      </c>
      <c r="F1565" t="s">
        <v>5</v>
      </c>
      <c r="G1565">
        <v>3</v>
      </c>
      <c r="H1565" t="s">
        <v>21</v>
      </c>
      <c r="I1565">
        <v>4</v>
      </c>
      <c r="J1565">
        <v>80</v>
      </c>
      <c r="K1565">
        <v>80</v>
      </c>
      <c r="L1565">
        <v>0</v>
      </c>
    </row>
    <row r="1566" spans="1:12">
      <c r="A1566">
        <v>1565</v>
      </c>
      <c r="B1566">
        <v>2</v>
      </c>
      <c r="C1566">
        <v>8700</v>
      </c>
      <c r="D1566">
        <v>3</v>
      </c>
      <c r="E1566">
        <v>7</v>
      </c>
      <c r="F1566" t="s">
        <v>7</v>
      </c>
      <c r="G1566">
        <v>3</v>
      </c>
      <c r="H1566" t="s">
        <v>8</v>
      </c>
      <c r="I1566">
        <v>4</v>
      </c>
      <c r="J1566">
        <v>225</v>
      </c>
      <c r="K1566">
        <v>225</v>
      </c>
      <c r="L1566">
        <v>0</v>
      </c>
    </row>
    <row r="1567" spans="1:12">
      <c r="A1567">
        <v>1566</v>
      </c>
      <c r="B1567">
        <v>2</v>
      </c>
      <c r="C1567">
        <v>8700</v>
      </c>
      <c r="D1567">
        <v>-1</v>
      </c>
      <c r="E1567">
        <v>2</v>
      </c>
      <c r="F1567" t="s">
        <v>7</v>
      </c>
      <c r="G1567">
        <v>3</v>
      </c>
      <c r="H1567" t="s">
        <v>6</v>
      </c>
      <c r="I1567">
        <v>1</v>
      </c>
      <c r="J1567">
        <v>80</v>
      </c>
      <c r="K1567">
        <v>80</v>
      </c>
      <c r="L1567">
        <v>0</v>
      </c>
    </row>
    <row r="1568" spans="1:12">
      <c r="A1568">
        <v>1567</v>
      </c>
      <c r="B1568">
        <v>2</v>
      </c>
      <c r="C1568">
        <v>6500</v>
      </c>
      <c r="D1568">
        <v>5</v>
      </c>
      <c r="E1568">
        <v>10</v>
      </c>
      <c r="F1568" t="s">
        <v>7</v>
      </c>
      <c r="G1568">
        <v>3</v>
      </c>
      <c r="H1568" t="s">
        <v>21</v>
      </c>
      <c r="I1568">
        <v>7</v>
      </c>
      <c r="J1568">
        <v>80</v>
      </c>
      <c r="K1568">
        <v>80</v>
      </c>
      <c r="L1568">
        <v>0</v>
      </c>
    </row>
    <row r="1569" spans="1:12">
      <c r="A1569">
        <v>1568</v>
      </c>
      <c r="B1569">
        <v>2</v>
      </c>
      <c r="C1569">
        <v>8600</v>
      </c>
      <c r="D1569">
        <v>4</v>
      </c>
      <c r="E1569">
        <v>8</v>
      </c>
      <c r="F1569" t="s">
        <v>10</v>
      </c>
      <c r="G1569">
        <v>6</v>
      </c>
      <c r="H1569" t="s">
        <v>23</v>
      </c>
      <c r="I1569">
        <v>5</v>
      </c>
      <c r="J1569">
        <v>80</v>
      </c>
      <c r="K1569">
        <v>80</v>
      </c>
      <c r="L1569">
        <v>0</v>
      </c>
    </row>
    <row r="1570" spans="1:12">
      <c r="A1570">
        <v>1569</v>
      </c>
      <c r="B1570">
        <v>2</v>
      </c>
      <c r="C1570">
        <v>9600</v>
      </c>
      <c r="D1570">
        <v>2</v>
      </c>
      <c r="E1570">
        <v>7</v>
      </c>
      <c r="F1570" t="s">
        <v>7</v>
      </c>
      <c r="G1570">
        <v>4</v>
      </c>
      <c r="H1570" t="s">
        <v>8</v>
      </c>
      <c r="I1570">
        <v>4</v>
      </c>
      <c r="J1570">
        <v>225</v>
      </c>
      <c r="K1570">
        <v>225</v>
      </c>
      <c r="L1570">
        <v>0</v>
      </c>
    </row>
    <row r="1571" spans="1:12">
      <c r="A1571">
        <v>1570</v>
      </c>
      <c r="B1571">
        <v>2</v>
      </c>
      <c r="C1571">
        <v>22600</v>
      </c>
      <c r="D1571">
        <v>5</v>
      </c>
      <c r="E1571">
        <v>8</v>
      </c>
      <c r="F1571" t="s">
        <v>7</v>
      </c>
      <c r="G1571">
        <v>4</v>
      </c>
      <c r="H1571" t="s">
        <v>21</v>
      </c>
      <c r="I1571">
        <v>7</v>
      </c>
      <c r="J1571">
        <v>80</v>
      </c>
      <c r="K1571">
        <v>80</v>
      </c>
      <c r="L1571">
        <v>0</v>
      </c>
    </row>
    <row r="1572" spans="1:12">
      <c r="A1572">
        <v>1571</v>
      </c>
      <c r="B1572">
        <v>2</v>
      </c>
      <c r="C1572">
        <v>5800</v>
      </c>
      <c r="D1572">
        <v>5</v>
      </c>
      <c r="E1572">
        <v>8</v>
      </c>
      <c r="F1572" t="s">
        <v>17</v>
      </c>
      <c r="G1572">
        <v>4</v>
      </c>
      <c r="H1572" t="s">
        <v>21</v>
      </c>
      <c r="I1572">
        <v>7</v>
      </c>
      <c r="J1572">
        <v>80</v>
      </c>
      <c r="K1572">
        <v>80</v>
      </c>
      <c r="L1572">
        <v>0</v>
      </c>
    </row>
    <row r="1573" spans="1:12">
      <c r="A1573">
        <v>1572</v>
      </c>
      <c r="B1573">
        <v>2</v>
      </c>
      <c r="C1573">
        <v>5900</v>
      </c>
      <c r="D1573">
        <v>4</v>
      </c>
      <c r="E1573">
        <v>9</v>
      </c>
      <c r="F1573" t="s">
        <v>7</v>
      </c>
      <c r="G1573">
        <v>5</v>
      </c>
      <c r="H1573" t="s">
        <v>4</v>
      </c>
      <c r="I1573">
        <v>8</v>
      </c>
      <c r="J1573">
        <v>80</v>
      </c>
      <c r="K1573">
        <v>80</v>
      </c>
      <c r="L1573">
        <v>0</v>
      </c>
    </row>
    <row r="1574" spans="1:12">
      <c r="A1574">
        <v>1573</v>
      </c>
      <c r="B1574">
        <v>2</v>
      </c>
      <c r="C1574">
        <v>7200</v>
      </c>
      <c r="D1574">
        <v>2</v>
      </c>
      <c r="E1574">
        <v>7</v>
      </c>
      <c r="F1574" t="s">
        <v>10</v>
      </c>
      <c r="G1574">
        <v>5</v>
      </c>
      <c r="H1574" t="s">
        <v>23</v>
      </c>
      <c r="I1574">
        <v>5</v>
      </c>
      <c r="J1574">
        <v>80</v>
      </c>
      <c r="K1574">
        <v>80</v>
      </c>
      <c r="L1574">
        <v>0</v>
      </c>
    </row>
    <row r="1575" spans="1:12">
      <c r="A1575">
        <v>1574</v>
      </c>
      <c r="B1575">
        <v>2</v>
      </c>
      <c r="C1575">
        <v>5700</v>
      </c>
      <c r="D1575">
        <v>0</v>
      </c>
      <c r="E1575">
        <v>4</v>
      </c>
      <c r="F1575" t="s">
        <v>5</v>
      </c>
      <c r="G1575">
        <v>3</v>
      </c>
      <c r="H1575" t="s">
        <v>4</v>
      </c>
      <c r="I1575">
        <v>1</v>
      </c>
      <c r="J1575">
        <v>80</v>
      </c>
      <c r="K1575">
        <v>80</v>
      </c>
      <c r="L1575">
        <v>0</v>
      </c>
    </row>
    <row r="1576" spans="1:12">
      <c r="A1576">
        <v>1575</v>
      </c>
      <c r="B1576">
        <v>2</v>
      </c>
      <c r="C1576">
        <v>10700</v>
      </c>
      <c r="D1576">
        <v>1</v>
      </c>
      <c r="E1576">
        <v>4</v>
      </c>
      <c r="F1576" t="s">
        <v>11</v>
      </c>
      <c r="G1576">
        <v>4</v>
      </c>
      <c r="H1576" t="s">
        <v>15</v>
      </c>
      <c r="I1576">
        <v>2</v>
      </c>
      <c r="J1576">
        <v>80</v>
      </c>
      <c r="K1576">
        <v>80</v>
      </c>
      <c r="L1576">
        <v>0</v>
      </c>
    </row>
    <row r="1577" spans="1:12">
      <c r="A1577">
        <v>1576</v>
      </c>
      <c r="B1577">
        <v>1</v>
      </c>
      <c r="C1577">
        <v>19056</v>
      </c>
      <c r="D1577">
        <v>5</v>
      </c>
      <c r="E1577">
        <v>9</v>
      </c>
      <c r="F1577" t="s">
        <v>7</v>
      </c>
      <c r="G1577">
        <v>5</v>
      </c>
      <c r="H1577" t="s">
        <v>14</v>
      </c>
      <c r="I1577">
        <v>6</v>
      </c>
      <c r="J1577">
        <v>40</v>
      </c>
      <c r="K1577">
        <v>40</v>
      </c>
      <c r="L1577">
        <v>0</v>
      </c>
    </row>
    <row r="1578" spans="1:12">
      <c r="A1578">
        <v>1577</v>
      </c>
      <c r="B1578">
        <v>1</v>
      </c>
      <c r="C1578">
        <v>19056</v>
      </c>
      <c r="D1578">
        <v>6</v>
      </c>
      <c r="E1578">
        <v>10</v>
      </c>
      <c r="F1578" t="s">
        <v>9</v>
      </c>
      <c r="G1578">
        <v>4</v>
      </c>
      <c r="H1578" t="s">
        <v>4</v>
      </c>
      <c r="I1578">
        <v>8</v>
      </c>
      <c r="J1578">
        <v>40</v>
      </c>
      <c r="K1578">
        <v>40</v>
      </c>
      <c r="L1578">
        <v>0</v>
      </c>
    </row>
    <row r="1579" spans="1:12">
      <c r="A1579">
        <v>1578</v>
      </c>
      <c r="B1579">
        <v>1</v>
      </c>
      <c r="C1579">
        <v>19056</v>
      </c>
      <c r="D1579">
        <v>-1</v>
      </c>
      <c r="E1579">
        <v>4</v>
      </c>
      <c r="F1579" t="s">
        <v>16</v>
      </c>
      <c r="G1579">
        <v>3</v>
      </c>
      <c r="H1579" t="s">
        <v>15</v>
      </c>
      <c r="I1579">
        <v>2</v>
      </c>
      <c r="J1579">
        <v>90</v>
      </c>
      <c r="K1579">
        <v>40</v>
      </c>
      <c r="L1579">
        <v>50</v>
      </c>
    </row>
    <row r="1580" spans="1:12">
      <c r="A1580">
        <v>1579</v>
      </c>
      <c r="B1580">
        <v>1</v>
      </c>
      <c r="C1580">
        <v>19056</v>
      </c>
      <c r="D1580">
        <v>1</v>
      </c>
      <c r="E1580">
        <v>5</v>
      </c>
      <c r="F1580" t="s">
        <v>7</v>
      </c>
      <c r="G1580">
        <v>5</v>
      </c>
      <c r="H1580" t="s">
        <v>14</v>
      </c>
      <c r="I1580">
        <v>2</v>
      </c>
      <c r="J1580">
        <v>40</v>
      </c>
      <c r="K1580">
        <v>40</v>
      </c>
      <c r="L1580">
        <v>0</v>
      </c>
    </row>
    <row r="1581" spans="1:12">
      <c r="A1581">
        <v>1580</v>
      </c>
      <c r="B1581">
        <v>1</v>
      </c>
      <c r="C1581">
        <v>19056</v>
      </c>
      <c r="D1581">
        <v>6</v>
      </c>
      <c r="E1581">
        <v>10</v>
      </c>
      <c r="F1581" t="s">
        <v>16</v>
      </c>
      <c r="G1581">
        <v>4</v>
      </c>
      <c r="H1581" t="s">
        <v>21</v>
      </c>
      <c r="I1581">
        <v>7</v>
      </c>
      <c r="J1581">
        <v>40</v>
      </c>
      <c r="K1581">
        <v>40</v>
      </c>
      <c r="L1581">
        <v>0</v>
      </c>
    </row>
    <row r="1582" spans="1:12">
      <c r="A1582">
        <v>1581</v>
      </c>
      <c r="B1582">
        <v>1</v>
      </c>
      <c r="C1582">
        <v>19056</v>
      </c>
      <c r="D1582">
        <v>-1</v>
      </c>
      <c r="E1582">
        <v>2</v>
      </c>
      <c r="F1582" t="s">
        <v>11</v>
      </c>
      <c r="G1582">
        <v>4</v>
      </c>
      <c r="H1582" t="s">
        <v>8</v>
      </c>
      <c r="I1582">
        <v>2</v>
      </c>
      <c r="J1582">
        <v>225</v>
      </c>
      <c r="K1582">
        <v>225</v>
      </c>
      <c r="L1582">
        <v>0</v>
      </c>
    </row>
    <row r="1583" spans="1:12">
      <c r="A1583">
        <v>1582</v>
      </c>
      <c r="B1583">
        <v>1</v>
      </c>
      <c r="C1583">
        <v>19056</v>
      </c>
      <c r="D1583">
        <v>-1</v>
      </c>
      <c r="E1583">
        <v>2</v>
      </c>
      <c r="F1583" t="s">
        <v>5</v>
      </c>
      <c r="G1583">
        <v>6</v>
      </c>
      <c r="H1583" t="s">
        <v>4</v>
      </c>
      <c r="I1583">
        <v>1</v>
      </c>
      <c r="J1583">
        <v>40</v>
      </c>
      <c r="K1583">
        <v>40</v>
      </c>
      <c r="L1583">
        <v>0</v>
      </c>
    </row>
    <row r="1584" spans="1:12">
      <c r="A1584">
        <v>1583</v>
      </c>
      <c r="B1584">
        <v>1</v>
      </c>
      <c r="C1584">
        <v>19056</v>
      </c>
      <c r="D1584">
        <v>3</v>
      </c>
      <c r="E1584">
        <v>7</v>
      </c>
      <c r="F1584" t="s">
        <v>7</v>
      </c>
      <c r="G1584">
        <v>4</v>
      </c>
      <c r="H1584" t="s">
        <v>14</v>
      </c>
      <c r="I1584">
        <v>6</v>
      </c>
      <c r="J1584">
        <v>40</v>
      </c>
      <c r="K1584">
        <v>40</v>
      </c>
      <c r="L1584">
        <v>0</v>
      </c>
    </row>
    <row r="1585" spans="1:12">
      <c r="A1585">
        <v>1584</v>
      </c>
      <c r="B1585">
        <v>1</v>
      </c>
      <c r="C1585">
        <v>19056</v>
      </c>
      <c r="D1585">
        <v>5</v>
      </c>
      <c r="E1585">
        <v>10</v>
      </c>
      <c r="F1585" t="s">
        <v>11</v>
      </c>
      <c r="G1585">
        <v>2</v>
      </c>
      <c r="H1585" t="s">
        <v>4</v>
      </c>
      <c r="I1585">
        <v>8</v>
      </c>
      <c r="J1585">
        <v>140</v>
      </c>
      <c r="K1585">
        <v>40</v>
      </c>
      <c r="L1585">
        <v>100</v>
      </c>
    </row>
    <row r="1586" spans="1:12">
      <c r="A1586">
        <v>1585</v>
      </c>
      <c r="B1586">
        <v>1</v>
      </c>
      <c r="C1586">
        <v>19056</v>
      </c>
      <c r="D1586">
        <v>3</v>
      </c>
      <c r="E1586">
        <v>7</v>
      </c>
      <c r="F1586" t="s">
        <v>5</v>
      </c>
      <c r="G1586">
        <v>3</v>
      </c>
      <c r="H1586" t="s">
        <v>15</v>
      </c>
      <c r="I1586">
        <v>5</v>
      </c>
      <c r="J1586">
        <v>40</v>
      </c>
      <c r="K1586">
        <v>40</v>
      </c>
      <c r="L1586">
        <v>0</v>
      </c>
    </row>
    <row r="1587" spans="1:12">
      <c r="A1587">
        <v>1586</v>
      </c>
      <c r="B1587">
        <v>1</v>
      </c>
      <c r="C1587">
        <v>19056</v>
      </c>
      <c r="D1587">
        <v>-1</v>
      </c>
      <c r="E1587">
        <v>2</v>
      </c>
      <c r="F1587" t="s">
        <v>5</v>
      </c>
      <c r="G1587">
        <v>5</v>
      </c>
      <c r="H1587" t="s">
        <v>4</v>
      </c>
      <c r="I1587">
        <v>1</v>
      </c>
      <c r="J1587">
        <v>40</v>
      </c>
      <c r="K1587">
        <v>40</v>
      </c>
      <c r="L1587">
        <v>0</v>
      </c>
    </row>
    <row r="1588" spans="1:12">
      <c r="A1588">
        <v>1587</v>
      </c>
      <c r="B1588">
        <v>1</v>
      </c>
      <c r="C1588">
        <v>19056</v>
      </c>
      <c r="D1588">
        <v>5</v>
      </c>
      <c r="E1588">
        <v>8</v>
      </c>
      <c r="F1588" t="s">
        <v>11</v>
      </c>
      <c r="G1588">
        <v>4</v>
      </c>
      <c r="H1588" t="s">
        <v>8</v>
      </c>
      <c r="I1588">
        <v>8</v>
      </c>
      <c r="J1588">
        <v>225</v>
      </c>
      <c r="K1588">
        <v>225</v>
      </c>
      <c r="L1588">
        <v>0</v>
      </c>
    </row>
    <row r="1589" spans="1:12">
      <c r="A1589">
        <v>1588</v>
      </c>
      <c r="B1589">
        <v>1</v>
      </c>
      <c r="C1589">
        <v>22945</v>
      </c>
      <c r="D1589">
        <v>5</v>
      </c>
      <c r="E1589">
        <v>9</v>
      </c>
      <c r="F1589" t="s">
        <v>7</v>
      </c>
      <c r="G1589">
        <v>5</v>
      </c>
      <c r="H1589" t="s">
        <v>14</v>
      </c>
      <c r="I1589">
        <v>6</v>
      </c>
      <c r="J1589">
        <v>40</v>
      </c>
      <c r="K1589">
        <v>40</v>
      </c>
      <c r="L1589">
        <v>0</v>
      </c>
    </row>
    <row r="1590" spans="1:12">
      <c r="A1590">
        <v>1589</v>
      </c>
      <c r="B1590">
        <v>2</v>
      </c>
      <c r="C1590">
        <v>24777</v>
      </c>
      <c r="D1590">
        <v>4</v>
      </c>
      <c r="E1590">
        <v>9</v>
      </c>
      <c r="F1590" t="s">
        <v>5</v>
      </c>
      <c r="G1590">
        <v>4</v>
      </c>
      <c r="H1590" t="s">
        <v>15</v>
      </c>
      <c r="I1590">
        <v>5</v>
      </c>
      <c r="J1590">
        <v>80</v>
      </c>
      <c r="K1590">
        <v>80</v>
      </c>
      <c r="L1590">
        <v>0</v>
      </c>
    </row>
    <row r="1591" spans="1:12">
      <c r="A1591">
        <v>1590</v>
      </c>
      <c r="B1591">
        <v>1</v>
      </c>
      <c r="C1591">
        <v>10837</v>
      </c>
      <c r="D1591">
        <v>4</v>
      </c>
      <c r="E1591">
        <v>8</v>
      </c>
      <c r="F1591" t="s">
        <v>7</v>
      </c>
      <c r="G1591">
        <v>5</v>
      </c>
      <c r="H1591" t="s">
        <v>14</v>
      </c>
      <c r="I1591">
        <v>6</v>
      </c>
      <c r="J1591">
        <v>40</v>
      </c>
      <c r="K1591">
        <v>40</v>
      </c>
      <c r="L1591">
        <v>0</v>
      </c>
    </row>
    <row r="1592" spans="1:12">
      <c r="A1592">
        <v>1591</v>
      </c>
      <c r="B1592">
        <v>2</v>
      </c>
      <c r="C1592">
        <v>18750</v>
      </c>
      <c r="D1592">
        <v>6</v>
      </c>
      <c r="E1592">
        <v>10</v>
      </c>
      <c r="F1592" t="s">
        <v>5</v>
      </c>
      <c r="G1592">
        <v>4</v>
      </c>
      <c r="H1592" t="s">
        <v>21</v>
      </c>
      <c r="I1592">
        <v>9</v>
      </c>
      <c r="J1592">
        <v>80</v>
      </c>
      <c r="K1592">
        <v>80</v>
      </c>
      <c r="L1592">
        <v>0</v>
      </c>
    </row>
    <row r="1593" spans="1:12">
      <c r="A1593">
        <v>1592</v>
      </c>
      <c r="B1593">
        <v>2</v>
      </c>
      <c r="C1593">
        <v>18050</v>
      </c>
      <c r="D1593">
        <v>3</v>
      </c>
      <c r="E1593">
        <v>7</v>
      </c>
      <c r="F1593" t="s">
        <v>11</v>
      </c>
      <c r="G1593">
        <v>3</v>
      </c>
      <c r="H1593" t="s">
        <v>23</v>
      </c>
      <c r="I1593">
        <v>5</v>
      </c>
      <c r="J1593">
        <v>80</v>
      </c>
      <c r="K1593">
        <v>80</v>
      </c>
      <c r="L1593">
        <v>0</v>
      </c>
    </row>
    <row r="1594" spans="1:12">
      <c r="A1594">
        <v>1593</v>
      </c>
      <c r="B1594">
        <v>1</v>
      </c>
      <c r="C1594">
        <v>4701</v>
      </c>
      <c r="D1594">
        <v>2</v>
      </c>
      <c r="E1594">
        <v>5</v>
      </c>
      <c r="F1594" t="s">
        <v>12</v>
      </c>
      <c r="G1594">
        <v>3</v>
      </c>
      <c r="H1594" t="s">
        <v>8</v>
      </c>
      <c r="I1594">
        <v>3</v>
      </c>
      <c r="J1594">
        <v>225</v>
      </c>
      <c r="K1594">
        <v>225</v>
      </c>
      <c r="L1594">
        <v>0</v>
      </c>
    </row>
    <row r="1595" spans="1:12">
      <c r="A1595">
        <v>1594</v>
      </c>
      <c r="B1595">
        <v>2</v>
      </c>
      <c r="C1595">
        <v>15174</v>
      </c>
      <c r="D1595">
        <v>-1</v>
      </c>
      <c r="E1595">
        <v>4</v>
      </c>
      <c r="F1595" t="s">
        <v>9</v>
      </c>
      <c r="G1595">
        <v>3</v>
      </c>
      <c r="H1595" t="s">
        <v>15</v>
      </c>
      <c r="I1595">
        <v>2</v>
      </c>
      <c r="J1595">
        <v>150</v>
      </c>
      <c r="K1595">
        <v>80</v>
      </c>
      <c r="L1595">
        <v>70</v>
      </c>
    </row>
    <row r="1596" spans="1:12">
      <c r="A1596">
        <v>1595</v>
      </c>
      <c r="B1596">
        <v>1</v>
      </c>
      <c r="C1596">
        <v>10494</v>
      </c>
      <c r="D1596">
        <v>5</v>
      </c>
      <c r="E1596">
        <v>8</v>
      </c>
      <c r="F1596" t="s">
        <v>9</v>
      </c>
      <c r="G1596">
        <v>3</v>
      </c>
      <c r="H1596" t="s">
        <v>4</v>
      </c>
      <c r="I1596">
        <v>6</v>
      </c>
      <c r="J1596">
        <v>40</v>
      </c>
      <c r="K1596">
        <v>40</v>
      </c>
      <c r="L1596">
        <v>0</v>
      </c>
    </row>
    <row r="1597" spans="1:12">
      <c r="A1597">
        <v>1596</v>
      </c>
      <c r="B1597">
        <v>1</v>
      </c>
      <c r="C1597">
        <v>7200</v>
      </c>
      <c r="D1597">
        <v>4</v>
      </c>
      <c r="E1597">
        <v>7</v>
      </c>
      <c r="F1597" t="s">
        <v>7</v>
      </c>
      <c r="G1597">
        <v>2</v>
      </c>
      <c r="H1597" t="s">
        <v>14</v>
      </c>
      <c r="I1597">
        <v>6</v>
      </c>
      <c r="J1597">
        <v>90</v>
      </c>
      <c r="K1597">
        <v>40</v>
      </c>
      <c r="L1597">
        <v>50</v>
      </c>
    </row>
    <row r="1598" spans="1:12">
      <c r="A1598">
        <v>1597</v>
      </c>
      <c r="B1598">
        <v>2</v>
      </c>
      <c r="C1598">
        <v>26482</v>
      </c>
      <c r="D1598">
        <v>4</v>
      </c>
      <c r="E1598">
        <v>9</v>
      </c>
      <c r="F1598" t="s">
        <v>11</v>
      </c>
      <c r="G1598">
        <v>4</v>
      </c>
      <c r="H1598" t="s">
        <v>23</v>
      </c>
      <c r="I1598">
        <v>5</v>
      </c>
      <c r="J1598">
        <v>80</v>
      </c>
      <c r="K1598">
        <v>80</v>
      </c>
      <c r="L1598">
        <v>0</v>
      </c>
    </row>
    <row r="1599" spans="1:12">
      <c r="A1599">
        <v>1598</v>
      </c>
      <c r="B1599">
        <v>2</v>
      </c>
      <c r="C1599">
        <v>21090</v>
      </c>
      <c r="D1599">
        <v>1</v>
      </c>
      <c r="E1599">
        <v>4</v>
      </c>
      <c r="F1599" t="s">
        <v>7</v>
      </c>
      <c r="G1599">
        <v>3</v>
      </c>
      <c r="H1599" t="s">
        <v>14</v>
      </c>
      <c r="I1599">
        <v>2</v>
      </c>
      <c r="J1599">
        <v>80</v>
      </c>
      <c r="K1599">
        <v>80</v>
      </c>
      <c r="L1599">
        <v>0</v>
      </c>
    </row>
    <row r="1600" spans="1:12">
      <c r="A1600">
        <v>1599</v>
      </c>
      <c r="B1600">
        <v>2</v>
      </c>
      <c r="C1600">
        <v>20905</v>
      </c>
      <c r="D1600">
        <v>1</v>
      </c>
      <c r="E1600">
        <v>4</v>
      </c>
      <c r="F1600" t="s">
        <v>7</v>
      </c>
      <c r="G1600">
        <v>5</v>
      </c>
      <c r="H1600" t="s">
        <v>14</v>
      </c>
      <c r="I1600">
        <v>2</v>
      </c>
      <c r="J1600">
        <v>80</v>
      </c>
      <c r="K1600">
        <v>80</v>
      </c>
      <c r="L1600">
        <v>0</v>
      </c>
    </row>
    <row r="1601" spans="1:12">
      <c r="A1601">
        <v>1600</v>
      </c>
      <c r="B1601">
        <v>1</v>
      </c>
      <c r="C1601">
        <v>8851</v>
      </c>
      <c r="D1601">
        <v>6</v>
      </c>
      <c r="E1601">
        <v>9</v>
      </c>
      <c r="F1601" t="s">
        <v>16</v>
      </c>
      <c r="G1601">
        <v>3</v>
      </c>
      <c r="H1601" t="s">
        <v>21</v>
      </c>
      <c r="I1601">
        <v>7</v>
      </c>
      <c r="J1601">
        <v>40</v>
      </c>
      <c r="K1601">
        <v>40</v>
      </c>
      <c r="L1601">
        <v>0</v>
      </c>
    </row>
    <row r="1602" spans="1:12">
      <c r="A1602">
        <v>1601</v>
      </c>
      <c r="B1602">
        <v>2</v>
      </c>
      <c r="C1602">
        <v>8700</v>
      </c>
      <c r="D1602">
        <v>1</v>
      </c>
      <c r="E1602">
        <v>4</v>
      </c>
      <c r="F1602" t="s">
        <v>5</v>
      </c>
      <c r="G1602">
        <v>3</v>
      </c>
      <c r="H1602" t="s">
        <v>14</v>
      </c>
      <c r="I1602">
        <v>2</v>
      </c>
      <c r="J1602">
        <v>80</v>
      </c>
      <c r="K1602">
        <v>80</v>
      </c>
      <c r="L1602">
        <v>0</v>
      </c>
    </row>
    <row r="1603" spans="1:12">
      <c r="A1603">
        <v>1602</v>
      </c>
      <c r="B1603">
        <v>2</v>
      </c>
      <c r="C1603">
        <v>8700</v>
      </c>
      <c r="D1603">
        <v>3</v>
      </c>
      <c r="E1603">
        <v>6</v>
      </c>
      <c r="F1603" t="s">
        <v>7</v>
      </c>
      <c r="G1603">
        <v>5</v>
      </c>
      <c r="H1603" t="s">
        <v>6</v>
      </c>
      <c r="I1603">
        <v>4</v>
      </c>
      <c r="J1603">
        <v>80</v>
      </c>
      <c r="K1603">
        <v>80</v>
      </c>
      <c r="L1603">
        <v>0</v>
      </c>
    </row>
    <row r="1604" spans="1:12">
      <c r="A1604">
        <v>1603</v>
      </c>
      <c r="B1604">
        <v>2</v>
      </c>
      <c r="C1604">
        <v>8700</v>
      </c>
      <c r="D1604">
        <v>5</v>
      </c>
      <c r="E1604">
        <v>8</v>
      </c>
      <c r="F1604" t="s">
        <v>5</v>
      </c>
      <c r="G1604">
        <v>3</v>
      </c>
      <c r="H1604" t="s">
        <v>4</v>
      </c>
      <c r="I1604">
        <v>6</v>
      </c>
      <c r="J1604">
        <v>80</v>
      </c>
      <c r="K1604">
        <v>80</v>
      </c>
      <c r="L1604">
        <v>0</v>
      </c>
    </row>
    <row r="1605" spans="1:12">
      <c r="A1605">
        <v>1604</v>
      </c>
      <c r="B1605">
        <v>2</v>
      </c>
      <c r="C1605">
        <v>8700</v>
      </c>
      <c r="D1605">
        <v>4</v>
      </c>
      <c r="E1605">
        <v>9</v>
      </c>
      <c r="F1605" t="s">
        <v>5</v>
      </c>
      <c r="G1605">
        <v>3</v>
      </c>
      <c r="H1605" t="s">
        <v>15</v>
      </c>
      <c r="I1605">
        <v>5</v>
      </c>
      <c r="J1605">
        <v>80</v>
      </c>
      <c r="K1605">
        <v>80</v>
      </c>
      <c r="L1605">
        <v>0</v>
      </c>
    </row>
    <row r="1606" spans="1:12">
      <c r="A1606">
        <v>1605</v>
      </c>
      <c r="B1606">
        <v>2</v>
      </c>
      <c r="C1606">
        <v>12201</v>
      </c>
      <c r="D1606">
        <v>3</v>
      </c>
      <c r="E1606">
        <v>6</v>
      </c>
      <c r="F1606" t="s">
        <v>7</v>
      </c>
      <c r="G1606">
        <v>4</v>
      </c>
      <c r="H1606" t="s">
        <v>8</v>
      </c>
      <c r="I1606">
        <v>4</v>
      </c>
      <c r="J1606">
        <v>225</v>
      </c>
      <c r="K1606">
        <v>225</v>
      </c>
      <c r="L1606">
        <v>0</v>
      </c>
    </row>
    <row r="1607" spans="1:12">
      <c r="A1607">
        <v>1606</v>
      </c>
      <c r="B1607">
        <v>2</v>
      </c>
      <c r="C1607">
        <v>7666</v>
      </c>
      <c r="D1607">
        <v>5</v>
      </c>
      <c r="E1607">
        <v>8</v>
      </c>
      <c r="F1607" t="s">
        <v>5</v>
      </c>
      <c r="G1607">
        <v>4</v>
      </c>
      <c r="H1607" t="s">
        <v>4</v>
      </c>
      <c r="I1607">
        <v>6</v>
      </c>
      <c r="J1607">
        <v>80</v>
      </c>
      <c r="K1607">
        <v>80</v>
      </c>
      <c r="L1607">
        <v>0</v>
      </c>
    </row>
    <row r="1608" spans="1:12">
      <c r="A1608">
        <v>1607</v>
      </c>
      <c r="B1608">
        <v>1</v>
      </c>
      <c r="C1608">
        <v>6493</v>
      </c>
      <c r="D1608">
        <v>6</v>
      </c>
      <c r="E1608">
        <v>9</v>
      </c>
      <c r="F1608" t="s">
        <v>5</v>
      </c>
      <c r="G1608">
        <v>2</v>
      </c>
      <c r="H1608" t="s">
        <v>4</v>
      </c>
      <c r="I1608">
        <v>8</v>
      </c>
      <c r="J1608">
        <v>90</v>
      </c>
      <c r="K1608">
        <v>40</v>
      </c>
      <c r="L1608">
        <v>50</v>
      </c>
    </row>
    <row r="1609" spans="1:12">
      <c r="A1609">
        <v>1608</v>
      </c>
      <c r="B1609">
        <v>2</v>
      </c>
      <c r="C1609">
        <v>8950</v>
      </c>
      <c r="D1609">
        <v>2</v>
      </c>
      <c r="E1609">
        <v>6</v>
      </c>
      <c r="F1609" t="s">
        <v>9</v>
      </c>
      <c r="G1609">
        <v>3</v>
      </c>
      <c r="H1609" t="s">
        <v>21</v>
      </c>
      <c r="I1609">
        <v>4</v>
      </c>
      <c r="J1609">
        <v>80</v>
      </c>
      <c r="K1609">
        <v>80</v>
      </c>
      <c r="L1609">
        <v>0</v>
      </c>
    </row>
    <row r="1610" spans="1:12">
      <c r="A1610">
        <v>1609</v>
      </c>
      <c r="B1610">
        <v>1</v>
      </c>
      <c r="C1610">
        <v>23740</v>
      </c>
      <c r="D1610">
        <v>6</v>
      </c>
      <c r="E1610">
        <v>9</v>
      </c>
      <c r="F1610" t="s">
        <v>17</v>
      </c>
      <c r="G1610">
        <v>2</v>
      </c>
      <c r="H1610" t="s">
        <v>21</v>
      </c>
      <c r="I1610">
        <v>7</v>
      </c>
      <c r="J1610">
        <v>40</v>
      </c>
      <c r="K1610">
        <v>40</v>
      </c>
      <c r="L1610">
        <v>0</v>
      </c>
    </row>
    <row r="1611" spans="1:12">
      <c r="A1611">
        <v>1610</v>
      </c>
      <c r="B1611">
        <v>1</v>
      </c>
      <c r="C1611">
        <v>23740</v>
      </c>
      <c r="D1611">
        <v>4</v>
      </c>
      <c r="E1611">
        <v>8</v>
      </c>
      <c r="F1611" t="s">
        <v>12</v>
      </c>
      <c r="G1611">
        <v>3</v>
      </c>
      <c r="H1611" t="s">
        <v>23</v>
      </c>
      <c r="I1611">
        <v>5</v>
      </c>
      <c r="J1611">
        <v>40</v>
      </c>
      <c r="K1611">
        <v>40</v>
      </c>
      <c r="L1611">
        <v>0</v>
      </c>
    </row>
    <row r="1612" spans="1:12">
      <c r="A1612">
        <v>1611</v>
      </c>
      <c r="B1612">
        <v>1</v>
      </c>
      <c r="C1612">
        <v>23490</v>
      </c>
      <c r="D1612">
        <v>-1</v>
      </c>
      <c r="E1612">
        <v>2</v>
      </c>
      <c r="F1612" t="s">
        <v>7</v>
      </c>
      <c r="G1612">
        <v>3</v>
      </c>
      <c r="H1612" t="s">
        <v>6</v>
      </c>
      <c r="I1612">
        <v>1</v>
      </c>
      <c r="J1612">
        <v>40</v>
      </c>
      <c r="K1612">
        <v>40</v>
      </c>
      <c r="L1612">
        <v>0</v>
      </c>
    </row>
    <row r="1613" spans="1:12">
      <c r="A1613">
        <v>1612</v>
      </c>
      <c r="B1613">
        <v>1</v>
      </c>
      <c r="C1613">
        <v>23490</v>
      </c>
      <c r="D1613">
        <v>-1</v>
      </c>
      <c r="E1613">
        <v>3</v>
      </c>
      <c r="F1613" t="s">
        <v>7</v>
      </c>
      <c r="G1613">
        <v>2</v>
      </c>
      <c r="H1613" t="s">
        <v>6</v>
      </c>
      <c r="I1613">
        <v>1</v>
      </c>
      <c r="J1613">
        <v>90</v>
      </c>
      <c r="K1613">
        <v>40</v>
      </c>
      <c r="L1613">
        <v>50</v>
      </c>
    </row>
    <row r="1614" spans="1:12">
      <c r="A1614">
        <v>1613</v>
      </c>
      <c r="B1614">
        <v>1</v>
      </c>
      <c r="C1614">
        <v>23490</v>
      </c>
      <c r="D1614">
        <v>4</v>
      </c>
      <c r="E1614">
        <v>9</v>
      </c>
      <c r="F1614" t="s">
        <v>12</v>
      </c>
      <c r="G1614">
        <v>3</v>
      </c>
      <c r="H1614" t="s">
        <v>23</v>
      </c>
      <c r="I1614">
        <v>5</v>
      </c>
      <c r="J1614">
        <v>40</v>
      </c>
      <c r="K1614">
        <v>40</v>
      </c>
      <c r="L1614">
        <v>0</v>
      </c>
    </row>
    <row r="1615" spans="1:12">
      <c r="A1615">
        <v>1614</v>
      </c>
      <c r="B1615">
        <v>1</v>
      </c>
      <c r="C1615">
        <v>23490</v>
      </c>
      <c r="D1615">
        <v>4</v>
      </c>
      <c r="E1615">
        <v>8</v>
      </c>
      <c r="F1615" t="s">
        <v>5</v>
      </c>
      <c r="G1615">
        <v>3</v>
      </c>
      <c r="H1615" t="s">
        <v>4</v>
      </c>
      <c r="I1615">
        <v>6</v>
      </c>
      <c r="J1615">
        <v>40</v>
      </c>
      <c r="K1615">
        <v>40</v>
      </c>
      <c r="L1615">
        <v>0</v>
      </c>
    </row>
    <row r="1616" spans="1:12">
      <c r="A1616">
        <v>1615</v>
      </c>
      <c r="B1616">
        <v>1</v>
      </c>
      <c r="C1616">
        <v>23490</v>
      </c>
      <c r="D1616">
        <v>5</v>
      </c>
      <c r="E1616">
        <v>8</v>
      </c>
      <c r="F1616" t="s">
        <v>10</v>
      </c>
      <c r="G1616">
        <v>4</v>
      </c>
      <c r="H1616" t="s">
        <v>21</v>
      </c>
      <c r="I1616">
        <v>7</v>
      </c>
      <c r="J1616">
        <v>40</v>
      </c>
      <c r="K1616">
        <v>40</v>
      </c>
      <c r="L1616">
        <v>0</v>
      </c>
    </row>
    <row r="1617" spans="1:12">
      <c r="A1617">
        <v>1616</v>
      </c>
      <c r="B1617">
        <v>1</v>
      </c>
      <c r="C1617">
        <v>23590</v>
      </c>
      <c r="D1617">
        <v>4</v>
      </c>
      <c r="E1617">
        <v>9</v>
      </c>
      <c r="F1617" t="s">
        <v>5</v>
      </c>
      <c r="G1617">
        <v>6</v>
      </c>
      <c r="H1617" t="s">
        <v>4</v>
      </c>
      <c r="I1617">
        <v>6</v>
      </c>
      <c r="J1617">
        <v>40</v>
      </c>
      <c r="K1617">
        <v>40</v>
      </c>
      <c r="L1617">
        <v>0</v>
      </c>
    </row>
    <row r="1618" spans="1:12">
      <c r="A1618">
        <v>1617</v>
      </c>
      <c r="B1618">
        <v>1</v>
      </c>
      <c r="C1618">
        <v>23590</v>
      </c>
      <c r="D1618">
        <v>6</v>
      </c>
      <c r="E1618">
        <v>11</v>
      </c>
      <c r="F1618" t="s">
        <v>9</v>
      </c>
      <c r="G1618">
        <v>4</v>
      </c>
      <c r="H1618" t="s">
        <v>4</v>
      </c>
      <c r="I1618">
        <v>8</v>
      </c>
      <c r="J1618">
        <v>40</v>
      </c>
      <c r="K1618">
        <v>40</v>
      </c>
      <c r="L1618">
        <v>0</v>
      </c>
    </row>
    <row r="1619" spans="1:12">
      <c r="A1619">
        <v>1618</v>
      </c>
      <c r="B1619">
        <v>2</v>
      </c>
      <c r="C1619">
        <v>7070</v>
      </c>
      <c r="D1619">
        <v>5</v>
      </c>
      <c r="E1619">
        <v>10</v>
      </c>
      <c r="F1619" t="s">
        <v>18</v>
      </c>
      <c r="G1619">
        <v>3</v>
      </c>
      <c r="H1619" t="s">
        <v>21</v>
      </c>
      <c r="I1619">
        <v>7</v>
      </c>
      <c r="J1619">
        <v>80</v>
      </c>
      <c r="K1619">
        <v>80</v>
      </c>
      <c r="L1619">
        <v>0</v>
      </c>
    </row>
    <row r="1620" spans="1:12">
      <c r="A1620">
        <v>1619</v>
      </c>
      <c r="B1620">
        <v>2</v>
      </c>
      <c r="C1620">
        <v>7070</v>
      </c>
      <c r="D1620">
        <v>2</v>
      </c>
      <c r="E1620">
        <v>5</v>
      </c>
      <c r="F1620" t="s">
        <v>11</v>
      </c>
      <c r="G1620">
        <v>4</v>
      </c>
      <c r="H1620" t="s">
        <v>8</v>
      </c>
      <c r="I1620">
        <v>3</v>
      </c>
      <c r="J1620">
        <v>225</v>
      </c>
      <c r="K1620">
        <v>225</v>
      </c>
      <c r="L1620">
        <v>0</v>
      </c>
    </row>
    <row r="1621" spans="1:12">
      <c r="A1621">
        <v>1620</v>
      </c>
      <c r="B1621">
        <v>2</v>
      </c>
      <c r="C1621">
        <v>7070</v>
      </c>
      <c r="D1621">
        <v>3</v>
      </c>
      <c r="E1621">
        <v>8</v>
      </c>
      <c r="F1621" t="s">
        <v>9</v>
      </c>
      <c r="G1621">
        <v>4</v>
      </c>
      <c r="H1621" t="s">
        <v>4</v>
      </c>
      <c r="I1621">
        <v>6</v>
      </c>
      <c r="J1621">
        <v>80</v>
      </c>
      <c r="K1621">
        <v>80</v>
      </c>
      <c r="L1621">
        <v>0</v>
      </c>
    </row>
    <row r="1622" spans="1:12">
      <c r="A1622">
        <v>1621</v>
      </c>
      <c r="B1622">
        <v>2</v>
      </c>
      <c r="C1622">
        <v>8700</v>
      </c>
      <c r="D1622">
        <v>3</v>
      </c>
      <c r="E1622">
        <v>8</v>
      </c>
      <c r="F1622" t="s">
        <v>9</v>
      </c>
      <c r="G1622">
        <v>5</v>
      </c>
      <c r="H1622" t="s">
        <v>4</v>
      </c>
      <c r="I1622">
        <v>6</v>
      </c>
      <c r="J1622">
        <v>80</v>
      </c>
      <c r="K1622">
        <v>80</v>
      </c>
      <c r="L1622">
        <v>0</v>
      </c>
    </row>
    <row r="1623" spans="1:12">
      <c r="A1623">
        <v>1622</v>
      </c>
      <c r="B1623">
        <v>2</v>
      </c>
      <c r="C1623">
        <v>22450</v>
      </c>
      <c r="D1623">
        <v>-1</v>
      </c>
      <c r="E1623">
        <v>4</v>
      </c>
      <c r="F1623" t="s">
        <v>7</v>
      </c>
      <c r="G1623">
        <v>3</v>
      </c>
      <c r="H1623" t="s">
        <v>6</v>
      </c>
      <c r="I1623">
        <v>1</v>
      </c>
      <c r="J1623">
        <v>80</v>
      </c>
      <c r="K1623">
        <v>80</v>
      </c>
      <c r="L1623">
        <v>0</v>
      </c>
    </row>
    <row r="1624" spans="1:12">
      <c r="A1624">
        <v>1623</v>
      </c>
      <c r="B1624">
        <v>1</v>
      </c>
      <c r="C1624">
        <v>7002</v>
      </c>
      <c r="D1624">
        <v>-1</v>
      </c>
      <c r="E1624">
        <v>2</v>
      </c>
      <c r="F1624" t="s">
        <v>10</v>
      </c>
      <c r="G1624">
        <v>4</v>
      </c>
      <c r="H1624" t="s">
        <v>8</v>
      </c>
      <c r="I1624">
        <v>1</v>
      </c>
      <c r="J1624">
        <v>225</v>
      </c>
      <c r="K1624">
        <v>225</v>
      </c>
      <c r="L1624">
        <v>0</v>
      </c>
    </row>
    <row r="1625" spans="1:12">
      <c r="A1625">
        <v>1624</v>
      </c>
      <c r="B1625">
        <v>2</v>
      </c>
      <c r="C1625">
        <v>12700</v>
      </c>
      <c r="D1625">
        <v>-1</v>
      </c>
      <c r="E1625">
        <v>4</v>
      </c>
      <c r="F1625" t="s">
        <v>5</v>
      </c>
      <c r="G1625">
        <v>4</v>
      </c>
      <c r="H1625" t="s">
        <v>4</v>
      </c>
      <c r="I1625">
        <v>1</v>
      </c>
      <c r="J1625">
        <v>80</v>
      </c>
      <c r="K1625">
        <v>80</v>
      </c>
      <c r="L1625">
        <v>0</v>
      </c>
    </row>
    <row r="1626" spans="1:12">
      <c r="A1626">
        <v>1625</v>
      </c>
      <c r="B1626">
        <v>2</v>
      </c>
      <c r="C1626">
        <v>8978</v>
      </c>
      <c r="D1626">
        <v>2</v>
      </c>
      <c r="E1626">
        <v>7</v>
      </c>
      <c r="F1626" t="s">
        <v>7</v>
      </c>
      <c r="G1626">
        <v>2</v>
      </c>
      <c r="H1626" t="s">
        <v>8</v>
      </c>
      <c r="I1626">
        <v>3</v>
      </c>
      <c r="J1626">
        <v>225</v>
      </c>
      <c r="K1626">
        <v>225</v>
      </c>
      <c r="L1626">
        <v>0</v>
      </c>
    </row>
    <row r="1627" spans="1:12">
      <c r="A1627">
        <v>1626</v>
      </c>
      <c r="B1627">
        <v>2</v>
      </c>
      <c r="C1627">
        <v>8219</v>
      </c>
      <c r="D1627">
        <v>0</v>
      </c>
      <c r="E1627">
        <v>3</v>
      </c>
      <c r="F1627" t="s">
        <v>11</v>
      </c>
      <c r="G1627">
        <v>3</v>
      </c>
      <c r="H1627" t="s">
        <v>15</v>
      </c>
      <c r="I1627">
        <v>2</v>
      </c>
      <c r="J1627">
        <v>80</v>
      </c>
      <c r="K1627">
        <v>80</v>
      </c>
      <c r="L1627">
        <v>0</v>
      </c>
    </row>
    <row r="1628" spans="1:12">
      <c r="A1628">
        <v>1627</v>
      </c>
      <c r="B1628">
        <v>2</v>
      </c>
      <c r="C1628">
        <v>27730</v>
      </c>
      <c r="D1628">
        <v>4</v>
      </c>
      <c r="E1628">
        <v>9</v>
      </c>
      <c r="F1628" t="s">
        <v>7</v>
      </c>
      <c r="G1628">
        <v>3</v>
      </c>
      <c r="H1628" t="s">
        <v>14</v>
      </c>
      <c r="I1628">
        <v>6</v>
      </c>
      <c r="J1628">
        <v>80</v>
      </c>
      <c r="K1628">
        <v>80</v>
      </c>
      <c r="L1628">
        <v>0</v>
      </c>
    </row>
    <row r="1629" spans="1:12">
      <c r="A1629">
        <v>1628</v>
      </c>
      <c r="B1629">
        <v>1</v>
      </c>
      <c r="C1629">
        <v>14170</v>
      </c>
      <c r="D1629">
        <v>5</v>
      </c>
      <c r="E1629">
        <v>8</v>
      </c>
      <c r="F1629" t="s">
        <v>7</v>
      </c>
      <c r="G1629">
        <v>3</v>
      </c>
      <c r="H1629" t="s">
        <v>21</v>
      </c>
      <c r="I1629">
        <v>7</v>
      </c>
      <c r="J1629">
        <v>40</v>
      </c>
      <c r="K1629">
        <v>40</v>
      </c>
      <c r="L1629">
        <v>0</v>
      </c>
    </row>
    <row r="1630" spans="1:12">
      <c r="A1630">
        <v>1629</v>
      </c>
      <c r="B1630">
        <v>2</v>
      </c>
      <c r="C1630">
        <v>8668</v>
      </c>
      <c r="D1630">
        <v>4</v>
      </c>
      <c r="E1630">
        <v>9</v>
      </c>
      <c r="F1630" t="s">
        <v>7</v>
      </c>
      <c r="G1630">
        <v>4</v>
      </c>
      <c r="H1630" t="s">
        <v>14</v>
      </c>
      <c r="I1630">
        <v>6</v>
      </c>
      <c r="J1630">
        <v>80</v>
      </c>
      <c r="K1630">
        <v>80</v>
      </c>
      <c r="L1630">
        <v>0</v>
      </c>
    </row>
    <row r="1631" spans="1:12">
      <c r="A1631">
        <v>1630</v>
      </c>
      <c r="B1631">
        <v>2</v>
      </c>
      <c r="C1631">
        <v>12250</v>
      </c>
      <c r="D1631">
        <v>6</v>
      </c>
      <c r="E1631">
        <v>9</v>
      </c>
      <c r="F1631" t="s">
        <v>5</v>
      </c>
      <c r="G1631">
        <v>4</v>
      </c>
      <c r="H1631" t="s">
        <v>4</v>
      </c>
      <c r="I1631">
        <v>8</v>
      </c>
      <c r="J1631">
        <v>80</v>
      </c>
      <c r="K1631">
        <v>80</v>
      </c>
      <c r="L1631">
        <v>0</v>
      </c>
    </row>
    <row r="1632" spans="1:12">
      <c r="A1632">
        <v>1631</v>
      </c>
      <c r="B1632">
        <v>2</v>
      </c>
      <c r="C1632">
        <v>13106</v>
      </c>
      <c r="D1632">
        <v>6</v>
      </c>
      <c r="E1632">
        <v>11</v>
      </c>
      <c r="F1632" t="s">
        <v>9</v>
      </c>
      <c r="G1632">
        <v>3</v>
      </c>
      <c r="H1632" t="s">
        <v>4</v>
      </c>
      <c r="I1632">
        <v>8</v>
      </c>
      <c r="J1632">
        <v>80</v>
      </c>
      <c r="K1632">
        <v>80</v>
      </c>
      <c r="L1632">
        <v>0</v>
      </c>
    </row>
    <row r="1633" spans="1:12">
      <c r="A1633">
        <v>1632</v>
      </c>
      <c r="B1633">
        <v>2</v>
      </c>
      <c r="C1633">
        <v>9703</v>
      </c>
      <c r="D1633">
        <v>6</v>
      </c>
      <c r="E1633">
        <v>11</v>
      </c>
      <c r="F1633" t="s">
        <v>11</v>
      </c>
      <c r="G1633">
        <v>3</v>
      </c>
      <c r="H1633" t="s">
        <v>4</v>
      </c>
      <c r="I1633">
        <v>8</v>
      </c>
      <c r="J1633">
        <v>80</v>
      </c>
      <c r="K1633">
        <v>80</v>
      </c>
      <c r="L1633">
        <v>0</v>
      </c>
    </row>
    <row r="1634" spans="1:12">
      <c r="A1634">
        <v>1633</v>
      </c>
      <c r="B1634">
        <v>2</v>
      </c>
      <c r="C1634">
        <v>12788</v>
      </c>
      <c r="D1634">
        <v>5</v>
      </c>
      <c r="E1634">
        <v>9</v>
      </c>
      <c r="F1634" t="s">
        <v>7</v>
      </c>
      <c r="G1634">
        <v>3</v>
      </c>
      <c r="H1634" t="s">
        <v>21</v>
      </c>
      <c r="I1634">
        <v>7</v>
      </c>
      <c r="J1634">
        <v>80</v>
      </c>
      <c r="K1634">
        <v>80</v>
      </c>
      <c r="L1634">
        <v>0</v>
      </c>
    </row>
    <row r="1635" spans="1:12">
      <c r="A1635">
        <v>1634</v>
      </c>
      <c r="B1635">
        <v>2</v>
      </c>
      <c r="C1635">
        <v>12700</v>
      </c>
      <c r="D1635">
        <v>1</v>
      </c>
      <c r="E1635">
        <v>5</v>
      </c>
      <c r="F1635" t="s">
        <v>7</v>
      </c>
      <c r="G1635">
        <v>4</v>
      </c>
      <c r="H1635" t="s">
        <v>14</v>
      </c>
      <c r="I1635">
        <v>2</v>
      </c>
      <c r="J1635">
        <v>80</v>
      </c>
      <c r="K1635">
        <v>80</v>
      </c>
      <c r="L1635">
        <v>0</v>
      </c>
    </row>
    <row r="1636" spans="1:12">
      <c r="A1636">
        <v>1635</v>
      </c>
      <c r="B1636">
        <v>2</v>
      </c>
      <c r="C1636">
        <v>8474</v>
      </c>
      <c r="D1636">
        <v>2</v>
      </c>
      <c r="E1636">
        <v>6</v>
      </c>
      <c r="F1636" t="s">
        <v>5</v>
      </c>
      <c r="G1636">
        <v>4</v>
      </c>
      <c r="H1636" t="s">
        <v>15</v>
      </c>
      <c r="I1636">
        <v>5</v>
      </c>
      <c r="J1636">
        <v>80</v>
      </c>
      <c r="K1636">
        <v>80</v>
      </c>
      <c r="L1636">
        <v>0</v>
      </c>
    </row>
    <row r="1637" spans="1:12">
      <c r="A1637">
        <v>1636</v>
      </c>
      <c r="B1637">
        <v>2</v>
      </c>
      <c r="C1637">
        <v>12856</v>
      </c>
      <c r="D1637">
        <v>-1</v>
      </c>
      <c r="E1637">
        <v>4</v>
      </c>
      <c r="F1637" t="s">
        <v>11</v>
      </c>
      <c r="G1637">
        <v>2</v>
      </c>
      <c r="H1637" t="s">
        <v>15</v>
      </c>
      <c r="I1637">
        <v>2</v>
      </c>
      <c r="J1637">
        <v>220</v>
      </c>
      <c r="K1637">
        <v>80</v>
      </c>
      <c r="L1637">
        <v>140</v>
      </c>
    </row>
    <row r="1638" spans="1:12">
      <c r="A1638">
        <v>1637</v>
      </c>
      <c r="B1638">
        <v>2</v>
      </c>
      <c r="C1638">
        <v>30488</v>
      </c>
      <c r="D1638">
        <v>5</v>
      </c>
      <c r="E1638">
        <v>10</v>
      </c>
      <c r="F1638" t="s">
        <v>7</v>
      </c>
      <c r="G1638">
        <v>5</v>
      </c>
      <c r="H1638" t="s">
        <v>21</v>
      </c>
      <c r="I1638">
        <v>9</v>
      </c>
      <c r="J1638">
        <v>80</v>
      </c>
      <c r="K1638">
        <v>80</v>
      </c>
      <c r="L1638">
        <v>0</v>
      </c>
    </row>
    <row r="1639" spans="1:12">
      <c r="A1639">
        <v>1638</v>
      </c>
      <c r="B1639">
        <v>2</v>
      </c>
      <c r="C1639">
        <v>8950</v>
      </c>
      <c r="D1639">
        <v>4</v>
      </c>
      <c r="E1639">
        <v>8</v>
      </c>
      <c r="F1639" t="s">
        <v>9</v>
      </c>
      <c r="G1639">
        <v>3</v>
      </c>
      <c r="H1639" t="s">
        <v>21</v>
      </c>
      <c r="I1639">
        <v>7</v>
      </c>
      <c r="J1639">
        <v>150</v>
      </c>
      <c r="K1639">
        <v>80</v>
      </c>
      <c r="L1639">
        <v>70</v>
      </c>
    </row>
    <row r="1640" spans="1:12">
      <c r="A1640">
        <v>1639</v>
      </c>
      <c r="B1640">
        <v>2</v>
      </c>
      <c r="C1640">
        <v>18950</v>
      </c>
      <c r="D1640">
        <v>6</v>
      </c>
      <c r="E1640">
        <v>11</v>
      </c>
      <c r="F1640" t="s">
        <v>5</v>
      </c>
      <c r="G1640">
        <v>4</v>
      </c>
      <c r="H1640" t="s">
        <v>21</v>
      </c>
      <c r="I1640">
        <v>9</v>
      </c>
      <c r="J1640">
        <v>80</v>
      </c>
      <c r="K1640">
        <v>80</v>
      </c>
      <c r="L1640">
        <v>0</v>
      </c>
    </row>
    <row r="1641" spans="1:12">
      <c r="A1641">
        <v>1640</v>
      </c>
      <c r="B1641">
        <v>2</v>
      </c>
      <c r="C1641">
        <v>29204</v>
      </c>
      <c r="D1641">
        <v>2</v>
      </c>
      <c r="E1641">
        <v>6</v>
      </c>
      <c r="F1641" t="s">
        <v>7</v>
      </c>
      <c r="G1641">
        <v>5</v>
      </c>
      <c r="H1641" t="s">
        <v>6</v>
      </c>
      <c r="I1641">
        <v>4</v>
      </c>
      <c r="J1641">
        <v>80</v>
      </c>
      <c r="K1641">
        <v>80</v>
      </c>
      <c r="L1641">
        <v>0</v>
      </c>
    </row>
    <row r="1642" spans="1:12">
      <c r="A1642">
        <v>1641</v>
      </c>
      <c r="B1642">
        <v>2</v>
      </c>
      <c r="C1642">
        <v>29204</v>
      </c>
      <c r="D1642">
        <v>6</v>
      </c>
      <c r="E1642">
        <v>9</v>
      </c>
      <c r="F1642" t="s">
        <v>7</v>
      </c>
      <c r="G1642">
        <v>4</v>
      </c>
      <c r="H1642" t="s">
        <v>4</v>
      </c>
      <c r="I1642">
        <v>8</v>
      </c>
      <c r="J1642">
        <v>80</v>
      </c>
      <c r="K1642">
        <v>80</v>
      </c>
      <c r="L1642">
        <v>0</v>
      </c>
    </row>
    <row r="1643" spans="1:12">
      <c r="A1643">
        <v>1642</v>
      </c>
      <c r="B1643">
        <v>2</v>
      </c>
      <c r="C1643">
        <v>29204</v>
      </c>
      <c r="D1643">
        <v>1</v>
      </c>
      <c r="E1643">
        <v>4</v>
      </c>
      <c r="F1643" t="s">
        <v>9</v>
      </c>
      <c r="G1643">
        <v>3</v>
      </c>
      <c r="H1643" t="s">
        <v>15</v>
      </c>
      <c r="I1643">
        <v>2</v>
      </c>
      <c r="J1643">
        <v>80</v>
      </c>
      <c r="K1643">
        <v>80</v>
      </c>
      <c r="L1643">
        <v>0</v>
      </c>
    </row>
    <row r="1644" spans="1:12">
      <c r="A1644">
        <v>1643</v>
      </c>
      <c r="B1644">
        <v>2</v>
      </c>
      <c r="C1644">
        <v>29204</v>
      </c>
      <c r="D1644">
        <v>0</v>
      </c>
      <c r="E1644">
        <v>5</v>
      </c>
      <c r="F1644" t="s">
        <v>7</v>
      </c>
      <c r="G1644">
        <v>3</v>
      </c>
      <c r="H1644" t="s">
        <v>6</v>
      </c>
      <c r="I1644">
        <v>1</v>
      </c>
      <c r="J1644">
        <v>80</v>
      </c>
      <c r="K1644">
        <v>80</v>
      </c>
      <c r="L1644">
        <v>0</v>
      </c>
    </row>
    <row r="1645" spans="1:12">
      <c r="A1645">
        <v>1644</v>
      </c>
      <c r="B1645">
        <v>2</v>
      </c>
      <c r="C1645">
        <v>29204</v>
      </c>
      <c r="D1645">
        <v>-1</v>
      </c>
      <c r="E1645">
        <v>3</v>
      </c>
      <c r="F1645" t="s">
        <v>7</v>
      </c>
      <c r="G1645">
        <v>4</v>
      </c>
      <c r="H1645" t="s">
        <v>6</v>
      </c>
      <c r="I1645">
        <v>1</v>
      </c>
      <c r="J1645">
        <v>80</v>
      </c>
      <c r="K1645">
        <v>80</v>
      </c>
      <c r="L1645">
        <v>0</v>
      </c>
    </row>
    <row r="1646" spans="1:12">
      <c r="A1646">
        <v>1645</v>
      </c>
      <c r="B1646">
        <v>2</v>
      </c>
      <c r="C1646">
        <v>29204</v>
      </c>
      <c r="D1646">
        <v>2</v>
      </c>
      <c r="E1646">
        <v>5</v>
      </c>
      <c r="F1646" t="s">
        <v>5</v>
      </c>
      <c r="G1646">
        <v>3</v>
      </c>
      <c r="H1646" t="s">
        <v>21</v>
      </c>
      <c r="I1646">
        <v>4</v>
      </c>
      <c r="J1646">
        <v>80</v>
      </c>
      <c r="K1646">
        <v>80</v>
      </c>
      <c r="L1646">
        <v>0</v>
      </c>
    </row>
    <row r="1647" spans="1:12">
      <c r="A1647">
        <v>1646</v>
      </c>
      <c r="B1647">
        <v>2</v>
      </c>
      <c r="C1647">
        <v>29204</v>
      </c>
      <c r="D1647">
        <v>3</v>
      </c>
      <c r="E1647">
        <v>6</v>
      </c>
      <c r="F1647" t="s">
        <v>5</v>
      </c>
      <c r="G1647">
        <v>5</v>
      </c>
      <c r="H1647" t="s">
        <v>21</v>
      </c>
      <c r="I1647">
        <v>4</v>
      </c>
      <c r="J1647">
        <v>80</v>
      </c>
      <c r="K1647">
        <v>80</v>
      </c>
      <c r="L1647">
        <v>0</v>
      </c>
    </row>
    <row r="1648" spans="1:12">
      <c r="A1648">
        <v>1647</v>
      </c>
      <c r="B1648">
        <v>2</v>
      </c>
      <c r="C1648">
        <v>29204</v>
      </c>
      <c r="D1648">
        <v>3</v>
      </c>
      <c r="E1648">
        <v>6</v>
      </c>
      <c r="F1648" t="s">
        <v>5</v>
      </c>
      <c r="G1648">
        <v>4</v>
      </c>
      <c r="H1648" t="s">
        <v>21</v>
      </c>
      <c r="I1648">
        <v>4</v>
      </c>
      <c r="J1648">
        <v>80</v>
      </c>
      <c r="K1648">
        <v>80</v>
      </c>
      <c r="L1648">
        <v>0</v>
      </c>
    </row>
    <row r="1649" spans="1:12">
      <c r="A1649">
        <v>1648</v>
      </c>
      <c r="B1649">
        <v>2</v>
      </c>
      <c r="C1649">
        <v>19584</v>
      </c>
      <c r="D1649">
        <v>5</v>
      </c>
      <c r="E1649">
        <v>8</v>
      </c>
      <c r="F1649" t="s">
        <v>7</v>
      </c>
      <c r="G1649">
        <v>4</v>
      </c>
      <c r="H1649" t="s">
        <v>21</v>
      </c>
      <c r="I1649">
        <v>7</v>
      </c>
      <c r="J1649">
        <v>80</v>
      </c>
      <c r="K1649">
        <v>80</v>
      </c>
      <c r="L1649">
        <v>0</v>
      </c>
    </row>
    <row r="1650" spans="1:12">
      <c r="A1650">
        <v>1649</v>
      </c>
      <c r="B1650">
        <v>2</v>
      </c>
      <c r="C1650">
        <v>14833</v>
      </c>
      <c r="D1650">
        <v>3</v>
      </c>
      <c r="E1650">
        <v>7</v>
      </c>
      <c r="F1650" t="s">
        <v>11</v>
      </c>
      <c r="G1650">
        <v>4</v>
      </c>
      <c r="H1650" t="s">
        <v>23</v>
      </c>
      <c r="I1650">
        <v>5</v>
      </c>
      <c r="J1650">
        <v>80</v>
      </c>
      <c r="K1650">
        <v>80</v>
      </c>
      <c r="L1650">
        <v>0</v>
      </c>
    </row>
    <row r="1651" spans="1:12">
      <c r="A1651">
        <v>1650</v>
      </c>
      <c r="B1651">
        <v>1</v>
      </c>
      <c r="C1651">
        <v>17130</v>
      </c>
      <c r="D1651">
        <v>5</v>
      </c>
      <c r="E1651">
        <v>9</v>
      </c>
      <c r="F1651" t="s">
        <v>7</v>
      </c>
      <c r="G1651">
        <v>4</v>
      </c>
      <c r="H1651" t="s">
        <v>14</v>
      </c>
      <c r="I1651">
        <v>6</v>
      </c>
      <c r="J1651">
        <v>40</v>
      </c>
      <c r="K1651">
        <v>40</v>
      </c>
      <c r="L1651">
        <v>0</v>
      </c>
    </row>
    <row r="1652" spans="1:12">
      <c r="A1652">
        <v>1651</v>
      </c>
      <c r="B1652">
        <v>1</v>
      </c>
      <c r="C1652">
        <v>9467</v>
      </c>
      <c r="D1652">
        <v>2</v>
      </c>
      <c r="E1652">
        <v>6</v>
      </c>
      <c r="F1652" t="s">
        <v>5</v>
      </c>
      <c r="G1652">
        <v>4</v>
      </c>
      <c r="H1652" t="s">
        <v>15</v>
      </c>
      <c r="I1652">
        <v>5</v>
      </c>
      <c r="J1652">
        <v>40</v>
      </c>
      <c r="K1652">
        <v>40</v>
      </c>
      <c r="L1652">
        <v>0</v>
      </c>
    </row>
    <row r="1653" spans="1:12">
      <c r="A1653">
        <v>1652</v>
      </c>
      <c r="B1653">
        <v>1</v>
      </c>
      <c r="C1653">
        <v>8760</v>
      </c>
      <c r="D1653">
        <v>4</v>
      </c>
      <c r="E1653">
        <v>7</v>
      </c>
      <c r="F1653" t="s">
        <v>5</v>
      </c>
      <c r="G1653">
        <v>3</v>
      </c>
      <c r="H1653" t="s">
        <v>15</v>
      </c>
      <c r="I1653">
        <v>5</v>
      </c>
      <c r="J1653">
        <v>40</v>
      </c>
      <c r="K1653">
        <v>40</v>
      </c>
      <c r="L1653">
        <v>0</v>
      </c>
    </row>
    <row r="1654" spans="1:12">
      <c r="A1654">
        <v>1653</v>
      </c>
      <c r="B1654">
        <v>2</v>
      </c>
      <c r="C1654">
        <v>13780</v>
      </c>
      <c r="D1654">
        <v>1</v>
      </c>
      <c r="E1654">
        <v>6</v>
      </c>
      <c r="F1654" t="s">
        <v>7</v>
      </c>
      <c r="G1654">
        <v>4</v>
      </c>
      <c r="H1654" t="s">
        <v>14</v>
      </c>
      <c r="I1654">
        <v>2</v>
      </c>
      <c r="J1654">
        <v>80</v>
      </c>
      <c r="K1654">
        <v>80</v>
      </c>
      <c r="L1654">
        <v>0</v>
      </c>
    </row>
    <row r="1655" spans="1:12">
      <c r="A1655">
        <v>1654</v>
      </c>
      <c r="B1655">
        <v>2</v>
      </c>
      <c r="C1655">
        <v>10276</v>
      </c>
      <c r="D1655">
        <v>3</v>
      </c>
      <c r="E1655">
        <v>6</v>
      </c>
      <c r="F1655" t="s">
        <v>7</v>
      </c>
      <c r="G1655">
        <v>3</v>
      </c>
      <c r="H1655" t="s">
        <v>6</v>
      </c>
      <c r="I1655">
        <v>4</v>
      </c>
      <c r="J1655">
        <v>80</v>
      </c>
      <c r="K1655">
        <v>80</v>
      </c>
      <c r="L1655">
        <v>0</v>
      </c>
    </row>
    <row r="1656" spans="1:12">
      <c r="A1656">
        <v>1655</v>
      </c>
      <c r="B1656">
        <v>2</v>
      </c>
      <c r="C1656">
        <v>7306</v>
      </c>
      <c r="D1656">
        <v>5</v>
      </c>
      <c r="E1656">
        <v>9</v>
      </c>
      <c r="F1656" t="s">
        <v>5</v>
      </c>
      <c r="G1656">
        <v>4</v>
      </c>
      <c r="H1656" t="s">
        <v>4</v>
      </c>
      <c r="I1656">
        <v>6</v>
      </c>
      <c r="J1656">
        <v>80</v>
      </c>
      <c r="K1656">
        <v>80</v>
      </c>
      <c r="L1656">
        <v>0</v>
      </c>
    </row>
    <row r="1657" spans="1:12">
      <c r="A1657">
        <v>1656</v>
      </c>
      <c r="B1657">
        <v>1</v>
      </c>
      <c r="C1657">
        <v>3467</v>
      </c>
      <c r="D1657">
        <v>1</v>
      </c>
      <c r="E1657">
        <v>6</v>
      </c>
      <c r="F1657" t="s">
        <v>10</v>
      </c>
      <c r="G1657">
        <v>3</v>
      </c>
      <c r="H1657" t="s">
        <v>15</v>
      </c>
      <c r="I1657">
        <v>2</v>
      </c>
      <c r="J1657">
        <v>40</v>
      </c>
      <c r="K1657">
        <v>40</v>
      </c>
      <c r="L1657">
        <v>0</v>
      </c>
    </row>
    <row r="1658" spans="1:12">
      <c r="A1658">
        <v>1657</v>
      </c>
      <c r="B1658">
        <v>2</v>
      </c>
      <c r="C1658">
        <v>7844</v>
      </c>
      <c r="D1658">
        <v>6</v>
      </c>
      <c r="E1658">
        <v>11</v>
      </c>
      <c r="F1658" t="s">
        <v>7</v>
      </c>
      <c r="G1658">
        <v>3</v>
      </c>
      <c r="H1658" t="s">
        <v>21</v>
      </c>
      <c r="I1658">
        <v>9</v>
      </c>
      <c r="J1658">
        <v>150</v>
      </c>
      <c r="K1658">
        <v>80</v>
      </c>
      <c r="L1658">
        <v>70</v>
      </c>
    </row>
    <row r="1659" spans="1:12">
      <c r="A1659">
        <v>1658</v>
      </c>
      <c r="B1659">
        <v>2</v>
      </c>
      <c r="C1659">
        <v>8663</v>
      </c>
      <c r="D1659">
        <v>3</v>
      </c>
      <c r="E1659">
        <v>7</v>
      </c>
      <c r="F1659" t="s">
        <v>7</v>
      </c>
      <c r="G1659">
        <v>4</v>
      </c>
      <c r="H1659" t="s">
        <v>14</v>
      </c>
      <c r="I1659">
        <v>6</v>
      </c>
      <c r="J1659">
        <v>80</v>
      </c>
      <c r="K1659">
        <v>80</v>
      </c>
      <c r="L1659">
        <v>0</v>
      </c>
    </row>
    <row r="1660" spans="1:12">
      <c r="A1660">
        <v>1659</v>
      </c>
      <c r="B1660">
        <v>2</v>
      </c>
      <c r="C1660">
        <v>8728</v>
      </c>
      <c r="D1660">
        <v>0</v>
      </c>
      <c r="E1660">
        <v>5</v>
      </c>
      <c r="F1660" t="s">
        <v>7</v>
      </c>
      <c r="G1660">
        <v>4</v>
      </c>
      <c r="H1660" t="s">
        <v>6</v>
      </c>
      <c r="I1660">
        <v>1</v>
      </c>
      <c r="J1660">
        <v>80</v>
      </c>
      <c r="K1660">
        <v>80</v>
      </c>
      <c r="L1660">
        <v>0</v>
      </c>
    </row>
    <row r="1661" spans="1:12">
      <c r="A1661">
        <v>1660</v>
      </c>
      <c r="B1661">
        <v>2</v>
      </c>
      <c r="C1661">
        <v>21125</v>
      </c>
      <c r="D1661">
        <v>2</v>
      </c>
      <c r="E1661">
        <v>6</v>
      </c>
      <c r="F1661" t="s">
        <v>7</v>
      </c>
      <c r="G1661">
        <v>3</v>
      </c>
      <c r="H1661" t="s">
        <v>8</v>
      </c>
      <c r="I1661">
        <v>3</v>
      </c>
      <c r="J1661">
        <v>225</v>
      </c>
      <c r="K1661">
        <v>225</v>
      </c>
      <c r="L1661">
        <v>0</v>
      </c>
    </row>
    <row r="1662" spans="1:12">
      <c r="A1662">
        <v>1661</v>
      </c>
      <c r="B1662">
        <v>2</v>
      </c>
      <c r="C1662">
        <v>7536</v>
      </c>
      <c r="D1662">
        <v>6</v>
      </c>
      <c r="E1662">
        <v>11</v>
      </c>
      <c r="F1662" t="s">
        <v>5</v>
      </c>
      <c r="G1662">
        <v>4</v>
      </c>
      <c r="H1662" t="s">
        <v>21</v>
      </c>
      <c r="I1662">
        <v>9</v>
      </c>
      <c r="J1662">
        <v>80</v>
      </c>
      <c r="K1662">
        <v>80</v>
      </c>
      <c r="L1662">
        <v>0</v>
      </c>
    </row>
    <row r="1663" spans="1:12">
      <c r="A1663">
        <v>1662</v>
      </c>
      <c r="B1663">
        <v>2</v>
      </c>
      <c r="C1663">
        <v>15877</v>
      </c>
      <c r="D1663">
        <v>-1</v>
      </c>
      <c r="E1663">
        <v>2</v>
      </c>
      <c r="F1663" t="s">
        <v>7</v>
      </c>
      <c r="G1663">
        <v>3</v>
      </c>
      <c r="H1663" t="s">
        <v>6</v>
      </c>
      <c r="I1663">
        <v>1</v>
      </c>
      <c r="J1663">
        <v>80</v>
      </c>
      <c r="K1663">
        <v>80</v>
      </c>
      <c r="L1663">
        <v>0</v>
      </c>
    </row>
    <row r="1664" spans="1:12">
      <c r="A1664">
        <v>1663</v>
      </c>
      <c r="B1664">
        <v>2</v>
      </c>
      <c r="C1664">
        <v>16300</v>
      </c>
      <c r="D1664">
        <v>5</v>
      </c>
      <c r="E1664">
        <v>10</v>
      </c>
      <c r="F1664" t="s">
        <v>9</v>
      </c>
      <c r="G1664">
        <v>4</v>
      </c>
      <c r="H1664" t="s">
        <v>4</v>
      </c>
      <c r="I1664">
        <v>8</v>
      </c>
      <c r="J1664">
        <v>80</v>
      </c>
      <c r="K1664">
        <v>80</v>
      </c>
      <c r="L1664">
        <v>0</v>
      </c>
    </row>
    <row r="1665" spans="1:12">
      <c r="A1665">
        <v>1664</v>
      </c>
      <c r="B1665">
        <v>2</v>
      </c>
      <c r="C1665">
        <v>16300</v>
      </c>
      <c r="D1665">
        <v>5</v>
      </c>
      <c r="E1665">
        <v>10</v>
      </c>
      <c r="F1665" t="s">
        <v>7</v>
      </c>
      <c r="G1665">
        <v>5</v>
      </c>
      <c r="H1665" t="s">
        <v>21</v>
      </c>
      <c r="I1665">
        <v>9</v>
      </c>
      <c r="J1665">
        <v>80</v>
      </c>
      <c r="K1665">
        <v>80</v>
      </c>
      <c r="L1665">
        <v>0</v>
      </c>
    </row>
    <row r="1666" spans="1:12">
      <c r="A1666">
        <v>1665</v>
      </c>
      <c r="B1666">
        <v>2</v>
      </c>
      <c r="C1666">
        <v>13950</v>
      </c>
      <c r="D1666">
        <v>-1</v>
      </c>
      <c r="E1666">
        <v>4</v>
      </c>
      <c r="F1666" t="s">
        <v>5</v>
      </c>
      <c r="G1666">
        <v>4</v>
      </c>
      <c r="H1666" t="s">
        <v>4</v>
      </c>
      <c r="I1666">
        <v>1</v>
      </c>
      <c r="J1666">
        <v>80</v>
      </c>
      <c r="K1666">
        <v>80</v>
      </c>
      <c r="L1666">
        <v>0</v>
      </c>
    </row>
    <row r="1667" spans="1:12">
      <c r="A1667">
        <v>1666</v>
      </c>
      <c r="B1667">
        <v>2</v>
      </c>
      <c r="C1667">
        <v>13950</v>
      </c>
      <c r="D1667">
        <v>2</v>
      </c>
      <c r="E1667">
        <v>7</v>
      </c>
      <c r="F1667" t="s">
        <v>7</v>
      </c>
      <c r="G1667">
        <v>3</v>
      </c>
      <c r="H1667" t="s">
        <v>6</v>
      </c>
      <c r="I1667">
        <v>4</v>
      </c>
      <c r="J1667">
        <v>80</v>
      </c>
      <c r="K1667">
        <v>80</v>
      </c>
      <c r="L1667">
        <v>0</v>
      </c>
    </row>
    <row r="1668" spans="1:12">
      <c r="A1668">
        <v>1667</v>
      </c>
      <c r="B1668">
        <v>2</v>
      </c>
      <c r="C1668">
        <v>8147</v>
      </c>
      <c r="D1668">
        <v>5</v>
      </c>
      <c r="E1668">
        <v>10</v>
      </c>
      <c r="F1668" t="s">
        <v>7</v>
      </c>
      <c r="G1668">
        <v>5</v>
      </c>
      <c r="H1668" t="s">
        <v>21</v>
      </c>
      <c r="I1668">
        <v>9</v>
      </c>
      <c r="J1668">
        <v>80</v>
      </c>
      <c r="K1668">
        <v>80</v>
      </c>
      <c r="L1668">
        <v>0</v>
      </c>
    </row>
    <row r="1669" spans="1:12">
      <c r="A1669">
        <v>1668</v>
      </c>
      <c r="B1669">
        <v>2</v>
      </c>
      <c r="C1669">
        <v>29310</v>
      </c>
      <c r="D1669">
        <v>-1</v>
      </c>
      <c r="E1669">
        <v>3</v>
      </c>
      <c r="F1669" t="s">
        <v>11</v>
      </c>
      <c r="G1669">
        <v>3</v>
      </c>
      <c r="H1669" t="s">
        <v>15</v>
      </c>
      <c r="I1669">
        <v>2</v>
      </c>
      <c r="J1669">
        <v>150</v>
      </c>
      <c r="K1669">
        <v>80</v>
      </c>
      <c r="L1669">
        <v>70</v>
      </c>
    </row>
    <row r="1670" spans="1:12">
      <c r="A1670">
        <v>1669</v>
      </c>
      <c r="B1670">
        <v>2</v>
      </c>
      <c r="C1670">
        <v>29010</v>
      </c>
      <c r="D1670">
        <v>5</v>
      </c>
      <c r="E1670">
        <v>10</v>
      </c>
      <c r="F1670" t="s">
        <v>5</v>
      </c>
      <c r="G1670">
        <v>3</v>
      </c>
      <c r="H1670" t="s">
        <v>4</v>
      </c>
      <c r="I1670">
        <v>6</v>
      </c>
      <c r="J1670">
        <v>80</v>
      </c>
      <c r="K1670">
        <v>80</v>
      </c>
      <c r="L1670">
        <v>0</v>
      </c>
    </row>
    <row r="1671" spans="1:12">
      <c r="A1671">
        <v>1670</v>
      </c>
      <c r="B1671">
        <v>2</v>
      </c>
      <c r="C1671">
        <v>29214</v>
      </c>
      <c r="D1671">
        <v>5</v>
      </c>
      <c r="E1671">
        <v>9</v>
      </c>
      <c r="F1671" t="s">
        <v>7</v>
      </c>
      <c r="G1671">
        <v>5</v>
      </c>
      <c r="H1671" t="s">
        <v>4</v>
      </c>
      <c r="I1671">
        <v>8</v>
      </c>
      <c r="J1671">
        <v>80</v>
      </c>
      <c r="K1671">
        <v>80</v>
      </c>
      <c r="L1671">
        <v>0</v>
      </c>
    </row>
    <row r="1672" spans="1:12">
      <c r="A1672">
        <v>1671</v>
      </c>
      <c r="B1672">
        <v>2</v>
      </c>
      <c r="C1672">
        <v>28950</v>
      </c>
      <c r="D1672">
        <v>6</v>
      </c>
      <c r="E1672">
        <v>9</v>
      </c>
      <c r="F1672" t="s">
        <v>5</v>
      </c>
      <c r="G1672">
        <v>3</v>
      </c>
      <c r="H1672" t="s">
        <v>4</v>
      </c>
      <c r="I1672">
        <v>8</v>
      </c>
      <c r="J1672">
        <v>80</v>
      </c>
      <c r="K1672">
        <v>80</v>
      </c>
      <c r="L1672">
        <v>0</v>
      </c>
    </row>
    <row r="1673" spans="1:12">
      <c r="A1673">
        <v>1672</v>
      </c>
      <c r="B1673">
        <v>1</v>
      </c>
      <c r="C1673">
        <v>21200</v>
      </c>
      <c r="D1673">
        <v>3</v>
      </c>
      <c r="E1673">
        <v>8</v>
      </c>
      <c r="F1673" t="s">
        <v>5</v>
      </c>
      <c r="G1673">
        <v>5</v>
      </c>
      <c r="H1673" t="s">
        <v>4</v>
      </c>
      <c r="I1673">
        <v>6</v>
      </c>
      <c r="J1673">
        <v>40</v>
      </c>
      <c r="K1673">
        <v>40</v>
      </c>
      <c r="L1673">
        <v>0</v>
      </c>
    </row>
    <row r="1674" spans="1:12">
      <c r="A1674">
        <v>1673</v>
      </c>
      <c r="B1674">
        <v>2</v>
      </c>
      <c r="C1674">
        <v>25470</v>
      </c>
      <c r="D1674">
        <v>2</v>
      </c>
      <c r="E1674">
        <v>5</v>
      </c>
      <c r="F1674" t="s">
        <v>5</v>
      </c>
      <c r="G1674">
        <v>3</v>
      </c>
      <c r="H1674" t="s">
        <v>21</v>
      </c>
      <c r="I1674">
        <v>4</v>
      </c>
      <c r="J1674">
        <v>80</v>
      </c>
      <c r="K1674">
        <v>80</v>
      </c>
      <c r="L1674">
        <v>0</v>
      </c>
    </row>
    <row r="1675" spans="1:12">
      <c r="A1675">
        <v>1674</v>
      </c>
      <c r="B1675">
        <v>2</v>
      </c>
      <c r="C1675">
        <v>27901</v>
      </c>
      <c r="D1675">
        <v>0</v>
      </c>
      <c r="E1675">
        <v>4</v>
      </c>
      <c r="F1675" t="s">
        <v>7</v>
      </c>
      <c r="G1675">
        <v>3</v>
      </c>
      <c r="H1675" t="s">
        <v>6</v>
      </c>
      <c r="I1675">
        <v>1</v>
      </c>
      <c r="J1675">
        <v>80</v>
      </c>
      <c r="K1675">
        <v>80</v>
      </c>
      <c r="L1675">
        <v>0</v>
      </c>
    </row>
    <row r="1676" spans="1:12">
      <c r="A1676">
        <v>1675</v>
      </c>
      <c r="B1676">
        <v>2</v>
      </c>
      <c r="C1676">
        <v>27901</v>
      </c>
      <c r="D1676">
        <v>3</v>
      </c>
      <c r="E1676">
        <v>6</v>
      </c>
      <c r="F1676" t="s">
        <v>17</v>
      </c>
      <c r="G1676">
        <v>4</v>
      </c>
      <c r="H1676" t="s">
        <v>23</v>
      </c>
      <c r="I1676">
        <v>5</v>
      </c>
      <c r="J1676">
        <v>80</v>
      </c>
      <c r="K1676">
        <v>80</v>
      </c>
      <c r="L1676">
        <v>0</v>
      </c>
    </row>
    <row r="1677" spans="1:12">
      <c r="A1677">
        <v>1676</v>
      </c>
      <c r="B1677">
        <v>2</v>
      </c>
      <c r="C1677">
        <v>28610</v>
      </c>
      <c r="D1677">
        <v>3</v>
      </c>
      <c r="E1677">
        <v>6</v>
      </c>
      <c r="F1677" t="s">
        <v>17</v>
      </c>
      <c r="G1677">
        <v>5</v>
      </c>
      <c r="H1677" t="s">
        <v>23</v>
      </c>
      <c r="I1677">
        <v>5</v>
      </c>
      <c r="J1677">
        <v>80</v>
      </c>
      <c r="K1677">
        <v>80</v>
      </c>
      <c r="L1677">
        <v>0</v>
      </c>
    </row>
    <row r="1678" spans="1:12">
      <c r="A1678">
        <v>1677</v>
      </c>
      <c r="B1678">
        <v>2</v>
      </c>
      <c r="C1678">
        <v>28610</v>
      </c>
      <c r="D1678">
        <v>6</v>
      </c>
      <c r="E1678">
        <v>10</v>
      </c>
      <c r="F1678" t="s">
        <v>7</v>
      </c>
      <c r="G1678">
        <v>3</v>
      </c>
      <c r="H1678" t="s">
        <v>21</v>
      </c>
      <c r="I1678">
        <v>9</v>
      </c>
      <c r="J1678">
        <v>150</v>
      </c>
      <c r="K1678">
        <v>80</v>
      </c>
      <c r="L1678">
        <v>70</v>
      </c>
    </row>
    <row r="1679" spans="1:12">
      <c r="A1679">
        <v>1678</v>
      </c>
      <c r="B1679">
        <v>2</v>
      </c>
      <c r="C1679">
        <v>29190</v>
      </c>
      <c r="D1679">
        <v>-1</v>
      </c>
      <c r="E1679">
        <v>4</v>
      </c>
      <c r="F1679" t="s">
        <v>7</v>
      </c>
      <c r="G1679">
        <v>5</v>
      </c>
      <c r="H1679" t="s">
        <v>6</v>
      </c>
      <c r="I1679">
        <v>1</v>
      </c>
      <c r="J1679">
        <v>80</v>
      </c>
      <c r="K1679">
        <v>80</v>
      </c>
      <c r="L1679">
        <v>0</v>
      </c>
    </row>
    <row r="1680" spans="1:12">
      <c r="A1680">
        <v>1679</v>
      </c>
      <c r="B1680">
        <v>2</v>
      </c>
      <c r="C1680">
        <v>28020</v>
      </c>
      <c r="D1680">
        <v>3</v>
      </c>
      <c r="E1680">
        <v>8</v>
      </c>
      <c r="F1680" t="s">
        <v>7</v>
      </c>
      <c r="G1680">
        <v>3</v>
      </c>
      <c r="H1680" t="s">
        <v>6</v>
      </c>
      <c r="I1680">
        <v>4</v>
      </c>
      <c r="J1680">
        <v>80</v>
      </c>
      <c r="K1680">
        <v>80</v>
      </c>
      <c r="L1680">
        <v>0</v>
      </c>
    </row>
    <row r="1681" spans="1:12">
      <c r="A1681">
        <v>1680</v>
      </c>
      <c r="B1681">
        <v>2</v>
      </c>
      <c r="C1681">
        <v>27100</v>
      </c>
      <c r="D1681">
        <v>4</v>
      </c>
      <c r="E1681">
        <v>7</v>
      </c>
      <c r="F1681" t="s">
        <v>7</v>
      </c>
      <c r="G1681">
        <v>3</v>
      </c>
      <c r="H1681" t="s">
        <v>14</v>
      </c>
      <c r="I1681">
        <v>6</v>
      </c>
      <c r="J1681">
        <v>80</v>
      </c>
      <c r="K1681">
        <v>80</v>
      </c>
      <c r="L1681">
        <v>0</v>
      </c>
    </row>
    <row r="1682" spans="1:12">
      <c r="A1682">
        <v>1681</v>
      </c>
      <c r="B1682">
        <v>2</v>
      </c>
      <c r="C1682">
        <v>29290</v>
      </c>
      <c r="D1682">
        <v>0</v>
      </c>
      <c r="E1682">
        <v>4</v>
      </c>
      <c r="F1682" t="s">
        <v>10</v>
      </c>
      <c r="G1682">
        <v>3</v>
      </c>
      <c r="H1682" t="s">
        <v>15</v>
      </c>
      <c r="I1682">
        <v>2</v>
      </c>
      <c r="J1682">
        <v>80</v>
      </c>
      <c r="K1682">
        <v>80</v>
      </c>
      <c r="L1682">
        <v>0</v>
      </c>
    </row>
    <row r="1683" spans="1:12">
      <c r="A1683">
        <v>1682</v>
      </c>
      <c r="B1683">
        <v>2</v>
      </c>
      <c r="C1683">
        <v>29290</v>
      </c>
      <c r="D1683">
        <v>4</v>
      </c>
      <c r="E1683">
        <v>7</v>
      </c>
      <c r="F1683" t="s">
        <v>5</v>
      </c>
      <c r="G1683">
        <v>4</v>
      </c>
      <c r="H1683" t="s">
        <v>15</v>
      </c>
      <c r="I1683">
        <v>5</v>
      </c>
      <c r="J1683">
        <v>80</v>
      </c>
      <c r="K1683">
        <v>80</v>
      </c>
      <c r="L1683">
        <v>0</v>
      </c>
    </row>
    <row r="1684" spans="1:12">
      <c r="A1684">
        <v>1683</v>
      </c>
      <c r="B1684">
        <v>2</v>
      </c>
      <c r="C1684">
        <v>29290</v>
      </c>
      <c r="D1684">
        <v>1</v>
      </c>
      <c r="E1684">
        <v>6</v>
      </c>
      <c r="F1684" t="s">
        <v>5</v>
      </c>
      <c r="G1684">
        <v>3</v>
      </c>
      <c r="H1684" t="s">
        <v>14</v>
      </c>
      <c r="I1684">
        <v>2</v>
      </c>
      <c r="J1684">
        <v>80</v>
      </c>
      <c r="K1684">
        <v>80</v>
      </c>
      <c r="L1684">
        <v>0</v>
      </c>
    </row>
    <row r="1685" spans="1:12">
      <c r="A1685">
        <v>1684</v>
      </c>
      <c r="B1685">
        <v>2</v>
      </c>
      <c r="C1685">
        <v>29290</v>
      </c>
      <c r="D1685">
        <v>3</v>
      </c>
      <c r="E1685">
        <v>7</v>
      </c>
      <c r="F1685" t="s">
        <v>7</v>
      </c>
      <c r="G1685">
        <v>5</v>
      </c>
      <c r="H1685" t="s">
        <v>14</v>
      </c>
      <c r="I1685">
        <v>6</v>
      </c>
      <c r="J1685">
        <v>80</v>
      </c>
      <c r="K1685">
        <v>80</v>
      </c>
      <c r="L1685">
        <v>0</v>
      </c>
    </row>
    <row r="1686" spans="1:12">
      <c r="A1686">
        <v>1685</v>
      </c>
      <c r="B1686">
        <v>2</v>
      </c>
      <c r="C1686">
        <v>28450</v>
      </c>
      <c r="D1686">
        <v>3</v>
      </c>
      <c r="E1686">
        <v>7</v>
      </c>
      <c r="F1686" t="s">
        <v>17</v>
      </c>
      <c r="G1686">
        <v>5</v>
      </c>
      <c r="H1686" t="s">
        <v>23</v>
      </c>
      <c r="I1686">
        <v>5</v>
      </c>
      <c r="J1686">
        <v>80</v>
      </c>
      <c r="K1686">
        <v>80</v>
      </c>
      <c r="L1686">
        <v>0</v>
      </c>
    </row>
    <row r="1687" spans="1:12">
      <c r="A1687">
        <v>1686</v>
      </c>
      <c r="B1687">
        <v>1</v>
      </c>
      <c r="C1687">
        <v>4609</v>
      </c>
      <c r="D1687">
        <v>5</v>
      </c>
      <c r="E1687">
        <v>10</v>
      </c>
      <c r="F1687" t="s">
        <v>5</v>
      </c>
      <c r="G1687">
        <v>3</v>
      </c>
      <c r="H1687" t="s">
        <v>4</v>
      </c>
      <c r="I1687">
        <v>6</v>
      </c>
      <c r="J1687">
        <v>40</v>
      </c>
      <c r="K1687">
        <v>40</v>
      </c>
      <c r="L1687">
        <v>0</v>
      </c>
    </row>
    <row r="1688" spans="1:12">
      <c r="A1688">
        <v>1687</v>
      </c>
      <c r="B1688">
        <v>2</v>
      </c>
      <c r="C1688">
        <v>23700</v>
      </c>
      <c r="D1688">
        <v>2</v>
      </c>
      <c r="E1688">
        <v>5</v>
      </c>
      <c r="F1688" t="s">
        <v>5</v>
      </c>
      <c r="G1688">
        <v>4</v>
      </c>
      <c r="H1688" t="s">
        <v>21</v>
      </c>
      <c r="I1688">
        <v>4</v>
      </c>
      <c r="J1688">
        <v>80</v>
      </c>
      <c r="K1688">
        <v>80</v>
      </c>
      <c r="L1688">
        <v>0</v>
      </c>
    </row>
    <row r="1689" spans="1:12">
      <c r="A1689">
        <v>1688</v>
      </c>
      <c r="B1689">
        <v>2</v>
      </c>
      <c r="C1689">
        <v>23700</v>
      </c>
      <c r="D1689">
        <v>5</v>
      </c>
      <c r="E1689">
        <v>10</v>
      </c>
      <c r="F1689" t="s">
        <v>7</v>
      </c>
      <c r="G1689">
        <v>5</v>
      </c>
      <c r="H1689" t="s">
        <v>21</v>
      </c>
      <c r="I1689">
        <v>9</v>
      </c>
      <c r="J1689">
        <v>80</v>
      </c>
      <c r="K1689">
        <v>80</v>
      </c>
      <c r="L1689">
        <v>0</v>
      </c>
    </row>
    <row r="1690" spans="1:12">
      <c r="A1690">
        <v>1689</v>
      </c>
      <c r="B1690">
        <v>2</v>
      </c>
      <c r="C1690">
        <v>17980</v>
      </c>
      <c r="D1690">
        <v>2</v>
      </c>
      <c r="E1690">
        <v>7</v>
      </c>
      <c r="F1690" t="s">
        <v>7</v>
      </c>
      <c r="G1690">
        <v>4</v>
      </c>
      <c r="H1690" t="s">
        <v>8</v>
      </c>
      <c r="I1690">
        <v>4</v>
      </c>
      <c r="J1690">
        <v>225</v>
      </c>
      <c r="K1690">
        <v>225</v>
      </c>
      <c r="L1690">
        <v>0</v>
      </c>
    </row>
    <row r="1691" spans="1:12">
      <c r="A1691">
        <v>1690</v>
      </c>
      <c r="B1691">
        <v>2</v>
      </c>
      <c r="C1691">
        <v>17575</v>
      </c>
      <c r="D1691">
        <v>-1</v>
      </c>
      <c r="E1691">
        <v>4</v>
      </c>
      <c r="F1691" t="s">
        <v>10</v>
      </c>
      <c r="G1691">
        <v>4</v>
      </c>
      <c r="H1691" t="s">
        <v>15</v>
      </c>
      <c r="I1691">
        <v>2</v>
      </c>
      <c r="J1691">
        <v>80</v>
      </c>
      <c r="K1691">
        <v>80</v>
      </c>
      <c r="L1691">
        <v>0</v>
      </c>
    </row>
    <row r="1692" spans="1:12">
      <c r="A1692">
        <v>1691</v>
      </c>
      <c r="B1692">
        <v>1</v>
      </c>
      <c r="C1692">
        <v>29709</v>
      </c>
      <c r="D1692">
        <v>2</v>
      </c>
      <c r="E1692">
        <v>7</v>
      </c>
      <c r="F1692" t="s">
        <v>10</v>
      </c>
      <c r="G1692">
        <v>4</v>
      </c>
      <c r="H1692" t="s">
        <v>23</v>
      </c>
      <c r="I1692">
        <v>5</v>
      </c>
      <c r="J1692">
        <v>40</v>
      </c>
      <c r="K1692">
        <v>40</v>
      </c>
      <c r="L1692">
        <v>0</v>
      </c>
    </row>
    <row r="1693" spans="1:12">
      <c r="A1693">
        <v>1692</v>
      </c>
      <c r="B1693">
        <v>2</v>
      </c>
      <c r="C1693">
        <v>10304</v>
      </c>
      <c r="D1693">
        <v>4</v>
      </c>
      <c r="E1693">
        <v>9</v>
      </c>
      <c r="F1693" t="s">
        <v>5</v>
      </c>
      <c r="G1693">
        <v>4</v>
      </c>
      <c r="H1693" t="s">
        <v>15</v>
      </c>
      <c r="I1693">
        <v>5</v>
      </c>
      <c r="J1693">
        <v>80</v>
      </c>
      <c r="K1693">
        <v>80</v>
      </c>
      <c r="L1693">
        <v>0</v>
      </c>
    </row>
    <row r="1694" spans="1:12">
      <c r="A1694">
        <v>1693</v>
      </c>
      <c r="B1694">
        <v>2</v>
      </c>
      <c r="C1694">
        <v>16956</v>
      </c>
      <c r="D1694">
        <v>6</v>
      </c>
      <c r="E1694">
        <v>11</v>
      </c>
      <c r="F1694" t="s">
        <v>7</v>
      </c>
      <c r="G1694">
        <v>4</v>
      </c>
      <c r="H1694" t="s">
        <v>21</v>
      </c>
      <c r="I1694">
        <v>9</v>
      </c>
      <c r="J1694">
        <v>80</v>
      </c>
      <c r="K1694">
        <v>80</v>
      </c>
      <c r="L1694">
        <v>0</v>
      </c>
    </row>
    <row r="1695" spans="1:12">
      <c r="A1695">
        <v>1694</v>
      </c>
      <c r="B1695">
        <v>2</v>
      </c>
      <c r="C1695">
        <v>8950</v>
      </c>
      <c r="D1695">
        <v>2</v>
      </c>
      <c r="E1695">
        <v>7</v>
      </c>
      <c r="F1695" t="s">
        <v>7</v>
      </c>
      <c r="G1695">
        <v>3</v>
      </c>
      <c r="H1695" t="s">
        <v>6</v>
      </c>
      <c r="I1695">
        <v>4</v>
      </c>
      <c r="J1695">
        <v>80</v>
      </c>
      <c r="K1695">
        <v>80</v>
      </c>
      <c r="L1695">
        <v>0</v>
      </c>
    </row>
    <row r="1696" spans="1:12">
      <c r="A1696">
        <v>1695</v>
      </c>
      <c r="B1696">
        <v>2</v>
      </c>
      <c r="C1696">
        <v>8950</v>
      </c>
      <c r="D1696">
        <v>6</v>
      </c>
      <c r="E1696">
        <v>9</v>
      </c>
      <c r="F1696" t="s">
        <v>7</v>
      </c>
      <c r="G1696">
        <v>6</v>
      </c>
      <c r="H1696" t="s">
        <v>4</v>
      </c>
      <c r="I1696">
        <v>8</v>
      </c>
      <c r="J1696">
        <v>80</v>
      </c>
      <c r="K1696">
        <v>80</v>
      </c>
      <c r="L1696">
        <v>0</v>
      </c>
    </row>
    <row r="1697" spans="1:12">
      <c r="A1697">
        <v>1696</v>
      </c>
      <c r="B1697">
        <v>2</v>
      </c>
      <c r="C1697">
        <v>27450</v>
      </c>
      <c r="D1697">
        <v>5</v>
      </c>
      <c r="E1697">
        <v>8</v>
      </c>
      <c r="F1697" t="s">
        <v>5</v>
      </c>
      <c r="G1697">
        <v>4</v>
      </c>
      <c r="H1697" t="s">
        <v>4</v>
      </c>
      <c r="I1697">
        <v>6</v>
      </c>
      <c r="J1697">
        <v>80</v>
      </c>
      <c r="K1697">
        <v>80</v>
      </c>
      <c r="L1697">
        <v>0</v>
      </c>
    </row>
    <row r="1698" spans="1:12">
      <c r="A1698">
        <v>1697</v>
      </c>
      <c r="B1698">
        <v>2</v>
      </c>
      <c r="C1698">
        <v>27450</v>
      </c>
      <c r="D1698">
        <v>0</v>
      </c>
      <c r="E1698">
        <v>4</v>
      </c>
      <c r="F1698" t="s">
        <v>11</v>
      </c>
      <c r="G1698">
        <v>3</v>
      </c>
      <c r="H1698" t="s">
        <v>15</v>
      </c>
      <c r="I1698">
        <v>2</v>
      </c>
      <c r="J1698">
        <v>80</v>
      </c>
      <c r="K1698">
        <v>80</v>
      </c>
      <c r="L1698">
        <v>0</v>
      </c>
    </row>
    <row r="1699" spans="1:12">
      <c r="A1699">
        <v>1698</v>
      </c>
      <c r="B1699">
        <v>2</v>
      </c>
      <c r="C1699">
        <v>27450</v>
      </c>
      <c r="D1699">
        <v>5</v>
      </c>
      <c r="E1699">
        <v>10</v>
      </c>
      <c r="F1699" t="s">
        <v>5</v>
      </c>
      <c r="G1699">
        <v>3</v>
      </c>
      <c r="H1699" t="s">
        <v>4</v>
      </c>
      <c r="I1699">
        <v>6</v>
      </c>
      <c r="J1699">
        <v>80</v>
      </c>
      <c r="K1699">
        <v>80</v>
      </c>
      <c r="L1699">
        <v>0</v>
      </c>
    </row>
    <row r="1700" spans="1:12">
      <c r="A1700">
        <v>1699</v>
      </c>
      <c r="B1700">
        <v>1</v>
      </c>
      <c r="C1700">
        <v>14820</v>
      </c>
      <c r="D1700">
        <v>6</v>
      </c>
      <c r="E1700">
        <v>10</v>
      </c>
      <c r="F1700" t="s">
        <v>11</v>
      </c>
      <c r="G1700">
        <v>5</v>
      </c>
      <c r="H1700" t="s">
        <v>4</v>
      </c>
      <c r="I1700">
        <v>8</v>
      </c>
      <c r="J1700">
        <v>40</v>
      </c>
      <c r="K1700">
        <v>40</v>
      </c>
      <c r="L1700">
        <v>0</v>
      </c>
    </row>
    <row r="1701" spans="1:12">
      <c r="A1701">
        <v>1700</v>
      </c>
      <c r="B1701">
        <v>2</v>
      </c>
      <c r="C1701">
        <v>24700</v>
      </c>
      <c r="D1701">
        <v>5</v>
      </c>
      <c r="E1701">
        <v>9</v>
      </c>
      <c r="F1701" t="s">
        <v>9</v>
      </c>
      <c r="G1701">
        <v>4</v>
      </c>
      <c r="H1701" t="s">
        <v>4</v>
      </c>
      <c r="I1701">
        <v>8</v>
      </c>
      <c r="J1701">
        <v>80</v>
      </c>
      <c r="K1701">
        <v>80</v>
      </c>
      <c r="L1701">
        <v>0</v>
      </c>
    </row>
    <row r="1702" spans="1:12">
      <c r="A1702">
        <v>1701</v>
      </c>
      <c r="B1702">
        <v>2</v>
      </c>
      <c r="C1702">
        <v>24700</v>
      </c>
      <c r="D1702">
        <v>6</v>
      </c>
      <c r="E1702">
        <v>10</v>
      </c>
      <c r="F1702" t="s">
        <v>7</v>
      </c>
      <c r="G1702">
        <v>4</v>
      </c>
      <c r="H1702" t="s">
        <v>21</v>
      </c>
      <c r="I1702">
        <v>9</v>
      </c>
      <c r="J1702">
        <v>80</v>
      </c>
      <c r="K1702">
        <v>80</v>
      </c>
      <c r="L1702">
        <v>0</v>
      </c>
    </row>
    <row r="1703" spans="1:12">
      <c r="A1703">
        <v>1702</v>
      </c>
      <c r="B1703">
        <v>2</v>
      </c>
      <c r="C1703">
        <v>6964</v>
      </c>
      <c r="D1703">
        <v>2</v>
      </c>
      <c r="E1703">
        <v>5</v>
      </c>
      <c r="F1703" t="s">
        <v>12</v>
      </c>
      <c r="G1703">
        <v>4</v>
      </c>
      <c r="H1703" t="s">
        <v>8</v>
      </c>
      <c r="I1703">
        <v>4</v>
      </c>
      <c r="J1703">
        <v>225</v>
      </c>
      <c r="K1703">
        <v>225</v>
      </c>
      <c r="L1703">
        <v>0</v>
      </c>
    </row>
    <row r="1704" spans="1:12">
      <c r="A1704">
        <v>1703</v>
      </c>
      <c r="B1704">
        <v>2</v>
      </c>
      <c r="C1704">
        <v>6964</v>
      </c>
      <c r="D1704">
        <v>2</v>
      </c>
      <c r="E1704">
        <v>7</v>
      </c>
      <c r="F1704" t="s">
        <v>7</v>
      </c>
      <c r="G1704">
        <v>4</v>
      </c>
      <c r="H1704" t="s">
        <v>6</v>
      </c>
      <c r="I1704">
        <v>4</v>
      </c>
      <c r="J1704">
        <v>80</v>
      </c>
      <c r="K1704">
        <v>80</v>
      </c>
      <c r="L1704">
        <v>0</v>
      </c>
    </row>
    <row r="1705" spans="1:12">
      <c r="A1705">
        <v>1704</v>
      </c>
      <c r="B1705">
        <v>2</v>
      </c>
      <c r="C1705">
        <v>7258</v>
      </c>
      <c r="D1705">
        <v>4</v>
      </c>
      <c r="E1705">
        <v>8</v>
      </c>
      <c r="F1705" t="s">
        <v>10</v>
      </c>
      <c r="G1705">
        <v>3</v>
      </c>
      <c r="H1705" t="s">
        <v>23</v>
      </c>
      <c r="I1705">
        <v>5</v>
      </c>
      <c r="J1705">
        <v>80</v>
      </c>
      <c r="K1705">
        <v>80</v>
      </c>
      <c r="L1705">
        <v>0</v>
      </c>
    </row>
    <row r="1706" spans="1:12">
      <c r="A1706">
        <v>1705</v>
      </c>
      <c r="B1706">
        <v>2</v>
      </c>
      <c r="C1706">
        <v>7258</v>
      </c>
      <c r="D1706">
        <v>0</v>
      </c>
      <c r="E1706">
        <v>5</v>
      </c>
      <c r="F1706" t="s">
        <v>7</v>
      </c>
      <c r="G1706">
        <v>4</v>
      </c>
      <c r="H1706" t="s">
        <v>6</v>
      </c>
      <c r="I1706">
        <v>1</v>
      </c>
      <c r="J1706">
        <v>80</v>
      </c>
      <c r="K1706">
        <v>80</v>
      </c>
      <c r="L1706">
        <v>0</v>
      </c>
    </row>
    <row r="1707" spans="1:12">
      <c r="A1707">
        <v>1706</v>
      </c>
      <c r="B1707">
        <v>2</v>
      </c>
      <c r="C1707">
        <v>7258</v>
      </c>
      <c r="D1707">
        <v>6</v>
      </c>
      <c r="E1707">
        <v>11</v>
      </c>
      <c r="F1707" t="s">
        <v>7</v>
      </c>
      <c r="G1707">
        <v>4</v>
      </c>
      <c r="H1707" t="s">
        <v>21</v>
      </c>
      <c r="I1707">
        <v>9</v>
      </c>
      <c r="J1707">
        <v>80</v>
      </c>
      <c r="K1707">
        <v>80</v>
      </c>
      <c r="L1707">
        <v>0</v>
      </c>
    </row>
    <row r="1708" spans="1:12">
      <c r="A1708">
        <v>1707</v>
      </c>
      <c r="B1708">
        <v>2</v>
      </c>
      <c r="C1708">
        <v>7258</v>
      </c>
      <c r="D1708">
        <v>6</v>
      </c>
      <c r="E1708">
        <v>11</v>
      </c>
      <c r="F1708" t="s">
        <v>7</v>
      </c>
      <c r="G1708">
        <v>4</v>
      </c>
      <c r="H1708" t="s">
        <v>21</v>
      </c>
      <c r="I1708">
        <v>9</v>
      </c>
      <c r="J1708">
        <v>80</v>
      </c>
      <c r="K1708">
        <v>80</v>
      </c>
      <c r="L1708">
        <v>0</v>
      </c>
    </row>
    <row r="1709" spans="1:12">
      <c r="A1709">
        <v>1708</v>
      </c>
      <c r="B1709">
        <v>2</v>
      </c>
      <c r="C1709">
        <v>7258</v>
      </c>
      <c r="D1709">
        <v>4</v>
      </c>
      <c r="E1709">
        <v>8</v>
      </c>
      <c r="F1709" t="s">
        <v>10</v>
      </c>
      <c r="G1709">
        <v>3</v>
      </c>
      <c r="H1709" t="s">
        <v>23</v>
      </c>
      <c r="I1709">
        <v>5</v>
      </c>
      <c r="J1709">
        <v>80</v>
      </c>
      <c r="K1709">
        <v>80</v>
      </c>
      <c r="L1709">
        <v>0</v>
      </c>
    </row>
    <row r="1710" spans="1:12">
      <c r="A1710">
        <v>1709</v>
      </c>
      <c r="B1710">
        <v>2</v>
      </c>
      <c r="C1710">
        <v>7258</v>
      </c>
      <c r="D1710">
        <v>-1</v>
      </c>
      <c r="E1710">
        <v>2</v>
      </c>
      <c r="F1710" t="s">
        <v>7</v>
      </c>
      <c r="G1710">
        <v>3</v>
      </c>
      <c r="H1710" t="s">
        <v>6</v>
      </c>
      <c r="I1710">
        <v>1</v>
      </c>
      <c r="J1710">
        <v>80</v>
      </c>
      <c r="K1710">
        <v>80</v>
      </c>
      <c r="L1710">
        <v>0</v>
      </c>
    </row>
    <row r="1711" spans="1:12">
      <c r="A1711">
        <v>1710</v>
      </c>
      <c r="B1711">
        <v>2</v>
      </c>
      <c r="C1711">
        <v>7258</v>
      </c>
      <c r="D1711">
        <v>2</v>
      </c>
      <c r="E1711">
        <v>7</v>
      </c>
      <c r="F1711" t="s">
        <v>9</v>
      </c>
      <c r="G1711">
        <v>4</v>
      </c>
      <c r="H1711" t="s">
        <v>21</v>
      </c>
      <c r="I1711">
        <v>4</v>
      </c>
      <c r="J1711">
        <v>80</v>
      </c>
      <c r="K1711">
        <v>80</v>
      </c>
      <c r="L1711">
        <v>0</v>
      </c>
    </row>
    <row r="1712" spans="1:12">
      <c r="A1712">
        <v>1711</v>
      </c>
      <c r="B1712">
        <v>2</v>
      </c>
      <c r="C1712">
        <v>7258</v>
      </c>
      <c r="D1712">
        <v>1</v>
      </c>
      <c r="E1712">
        <v>6</v>
      </c>
      <c r="F1712" t="s">
        <v>5</v>
      </c>
      <c r="G1712">
        <v>3</v>
      </c>
      <c r="H1712" t="s">
        <v>14</v>
      </c>
      <c r="I1712">
        <v>2</v>
      </c>
      <c r="J1712">
        <v>80</v>
      </c>
      <c r="K1712">
        <v>80</v>
      </c>
      <c r="L1712">
        <v>0</v>
      </c>
    </row>
    <row r="1713" spans="1:12">
      <c r="A1713">
        <v>1712</v>
      </c>
      <c r="B1713">
        <v>2</v>
      </c>
      <c r="C1713">
        <v>7037</v>
      </c>
      <c r="D1713">
        <v>1</v>
      </c>
      <c r="E1713">
        <v>5</v>
      </c>
      <c r="F1713" t="s">
        <v>7</v>
      </c>
      <c r="G1713">
        <v>4</v>
      </c>
      <c r="H1713" t="s">
        <v>14</v>
      </c>
      <c r="I1713">
        <v>2</v>
      </c>
      <c r="J1713">
        <v>80</v>
      </c>
      <c r="K1713">
        <v>80</v>
      </c>
      <c r="L1713">
        <v>0</v>
      </c>
    </row>
    <row r="1714" spans="1:12">
      <c r="A1714">
        <v>1713</v>
      </c>
      <c r="B1714">
        <v>2</v>
      </c>
      <c r="C1714">
        <v>7037</v>
      </c>
      <c r="D1714">
        <v>3</v>
      </c>
      <c r="E1714">
        <v>6</v>
      </c>
      <c r="F1714" t="s">
        <v>5</v>
      </c>
      <c r="G1714">
        <v>3</v>
      </c>
      <c r="H1714" t="s">
        <v>15</v>
      </c>
      <c r="I1714">
        <v>5</v>
      </c>
      <c r="J1714">
        <v>80</v>
      </c>
      <c r="K1714">
        <v>80</v>
      </c>
      <c r="L1714">
        <v>0</v>
      </c>
    </row>
    <row r="1715" spans="1:12">
      <c r="A1715">
        <v>1714</v>
      </c>
      <c r="B1715">
        <v>2</v>
      </c>
      <c r="C1715">
        <v>6467</v>
      </c>
      <c r="D1715">
        <v>3</v>
      </c>
      <c r="E1715">
        <v>6</v>
      </c>
      <c r="F1715" t="s">
        <v>5</v>
      </c>
      <c r="G1715">
        <v>4</v>
      </c>
      <c r="H1715" t="s">
        <v>15</v>
      </c>
      <c r="I1715">
        <v>5</v>
      </c>
      <c r="J1715">
        <v>80</v>
      </c>
      <c r="K1715">
        <v>80</v>
      </c>
      <c r="L1715">
        <v>0</v>
      </c>
    </row>
    <row r="1716" spans="1:12">
      <c r="A1716">
        <v>1715</v>
      </c>
      <c r="B1716">
        <v>2</v>
      </c>
      <c r="C1716">
        <v>6467</v>
      </c>
      <c r="D1716">
        <v>6</v>
      </c>
      <c r="E1716">
        <v>9</v>
      </c>
      <c r="F1716" t="s">
        <v>5</v>
      </c>
      <c r="G1716">
        <v>4</v>
      </c>
      <c r="H1716" t="s">
        <v>4</v>
      </c>
      <c r="I1716">
        <v>8</v>
      </c>
      <c r="J1716">
        <v>80</v>
      </c>
      <c r="K1716">
        <v>80</v>
      </c>
      <c r="L1716">
        <v>0</v>
      </c>
    </row>
    <row r="1717" spans="1:12">
      <c r="A1717">
        <v>1716</v>
      </c>
      <c r="B1717">
        <v>2</v>
      </c>
      <c r="C1717">
        <v>6467</v>
      </c>
      <c r="D1717">
        <v>4</v>
      </c>
      <c r="E1717">
        <v>8</v>
      </c>
      <c r="F1717" t="s">
        <v>9</v>
      </c>
      <c r="G1717">
        <v>3</v>
      </c>
      <c r="H1717" t="s">
        <v>4</v>
      </c>
      <c r="I1717">
        <v>6</v>
      </c>
      <c r="J1717">
        <v>80</v>
      </c>
      <c r="K1717">
        <v>80</v>
      </c>
      <c r="L1717">
        <v>0</v>
      </c>
    </row>
    <row r="1718" spans="1:12">
      <c r="A1718">
        <v>1717</v>
      </c>
      <c r="B1718">
        <v>2</v>
      </c>
      <c r="C1718">
        <v>6467</v>
      </c>
      <c r="D1718">
        <v>3</v>
      </c>
      <c r="E1718">
        <v>8</v>
      </c>
      <c r="F1718" t="s">
        <v>7</v>
      </c>
      <c r="G1718">
        <v>3</v>
      </c>
      <c r="H1718" t="s">
        <v>6</v>
      </c>
      <c r="I1718">
        <v>4</v>
      </c>
      <c r="J1718">
        <v>80</v>
      </c>
      <c r="K1718">
        <v>80</v>
      </c>
      <c r="L1718">
        <v>0</v>
      </c>
    </row>
    <row r="1719" spans="1:12">
      <c r="A1719">
        <v>1718</v>
      </c>
      <c r="B1719">
        <v>2</v>
      </c>
      <c r="C1719">
        <v>6467</v>
      </c>
      <c r="D1719">
        <v>3</v>
      </c>
      <c r="E1719">
        <v>6</v>
      </c>
      <c r="F1719" t="s">
        <v>9</v>
      </c>
      <c r="G1719">
        <v>3</v>
      </c>
      <c r="H1719" t="s">
        <v>21</v>
      </c>
      <c r="I1719">
        <v>4</v>
      </c>
      <c r="J1719">
        <v>80</v>
      </c>
      <c r="K1719">
        <v>80</v>
      </c>
      <c r="L1719">
        <v>0</v>
      </c>
    </row>
    <row r="1720" spans="1:12">
      <c r="A1720">
        <v>1719</v>
      </c>
      <c r="B1720">
        <v>2</v>
      </c>
      <c r="C1720">
        <v>6467</v>
      </c>
      <c r="D1720">
        <v>3</v>
      </c>
      <c r="E1720">
        <v>6</v>
      </c>
      <c r="F1720" t="s">
        <v>5</v>
      </c>
      <c r="G1720">
        <v>2</v>
      </c>
      <c r="H1720" t="s">
        <v>21</v>
      </c>
      <c r="I1720">
        <v>4</v>
      </c>
      <c r="J1720">
        <v>80</v>
      </c>
      <c r="K1720">
        <v>80</v>
      </c>
      <c r="L1720">
        <v>0</v>
      </c>
    </row>
    <row r="1721" spans="1:12">
      <c r="A1721">
        <v>1720</v>
      </c>
      <c r="B1721">
        <v>2</v>
      </c>
      <c r="C1721">
        <v>6467</v>
      </c>
      <c r="D1721">
        <v>3</v>
      </c>
      <c r="E1721">
        <v>6</v>
      </c>
      <c r="F1721" t="s">
        <v>7</v>
      </c>
      <c r="G1721">
        <v>4</v>
      </c>
      <c r="H1721" t="s">
        <v>6</v>
      </c>
      <c r="I1721">
        <v>4</v>
      </c>
      <c r="J1721">
        <v>80</v>
      </c>
      <c r="K1721">
        <v>80</v>
      </c>
      <c r="L1721">
        <v>0</v>
      </c>
    </row>
    <row r="1722" spans="1:12">
      <c r="A1722">
        <v>1721</v>
      </c>
      <c r="B1722">
        <v>2</v>
      </c>
      <c r="C1722">
        <v>5860</v>
      </c>
      <c r="D1722">
        <v>4</v>
      </c>
      <c r="E1722">
        <v>7</v>
      </c>
      <c r="F1722" t="s">
        <v>7</v>
      </c>
      <c r="G1722">
        <v>3</v>
      </c>
      <c r="H1722" t="s">
        <v>14</v>
      </c>
      <c r="I1722">
        <v>6</v>
      </c>
      <c r="J1722">
        <v>80</v>
      </c>
      <c r="K1722">
        <v>80</v>
      </c>
      <c r="L1722">
        <v>0</v>
      </c>
    </row>
    <row r="1723" spans="1:12">
      <c r="A1723">
        <v>1722</v>
      </c>
      <c r="B1723">
        <v>2</v>
      </c>
      <c r="C1723">
        <v>5937</v>
      </c>
      <c r="D1723">
        <v>4</v>
      </c>
      <c r="E1723">
        <v>8</v>
      </c>
      <c r="F1723" t="s">
        <v>10</v>
      </c>
      <c r="G1723">
        <v>4</v>
      </c>
      <c r="H1723" t="s">
        <v>23</v>
      </c>
      <c r="I1723">
        <v>5</v>
      </c>
      <c r="J1723">
        <v>80</v>
      </c>
      <c r="K1723">
        <v>80</v>
      </c>
      <c r="L1723">
        <v>0</v>
      </c>
    </row>
    <row r="1724" spans="1:12">
      <c r="A1724">
        <v>1723</v>
      </c>
      <c r="B1724">
        <v>2</v>
      </c>
      <c r="C1724">
        <v>6416</v>
      </c>
      <c r="D1724">
        <v>1</v>
      </c>
      <c r="E1724">
        <v>4</v>
      </c>
      <c r="F1724" t="s">
        <v>7</v>
      </c>
      <c r="G1724">
        <v>3</v>
      </c>
      <c r="H1724" t="s">
        <v>14</v>
      </c>
      <c r="I1724">
        <v>2</v>
      </c>
      <c r="J1724">
        <v>80</v>
      </c>
      <c r="K1724">
        <v>80</v>
      </c>
      <c r="L1724">
        <v>0</v>
      </c>
    </row>
    <row r="1725" spans="1:12">
      <c r="A1725">
        <v>1724</v>
      </c>
      <c r="B1725">
        <v>2</v>
      </c>
      <c r="C1725">
        <v>6556</v>
      </c>
      <c r="D1725">
        <v>4</v>
      </c>
      <c r="E1725">
        <v>9</v>
      </c>
      <c r="F1725" t="s">
        <v>11</v>
      </c>
      <c r="G1725">
        <v>3</v>
      </c>
      <c r="H1725" t="s">
        <v>23</v>
      </c>
      <c r="I1725">
        <v>5</v>
      </c>
      <c r="J1725">
        <v>80</v>
      </c>
      <c r="K1725">
        <v>80</v>
      </c>
      <c r="L1725">
        <v>0</v>
      </c>
    </row>
    <row r="1726" spans="1:12">
      <c r="A1726">
        <v>1725</v>
      </c>
      <c r="B1726">
        <v>1</v>
      </c>
      <c r="C1726">
        <v>3622</v>
      </c>
      <c r="D1726">
        <v>0</v>
      </c>
      <c r="E1726">
        <v>5</v>
      </c>
      <c r="F1726" t="s">
        <v>9</v>
      </c>
      <c r="G1726">
        <v>3</v>
      </c>
      <c r="H1726" t="s">
        <v>15</v>
      </c>
      <c r="I1726">
        <v>2</v>
      </c>
      <c r="J1726">
        <v>40</v>
      </c>
      <c r="K1726">
        <v>40</v>
      </c>
      <c r="L1726">
        <v>0</v>
      </c>
    </row>
    <row r="1727" spans="1:12">
      <c r="A1727">
        <v>1726</v>
      </c>
      <c r="B1727">
        <v>1</v>
      </c>
      <c r="C1727">
        <v>4664</v>
      </c>
      <c r="D1727">
        <v>2</v>
      </c>
      <c r="E1727">
        <v>5</v>
      </c>
      <c r="F1727" t="s">
        <v>7</v>
      </c>
      <c r="G1727">
        <v>4</v>
      </c>
      <c r="H1727" t="s">
        <v>6</v>
      </c>
      <c r="I1727">
        <v>4</v>
      </c>
      <c r="J1727">
        <v>40</v>
      </c>
      <c r="K1727">
        <v>40</v>
      </c>
      <c r="L1727">
        <v>0</v>
      </c>
    </row>
    <row r="1728" spans="1:12">
      <c r="A1728">
        <v>1727</v>
      </c>
      <c r="B1728">
        <v>1</v>
      </c>
      <c r="C1728">
        <v>9036</v>
      </c>
      <c r="D1728">
        <v>4</v>
      </c>
      <c r="E1728">
        <v>8</v>
      </c>
      <c r="F1728" t="s">
        <v>18</v>
      </c>
      <c r="G1728">
        <v>3</v>
      </c>
      <c r="H1728" t="s">
        <v>21</v>
      </c>
      <c r="I1728">
        <v>7</v>
      </c>
      <c r="J1728">
        <v>90</v>
      </c>
      <c r="K1728">
        <v>40</v>
      </c>
      <c r="L1728">
        <v>50</v>
      </c>
    </row>
    <row r="1729" spans="1:12">
      <c r="A1729">
        <v>1728</v>
      </c>
      <c r="B1729">
        <v>2</v>
      </c>
      <c r="C1729">
        <v>9220</v>
      </c>
      <c r="D1729">
        <v>3</v>
      </c>
      <c r="E1729">
        <v>6</v>
      </c>
      <c r="F1729" t="s">
        <v>17</v>
      </c>
      <c r="G1729">
        <v>4</v>
      </c>
      <c r="H1729" t="s">
        <v>23</v>
      </c>
      <c r="I1729">
        <v>5</v>
      </c>
      <c r="J1729">
        <v>80</v>
      </c>
      <c r="K1729">
        <v>80</v>
      </c>
      <c r="L1729">
        <v>0</v>
      </c>
    </row>
    <row r="1730" spans="1:12">
      <c r="A1730">
        <v>1729</v>
      </c>
      <c r="B1730">
        <v>1</v>
      </c>
      <c r="C1730">
        <v>9216</v>
      </c>
      <c r="D1730">
        <v>6</v>
      </c>
      <c r="E1730">
        <v>10</v>
      </c>
      <c r="F1730" t="s">
        <v>7</v>
      </c>
      <c r="G1730">
        <v>3</v>
      </c>
      <c r="H1730" t="s">
        <v>4</v>
      </c>
      <c r="I1730">
        <v>8</v>
      </c>
      <c r="J1730">
        <v>40</v>
      </c>
      <c r="K1730">
        <v>40</v>
      </c>
      <c r="L1730">
        <v>0</v>
      </c>
    </row>
    <row r="1731" spans="1:12">
      <c r="A1731">
        <v>1730</v>
      </c>
      <c r="B1731">
        <v>2</v>
      </c>
      <c r="C1731">
        <v>11898</v>
      </c>
      <c r="D1731">
        <v>2</v>
      </c>
      <c r="E1731">
        <v>5</v>
      </c>
      <c r="F1731" t="s">
        <v>17</v>
      </c>
      <c r="G1731">
        <v>4</v>
      </c>
      <c r="H1731" t="s">
        <v>8</v>
      </c>
      <c r="I1731">
        <v>5</v>
      </c>
      <c r="J1731">
        <v>225</v>
      </c>
      <c r="K1731">
        <v>225</v>
      </c>
      <c r="L1731">
        <v>0</v>
      </c>
    </row>
    <row r="1732" spans="1:12">
      <c r="A1732">
        <v>1731</v>
      </c>
      <c r="B1732">
        <v>2</v>
      </c>
      <c r="C1732">
        <v>10094</v>
      </c>
      <c r="D1732">
        <v>2</v>
      </c>
      <c r="E1732">
        <v>5</v>
      </c>
      <c r="F1732" t="s">
        <v>11</v>
      </c>
      <c r="G1732">
        <v>3</v>
      </c>
      <c r="H1732" t="s">
        <v>8</v>
      </c>
      <c r="I1732">
        <v>4</v>
      </c>
      <c r="J1732">
        <v>225</v>
      </c>
      <c r="K1732">
        <v>225</v>
      </c>
      <c r="L1732">
        <v>0</v>
      </c>
    </row>
    <row r="1733" spans="1:12">
      <c r="A1733">
        <v>1732</v>
      </c>
      <c r="B1733">
        <v>2</v>
      </c>
      <c r="C1733">
        <v>10387</v>
      </c>
      <c r="D1733">
        <v>1</v>
      </c>
      <c r="E1733">
        <v>4</v>
      </c>
      <c r="F1733" t="s">
        <v>7</v>
      </c>
      <c r="G1733">
        <v>4</v>
      </c>
      <c r="H1733" t="s">
        <v>14</v>
      </c>
      <c r="I1733">
        <v>2</v>
      </c>
      <c r="J1733">
        <v>80</v>
      </c>
      <c r="K1733">
        <v>80</v>
      </c>
      <c r="L1733">
        <v>0</v>
      </c>
    </row>
    <row r="1734" spans="1:12">
      <c r="A1734">
        <v>1733</v>
      </c>
      <c r="B1734">
        <v>2</v>
      </c>
      <c r="C1734">
        <v>10618</v>
      </c>
      <c r="D1734">
        <v>5</v>
      </c>
      <c r="E1734">
        <v>8</v>
      </c>
      <c r="F1734" t="s">
        <v>7</v>
      </c>
      <c r="G1734">
        <v>4</v>
      </c>
      <c r="H1734" t="s">
        <v>21</v>
      </c>
      <c r="I1734">
        <v>7</v>
      </c>
      <c r="J1734">
        <v>80</v>
      </c>
      <c r="K1734">
        <v>80</v>
      </c>
      <c r="L1734">
        <v>0</v>
      </c>
    </row>
    <row r="1735" spans="1:12">
      <c r="A1735">
        <v>1734</v>
      </c>
      <c r="B1735">
        <v>2</v>
      </c>
      <c r="C1735">
        <v>10054</v>
      </c>
      <c r="D1735">
        <v>4</v>
      </c>
      <c r="E1735">
        <v>7</v>
      </c>
      <c r="F1735" t="s">
        <v>5</v>
      </c>
      <c r="G1735">
        <v>2</v>
      </c>
      <c r="H1735" t="s">
        <v>15</v>
      </c>
      <c r="I1735">
        <v>5</v>
      </c>
      <c r="J1735">
        <v>80</v>
      </c>
      <c r="K1735">
        <v>80</v>
      </c>
      <c r="L1735">
        <v>0</v>
      </c>
    </row>
    <row r="1736" spans="1:12">
      <c r="A1736">
        <v>1735</v>
      </c>
      <c r="B1736">
        <v>2</v>
      </c>
      <c r="C1736">
        <v>12598</v>
      </c>
      <c r="D1736">
        <v>2</v>
      </c>
      <c r="E1736">
        <v>5</v>
      </c>
      <c r="F1736" t="s">
        <v>7</v>
      </c>
      <c r="G1736">
        <v>3</v>
      </c>
      <c r="H1736" t="s">
        <v>6</v>
      </c>
      <c r="I1736">
        <v>4</v>
      </c>
      <c r="J1736">
        <v>80</v>
      </c>
      <c r="K1736">
        <v>80</v>
      </c>
      <c r="L1736">
        <v>0</v>
      </c>
    </row>
    <row r="1737" spans="1:12">
      <c r="A1737">
        <v>1736</v>
      </c>
      <c r="B1737">
        <v>2</v>
      </c>
      <c r="C1737">
        <v>11558</v>
      </c>
      <c r="D1737">
        <v>-1</v>
      </c>
      <c r="E1737">
        <v>3</v>
      </c>
      <c r="F1737" t="s">
        <v>5</v>
      </c>
      <c r="G1737">
        <v>2</v>
      </c>
      <c r="H1737" t="s">
        <v>4</v>
      </c>
      <c r="I1737">
        <v>1</v>
      </c>
      <c r="J1737">
        <v>150</v>
      </c>
      <c r="K1737">
        <v>80</v>
      </c>
      <c r="L1737">
        <v>70</v>
      </c>
    </row>
    <row r="1738" spans="1:12">
      <c r="A1738">
        <v>1737</v>
      </c>
      <c r="B1738">
        <v>1</v>
      </c>
      <c r="C1738">
        <v>20325</v>
      </c>
      <c r="D1738">
        <v>1</v>
      </c>
      <c r="E1738">
        <v>6</v>
      </c>
      <c r="F1738" t="s">
        <v>7</v>
      </c>
      <c r="G1738">
        <v>4</v>
      </c>
      <c r="H1738" t="s">
        <v>14</v>
      </c>
      <c r="I1738">
        <v>2</v>
      </c>
      <c r="J1738">
        <v>40</v>
      </c>
      <c r="K1738">
        <v>40</v>
      </c>
      <c r="L1738">
        <v>0</v>
      </c>
    </row>
    <row r="1739" spans="1:12">
      <c r="A1739">
        <v>1738</v>
      </c>
      <c r="B1739">
        <v>1</v>
      </c>
      <c r="C1739">
        <v>20325</v>
      </c>
      <c r="D1739">
        <v>3</v>
      </c>
      <c r="E1739">
        <v>8</v>
      </c>
      <c r="F1739" t="s">
        <v>7</v>
      </c>
      <c r="G1739">
        <v>2</v>
      </c>
      <c r="H1739" t="s">
        <v>6</v>
      </c>
      <c r="I1739">
        <v>4</v>
      </c>
      <c r="J1739">
        <v>40</v>
      </c>
      <c r="K1739">
        <v>40</v>
      </c>
      <c r="L1739">
        <v>0</v>
      </c>
    </row>
    <row r="1740" spans="1:12">
      <c r="A1740">
        <v>1739</v>
      </c>
      <c r="B1740">
        <v>1</v>
      </c>
      <c r="C1740">
        <v>20325</v>
      </c>
      <c r="D1740">
        <v>6</v>
      </c>
      <c r="E1740">
        <v>9</v>
      </c>
      <c r="F1740" t="s">
        <v>11</v>
      </c>
      <c r="G1740">
        <v>5</v>
      </c>
      <c r="H1740" t="s">
        <v>4</v>
      </c>
      <c r="I1740">
        <v>8</v>
      </c>
      <c r="J1740">
        <v>40</v>
      </c>
      <c r="K1740">
        <v>40</v>
      </c>
      <c r="L1740">
        <v>0</v>
      </c>
    </row>
    <row r="1741" spans="1:12">
      <c r="A1741">
        <v>1740</v>
      </c>
      <c r="B1741">
        <v>1</v>
      </c>
      <c r="C1741">
        <v>20325</v>
      </c>
      <c r="D1741">
        <v>0</v>
      </c>
      <c r="E1741">
        <v>5</v>
      </c>
      <c r="F1741" t="s">
        <v>5</v>
      </c>
      <c r="G1741">
        <v>4</v>
      </c>
      <c r="H1741" t="s">
        <v>4</v>
      </c>
      <c r="I1741">
        <v>1</v>
      </c>
      <c r="J1741">
        <v>40</v>
      </c>
      <c r="K1741">
        <v>40</v>
      </c>
      <c r="L1741">
        <v>0</v>
      </c>
    </row>
    <row r="1742" spans="1:12">
      <c r="A1742">
        <v>1741</v>
      </c>
      <c r="B1742">
        <v>1</v>
      </c>
      <c r="C1742">
        <v>20325</v>
      </c>
      <c r="D1742">
        <v>3</v>
      </c>
      <c r="E1742">
        <v>8</v>
      </c>
      <c r="F1742" t="s">
        <v>5</v>
      </c>
      <c r="G1742">
        <v>5</v>
      </c>
      <c r="H1742" t="s">
        <v>4</v>
      </c>
      <c r="I1742">
        <v>6</v>
      </c>
      <c r="J1742">
        <v>40</v>
      </c>
      <c r="K1742">
        <v>40</v>
      </c>
      <c r="L1742">
        <v>0</v>
      </c>
    </row>
    <row r="1743" spans="1:12">
      <c r="A1743">
        <v>1742</v>
      </c>
      <c r="B1743">
        <v>1</v>
      </c>
      <c r="C1743">
        <v>20325</v>
      </c>
      <c r="D1743">
        <v>4</v>
      </c>
      <c r="E1743">
        <v>9</v>
      </c>
      <c r="F1743" t="s">
        <v>5</v>
      </c>
      <c r="G1743">
        <v>3</v>
      </c>
      <c r="H1743" t="s">
        <v>4</v>
      </c>
      <c r="I1743">
        <v>6</v>
      </c>
      <c r="J1743">
        <v>40</v>
      </c>
      <c r="K1743">
        <v>40</v>
      </c>
      <c r="L1743">
        <v>0</v>
      </c>
    </row>
    <row r="1744" spans="1:12">
      <c r="A1744">
        <v>1743</v>
      </c>
      <c r="B1744">
        <v>1</v>
      </c>
      <c r="C1744">
        <v>20325</v>
      </c>
      <c r="D1744">
        <v>1</v>
      </c>
      <c r="E1744">
        <v>5</v>
      </c>
      <c r="F1744" t="s">
        <v>5</v>
      </c>
      <c r="G1744">
        <v>3</v>
      </c>
      <c r="H1744" t="s">
        <v>14</v>
      </c>
      <c r="I1744">
        <v>2</v>
      </c>
      <c r="J1744">
        <v>40</v>
      </c>
      <c r="K1744">
        <v>40</v>
      </c>
      <c r="L1744">
        <v>0</v>
      </c>
    </row>
    <row r="1745" spans="1:12">
      <c r="A1745">
        <v>1744</v>
      </c>
      <c r="B1745">
        <v>1</v>
      </c>
      <c r="C1745">
        <v>20310</v>
      </c>
      <c r="D1745">
        <v>-1</v>
      </c>
      <c r="E1745">
        <v>2</v>
      </c>
      <c r="F1745" t="s">
        <v>5</v>
      </c>
      <c r="G1745">
        <v>3</v>
      </c>
      <c r="H1745" t="s">
        <v>4</v>
      </c>
      <c r="I1745">
        <v>1</v>
      </c>
      <c r="J1745">
        <v>40</v>
      </c>
      <c r="K1745">
        <v>40</v>
      </c>
      <c r="L1745">
        <v>0</v>
      </c>
    </row>
    <row r="1746" spans="1:12">
      <c r="A1746">
        <v>1745</v>
      </c>
      <c r="B1746">
        <v>1</v>
      </c>
      <c r="C1746">
        <v>20325</v>
      </c>
      <c r="D1746">
        <v>5</v>
      </c>
      <c r="E1746">
        <v>9</v>
      </c>
      <c r="F1746" t="s">
        <v>7</v>
      </c>
      <c r="G1746">
        <v>5</v>
      </c>
      <c r="H1746" t="s">
        <v>14</v>
      </c>
      <c r="I1746">
        <v>6</v>
      </c>
      <c r="J1746">
        <v>40</v>
      </c>
      <c r="K1746">
        <v>40</v>
      </c>
      <c r="L1746">
        <v>0</v>
      </c>
    </row>
    <row r="1747" spans="1:12">
      <c r="A1747">
        <v>1746</v>
      </c>
      <c r="B1747">
        <v>1</v>
      </c>
      <c r="C1747">
        <v>20305</v>
      </c>
      <c r="D1747">
        <v>1</v>
      </c>
      <c r="E1747">
        <v>5</v>
      </c>
      <c r="F1747" t="s">
        <v>7</v>
      </c>
      <c r="G1747">
        <v>4</v>
      </c>
      <c r="H1747" t="s">
        <v>14</v>
      </c>
      <c r="I1747">
        <v>2</v>
      </c>
      <c r="J1747">
        <v>40</v>
      </c>
      <c r="K1747">
        <v>40</v>
      </c>
      <c r="L1747">
        <v>0</v>
      </c>
    </row>
    <row r="1748" spans="1:12">
      <c r="A1748">
        <v>1747</v>
      </c>
      <c r="B1748">
        <v>1</v>
      </c>
      <c r="C1748">
        <v>20375</v>
      </c>
      <c r="D1748">
        <v>1</v>
      </c>
      <c r="E1748">
        <v>4</v>
      </c>
      <c r="F1748" t="s">
        <v>5</v>
      </c>
      <c r="G1748">
        <v>4</v>
      </c>
      <c r="H1748" t="s">
        <v>14</v>
      </c>
      <c r="I1748">
        <v>2</v>
      </c>
      <c r="J1748">
        <v>40</v>
      </c>
      <c r="K1748">
        <v>40</v>
      </c>
      <c r="L1748">
        <v>0</v>
      </c>
    </row>
    <row r="1749" spans="1:12">
      <c r="A1749">
        <v>1748</v>
      </c>
      <c r="B1749">
        <v>1</v>
      </c>
      <c r="C1749">
        <v>25700</v>
      </c>
      <c r="D1749">
        <v>6</v>
      </c>
      <c r="E1749">
        <v>10</v>
      </c>
      <c r="F1749" t="s">
        <v>7</v>
      </c>
      <c r="G1749">
        <v>4</v>
      </c>
      <c r="H1749" t="s">
        <v>21</v>
      </c>
      <c r="I1749">
        <v>9</v>
      </c>
      <c r="J1749">
        <v>40</v>
      </c>
      <c r="K1749">
        <v>40</v>
      </c>
      <c r="L1749">
        <v>0</v>
      </c>
    </row>
    <row r="1750" spans="1:12">
      <c r="A1750">
        <v>1749</v>
      </c>
      <c r="B1750">
        <v>2</v>
      </c>
      <c r="C1750">
        <v>8495</v>
      </c>
      <c r="D1750">
        <v>5</v>
      </c>
      <c r="E1750">
        <v>10</v>
      </c>
      <c r="F1750" t="s">
        <v>7</v>
      </c>
      <c r="G1750">
        <v>6</v>
      </c>
      <c r="H1750" t="s">
        <v>21</v>
      </c>
      <c r="I1750">
        <v>9</v>
      </c>
      <c r="J1750">
        <v>80</v>
      </c>
      <c r="K1750">
        <v>80</v>
      </c>
      <c r="L1750">
        <v>0</v>
      </c>
    </row>
    <row r="1751" spans="1:12">
      <c r="A1751">
        <v>1750</v>
      </c>
      <c r="B1751">
        <v>2</v>
      </c>
      <c r="C1751">
        <v>8495</v>
      </c>
      <c r="D1751">
        <v>2</v>
      </c>
      <c r="E1751">
        <v>5</v>
      </c>
      <c r="F1751" t="s">
        <v>9</v>
      </c>
      <c r="G1751">
        <v>3</v>
      </c>
      <c r="H1751" t="s">
        <v>21</v>
      </c>
      <c r="I1751">
        <v>4</v>
      </c>
      <c r="J1751">
        <v>80</v>
      </c>
      <c r="K1751">
        <v>80</v>
      </c>
      <c r="L1751">
        <v>0</v>
      </c>
    </row>
    <row r="1752" spans="1:12">
      <c r="A1752">
        <v>1751</v>
      </c>
      <c r="B1752">
        <v>2</v>
      </c>
      <c r="C1752">
        <v>8495</v>
      </c>
      <c r="D1752">
        <v>3</v>
      </c>
      <c r="E1752">
        <v>6</v>
      </c>
      <c r="F1752" t="s">
        <v>5</v>
      </c>
      <c r="G1752">
        <v>4</v>
      </c>
      <c r="H1752" t="s">
        <v>15</v>
      </c>
      <c r="I1752">
        <v>5</v>
      </c>
      <c r="J1752">
        <v>80</v>
      </c>
      <c r="K1752">
        <v>80</v>
      </c>
      <c r="L1752">
        <v>0</v>
      </c>
    </row>
    <row r="1753" spans="1:12">
      <c r="A1753">
        <v>1752</v>
      </c>
      <c r="B1753">
        <v>2</v>
      </c>
      <c r="C1753">
        <v>8495</v>
      </c>
      <c r="D1753">
        <v>3</v>
      </c>
      <c r="E1753">
        <v>7</v>
      </c>
      <c r="F1753" t="s">
        <v>18</v>
      </c>
      <c r="G1753">
        <v>4</v>
      </c>
      <c r="H1753" t="s">
        <v>8</v>
      </c>
      <c r="I1753">
        <v>6</v>
      </c>
      <c r="J1753">
        <v>225</v>
      </c>
      <c r="K1753">
        <v>225</v>
      </c>
      <c r="L1753">
        <v>0</v>
      </c>
    </row>
    <row r="1754" spans="1:12">
      <c r="A1754">
        <v>1753</v>
      </c>
      <c r="B1754">
        <v>2</v>
      </c>
      <c r="C1754">
        <v>20345</v>
      </c>
      <c r="D1754">
        <v>6</v>
      </c>
      <c r="E1754">
        <v>9</v>
      </c>
      <c r="F1754" t="s">
        <v>5</v>
      </c>
      <c r="G1754">
        <v>5</v>
      </c>
      <c r="H1754" t="s">
        <v>4</v>
      </c>
      <c r="I1754">
        <v>8</v>
      </c>
      <c r="J1754">
        <v>80</v>
      </c>
      <c r="K1754">
        <v>80</v>
      </c>
      <c r="L1754">
        <v>0</v>
      </c>
    </row>
    <row r="1755" spans="1:12">
      <c r="A1755">
        <v>1754</v>
      </c>
      <c r="B1755">
        <v>2</v>
      </c>
      <c r="C1755">
        <v>18950</v>
      </c>
      <c r="D1755">
        <v>-1</v>
      </c>
      <c r="E1755">
        <v>3</v>
      </c>
      <c r="F1755" t="s">
        <v>7</v>
      </c>
      <c r="G1755">
        <v>4</v>
      </c>
      <c r="H1755" t="s">
        <v>6</v>
      </c>
      <c r="I1755">
        <v>1</v>
      </c>
      <c r="J1755">
        <v>80</v>
      </c>
      <c r="K1755">
        <v>80</v>
      </c>
      <c r="L1755">
        <v>0</v>
      </c>
    </row>
    <row r="1756" spans="1:12">
      <c r="A1756">
        <v>1755</v>
      </c>
      <c r="B1756">
        <v>2</v>
      </c>
      <c r="C1756">
        <v>18950</v>
      </c>
      <c r="D1756">
        <v>0</v>
      </c>
      <c r="E1756">
        <v>4</v>
      </c>
      <c r="F1756" t="s">
        <v>10</v>
      </c>
      <c r="G1756">
        <v>4</v>
      </c>
      <c r="H1756" t="s">
        <v>15</v>
      </c>
      <c r="I1756">
        <v>2</v>
      </c>
      <c r="J1756">
        <v>80</v>
      </c>
      <c r="K1756">
        <v>80</v>
      </c>
      <c r="L1756">
        <v>0</v>
      </c>
    </row>
    <row r="1757" spans="1:12">
      <c r="A1757">
        <v>1756</v>
      </c>
      <c r="B1757">
        <v>2</v>
      </c>
      <c r="C1757">
        <v>18950</v>
      </c>
      <c r="D1757">
        <v>5</v>
      </c>
      <c r="E1757">
        <v>10</v>
      </c>
      <c r="F1757" t="s">
        <v>7</v>
      </c>
      <c r="G1757">
        <v>3</v>
      </c>
      <c r="H1757" t="s">
        <v>21</v>
      </c>
      <c r="I1757">
        <v>7</v>
      </c>
      <c r="J1757">
        <v>80</v>
      </c>
      <c r="K1757">
        <v>80</v>
      </c>
      <c r="L1757">
        <v>0</v>
      </c>
    </row>
    <row r="1758" spans="1:12">
      <c r="A1758">
        <v>1757</v>
      </c>
      <c r="B1758">
        <v>2</v>
      </c>
      <c r="C1758">
        <v>28950</v>
      </c>
      <c r="D1758">
        <v>2</v>
      </c>
      <c r="E1758">
        <v>5</v>
      </c>
      <c r="F1758" t="s">
        <v>7</v>
      </c>
      <c r="G1758">
        <v>3</v>
      </c>
      <c r="H1758" t="s">
        <v>6</v>
      </c>
      <c r="I1758">
        <v>4</v>
      </c>
      <c r="J1758">
        <v>80</v>
      </c>
      <c r="K1758">
        <v>80</v>
      </c>
      <c r="L1758">
        <v>0</v>
      </c>
    </row>
    <row r="1759" spans="1:12">
      <c r="A1759">
        <v>1758</v>
      </c>
      <c r="B1759">
        <v>2</v>
      </c>
      <c r="C1759">
        <v>28950</v>
      </c>
      <c r="D1759">
        <v>3</v>
      </c>
      <c r="E1759">
        <v>8</v>
      </c>
      <c r="F1759" t="s">
        <v>5</v>
      </c>
      <c r="G1759">
        <v>3</v>
      </c>
      <c r="H1759" t="s">
        <v>15</v>
      </c>
      <c r="I1759">
        <v>5</v>
      </c>
      <c r="J1759">
        <v>80</v>
      </c>
      <c r="K1759">
        <v>80</v>
      </c>
      <c r="L1759">
        <v>0</v>
      </c>
    </row>
    <row r="1760" spans="1:12">
      <c r="A1760">
        <v>1759</v>
      </c>
      <c r="B1760">
        <v>2</v>
      </c>
      <c r="C1760">
        <v>28950</v>
      </c>
      <c r="D1760">
        <v>2</v>
      </c>
      <c r="E1760">
        <v>7</v>
      </c>
      <c r="F1760" t="s">
        <v>7</v>
      </c>
      <c r="G1760">
        <v>4</v>
      </c>
      <c r="H1760" t="s">
        <v>6</v>
      </c>
      <c r="I1760">
        <v>4</v>
      </c>
      <c r="J1760">
        <v>80</v>
      </c>
      <c r="K1760">
        <v>80</v>
      </c>
      <c r="L1760">
        <v>0</v>
      </c>
    </row>
    <row r="1761" spans="1:12">
      <c r="A1761">
        <v>1760</v>
      </c>
      <c r="B1761">
        <v>2</v>
      </c>
      <c r="C1761">
        <v>28950</v>
      </c>
      <c r="D1761">
        <v>0</v>
      </c>
      <c r="E1761">
        <v>4</v>
      </c>
      <c r="F1761" t="s">
        <v>7</v>
      </c>
      <c r="G1761">
        <v>3</v>
      </c>
      <c r="H1761" t="s">
        <v>6</v>
      </c>
      <c r="I1761">
        <v>1</v>
      </c>
      <c r="J1761">
        <v>80</v>
      </c>
      <c r="K1761">
        <v>80</v>
      </c>
      <c r="L1761">
        <v>0</v>
      </c>
    </row>
    <row r="1762" spans="1:12">
      <c r="A1762">
        <v>1761</v>
      </c>
      <c r="B1762">
        <v>1</v>
      </c>
      <c r="C1762">
        <v>3986</v>
      </c>
      <c r="D1762">
        <v>4</v>
      </c>
      <c r="E1762">
        <v>9</v>
      </c>
      <c r="F1762" t="s">
        <v>7</v>
      </c>
      <c r="G1762">
        <v>3</v>
      </c>
      <c r="H1762" t="s">
        <v>14</v>
      </c>
      <c r="I1762">
        <v>6</v>
      </c>
      <c r="J1762">
        <v>40</v>
      </c>
      <c r="K1762">
        <v>40</v>
      </c>
      <c r="L1762">
        <v>0</v>
      </c>
    </row>
    <row r="1763" spans="1:12">
      <c r="A1763">
        <v>1762</v>
      </c>
      <c r="B1763">
        <v>2</v>
      </c>
      <c r="C1763">
        <v>22547</v>
      </c>
      <c r="D1763">
        <v>6</v>
      </c>
      <c r="E1763">
        <v>11</v>
      </c>
      <c r="F1763" t="s">
        <v>5</v>
      </c>
      <c r="G1763">
        <v>4</v>
      </c>
      <c r="H1763" t="s">
        <v>21</v>
      </c>
      <c r="I1763">
        <v>9</v>
      </c>
      <c r="J1763">
        <v>80</v>
      </c>
      <c r="K1763">
        <v>80</v>
      </c>
      <c r="L1763">
        <v>0</v>
      </c>
    </row>
    <row r="1764" spans="1:12">
      <c r="K1764">
        <v>0</v>
      </c>
      <c r="L1764">
        <v>50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AA1763"/>
  <sheetViews>
    <sheetView topLeftCell="E1" workbookViewId="0">
      <selection activeCell="V24" sqref="V24"/>
    </sheetView>
  </sheetViews>
  <sheetFormatPr baseColWidth="10" defaultColWidth="8.83203125" defaultRowHeight="14" x14ac:dyDescent="0"/>
  <sheetData>
    <row r="1" spans="1:27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1</v>
      </c>
      <c r="I1" t="s">
        <v>42</v>
      </c>
      <c r="J1" t="s">
        <v>43</v>
      </c>
      <c r="L1" t="s">
        <v>46</v>
      </c>
      <c r="M1" t="s">
        <v>47</v>
      </c>
      <c r="N1" t="s">
        <v>14</v>
      </c>
      <c r="O1" t="s">
        <v>21</v>
      </c>
      <c r="P1" t="s">
        <v>15</v>
      </c>
      <c r="Q1" t="s">
        <v>4</v>
      </c>
      <c r="R1" t="s">
        <v>6</v>
      </c>
      <c r="S1" t="s">
        <v>23</v>
      </c>
      <c r="U1" t="s">
        <v>48</v>
      </c>
      <c r="V1" t="s">
        <v>14</v>
      </c>
      <c r="W1" t="s">
        <v>21</v>
      </c>
      <c r="X1" t="s">
        <v>15</v>
      </c>
      <c r="Y1" t="s">
        <v>4</v>
      </c>
      <c r="Z1" t="s">
        <v>6</v>
      </c>
      <c r="AA1" t="s">
        <v>23</v>
      </c>
    </row>
    <row r="2" spans="1:27">
      <c r="A2">
        <v>1</v>
      </c>
      <c r="B2">
        <v>1</v>
      </c>
      <c r="C2">
        <v>23000</v>
      </c>
      <c r="D2">
        <v>0</v>
      </c>
      <c r="E2">
        <v>4</v>
      </c>
      <c r="F2" t="s">
        <v>7</v>
      </c>
      <c r="G2">
        <v>4</v>
      </c>
      <c r="H2" t="s">
        <v>6</v>
      </c>
      <c r="I2" t="s">
        <v>3</v>
      </c>
      <c r="J2">
        <v>40</v>
      </c>
      <c r="L2" t="s">
        <v>3</v>
      </c>
      <c r="M2">
        <v>11</v>
      </c>
      <c r="N2">
        <v>0</v>
      </c>
      <c r="O2">
        <v>0</v>
      </c>
      <c r="P2">
        <v>0</v>
      </c>
      <c r="Q2">
        <v>108</v>
      </c>
      <c r="R2">
        <v>155</v>
      </c>
      <c r="S2">
        <v>0</v>
      </c>
      <c r="U2" t="s">
        <v>3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</row>
    <row r="3" spans="1:27">
      <c r="A3">
        <v>2</v>
      </c>
      <c r="B3">
        <v>1</v>
      </c>
      <c r="C3">
        <v>23000</v>
      </c>
      <c r="D3">
        <v>2</v>
      </c>
      <c r="E3">
        <v>6</v>
      </c>
      <c r="F3" t="s">
        <v>9</v>
      </c>
      <c r="G3">
        <v>3</v>
      </c>
      <c r="H3" t="s">
        <v>21</v>
      </c>
      <c r="I3" t="s">
        <v>20</v>
      </c>
      <c r="J3">
        <v>40</v>
      </c>
      <c r="L3" t="s">
        <v>13</v>
      </c>
      <c r="M3">
        <v>5</v>
      </c>
      <c r="N3">
        <v>144</v>
      </c>
      <c r="O3">
        <v>0</v>
      </c>
      <c r="P3">
        <v>129</v>
      </c>
      <c r="Q3">
        <v>0</v>
      </c>
      <c r="R3">
        <v>0</v>
      </c>
      <c r="S3">
        <v>0</v>
      </c>
      <c r="U3" t="s">
        <v>13</v>
      </c>
      <c r="V3">
        <v>2</v>
      </c>
      <c r="W3">
        <v>0</v>
      </c>
      <c r="X3">
        <v>5</v>
      </c>
      <c r="Y3">
        <v>0</v>
      </c>
      <c r="Z3">
        <v>0</v>
      </c>
      <c r="AA3">
        <v>0</v>
      </c>
    </row>
    <row r="4" spans="1:27">
      <c r="A4">
        <v>3</v>
      </c>
      <c r="B4">
        <v>2</v>
      </c>
      <c r="C4">
        <v>25830</v>
      </c>
      <c r="D4">
        <v>2</v>
      </c>
      <c r="E4">
        <v>7</v>
      </c>
      <c r="F4" t="s">
        <v>18</v>
      </c>
      <c r="G4">
        <v>3</v>
      </c>
      <c r="H4" t="s">
        <v>8</v>
      </c>
      <c r="I4" t="s">
        <v>19</v>
      </c>
      <c r="J4">
        <v>225</v>
      </c>
      <c r="L4" t="s">
        <v>19</v>
      </c>
      <c r="M4">
        <v>23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U4" t="s">
        <v>19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>
        <v>4</v>
      </c>
      <c r="B5">
        <v>1</v>
      </c>
      <c r="C5">
        <v>18715</v>
      </c>
      <c r="D5">
        <v>5</v>
      </c>
      <c r="E5">
        <v>9</v>
      </c>
      <c r="F5" t="s">
        <v>5</v>
      </c>
      <c r="G5">
        <v>3</v>
      </c>
      <c r="H5" t="s">
        <v>4</v>
      </c>
      <c r="I5" t="s">
        <v>24</v>
      </c>
      <c r="J5">
        <v>40</v>
      </c>
      <c r="L5" t="s">
        <v>20</v>
      </c>
      <c r="M5">
        <v>19</v>
      </c>
      <c r="N5">
        <v>0</v>
      </c>
      <c r="O5">
        <v>122</v>
      </c>
      <c r="P5">
        <v>0</v>
      </c>
      <c r="Q5">
        <v>0</v>
      </c>
      <c r="R5">
        <v>155</v>
      </c>
      <c r="S5">
        <v>0</v>
      </c>
      <c r="U5" t="s">
        <v>20</v>
      </c>
      <c r="V5">
        <v>0</v>
      </c>
      <c r="W5">
        <v>3</v>
      </c>
      <c r="X5">
        <v>0</v>
      </c>
      <c r="Y5">
        <v>0</v>
      </c>
      <c r="Z5">
        <v>1</v>
      </c>
      <c r="AA5">
        <v>0</v>
      </c>
    </row>
    <row r="6" spans="1:27">
      <c r="A6">
        <v>5</v>
      </c>
      <c r="B6">
        <v>1</v>
      </c>
      <c r="C6">
        <v>8737</v>
      </c>
      <c r="D6">
        <v>4</v>
      </c>
      <c r="E6">
        <v>7</v>
      </c>
      <c r="F6" t="s">
        <v>7</v>
      </c>
      <c r="G6">
        <v>3</v>
      </c>
      <c r="H6" t="s">
        <v>14</v>
      </c>
      <c r="I6" t="s">
        <v>24</v>
      </c>
      <c r="J6">
        <v>40</v>
      </c>
      <c r="L6" t="s">
        <v>22</v>
      </c>
      <c r="M6">
        <v>8</v>
      </c>
      <c r="N6">
        <v>0</v>
      </c>
      <c r="O6">
        <v>0</v>
      </c>
      <c r="P6">
        <v>126</v>
      </c>
      <c r="Q6">
        <v>0</v>
      </c>
      <c r="R6">
        <v>0</v>
      </c>
      <c r="S6">
        <v>84</v>
      </c>
      <c r="U6" t="s">
        <v>22</v>
      </c>
      <c r="V6">
        <v>0</v>
      </c>
      <c r="W6">
        <v>0</v>
      </c>
      <c r="X6">
        <v>1</v>
      </c>
      <c r="Y6">
        <v>0</v>
      </c>
      <c r="Z6">
        <v>0</v>
      </c>
      <c r="AA6">
        <v>4</v>
      </c>
    </row>
    <row r="7" spans="1:27">
      <c r="A7">
        <v>6</v>
      </c>
      <c r="B7">
        <v>2</v>
      </c>
      <c r="C7">
        <v>22929</v>
      </c>
      <c r="D7">
        <v>0</v>
      </c>
      <c r="E7">
        <v>5</v>
      </c>
      <c r="F7" t="s">
        <v>5</v>
      </c>
      <c r="G7">
        <v>3</v>
      </c>
      <c r="H7" t="s">
        <v>4</v>
      </c>
      <c r="I7" t="s">
        <v>3</v>
      </c>
      <c r="J7">
        <v>80</v>
      </c>
      <c r="L7" t="s">
        <v>24</v>
      </c>
      <c r="M7">
        <v>10</v>
      </c>
      <c r="N7">
        <v>159</v>
      </c>
      <c r="O7">
        <v>0</v>
      </c>
      <c r="P7">
        <v>0</v>
      </c>
      <c r="Q7">
        <v>141</v>
      </c>
      <c r="R7">
        <v>0</v>
      </c>
      <c r="S7">
        <v>0</v>
      </c>
      <c r="U7" t="s">
        <v>24</v>
      </c>
      <c r="V7">
        <v>1</v>
      </c>
      <c r="W7">
        <v>0</v>
      </c>
      <c r="X7">
        <v>0</v>
      </c>
      <c r="Y7">
        <v>2</v>
      </c>
      <c r="Z7">
        <v>0</v>
      </c>
      <c r="AA7">
        <v>0</v>
      </c>
    </row>
    <row r="8" spans="1:27">
      <c r="A8">
        <v>7</v>
      </c>
      <c r="B8">
        <v>2</v>
      </c>
      <c r="C8">
        <v>22929</v>
      </c>
      <c r="D8">
        <v>4</v>
      </c>
      <c r="E8">
        <v>8</v>
      </c>
      <c r="F8" t="s">
        <v>7</v>
      </c>
      <c r="G8">
        <v>2</v>
      </c>
      <c r="H8" t="s">
        <v>14</v>
      </c>
      <c r="I8" t="s">
        <v>24</v>
      </c>
      <c r="J8">
        <v>150</v>
      </c>
      <c r="L8" t="s">
        <v>25</v>
      </c>
      <c r="M8">
        <v>1</v>
      </c>
      <c r="N8">
        <v>0</v>
      </c>
      <c r="O8">
        <v>122</v>
      </c>
      <c r="P8">
        <v>0</v>
      </c>
      <c r="Q8">
        <v>0</v>
      </c>
      <c r="R8">
        <v>0</v>
      </c>
      <c r="S8">
        <v>0</v>
      </c>
      <c r="U8" t="s">
        <v>25</v>
      </c>
      <c r="V8">
        <v>0</v>
      </c>
      <c r="W8">
        <v>6</v>
      </c>
      <c r="X8">
        <v>0</v>
      </c>
      <c r="Y8">
        <v>0</v>
      </c>
      <c r="Z8">
        <v>0</v>
      </c>
      <c r="AA8">
        <v>0</v>
      </c>
    </row>
    <row r="9" spans="1:27">
      <c r="A9">
        <v>8</v>
      </c>
      <c r="B9">
        <v>2</v>
      </c>
      <c r="C9">
        <v>26482</v>
      </c>
      <c r="D9">
        <v>2</v>
      </c>
      <c r="E9">
        <v>5</v>
      </c>
      <c r="F9" t="s">
        <v>7</v>
      </c>
      <c r="G9">
        <v>4</v>
      </c>
      <c r="H9" t="s">
        <v>6</v>
      </c>
      <c r="I9" t="s">
        <v>20</v>
      </c>
      <c r="J9">
        <v>80</v>
      </c>
      <c r="L9" t="s">
        <v>26</v>
      </c>
      <c r="M9">
        <v>2</v>
      </c>
      <c r="N9">
        <v>0</v>
      </c>
      <c r="O9">
        <v>0</v>
      </c>
      <c r="P9">
        <v>0</v>
      </c>
      <c r="Q9">
        <v>137</v>
      </c>
      <c r="R9">
        <v>0</v>
      </c>
      <c r="S9">
        <v>0</v>
      </c>
      <c r="U9" t="s">
        <v>26</v>
      </c>
      <c r="V9">
        <v>0</v>
      </c>
      <c r="W9">
        <v>0</v>
      </c>
      <c r="X9">
        <v>0</v>
      </c>
      <c r="Y9">
        <v>4</v>
      </c>
      <c r="Z9">
        <v>0</v>
      </c>
      <c r="AA9">
        <v>0</v>
      </c>
    </row>
    <row r="10" spans="1:27">
      <c r="A10">
        <v>9</v>
      </c>
      <c r="B10">
        <v>2</v>
      </c>
      <c r="C10">
        <v>21500</v>
      </c>
      <c r="D10">
        <v>6</v>
      </c>
      <c r="E10">
        <v>11</v>
      </c>
      <c r="F10" t="s">
        <v>7</v>
      </c>
      <c r="G10">
        <v>4</v>
      </c>
      <c r="H10" t="s">
        <v>21</v>
      </c>
      <c r="I10" t="s">
        <v>27</v>
      </c>
      <c r="J10">
        <v>80</v>
      </c>
      <c r="L10" t="s">
        <v>27</v>
      </c>
      <c r="M10">
        <v>0</v>
      </c>
      <c r="N10">
        <v>0</v>
      </c>
      <c r="O10">
        <v>101</v>
      </c>
      <c r="P10">
        <v>0</v>
      </c>
      <c r="Q10">
        <v>0</v>
      </c>
      <c r="R10">
        <v>0</v>
      </c>
      <c r="S10">
        <v>0</v>
      </c>
      <c r="U10" t="s">
        <v>27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</row>
    <row r="11" spans="1:27">
      <c r="A11">
        <v>10</v>
      </c>
      <c r="B11">
        <v>2</v>
      </c>
      <c r="C11">
        <v>10600</v>
      </c>
      <c r="D11">
        <v>5</v>
      </c>
      <c r="E11">
        <v>10</v>
      </c>
      <c r="F11" t="s">
        <v>7</v>
      </c>
      <c r="G11">
        <v>3</v>
      </c>
      <c r="H11" t="s">
        <v>21</v>
      </c>
      <c r="I11" t="s">
        <v>25</v>
      </c>
      <c r="J11">
        <v>80</v>
      </c>
      <c r="L11" t="s">
        <v>49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U11" t="s">
        <v>49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>
        <v>11</v>
      </c>
      <c r="B12">
        <v>2</v>
      </c>
      <c r="C12">
        <v>10600</v>
      </c>
      <c r="D12">
        <v>1</v>
      </c>
      <c r="E12">
        <v>4</v>
      </c>
      <c r="F12" t="s">
        <v>5</v>
      </c>
      <c r="G12">
        <v>4</v>
      </c>
      <c r="H12" t="s">
        <v>14</v>
      </c>
      <c r="I12" t="s">
        <v>13</v>
      </c>
      <c r="J12">
        <v>80</v>
      </c>
    </row>
    <row r="13" spans="1:27">
      <c r="A13">
        <v>12</v>
      </c>
      <c r="B13">
        <v>2</v>
      </c>
      <c r="C13">
        <v>7849</v>
      </c>
      <c r="D13">
        <v>4</v>
      </c>
      <c r="E13">
        <v>9</v>
      </c>
      <c r="F13" t="s">
        <v>16</v>
      </c>
      <c r="G13">
        <v>3</v>
      </c>
      <c r="H13" t="s">
        <v>8</v>
      </c>
      <c r="I13" t="s">
        <v>24</v>
      </c>
      <c r="J13">
        <v>225</v>
      </c>
    </row>
    <row r="14" spans="1:27">
      <c r="A14">
        <v>13</v>
      </c>
      <c r="B14">
        <v>1</v>
      </c>
      <c r="C14">
        <v>5649</v>
      </c>
      <c r="D14">
        <v>5</v>
      </c>
      <c r="E14">
        <v>9</v>
      </c>
      <c r="F14" t="s">
        <v>10</v>
      </c>
      <c r="G14">
        <v>5</v>
      </c>
      <c r="H14" t="s">
        <v>21</v>
      </c>
      <c r="I14" t="s">
        <v>25</v>
      </c>
      <c r="J14">
        <v>40</v>
      </c>
      <c r="L14" t="s">
        <v>36</v>
      </c>
      <c r="M14" t="s">
        <v>47</v>
      </c>
      <c r="N14" t="s">
        <v>14</v>
      </c>
      <c r="O14" t="s">
        <v>21</v>
      </c>
      <c r="P14" t="s">
        <v>15</v>
      </c>
      <c r="Q14" t="s">
        <v>4</v>
      </c>
      <c r="R14" t="s">
        <v>6</v>
      </c>
      <c r="S14" t="s">
        <v>23</v>
      </c>
    </row>
    <row r="15" spans="1:27">
      <c r="A15">
        <v>14</v>
      </c>
      <c r="B15">
        <v>2</v>
      </c>
      <c r="C15">
        <v>20655</v>
      </c>
      <c r="D15">
        <v>-1</v>
      </c>
      <c r="E15">
        <v>2</v>
      </c>
      <c r="F15" t="s">
        <v>16</v>
      </c>
      <c r="G15">
        <v>4</v>
      </c>
      <c r="H15" t="s">
        <v>8</v>
      </c>
      <c r="I15" t="s">
        <v>13</v>
      </c>
      <c r="J15">
        <v>225</v>
      </c>
      <c r="L15" t="s">
        <v>3</v>
      </c>
      <c r="M15">
        <v>17</v>
      </c>
      <c r="N15">
        <v>0</v>
      </c>
      <c r="O15">
        <v>0</v>
      </c>
      <c r="P15">
        <v>0</v>
      </c>
      <c r="Q15">
        <v>172</v>
      </c>
      <c r="R15">
        <v>248</v>
      </c>
      <c r="S15">
        <v>0</v>
      </c>
    </row>
    <row r="16" spans="1:27">
      <c r="A16">
        <v>15</v>
      </c>
      <c r="B16">
        <v>1</v>
      </c>
      <c r="C16">
        <v>10898</v>
      </c>
      <c r="D16">
        <v>3</v>
      </c>
      <c r="E16">
        <v>8</v>
      </c>
      <c r="F16" t="s">
        <v>7</v>
      </c>
      <c r="G16">
        <v>5</v>
      </c>
      <c r="H16" t="s">
        <v>14</v>
      </c>
      <c r="I16" t="s">
        <v>24</v>
      </c>
      <c r="J16">
        <v>40</v>
      </c>
      <c r="L16" t="s">
        <v>13</v>
      </c>
      <c r="M16">
        <v>8</v>
      </c>
      <c r="N16">
        <v>234</v>
      </c>
      <c r="O16">
        <v>0</v>
      </c>
      <c r="P16">
        <v>210</v>
      </c>
      <c r="Q16">
        <v>0</v>
      </c>
      <c r="R16">
        <v>0</v>
      </c>
      <c r="S16">
        <v>0</v>
      </c>
    </row>
    <row r="17" spans="1:25">
      <c r="A17">
        <v>16</v>
      </c>
      <c r="B17">
        <v>2</v>
      </c>
      <c r="C17">
        <v>26236</v>
      </c>
      <c r="D17">
        <v>6</v>
      </c>
      <c r="E17">
        <v>10</v>
      </c>
      <c r="F17" t="s">
        <v>5</v>
      </c>
      <c r="G17">
        <v>3</v>
      </c>
      <c r="H17" t="s">
        <v>21</v>
      </c>
      <c r="I17" t="s">
        <v>27</v>
      </c>
      <c r="J17">
        <v>150</v>
      </c>
      <c r="L17" t="s">
        <v>19</v>
      </c>
      <c r="M17">
        <v>42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25">
      <c r="A18">
        <v>17</v>
      </c>
      <c r="B18">
        <v>1</v>
      </c>
      <c r="C18">
        <v>24084</v>
      </c>
      <c r="D18">
        <v>3</v>
      </c>
      <c r="E18">
        <v>8</v>
      </c>
      <c r="F18" t="s">
        <v>5</v>
      </c>
      <c r="G18">
        <v>3</v>
      </c>
      <c r="H18" t="s">
        <v>15</v>
      </c>
      <c r="I18" t="s">
        <v>22</v>
      </c>
      <c r="J18">
        <v>40</v>
      </c>
      <c r="L18" t="s">
        <v>20</v>
      </c>
      <c r="M18">
        <v>39</v>
      </c>
      <c r="N18">
        <v>0</v>
      </c>
      <c r="O18">
        <v>200</v>
      </c>
      <c r="P18">
        <v>0</v>
      </c>
      <c r="Q18">
        <v>0</v>
      </c>
      <c r="R18">
        <v>250</v>
      </c>
      <c r="S18">
        <v>0</v>
      </c>
    </row>
    <row r="19" spans="1:25">
      <c r="A19">
        <v>18</v>
      </c>
      <c r="B19">
        <v>2</v>
      </c>
      <c r="C19">
        <v>18361</v>
      </c>
      <c r="D19">
        <v>6</v>
      </c>
      <c r="E19">
        <v>11</v>
      </c>
      <c r="F19" t="s">
        <v>17</v>
      </c>
      <c r="G19">
        <v>4</v>
      </c>
      <c r="H19" t="s">
        <v>21</v>
      </c>
      <c r="I19" t="s">
        <v>25</v>
      </c>
      <c r="J19">
        <v>80</v>
      </c>
      <c r="L19" t="s">
        <v>22</v>
      </c>
      <c r="M19">
        <v>15</v>
      </c>
      <c r="N19">
        <v>0</v>
      </c>
      <c r="O19">
        <v>0</v>
      </c>
      <c r="P19">
        <v>210</v>
      </c>
      <c r="Q19">
        <v>0</v>
      </c>
      <c r="R19">
        <v>0</v>
      </c>
      <c r="S19">
        <v>136</v>
      </c>
      <c r="W19" t="s">
        <v>83</v>
      </c>
    </row>
    <row r="20" spans="1:25">
      <c r="A20">
        <v>19</v>
      </c>
      <c r="B20">
        <v>1</v>
      </c>
      <c r="C20">
        <v>5520</v>
      </c>
      <c r="D20">
        <v>0</v>
      </c>
      <c r="E20">
        <v>4</v>
      </c>
      <c r="F20" t="s">
        <v>7</v>
      </c>
      <c r="G20">
        <v>3</v>
      </c>
      <c r="H20" t="s">
        <v>6</v>
      </c>
      <c r="I20" t="s">
        <v>3</v>
      </c>
      <c r="J20">
        <v>40</v>
      </c>
      <c r="L20" t="s">
        <v>24</v>
      </c>
      <c r="M20">
        <v>21</v>
      </c>
      <c r="N20">
        <v>250</v>
      </c>
      <c r="O20">
        <v>0</v>
      </c>
      <c r="P20">
        <v>0</v>
      </c>
      <c r="Q20">
        <v>225</v>
      </c>
      <c r="R20">
        <v>0</v>
      </c>
      <c r="S20">
        <v>0</v>
      </c>
    </row>
    <row r="21" spans="1:25">
      <c r="A21">
        <v>20</v>
      </c>
      <c r="B21">
        <v>2</v>
      </c>
      <c r="C21">
        <v>8950</v>
      </c>
      <c r="D21">
        <v>1</v>
      </c>
      <c r="E21">
        <v>6</v>
      </c>
      <c r="F21" t="s">
        <v>10</v>
      </c>
      <c r="G21">
        <v>3</v>
      </c>
      <c r="H21" t="s">
        <v>15</v>
      </c>
      <c r="I21" t="s">
        <v>13</v>
      </c>
      <c r="J21">
        <v>80</v>
      </c>
      <c r="L21" t="s">
        <v>25</v>
      </c>
      <c r="M21">
        <v>3</v>
      </c>
      <c r="N21">
        <v>0</v>
      </c>
      <c r="O21">
        <v>200</v>
      </c>
      <c r="P21">
        <v>0</v>
      </c>
      <c r="Q21">
        <v>0</v>
      </c>
      <c r="R21">
        <v>0</v>
      </c>
      <c r="S21">
        <v>0</v>
      </c>
      <c r="W21" t="s">
        <v>84</v>
      </c>
      <c r="X21" t="s">
        <v>86</v>
      </c>
      <c r="Y21" t="s">
        <v>87</v>
      </c>
    </row>
    <row r="22" spans="1:25">
      <c r="A22">
        <v>21</v>
      </c>
      <c r="B22">
        <v>2</v>
      </c>
      <c r="C22">
        <v>8950</v>
      </c>
      <c r="D22">
        <v>4</v>
      </c>
      <c r="E22">
        <v>7</v>
      </c>
      <c r="F22" t="s">
        <v>11</v>
      </c>
      <c r="G22">
        <v>4</v>
      </c>
      <c r="H22" t="s">
        <v>23</v>
      </c>
      <c r="I22" t="s">
        <v>22</v>
      </c>
      <c r="J22">
        <v>80</v>
      </c>
      <c r="L22" t="s">
        <v>26</v>
      </c>
      <c r="M22">
        <v>2</v>
      </c>
      <c r="N22">
        <v>0</v>
      </c>
      <c r="O22">
        <v>0</v>
      </c>
      <c r="P22">
        <v>0</v>
      </c>
      <c r="Q22">
        <v>225</v>
      </c>
      <c r="R22">
        <v>0</v>
      </c>
      <c r="S22">
        <v>0</v>
      </c>
      <c r="W22" t="s">
        <v>85</v>
      </c>
      <c r="X22" t="s">
        <v>85</v>
      </c>
      <c r="Y22" t="s">
        <v>85</v>
      </c>
    </row>
    <row r="23" spans="1:25">
      <c r="A23">
        <v>22</v>
      </c>
      <c r="B23">
        <v>2</v>
      </c>
      <c r="C23">
        <v>9382</v>
      </c>
      <c r="D23">
        <v>4</v>
      </c>
      <c r="E23">
        <v>7</v>
      </c>
      <c r="F23" t="s">
        <v>5</v>
      </c>
      <c r="G23">
        <v>4</v>
      </c>
      <c r="H23" t="s">
        <v>15</v>
      </c>
      <c r="I23" t="s">
        <v>22</v>
      </c>
      <c r="J23">
        <v>80</v>
      </c>
      <c r="L23" t="s">
        <v>27</v>
      </c>
      <c r="M23">
        <v>0</v>
      </c>
      <c r="N23">
        <v>0</v>
      </c>
      <c r="O23">
        <v>184</v>
      </c>
      <c r="P23">
        <v>0</v>
      </c>
      <c r="Q23">
        <v>0</v>
      </c>
      <c r="R23">
        <v>0</v>
      </c>
      <c r="S23">
        <v>0</v>
      </c>
      <c r="V23" t="s">
        <v>3</v>
      </c>
      <c r="W23">
        <v>0</v>
      </c>
      <c r="X23">
        <v>0</v>
      </c>
      <c r="Y23">
        <v>11</v>
      </c>
    </row>
    <row r="24" spans="1:25">
      <c r="A24">
        <v>23</v>
      </c>
      <c r="B24">
        <v>2</v>
      </c>
      <c r="C24">
        <v>9382</v>
      </c>
      <c r="D24">
        <v>-1</v>
      </c>
      <c r="E24">
        <v>4</v>
      </c>
      <c r="F24" t="s">
        <v>5</v>
      </c>
      <c r="G24">
        <v>6</v>
      </c>
      <c r="H24" t="s">
        <v>4</v>
      </c>
      <c r="I24" t="s">
        <v>3</v>
      </c>
      <c r="J24">
        <v>80</v>
      </c>
      <c r="L24" t="s">
        <v>49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V24" t="s">
        <v>13</v>
      </c>
      <c r="W24">
        <v>4</v>
      </c>
      <c r="X24">
        <v>0</v>
      </c>
      <c r="Y24">
        <v>5</v>
      </c>
    </row>
    <row r="25" spans="1:25">
      <c r="A25">
        <v>24</v>
      </c>
      <c r="B25">
        <v>2</v>
      </c>
      <c r="C25">
        <v>9382</v>
      </c>
      <c r="D25">
        <v>4</v>
      </c>
      <c r="E25">
        <v>7</v>
      </c>
      <c r="F25" t="s">
        <v>5</v>
      </c>
      <c r="G25">
        <v>3</v>
      </c>
      <c r="H25" t="s">
        <v>15</v>
      </c>
      <c r="I25" t="s">
        <v>22</v>
      </c>
      <c r="J25">
        <v>80</v>
      </c>
      <c r="V25" t="s">
        <v>19</v>
      </c>
      <c r="W25">
        <v>0</v>
      </c>
      <c r="X25">
        <v>15</v>
      </c>
      <c r="Y25">
        <v>23</v>
      </c>
    </row>
    <row r="26" spans="1:25">
      <c r="A26">
        <v>25</v>
      </c>
      <c r="B26">
        <v>2</v>
      </c>
      <c r="C26">
        <v>9382</v>
      </c>
      <c r="D26">
        <v>6</v>
      </c>
      <c r="E26">
        <v>9</v>
      </c>
      <c r="F26" t="s">
        <v>7</v>
      </c>
      <c r="G26">
        <v>4</v>
      </c>
      <c r="H26" t="s">
        <v>4</v>
      </c>
      <c r="I26" t="s">
        <v>26</v>
      </c>
      <c r="J26">
        <v>80</v>
      </c>
      <c r="V26" t="s">
        <v>20</v>
      </c>
      <c r="W26">
        <v>0</v>
      </c>
      <c r="X26">
        <v>11</v>
      </c>
      <c r="Y26">
        <v>19</v>
      </c>
    </row>
    <row r="27" spans="1:25">
      <c r="A27">
        <v>26</v>
      </c>
      <c r="B27">
        <v>2</v>
      </c>
      <c r="C27">
        <v>9382</v>
      </c>
      <c r="D27">
        <v>5</v>
      </c>
      <c r="E27">
        <v>8</v>
      </c>
      <c r="F27" t="s">
        <v>5</v>
      </c>
      <c r="G27">
        <v>3</v>
      </c>
      <c r="H27" t="s">
        <v>4</v>
      </c>
      <c r="I27" t="s">
        <v>24</v>
      </c>
      <c r="J27">
        <v>80</v>
      </c>
      <c r="L27" t="s">
        <v>37</v>
      </c>
      <c r="M27" t="s">
        <v>47</v>
      </c>
      <c r="N27" t="s">
        <v>14</v>
      </c>
      <c r="O27" t="s">
        <v>21</v>
      </c>
      <c r="P27" t="s">
        <v>15</v>
      </c>
      <c r="Q27" t="s">
        <v>4</v>
      </c>
      <c r="R27" t="s">
        <v>6</v>
      </c>
      <c r="S27" t="s">
        <v>23</v>
      </c>
      <c r="V27" t="s">
        <v>22</v>
      </c>
      <c r="W27">
        <v>7</v>
      </c>
      <c r="X27">
        <v>4</v>
      </c>
      <c r="Y27">
        <v>8</v>
      </c>
    </row>
    <row r="28" spans="1:25">
      <c r="A28">
        <v>27</v>
      </c>
      <c r="B28">
        <v>2</v>
      </c>
      <c r="C28">
        <v>9382</v>
      </c>
      <c r="D28">
        <v>1</v>
      </c>
      <c r="E28">
        <v>4</v>
      </c>
      <c r="F28" t="s">
        <v>5</v>
      </c>
      <c r="G28">
        <v>4</v>
      </c>
      <c r="H28" t="s">
        <v>14</v>
      </c>
      <c r="I28" t="s">
        <v>13</v>
      </c>
      <c r="J28">
        <v>80</v>
      </c>
      <c r="L28" t="s">
        <v>3</v>
      </c>
      <c r="M28">
        <v>155888</v>
      </c>
      <c r="N28">
        <v>0</v>
      </c>
      <c r="O28">
        <v>0</v>
      </c>
      <c r="P28">
        <v>0</v>
      </c>
      <c r="Q28">
        <v>1970510</v>
      </c>
      <c r="R28">
        <v>2734291</v>
      </c>
      <c r="S28">
        <v>0</v>
      </c>
      <c r="V28" t="s">
        <v>24</v>
      </c>
      <c r="W28">
        <v>17</v>
      </c>
      <c r="X28">
        <v>2</v>
      </c>
      <c r="Y28">
        <v>10</v>
      </c>
    </row>
    <row r="29" spans="1:25">
      <c r="A29">
        <v>28</v>
      </c>
      <c r="B29">
        <v>2</v>
      </c>
      <c r="C29">
        <v>9382</v>
      </c>
      <c r="D29">
        <v>5</v>
      </c>
      <c r="E29">
        <v>10</v>
      </c>
      <c r="F29" t="s">
        <v>9</v>
      </c>
      <c r="G29">
        <v>3</v>
      </c>
      <c r="H29" t="s">
        <v>21</v>
      </c>
      <c r="I29" t="s">
        <v>25</v>
      </c>
      <c r="J29">
        <v>80</v>
      </c>
      <c r="L29" t="s">
        <v>13</v>
      </c>
      <c r="M29">
        <v>80411</v>
      </c>
      <c r="N29">
        <v>2455478</v>
      </c>
      <c r="O29">
        <v>0</v>
      </c>
      <c r="P29">
        <v>2338803</v>
      </c>
      <c r="Q29">
        <v>0</v>
      </c>
      <c r="R29">
        <v>0</v>
      </c>
      <c r="S29">
        <v>0</v>
      </c>
      <c r="V29" t="s">
        <v>25</v>
      </c>
      <c r="W29">
        <v>13</v>
      </c>
      <c r="X29">
        <v>6</v>
      </c>
      <c r="Y29">
        <v>1</v>
      </c>
    </row>
    <row r="30" spans="1:25">
      <c r="A30">
        <v>29</v>
      </c>
      <c r="B30">
        <v>1</v>
      </c>
      <c r="C30">
        <v>5756</v>
      </c>
      <c r="D30">
        <v>4</v>
      </c>
      <c r="E30">
        <v>7</v>
      </c>
      <c r="F30" t="s">
        <v>7</v>
      </c>
      <c r="G30">
        <v>4</v>
      </c>
      <c r="H30" t="s">
        <v>14</v>
      </c>
      <c r="I30" t="s">
        <v>24</v>
      </c>
      <c r="J30">
        <v>40</v>
      </c>
      <c r="L30" t="s">
        <v>19</v>
      </c>
      <c r="M30">
        <v>375970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V30" t="s">
        <v>26</v>
      </c>
      <c r="W30">
        <v>11</v>
      </c>
      <c r="X30">
        <v>1</v>
      </c>
      <c r="Y30">
        <v>2</v>
      </c>
    </row>
    <row r="31" spans="1:25">
      <c r="A31">
        <v>30</v>
      </c>
      <c r="B31">
        <v>2</v>
      </c>
      <c r="C31">
        <v>22950</v>
      </c>
      <c r="D31">
        <v>5</v>
      </c>
      <c r="E31">
        <v>9</v>
      </c>
      <c r="F31" t="s">
        <v>5</v>
      </c>
      <c r="G31">
        <v>4</v>
      </c>
      <c r="H31" t="s">
        <v>4</v>
      </c>
      <c r="I31" t="s">
        <v>24</v>
      </c>
      <c r="J31">
        <v>80</v>
      </c>
      <c r="L31" t="s">
        <v>20</v>
      </c>
      <c r="M31">
        <v>317036</v>
      </c>
      <c r="N31">
        <v>0</v>
      </c>
      <c r="O31">
        <v>2236113</v>
      </c>
      <c r="P31">
        <v>0</v>
      </c>
      <c r="Q31">
        <v>0</v>
      </c>
      <c r="R31">
        <v>2766936</v>
      </c>
      <c r="S31">
        <v>0</v>
      </c>
      <c r="V31" t="s">
        <v>27</v>
      </c>
      <c r="W31">
        <v>35</v>
      </c>
      <c r="X31">
        <v>0</v>
      </c>
      <c r="Y31">
        <v>0</v>
      </c>
    </row>
    <row r="32" spans="1:25">
      <c r="A32">
        <v>31</v>
      </c>
      <c r="B32">
        <v>2</v>
      </c>
      <c r="C32">
        <v>8950</v>
      </c>
      <c r="D32">
        <v>0</v>
      </c>
      <c r="E32">
        <v>3</v>
      </c>
      <c r="F32" t="s">
        <v>7</v>
      </c>
      <c r="G32">
        <v>5</v>
      </c>
      <c r="H32" t="s">
        <v>6</v>
      </c>
      <c r="I32" t="s">
        <v>3</v>
      </c>
      <c r="J32">
        <v>80</v>
      </c>
      <c r="L32" t="s">
        <v>22</v>
      </c>
      <c r="M32">
        <v>155492</v>
      </c>
      <c r="N32">
        <v>0</v>
      </c>
      <c r="O32">
        <v>0</v>
      </c>
      <c r="P32">
        <v>2077071</v>
      </c>
      <c r="Q32">
        <v>0</v>
      </c>
      <c r="R32">
        <v>0</v>
      </c>
      <c r="S32">
        <v>1311281</v>
      </c>
      <c r="V32" t="s">
        <v>49</v>
      </c>
      <c r="W32">
        <v>0</v>
      </c>
      <c r="X32">
        <v>0</v>
      </c>
      <c r="Y32">
        <v>0</v>
      </c>
    </row>
    <row r="33" spans="1:25">
      <c r="A33">
        <v>32</v>
      </c>
      <c r="B33">
        <v>2</v>
      </c>
      <c r="C33">
        <v>8950</v>
      </c>
      <c r="D33">
        <v>6</v>
      </c>
      <c r="E33">
        <v>10</v>
      </c>
      <c r="F33" t="s">
        <v>7</v>
      </c>
      <c r="G33">
        <v>4</v>
      </c>
      <c r="H33" t="s">
        <v>21</v>
      </c>
      <c r="I33" t="s">
        <v>27</v>
      </c>
      <c r="J33">
        <v>80</v>
      </c>
      <c r="L33" t="s">
        <v>24</v>
      </c>
      <c r="M33">
        <v>145090</v>
      </c>
      <c r="N33">
        <v>2807939</v>
      </c>
      <c r="O33">
        <v>0</v>
      </c>
      <c r="P33">
        <v>0</v>
      </c>
      <c r="Q33">
        <v>2466486</v>
      </c>
      <c r="R33">
        <v>0</v>
      </c>
      <c r="S33">
        <v>0</v>
      </c>
      <c r="V33" t="s">
        <v>88</v>
      </c>
      <c r="W33">
        <f>SUM(W23:W32)</f>
        <v>87</v>
      </c>
      <c r="X33">
        <f>SUM(X23:X32)</f>
        <v>39</v>
      </c>
      <c r="Y33">
        <f>SUM(Y23:Y32)</f>
        <v>79</v>
      </c>
    </row>
    <row r="34" spans="1:25">
      <c r="A34">
        <v>33</v>
      </c>
      <c r="B34">
        <v>2</v>
      </c>
      <c r="C34">
        <v>8950</v>
      </c>
      <c r="D34">
        <v>5</v>
      </c>
      <c r="E34">
        <v>9</v>
      </c>
      <c r="F34" t="s">
        <v>5</v>
      </c>
      <c r="G34">
        <v>3</v>
      </c>
      <c r="H34" t="s">
        <v>4</v>
      </c>
      <c r="I34" t="s">
        <v>24</v>
      </c>
      <c r="J34">
        <v>80</v>
      </c>
      <c r="L34" t="s">
        <v>25</v>
      </c>
      <c r="M34">
        <v>29027</v>
      </c>
      <c r="N34">
        <v>0</v>
      </c>
      <c r="O34">
        <v>1893440</v>
      </c>
      <c r="P34">
        <v>0</v>
      </c>
      <c r="Q34">
        <v>0</v>
      </c>
      <c r="R34">
        <v>0</v>
      </c>
      <c r="S34">
        <v>0</v>
      </c>
    </row>
    <row r="35" spans="1:25">
      <c r="A35">
        <v>34</v>
      </c>
      <c r="B35">
        <v>2</v>
      </c>
      <c r="C35">
        <v>8950</v>
      </c>
      <c r="D35">
        <v>1</v>
      </c>
      <c r="E35">
        <v>6</v>
      </c>
      <c r="F35" t="s">
        <v>5</v>
      </c>
      <c r="G35">
        <v>3</v>
      </c>
      <c r="H35" t="s">
        <v>14</v>
      </c>
      <c r="I35" t="s">
        <v>13</v>
      </c>
      <c r="J35">
        <v>80</v>
      </c>
      <c r="L35" t="s">
        <v>26</v>
      </c>
      <c r="M35">
        <v>25440</v>
      </c>
      <c r="N35">
        <v>0</v>
      </c>
      <c r="O35">
        <v>0</v>
      </c>
      <c r="P35">
        <v>0</v>
      </c>
      <c r="Q35">
        <v>2539233</v>
      </c>
      <c r="R35">
        <v>0</v>
      </c>
      <c r="S35">
        <v>0</v>
      </c>
      <c r="V35" t="s">
        <v>86</v>
      </c>
    </row>
    <row r="36" spans="1:25">
      <c r="A36">
        <v>35</v>
      </c>
      <c r="B36">
        <v>2</v>
      </c>
      <c r="C36">
        <v>8950</v>
      </c>
      <c r="D36">
        <v>2</v>
      </c>
      <c r="E36">
        <v>5</v>
      </c>
      <c r="F36" t="s">
        <v>7</v>
      </c>
      <c r="G36">
        <v>3</v>
      </c>
      <c r="H36" t="s">
        <v>6</v>
      </c>
      <c r="I36" t="s">
        <v>20</v>
      </c>
      <c r="J36">
        <v>80</v>
      </c>
      <c r="L36" t="s">
        <v>27</v>
      </c>
      <c r="M36">
        <v>0</v>
      </c>
      <c r="N36">
        <v>0</v>
      </c>
      <c r="O36">
        <v>1838896</v>
      </c>
      <c r="P36">
        <v>0</v>
      </c>
      <c r="Q36">
        <v>0</v>
      </c>
      <c r="R36">
        <v>0</v>
      </c>
      <c r="S36">
        <v>0</v>
      </c>
      <c r="V36" t="s">
        <v>89</v>
      </c>
    </row>
    <row r="37" spans="1:25">
      <c r="A37">
        <v>36</v>
      </c>
      <c r="B37">
        <v>2</v>
      </c>
      <c r="C37">
        <v>8950</v>
      </c>
      <c r="D37">
        <v>5</v>
      </c>
      <c r="E37">
        <v>8</v>
      </c>
      <c r="F37" t="s">
        <v>18</v>
      </c>
      <c r="G37">
        <v>4</v>
      </c>
      <c r="H37" t="s">
        <v>21</v>
      </c>
      <c r="I37" t="s">
        <v>25</v>
      </c>
      <c r="J37">
        <v>80</v>
      </c>
      <c r="L37" t="s">
        <v>49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V37" t="s">
        <v>90</v>
      </c>
    </row>
    <row r="38" spans="1:25">
      <c r="A38">
        <v>37</v>
      </c>
      <c r="B38">
        <v>2</v>
      </c>
      <c r="C38">
        <v>8950</v>
      </c>
      <c r="D38">
        <v>2</v>
      </c>
      <c r="E38">
        <v>7</v>
      </c>
      <c r="F38" t="s">
        <v>7</v>
      </c>
      <c r="G38">
        <v>3</v>
      </c>
      <c r="H38" t="s">
        <v>6</v>
      </c>
      <c r="I38" t="s">
        <v>20</v>
      </c>
      <c r="J38">
        <v>80</v>
      </c>
      <c r="V38" t="s">
        <v>91</v>
      </c>
    </row>
    <row r="39" spans="1:25">
      <c r="A39">
        <v>38</v>
      </c>
      <c r="B39">
        <v>2</v>
      </c>
      <c r="C39">
        <v>8950</v>
      </c>
      <c r="D39">
        <v>5</v>
      </c>
      <c r="E39">
        <v>9</v>
      </c>
      <c r="F39" t="s">
        <v>5</v>
      </c>
      <c r="G39">
        <v>4</v>
      </c>
      <c r="H39" t="s">
        <v>4</v>
      </c>
      <c r="I39" t="s">
        <v>24</v>
      </c>
      <c r="J39">
        <v>80</v>
      </c>
    </row>
    <row r="40" spans="1:25">
      <c r="A40">
        <v>39</v>
      </c>
      <c r="B40">
        <v>2</v>
      </c>
      <c r="C40">
        <v>8950</v>
      </c>
      <c r="D40">
        <v>3</v>
      </c>
      <c r="E40">
        <v>7</v>
      </c>
      <c r="F40" t="s">
        <v>9</v>
      </c>
      <c r="G40">
        <v>3</v>
      </c>
      <c r="H40" t="s">
        <v>21</v>
      </c>
      <c r="I40" t="s">
        <v>20</v>
      </c>
      <c r="J40">
        <v>80</v>
      </c>
    </row>
    <row r="41" spans="1:25">
      <c r="A41">
        <v>40</v>
      </c>
      <c r="B41">
        <v>2</v>
      </c>
      <c r="C41">
        <v>8612</v>
      </c>
      <c r="D41">
        <v>1</v>
      </c>
      <c r="E41">
        <v>6</v>
      </c>
      <c r="F41" t="s">
        <v>7</v>
      </c>
      <c r="G41">
        <v>3</v>
      </c>
      <c r="H41" t="s">
        <v>14</v>
      </c>
      <c r="I41" t="s">
        <v>13</v>
      </c>
      <c r="J41">
        <v>80</v>
      </c>
    </row>
    <row r="42" spans="1:25">
      <c r="A42">
        <v>41</v>
      </c>
      <c r="B42">
        <v>2</v>
      </c>
      <c r="C42">
        <v>8950</v>
      </c>
      <c r="D42">
        <v>5</v>
      </c>
      <c r="E42">
        <v>9</v>
      </c>
      <c r="F42" t="s">
        <v>5</v>
      </c>
      <c r="G42">
        <v>4</v>
      </c>
      <c r="H42" t="s">
        <v>4</v>
      </c>
      <c r="I42" t="s">
        <v>24</v>
      </c>
      <c r="J42">
        <v>80</v>
      </c>
    </row>
    <row r="43" spans="1:25">
      <c r="A43">
        <v>42</v>
      </c>
      <c r="B43">
        <v>2</v>
      </c>
      <c r="C43">
        <v>7226</v>
      </c>
      <c r="D43">
        <v>4</v>
      </c>
      <c r="E43">
        <v>7</v>
      </c>
      <c r="F43" t="s">
        <v>5</v>
      </c>
      <c r="G43">
        <v>4</v>
      </c>
      <c r="H43" t="s">
        <v>15</v>
      </c>
      <c r="I43" t="s">
        <v>22</v>
      </c>
      <c r="J43">
        <v>80</v>
      </c>
    </row>
    <row r="44" spans="1:25">
      <c r="A44">
        <v>43</v>
      </c>
      <c r="B44">
        <v>2</v>
      </c>
      <c r="C44">
        <v>22950</v>
      </c>
      <c r="D44">
        <v>3</v>
      </c>
      <c r="E44">
        <v>7</v>
      </c>
      <c r="F44" t="s">
        <v>7</v>
      </c>
      <c r="G44">
        <v>4</v>
      </c>
      <c r="H44" t="s">
        <v>14</v>
      </c>
      <c r="I44" t="s">
        <v>24</v>
      </c>
      <c r="J44">
        <v>80</v>
      </c>
    </row>
    <row r="45" spans="1:25">
      <c r="A45">
        <v>44</v>
      </c>
      <c r="B45">
        <v>2</v>
      </c>
      <c r="C45">
        <v>22950</v>
      </c>
      <c r="D45">
        <v>0</v>
      </c>
      <c r="E45">
        <v>4</v>
      </c>
      <c r="F45" t="s">
        <v>7</v>
      </c>
      <c r="G45">
        <v>3</v>
      </c>
      <c r="H45" t="s">
        <v>6</v>
      </c>
      <c r="I45" t="s">
        <v>3</v>
      </c>
      <c r="J45">
        <v>80</v>
      </c>
    </row>
    <row r="46" spans="1:25">
      <c r="A46">
        <v>45</v>
      </c>
      <c r="B46">
        <v>2</v>
      </c>
      <c r="C46">
        <v>22950</v>
      </c>
      <c r="D46">
        <v>2</v>
      </c>
      <c r="E46">
        <v>5</v>
      </c>
      <c r="F46" t="s">
        <v>10</v>
      </c>
      <c r="G46">
        <v>3</v>
      </c>
      <c r="H46" t="s">
        <v>8</v>
      </c>
      <c r="I46" t="s">
        <v>20</v>
      </c>
      <c r="J46">
        <v>225</v>
      </c>
    </row>
    <row r="47" spans="1:25">
      <c r="A47">
        <v>46</v>
      </c>
      <c r="B47">
        <v>2</v>
      </c>
      <c r="C47">
        <v>9150</v>
      </c>
      <c r="D47">
        <v>-1</v>
      </c>
      <c r="E47">
        <v>2</v>
      </c>
      <c r="F47" t="s">
        <v>11</v>
      </c>
      <c r="G47">
        <v>3</v>
      </c>
      <c r="H47" t="s">
        <v>8</v>
      </c>
      <c r="I47" t="s">
        <v>3</v>
      </c>
      <c r="J47">
        <v>225</v>
      </c>
    </row>
    <row r="48" spans="1:25">
      <c r="A48">
        <v>47</v>
      </c>
      <c r="B48">
        <v>1</v>
      </c>
      <c r="C48">
        <v>7200</v>
      </c>
      <c r="D48">
        <v>3</v>
      </c>
      <c r="E48">
        <v>7</v>
      </c>
      <c r="F48" t="s">
        <v>5</v>
      </c>
      <c r="G48">
        <v>4</v>
      </c>
      <c r="H48" t="s">
        <v>15</v>
      </c>
      <c r="I48" t="s">
        <v>22</v>
      </c>
      <c r="J48">
        <v>40</v>
      </c>
    </row>
    <row r="49" spans="1:10">
      <c r="A49">
        <v>48</v>
      </c>
      <c r="B49">
        <v>2</v>
      </c>
      <c r="C49">
        <v>8950</v>
      </c>
      <c r="D49">
        <v>6</v>
      </c>
      <c r="E49">
        <v>11</v>
      </c>
      <c r="F49" t="s">
        <v>5</v>
      </c>
      <c r="G49">
        <v>5</v>
      </c>
      <c r="H49" t="s">
        <v>21</v>
      </c>
      <c r="I49" t="s">
        <v>27</v>
      </c>
      <c r="J49">
        <v>80</v>
      </c>
    </row>
    <row r="50" spans="1:10">
      <c r="A50">
        <v>49</v>
      </c>
      <c r="B50">
        <v>2</v>
      </c>
      <c r="C50">
        <v>8420</v>
      </c>
      <c r="D50">
        <v>-1</v>
      </c>
      <c r="E50">
        <v>2</v>
      </c>
      <c r="F50" t="s">
        <v>7</v>
      </c>
      <c r="G50">
        <v>4</v>
      </c>
      <c r="H50" t="s">
        <v>6</v>
      </c>
      <c r="I50" t="s">
        <v>3</v>
      </c>
      <c r="J50">
        <v>80</v>
      </c>
    </row>
    <row r="51" spans="1:10">
      <c r="A51">
        <v>50</v>
      </c>
      <c r="B51">
        <v>2</v>
      </c>
      <c r="C51">
        <v>9361</v>
      </c>
      <c r="D51">
        <v>0</v>
      </c>
      <c r="E51">
        <v>3</v>
      </c>
      <c r="F51" t="s">
        <v>7</v>
      </c>
      <c r="G51">
        <v>4</v>
      </c>
      <c r="H51" t="s">
        <v>6</v>
      </c>
      <c r="I51" t="s">
        <v>3</v>
      </c>
      <c r="J51">
        <v>80</v>
      </c>
    </row>
    <row r="52" spans="1:10">
      <c r="A52">
        <v>51</v>
      </c>
      <c r="B52">
        <v>2</v>
      </c>
      <c r="C52">
        <v>8950</v>
      </c>
      <c r="D52">
        <v>1</v>
      </c>
      <c r="E52">
        <v>4</v>
      </c>
      <c r="F52" t="s">
        <v>7</v>
      </c>
      <c r="G52">
        <v>3</v>
      </c>
      <c r="H52" t="s">
        <v>14</v>
      </c>
      <c r="I52" t="s">
        <v>13</v>
      </c>
      <c r="J52">
        <v>80</v>
      </c>
    </row>
    <row r="53" spans="1:10">
      <c r="A53">
        <v>52</v>
      </c>
      <c r="B53">
        <v>2</v>
      </c>
      <c r="C53">
        <v>8950</v>
      </c>
      <c r="D53">
        <v>0</v>
      </c>
      <c r="E53">
        <v>4</v>
      </c>
      <c r="F53" t="s">
        <v>11</v>
      </c>
      <c r="G53">
        <v>2</v>
      </c>
      <c r="H53" t="s">
        <v>15</v>
      </c>
      <c r="I53" t="s">
        <v>13</v>
      </c>
      <c r="J53">
        <v>150</v>
      </c>
    </row>
    <row r="54" spans="1:10">
      <c r="A54">
        <v>53</v>
      </c>
      <c r="B54">
        <v>2</v>
      </c>
      <c r="C54">
        <v>9045</v>
      </c>
      <c r="D54">
        <v>0</v>
      </c>
      <c r="E54">
        <v>3</v>
      </c>
      <c r="F54" t="s">
        <v>11</v>
      </c>
      <c r="G54">
        <v>4</v>
      </c>
      <c r="H54" t="s">
        <v>15</v>
      </c>
      <c r="I54" t="s">
        <v>13</v>
      </c>
      <c r="J54">
        <v>80</v>
      </c>
    </row>
    <row r="55" spans="1:10">
      <c r="A55">
        <v>54</v>
      </c>
      <c r="B55">
        <v>1</v>
      </c>
      <c r="C55">
        <v>2000</v>
      </c>
      <c r="D55">
        <v>6</v>
      </c>
      <c r="E55">
        <v>9</v>
      </c>
      <c r="F55" t="s">
        <v>7</v>
      </c>
      <c r="G55">
        <v>3</v>
      </c>
      <c r="H55" t="s">
        <v>4</v>
      </c>
      <c r="I55" t="s">
        <v>26</v>
      </c>
      <c r="J55">
        <v>40</v>
      </c>
    </row>
    <row r="56" spans="1:10">
      <c r="A56">
        <v>55</v>
      </c>
      <c r="B56">
        <v>2</v>
      </c>
      <c r="C56">
        <v>24200</v>
      </c>
      <c r="D56">
        <v>3</v>
      </c>
      <c r="E56">
        <v>6</v>
      </c>
      <c r="F56" t="s">
        <v>5</v>
      </c>
      <c r="G56">
        <v>3</v>
      </c>
      <c r="H56" t="s">
        <v>21</v>
      </c>
      <c r="I56" t="s">
        <v>20</v>
      </c>
      <c r="J56">
        <v>80</v>
      </c>
    </row>
    <row r="57" spans="1:10">
      <c r="A57">
        <v>56</v>
      </c>
      <c r="B57">
        <v>1</v>
      </c>
      <c r="C57">
        <v>22300</v>
      </c>
      <c r="D57">
        <v>3</v>
      </c>
      <c r="E57">
        <v>7</v>
      </c>
      <c r="F57" t="s">
        <v>9</v>
      </c>
      <c r="G57">
        <v>3</v>
      </c>
      <c r="H57" t="s">
        <v>21</v>
      </c>
      <c r="I57" t="s">
        <v>20</v>
      </c>
      <c r="J57">
        <v>40</v>
      </c>
    </row>
    <row r="58" spans="1:10">
      <c r="A58">
        <v>57</v>
      </c>
      <c r="B58">
        <v>2</v>
      </c>
      <c r="C58">
        <v>27418</v>
      </c>
      <c r="D58">
        <v>3</v>
      </c>
      <c r="E58">
        <v>8</v>
      </c>
      <c r="F58" t="s">
        <v>7</v>
      </c>
      <c r="G58">
        <v>5</v>
      </c>
      <c r="H58" t="s">
        <v>14</v>
      </c>
      <c r="I58" t="s">
        <v>24</v>
      </c>
      <c r="J58">
        <v>80</v>
      </c>
    </row>
    <row r="59" spans="1:10">
      <c r="A59">
        <v>58</v>
      </c>
      <c r="B59">
        <v>2</v>
      </c>
      <c r="C59">
        <v>23088</v>
      </c>
      <c r="D59">
        <v>2</v>
      </c>
      <c r="E59">
        <v>5</v>
      </c>
      <c r="F59" t="s">
        <v>7</v>
      </c>
      <c r="G59">
        <v>4</v>
      </c>
      <c r="H59" t="s">
        <v>6</v>
      </c>
      <c r="I59" t="s">
        <v>20</v>
      </c>
      <c r="J59">
        <v>80</v>
      </c>
    </row>
    <row r="60" spans="1:10">
      <c r="A60">
        <v>59</v>
      </c>
      <c r="B60">
        <v>2</v>
      </c>
      <c r="C60">
        <v>16200</v>
      </c>
      <c r="D60">
        <v>4</v>
      </c>
      <c r="E60">
        <v>7</v>
      </c>
      <c r="F60" t="s">
        <v>5</v>
      </c>
      <c r="G60">
        <v>3</v>
      </c>
      <c r="H60" t="s">
        <v>15</v>
      </c>
      <c r="I60" t="s">
        <v>22</v>
      </c>
      <c r="J60">
        <v>80</v>
      </c>
    </row>
    <row r="61" spans="1:10">
      <c r="A61">
        <v>60</v>
      </c>
      <c r="B61">
        <v>2</v>
      </c>
      <c r="C61">
        <v>14200</v>
      </c>
      <c r="D61">
        <v>3</v>
      </c>
      <c r="E61">
        <v>8</v>
      </c>
      <c r="F61" t="s">
        <v>7</v>
      </c>
      <c r="G61">
        <v>3</v>
      </c>
      <c r="H61" t="s">
        <v>6</v>
      </c>
      <c r="I61" t="s">
        <v>20</v>
      </c>
      <c r="J61">
        <v>80</v>
      </c>
    </row>
    <row r="62" spans="1:10">
      <c r="A62">
        <v>61</v>
      </c>
      <c r="B62">
        <v>2</v>
      </c>
      <c r="C62">
        <v>22440</v>
      </c>
      <c r="D62">
        <v>2</v>
      </c>
      <c r="E62">
        <v>6</v>
      </c>
      <c r="F62" t="s">
        <v>7</v>
      </c>
      <c r="G62">
        <v>5</v>
      </c>
      <c r="H62" t="s">
        <v>6</v>
      </c>
      <c r="I62" t="s">
        <v>20</v>
      </c>
      <c r="J62">
        <v>80</v>
      </c>
    </row>
    <row r="63" spans="1:10">
      <c r="A63">
        <v>62</v>
      </c>
      <c r="B63">
        <v>2</v>
      </c>
      <c r="C63">
        <v>12068</v>
      </c>
      <c r="D63">
        <v>3</v>
      </c>
      <c r="E63">
        <v>7</v>
      </c>
      <c r="F63" t="s">
        <v>7</v>
      </c>
      <c r="G63">
        <v>4</v>
      </c>
      <c r="H63" t="s">
        <v>14</v>
      </c>
      <c r="I63" t="s">
        <v>24</v>
      </c>
      <c r="J63">
        <v>80</v>
      </c>
    </row>
    <row r="64" spans="1:10">
      <c r="A64">
        <v>63</v>
      </c>
      <c r="B64">
        <v>2</v>
      </c>
      <c r="C64">
        <v>9200</v>
      </c>
      <c r="D64">
        <v>4</v>
      </c>
      <c r="E64">
        <v>8</v>
      </c>
      <c r="F64" t="s">
        <v>5</v>
      </c>
      <c r="G64">
        <v>4</v>
      </c>
      <c r="H64" t="s">
        <v>15</v>
      </c>
      <c r="I64" t="s">
        <v>22</v>
      </c>
      <c r="J64">
        <v>80</v>
      </c>
    </row>
    <row r="65" spans="1:10">
      <c r="A65">
        <v>64</v>
      </c>
      <c r="B65">
        <v>2</v>
      </c>
      <c r="C65">
        <v>9200</v>
      </c>
      <c r="D65">
        <v>5</v>
      </c>
      <c r="E65">
        <v>8</v>
      </c>
      <c r="F65" t="s">
        <v>7</v>
      </c>
      <c r="G65">
        <v>3</v>
      </c>
      <c r="H65" t="s">
        <v>21</v>
      </c>
      <c r="I65" t="s">
        <v>25</v>
      </c>
      <c r="J65">
        <v>80</v>
      </c>
    </row>
    <row r="66" spans="1:10">
      <c r="A66">
        <v>65</v>
      </c>
      <c r="B66">
        <v>2</v>
      </c>
      <c r="C66">
        <v>9200</v>
      </c>
      <c r="D66">
        <v>4</v>
      </c>
      <c r="E66">
        <v>7</v>
      </c>
      <c r="F66" t="s">
        <v>10</v>
      </c>
      <c r="G66">
        <v>3</v>
      </c>
      <c r="H66" t="s">
        <v>23</v>
      </c>
      <c r="I66" t="s">
        <v>22</v>
      </c>
      <c r="J66">
        <v>80</v>
      </c>
    </row>
    <row r="67" spans="1:10">
      <c r="A67">
        <v>66</v>
      </c>
      <c r="B67">
        <v>2</v>
      </c>
      <c r="C67">
        <v>9200</v>
      </c>
      <c r="D67">
        <v>3</v>
      </c>
      <c r="E67">
        <v>6</v>
      </c>
      <c r="F67" t="s">
        <v>5</v>
      </c>
      <c r="G67">
        <v>3</v>
      </c>
      <c r="H67" t="s">
        <v>15</v>
      </c>
      <c r="I67" t="s">
        <v>22</v>
      </c>
      <c r="J67">
        <v>80</v>
      </c>
    </row>
    <row r="68" spans="1:10">
      <c r="A68">
        <v>67</v>
      </c>
      <c r="B68">
        <v>2</v>
      </c>
      <c r="C68">
        <v>13852</v>
      </c>
      <c r="D68">
        <v>4</v>
      </c>
      <c r="E68">
        <v>7</v>
      </c>
      <c r="F68" t="s">
        <v>10</v>
      </c>
      <c r="G68">
        <v>3</v>
      </c>
      <c r="H68" t="s">
        <v>23</v>
      </c>
      <c r="I68" t="s">
        <v>22</v>
      </c>
      <c r="J68">
        <v>80</v>
      </c>
    </row>
    <row r="69" spans="1:10">
      <c r="A69">
        <v>68</v>
      </c>
      <c r="B69">
        <v>2</v>
      </c>
      <c r="C69">
        <v>12456</v>
      </c>
      <c r="D69">
        <v>0</v>
      </c>
      <c r="E69">
        <v>5</v>
      </c>
      <c r="F69" t="s">
        <v>5</v>
      </c>
      <c r="G69">
        <v>3</v>
      </c>
      <c r="H69" t="s">
        <v>4</v>
      </c>
      <c r="I69" t="s">
        <v>3</v>
      </c>
      <c r="J69">
        <v>80</v>
      </c>
    </row>
    <row r="70" spans="1:10">
      <c r="A70">
        <v>69</v>
      </c>
      <c r="B70">
        <v>2</v>
      </c>
      <c r="C70">
        <v>11400</v>
      </c>
      <c r="D70">
        <v>4</v>
      </c>
      <c r="E70">
        <v>9</v>
      </c>
      <c r="F70" t="s">
        <v>16</v>
      </c>
      <c r="G70">
        <v>4</v>
      </c>
      <c r="H70" t="s">
        <v>21</v>
      </c>
      <c r="I70" t="s">
        <v>25</v>
      </c>
      <c r="J70">
        <v>80</v>
      </c>
    </row>
    <row r="71" spans="1:10">
      <c r="A71">
        <v>70</v>
      </c>
      <c r="B71">
        <v>2</v>
      </c>
      <c r="C71">
        <v>7856</v>
      </c>
      <c r="D71">
        <v>3</v>
      </c>
      <c r="E71">
        <v>7</v>
      </c>
      <c r="F71" t="s">
        <v>11</v>
      </c>
      <c r="G71">
        <v>3</v>
      </c>
      <c r="H71" t="s">
        <v>23</v>
      </c>
      <c r="I71" t="s">
        <v>22</v>
      </c>
      <c r="J71">
        <v>80</v>
      </c>
    </row>
    <row r="72" spans="1:10">
      <c r="A72">
        <v>71</v>
      </c>
      <c r="B72">
        <v>2</v>
      </c>
      <c r="C72">
        <v>12450</v>
      </c>
      <c r="D72">
        <v>4</v>
      </c>
      <c r="E72">
        <v>8</v>
      </c>
      <c r="F72" t="s">
        <v>5</v>
      </c>
      <c r="G72">
        <v>5</v>
      </c>
      <c r="H72" t="s">
        <v>15</v>
      </c>
      <c r="I72" t="s">
        <v>22</v>
      </c>
      <c r="J72">
        <v>80</v>
      </c>
    </row>
    <row r="73" spans="1:10">
      <c r="A73">
        <v>72</v>
      </c>
      <c r="B73">
        <v>2</v>
      </c>
      <c r="C73">
        <v>23950</v>
      </c>
      <c r="D73">
        <v>3</v>
      </c>
      <c r="E73">
        <v>6</v>
      </c>
      <c r="F73" t="s">
        <v>7</v>
      </c>
      <c r="G73">
        <v>2</v>
      </c>
      <c r="H73" t="s">
        <v>6</v>
      </c>
      <c r="I73" t="s">
        <v>20</v>
      </c>
      <c r="J73">
        <v>80</v>
      </c>
    </row>
    <row r="74" spans="1:10">
      <c r="A74">
        <v>73</v>
      </c>
      <c r="B74">
        <v>2</v>
      </c>
      <c r="C74">
        <v>18950</v>
      </c>
      <c r="D74">
        <v>4</v>
      </c>
      <c r="E74">
        <v>9</v>
      </c>
      <c r="F74" t="s">
        <v>5</v>
      </c>
      <c r="G74">
        <v>4</v>
      </c>
      <c r="H74" t="s">
        <v>15</v>
      </c>
      <c r="I74" t="s">
        <v>22</v>
      </c>
      <c r="J74">
        <v>80</v>
      </c>
    </row>
    <row r="75" spans="1:10">
      <c r="A75">
        <v>74</v>
      </c>
      <c r="B75">
        <v>1</v>
      </c>
      <c r="C75">
        <v>2315</v>
      </c>
      <c r="D75">
        <v>4</v>
      </c>
      <c r="E75">
        <v>9</v>
      </c>
      <c r="F75" t="s">
        <v>5</v>
      </c>
      <c r="G75">
        <v>3</v>
      </c>
      <c r="H75" t="s">
        <v>15</v>
      </c>
      <c r="I75" t="s">
        <v>22</v>
      </c>
      <c r="J75">
        <v>40</v>
      </c>
    </row>
    <row r="76" spans="1:10">
      <c r="A76">
        <v>75</v>
      </c>
      <c r="B76">
        <v>2</v>
      </c>
      <c r="C76">
        <v>9301</v>
      </c>
      <c r="D76">
        <v>2</v>
      </c>
      <c r="E76">
        <v>7</v>
      </c>
      <c r="F76" t="s">
        <v>10</v>
      </c>
      <c r="G76">
        <v>4</v>
      </c>
      <c r="H76" t="s">
        <v>23</v>
      </c>
      <c r="I76" t="s">
        <v>22</v>
      </c>
      <c r="J76">
        <v>80</v>
      </c>
    </row>
    <row r="77" spans="1:10">
      <c r="A77">
        <v>76</v>
      </c>
      <c r="B77">
        <v>2</v>
      </c>
      <c r="C77">
        <v>6318</v>
      </c>
      <c r="D77">
        <v>3</v>
      </c>
      <c r="E77">
        <v>8</v>
      </c>
      <c r="F77" t="s">
        <v>7</v>
      </c>
      <c r="G77">
        <v>4</v>
      </c>
      <c r="H77" t="s">
        <v>14</v>
      </c>
      <c r="I77" t="s">
        <v>24</v>
      </c>
      <c r="J77">
        <v>80</v>
      </c>
    </row>
    <row r="78" spans="1:10">
      <c r="A78">
        <v>77</v>
      </c>
      <c r="B78">
        <v>2</v>
      </c>
      <c r="C78">
        <v>24200</v>
      </c>
      <c r="D78">
        <v>0</v>
      </c>
      <c r="E78">
        <v>4</v>
      </c>
      <c r="F78" t="s">
        <v>7</v>
      </c>
      <c r="G78">
        <v>5</v>
      </c>
      <c r="H78" t="s">
        <v>6</v>
      </c>
      <c r="I78" t="s">
        <v>3</v>
      </c>
      <c r="J78">
        <v>80</v>
      </c>
    </row>
    <row r="79" spans="1:10">
      <c r="A79">
        <v>78</v>
      </c>
      <c r="B79">
        <v>2</v>
      </c>
      <c r="C79">
        <v>24200</v>
      </c>
      <c r="D79">
        <v>2</v>
      </c>
      <c r="E79">
        <v>6</v>
      </c>
      <c r="F79" t="s">
        <v>7</v>
      </c>
      <c r="G79">
        <v>3</v>
      </c>
      <c r="H79" t="s">
        <v>6</v>
      </c>
      <c r="I79" t="s">
        <v>20</v>
      </c>
      <c r="J79">
        <v>80</v>
      </c>
    </row>
    <row r="80" spans="1:10">
      <c r="A80">
        <v>79</v>
      </c>
      <c r="B80">
        <v>2</v>
      </c>
      <c r="C80">
        <v>8450</v>
      </c>
      <c r="D80">
        <v>4</v>
      </c>
      <c r="E80">
        <v>9</v>
      </c>
      <c r="F80" t="s">
        <v>17</v>
      </c>
      <c r="G80">
        <v>4</v>
      </c>
      <c r="H80" t="s">
        <v>23</v>
      </c>
      <c r="I80" t="s">
        <v>22</v>
      </c>
      <c r="J80">
        <v>80</v>
      </c>
    </row>
    <row r="81" spans="1:10">
      <c r="A81">
        <v>80</v>
      </c>
      <c r="B81">
        <v>2</v>
      </c>
      <c r="C81">
        <v>10032</v>
      </c>
      <c r="D81">
        <v>3</v>
      </c>
      <c r="E81">
        <v>8</v>
      </c>
      <c r="F81" t="s">
        <v>5</v>
      </c>
      <c r="G81">
        <v>3</v>
      </c>
      <c r="H81" t="s">
        <v>15</v>
      </c>
      <c r="I81" t="s">
        <v>22</v>
      </c>
      <c r="J81">
        <v>80</v>
      </c>
    </row>
    <row r="82" spans="1:10">
      <c r="A82">
        <v>81</v>
      </c>
      <c r="B82">
        <v>2</v>
      </c>
      <c r="C82">
        <v>9200</v>
      </c>
      <c r="D82">
        <v>3</v>
      </c>
      <c r="E82">
        <v>8</v>
      </c>
      <c r="F82" t="s">
        <v>9</v>
      </c>
      <c r="G82">
        <v>3</v>
      </c>
      <c r="H82" t="s">
        <v>21</v>
      </c>
      <c r="I82" t="s">
        <v>20</v>
      </c>
      <c r="J82">
        <v>80</v>
      </c>
    </row>
    <row r="83" spans="1:10">
      <c r="A83">
        <v>82</v>
      </c>
      <c r="B83">
        <v>2</v>
      </c>
      <c r="C83">
        <v>4200</v>
      </c>
      <c r="D83">
        <v>2</v>
      </c>
      <c r="E83">
        <v>7</v>
      </c>
      <c r="F83" t="s">
        <v>9</v>
      </c>
      <c r="G83">
        <v>3</v>
      </c>
      <c r="H83" t="s">
        <v>21</v>
      </c>
      <c r="I83" t="s">
        <v>20</v>
      </c>
      <c r="J83">
        <v>80</v>
      </c>
    </row>
    <row r="84" spans="1:10">
      <c r="A84">
        <v>83</v>
      </c>
      <c r="B84">
        <v>2</v>
      </c>
      <c r="C84">
        <v>8192</v>
      </c>
      <c r="D84">
        <v>5</v>
      </c>
      <c r="E84">
        <v>10</v>
      </c>
      <c r="F84" t="s">
        <v>9</v>
      </c>
      <c r="G84">
        <v>4</v>
      </c>
      <c r="H84" t="s">
        <v>4</v>
      </c>
      <c r="I84" t="s">
        <v>26</v>
      </c>
      <c r="J84">
        <v>80</v>
      </c>
    </row>
    <row r="85" spans="1:10">
      <c r="A85">
        <v>84</v>
      </c>
      <c r="B85">
        <v>2</v>
      </c>
      <c r="C85">
        <v>8192</v>
      </c>
      <c r="D85">
        <v>-1</v>
      </c>
      <c r="E85">
        <v>2</v>
      </c>
      <c r="F85" t="s">
        <v>9</v>
      </c>
      <c r="G85">
        <v>3</v>
      </c>
      <c r="H85" t="s">
        <v>8</v>
      </c>
      <c r="I85" t="s">
        <v>3</v>
      </c>
      <c r="J85">
        <v>225</v>
      </c>
    </row>
    <row r="86" spans="1:10">
      <c r="A86">
        <v>85</v>
      </c>
      <c r="B86">
        <v>1</v>
      </c>
      <c r="C86">
        <v>14660</v>
      </c>
      <c r="D86">
        <v>4</v>
      </c>
      <c r="E86">
        <v>7</v>
      </c>
      <c r="F86" t="s">
        <v>5</v>
      </c>
      <c r="G86">
        <v>5</v>
      </c>
      <c r="H86" t="s">
        <v>4</v>
      </c>
      <c r="I86" t="s">
        <v>24</v>
      </c>
      <c r="J86">
        <v>40</v>
      </c>
    </row>
    <row r="87" spans="1:10">
      <c r="A87">
        <v>86</v>
      </c>
      <c r="B87">
        <v>2</v>
      </c>
      <c r="C87">
        <v>10331</v>
      </c>
      <c r="D87">
        <v>3</v>
      </c>
      <c r="E87">
        <v>8</v>
      </c>
      <c r="F87" t="s">
        <v>7</v>
      </c>
      <c r="G87">
        <v>5</v>
      </c>
      <c r="H87" t="s">
        <v>14</v>
      </c>
      <c r="I87" t="s">
        <v>24</v>
      </c>
      <c r="J87">
        <v>80</v>
      </c>
    </row>
    <row r="88" spans="1:10">
      <c r="A88">
        <v>87</v>
      </c>
      <c r="B88">
        <v>2</v>
      </c>
      <c r="C88">
        <v>23460</v>
      </c>
      <c r="D88">
        <v>3</v>
      </c>
      <c r="E88">
        <v>8</v>
      </c>
      <c r="F88" t="s">
        <v>7</v>
      </c>
      <c r="G88">
        <v>3</v>
      </c>
      <c r="H88" t="s">
        <v>6</v>
      </c>
      <c r="I88" t="s">
        <v>20</v>
      </c>
      <c r="J88">
        <v>80</v>
      </c>
    </row>
    <row r="89" spans="1:10">
      <c r="A89">
        <v>88</v>
      </c>
      <c r="B89">
        <v>2</v>
      </c>
      <c r="C89">
        <v>30696</v>
      </c>
      <c r="D89">
        <v>4</v>
      </c>
      <c r="E89">
        <v>8</v>
      </c>
      <c r="F89" t="s">
        <v>5</v>
      </c>
      <c r="G89">
        <v>4</v>
      </c>
      <c r="H89" t="s">
        <v>15</v>
      </c>
      <c r="I89" t="s">
        <v>22</v>
      </c>
      <c r="J89">
        <v>80</v>
      </c>
    </row>
    <row r="90" spans="1:10">
      <c r="A90">
        <v>89</v>
      </c>
      <c r="B90">
        <v>2</v>
      </c>
      <c r="C90">
        <v>30696</v>
      </c>
      <c r="D90">
        <v>2</v>
      </c>
      <c r="E90">
        <v>6</v>
      </c>
      <c r="F90" t="s">
        <v>9</v>
      </c>
      <c r="G90">
        <v>3</v>
      </c>
      <c r="H90" t="s">
        <v>21</v>
      </c>
      <c r="I90" t="s">
        <v>20</v>
      </c>
      <c r="J90">
        <v>80</v>
      </c>
    </row>
    <row r="91" spans="1:10">
      <c r="A91">
        <v>90</v>
      </c>
      <c r="B91">
        <v>2</v>
      </c>
      <c r="C91">
        <v>29960</v>
      </c>
      <c r="D91">
        <v>3</v>
      </c>
      <c r="E91">
        <v>6</v>
      </c>
      <c r="F91" t="s">
        <v>9</v>
      </c>
      <c r="G91">
        <v>3</v>
      </c>
      <c r="H91" t="s">
        <v>21</v>
      </c>
      <c r="I91" t="s">
        <v>20</v>
      </c>
      <c r="J91">
        <v>80</v>
      </c>
    </row>
    <row r="92" spans="1:10">
      <c r="A92">
        <v>91</v>
      </c>
      <c r="B92">
        <v>2</v>
      </c>
      <c r="C92">
        <v>28730</v>
      </c>
      <c r="D92">
        <v>4</v>
      </c>
      <c r="E92">
        <v>7</v>
      </c>
      <c r="F92" t="s">
        <v>10</v>
      </c>
      <c r="G92">
        <v>3</v>
      </c>
      <c r="H92" t="s">
        <v>23</v>
      </c>
      <c r="I92" t="s">
        <v>22</v>
      </c>
      <c r="J92">
        <v>80</v>
      </c>
    </row>
    <row r="93" spans="1:10">
      <c r="A93">
        <v>92</v>
      </c>
      <c r="B93">
        <v>2</v>
      </c>
      <c r="C93">
        <v>29100</v>
      </c>
      <c r="D93">
        <v>0</v>
      </c>
      <c r="E93">
        <v>4</v>
      </c>
      <c r="F93" t="s">
        <v>7</v>
      </c>
      <c r="G93">
        <v>2</v>
      </c>
      <c r="H93" t="s">
        <v>6</v>
      </c>
      <c r="I93" t="s">
        <v>3</v>
      </c>
      <c r="J93">
        <v>80</v>
      </c>
    </row>
    <row r="94" spans="1:10">
      <c r="A94">
        <v>93</v>
      </c>
      <c r="B94">
        <v>2</v>
      </c>
      <c r="C94">
        <v>12364</v>
      </c>
      <c r="D94">
        <v>4</v>
      </c>
      <c r="E94">
        <v>8</v>
      </c>
      <c r="F94" t="s">
        <v>7</v>
      </c>
      <c r="G94">
        <v>3</v>
      </c>
      <c r="H94" t="s">
        <v>14</v>
      </c>
      <c r="I94" t="s">
        <v>24</v>
      </c>
      <c r="J94">
        <v>80</v>
      </c>
    </row>
    <row r="95" spans="1:10">
      <c r="A95">
        <v>94</v>
      </c>
      <c r="B95">
        <v>2</v>
      </c>
      <c r="C95">
        <v>22358</v>
      </c>
      <c r="D95">
        <v>6</v>
      </c>
      <c r="E95">
        <v>11</v>
      </c>
      <c r="F95" t="s">
        <v>5</v>
      </c>
      <c r="G95">
        <v>4</v>
      </c>
      <c r="H95" t="s">
        <v>21</v>
      </c>
      <c r="I95" t="s">
        <v>27</v>
      </c>
      <c r="J95">
        <v>80</v>
      </c>
    </row>
    <row r="96" spans="1:10">
      <c r="A96">
        <v>95</v>
      </c>
      <c r="B96">
        <v>1</v>
      </c>
      <c r="C96">
        <v>20589</v>
      </c>
      <c r="D96">
        <v>2</v>
      </c>
      <c r="E96">
        <v>6</v>
      </c>
      <c r="F96" t="s">
        <v>9</v>
      </c>
      <c r="G96">
        <v>3</v>
      </c>
      <c r="H96" t="s">
        <v>21</v>
      </c>
      <c r="I96" t="s">
        <v>20</v>
      </c>
      <c r="J96">
        <v>40</v>
      </c>
    </row>
    <row r="97" spans="1:10">
      <c r="A97">
        <v>96</v>
      </c>
      <c r="B97">
        <v>1</v>
      </c>
      <c r="C97">
        <v>4076</v>
      </c>
      <c r="D97">
        <v>2</v>
      </c>
      <c r="E97">
        <v>6</v>
      </c>
      <c r="F97" t="s">
        <v>9</v>
      </c>
      <c r="G97">
        <v>3</v>
      </c>
      <c r="H97" t="s">
        <v>21</v>
      </c>
      <c r="I97" t="s">
        <v>20</v>
      </c>
      <c r="J97">
        <v>40</v>
      </c>
    </row>
    <row r="98" spans="1:10">
      <c r="A98">
        <v>97</v>
      </c>
      <c r="B98">
        <v>1</v>
      </c>
      <c r="C98">
        <v>3858</v>
      </c>
      <c r="D98">
        <v>0</v>
      </c>
      <c r="E98">
        <v>3</v>
      </c>
      <c r="F98" t="s">
        <v>12</v>
      </c>
      <c r="G98">
        <v>3</v>
      </c>
      <c r="H98" t="s">
        <v>8</v>
      </c>
      <c r="I98" t="s">
        <v>3</v>
      </c>
      <c r="J98">
        <v>225</v>
      </c>
    </row>
    <row r="99" spans="1:10">
      <c r="A99">
        <v>98</v>
      </c>
      <c r="B99">
        <v>1</v>
      </c>
      <c r="C99">
        <v>27300</v>
      </c>
      <c r="D99">
        <v>5</v>
      </c>
      <c r="E99">
        <v>8</v>
      </c>
      <c r="F99" t="s">
        <v>5</v>
      </c>
      <c r="G99">
        <v>4</v>
      </c>
      <c r="H99" t="s">
        <v>4</v>
      </c>
      <c r="I99" t="s">
        <v>24</v>
      </c>
      <c r="J99">
        <v>40</v>
      </c>
    </row>
    <row r="100" spans="1:10">
      <c r="A100">
        <v>99</v>
      </c>
      <c r="B100">
        <v>1</v>
      </c>
      <c r="C100">
        <v>15940</v>
      </c>
      <c r="D100">
        <v>1</v>
      </c>
      <c r="E100">
        <v>4</v>
      </c>
      <c r="F100" t="s">
        <v>7</v>
      </c>
      <c r="G100">
        <v>5</v>
      </c>
      <c r="H100" t="s">
        <v>14</v>
      </c>
      <c r="I100" t="s">
        <v>13</v>
      </c>
      <c r="J100">
        <v>40</v>
      </c>
    </row>
    <row r="101" spans="1:10">
      <c r="A101">
        <v>100</v>
      </c>
      <c r="B101">
        <v>1</v>
      </c>
      <c r="C101">
        <v>2300</v>
      </c>
      <c r="D101">
        <v>4</v>
      </c>
      <c r="E101">
        <v>9</v>
      </c>
      <c r="F101" t="s">
        <v>7</v>
      </c>
      <c r="G101">
        <v>3</v>
      </c>
      <c r="H101" t="s">
        <v>14</v>
      </c>
      <c r="I101" t="s">
        <v>24</v>
      </c>
      <c r="J101">
        <v>40</v>
      </c>
    </row>
    <row r="102" spans="1:10">
      <c r="A102">
        <v>101</v>
      </c>
      <c r="B102">
        <v>1</v>
      </c>
      <c r="C102">
        <v>2300</v>
      </c>
      <c r="D102">
        <v>5</v>
      </c>
      <c r="E102">
        <v>9</v>
      </c>
      <c r="F102" t="s">
        <v>5</v>
      </c>
      <c r="G102">
        <v>4</v>
      </c>
      <c r="H102" t="s">
        <v>4</v>
      </c>
      <c r="I102" t="s">
        <v>24</v>
      </c>
      <c r="J102">
        <v>40</v>
      </c>
    </row>
    <row r="103" spans="1:10">
      <c r="A103">
        <v>102</v>
      </c>
      <c r="B103">
        <v>2</v>
      </c>
      <c r="C103">
        <v>4200</v>
      </c>
      <c r="D103">
        <v>2</v>
      </c>
      <c r="E103">
        <v>5</v>
      </c>
      <c r="F103" t="s">
        <v>5</v>
      </c>
      <c r="G103">
        <v>2</v>
      </c>
      <c r="H103" t="s">
        <v>8</v>
      </c>
      <c r="I103" t="s">
        <v>19</v>
      </c>
      <c r="J103">
        <v>225</v>
      </c>
    </row>
    <row r="104" spans="1:10">
      <c r="A104">
        <v>103</v>
      </c>
      <c r="B104">
        <v>2</v>
      </c>
      <c r="C104">
        <v>4200</v>
      </c>
      <c r="D104">
        <v>4</v>
      </c>
      <c r="E104">
        <v>9</v>
      </c>
      <c r="F104" t="s">
        <v>7</v>
      </c>
      <c r="G104">
        <v>3</v>
      </c>
      <c r="H104" t="s">
        <v>14</v>
      </c>
      <c r="I104" t="s">
        <v>24</v>
      </c>
      <c r="J104">
        <v>80</v>
      </c>
    </row>
    <row r="105" spans="1:10">
      <c r="A105">
        <v>104</v>
      </c>
      <c r="B105">
        <v>1</v>
      </c>
      <c r="C105">
        <v>2300</v>
      </c>
      <c r="D105">
        <v>4</v>
      </c>
      <c r="E105">
        <v>9</v>
      </c>
      <c r="F105" t="s">
        <v>9</v>
      </c>
      <c r="G105">
        <v>3</v>
      </c>
      <c r="H105" t="s">
        <v>4</v>
      </c>
      <c r="I105" t="s">
        <v>24</v>
      </c>
      <c r="J105">
        <v>40</v>
      </c>
    </row>
    <row r="106" spans="1:10">
      <c r="A106">
        <v>105</v>
      </c>
      <c r="B106">
        <v>1</v>
      </c>
      <c r="C106">
        <v>2300</v>
      </c>
      <c r="D106">
        <v>5</v>
      </c>
      <c r="E106">
        <v>8</v>
      </c>
      <c r="F106" t="s">
        <v>10</v>
      </c>
      <c r="G106">
        <v>4</v>
      </c>
      <c r="H106" t="s">
        <v>21</v>
      </c>
      <c r="I106" t="s">
        <v>25</v>
      </c>
      <c r="J106">
        <v>40</v>
      </c>
    </row>
    <row r="107" spans="1:10">
      <c r="A107">
        <v>106</v>
      </c>
      <c r="B107">
        <v>1</v>
      </c>
      <c r="C107">
        <v>2000</v>
      </c>
      <c r="D107">
        <v>3</v>
      </c>
      <c r="E107">
        <v>7</v>
      </c>
      <c r="F107" t="s">
        <v>5</v>
      </c>
      <c r="G107">
        <v>3</v>
      </c>
      <c r="H107" t="s">
        <v>15</v>
      </c>
      <c r="I107" t="s">
        <v>22</v>
      </c>
      <c r="J107">
        <v>40</v>
      </c>
    </row>
    <row r="108" spans="1:10">
      <c r="A108">
        <v>107</v>
      </c>
      <c r="B108">
        <v>1</v>
      </c>
      <c r="C108">
        <v>2300</v>
      </c>
      <c r="D108">
        <v>4</v>
      </c>
      <c r="E108">
        <v>7</v>
      </c>
      <c r="F108" t="s">
        <v>10</v>
      </c>
      <c r="G108">
        <v>3</v>
      </c>
      <c r="H108" t="s">
        <v>23</v>
      </c>
      <c r="I108" t="s">
        <v>22</v>
      </c>
      <c r="J108">
        <v>40</v>
      </c>
    </row>
    <row r="109" spans="1:10">
      <c r="A109">
        <v>108</v>
      </c>
      <c r="B109">
        <v>2</v>
      </c>
      <c r="C109">
        <v>10305</v>
      </c>
      <c r="D109">
        <v>1</v>
      </c>
      <c r="E109">
        <v>5</v>
      </c>
      <c r="F109" t="s">
        <v>5</v>
      </c>
      <c r="G109">
        <v>4</v>
      </c>
      <c r="H109" t="s">
        <v>14</v>
      </c>
      <c r="I109" t="s">
        <v>13</v>
      </c>
      <c r="J109">
        <v>80</v>
      </c>
    </row>
    <row r="110" spans="1:10">
      <c r="A110">
        <v>109</v>
      </c>
      <c r="B110">
        <v>2</v>
      </c>
      <c r="C110">
        <v>10305</v>
      </c>
      <c r="D110">
        <v>0</v>
      </c>
      <c r="E110">
        <v>3</v>
      </c>
      <c r="F110" t="s">
        <v>7</v>
      </c>
      <c r="G110">
        <v>3</v>
      </c>
      <c r="H110" t="s">
        <v>6</v>
      </c>
      <c r="I110" t="s">
        <v>3</v>
      </c>
      <c r="J110">
        <v>80</v>
      </c>
    </row>
    <row r="111" spans="1:10">
      <c r="A111">
        <v>110</v>
      </c>
      <c r="B111">
        <v>2</v>
      </c>
      <c r="C111">
        <v>10305</v>
      </c>
      <c r="D111">
        <v>3</v>
      </c>
      <c r="E111">
        <v>8</v>
      </c>
      <c r="F111" t="s">
        <v>5</v>
      </c>
      <c r="G111">
        <v>5</v>
      </c>
      <c r="H111" t="s">
        <v>15</v>
      </c>
      <c r="I111" t="s">
        <v>22</v>
      </c>
      <c r="J111">
        <v>80</v>
      </c>
    </row>
    <row r="112" spans="1:10">
      <c r="A112">
        <v>111</v>
      </c>
      <c r="B112">
        <v>2</v>
      </c>
      <c r="C112">
        <v>10305</v>
      </c>
      <c r="D112">
        <v>5</v>
      </c>
      <c r="E112">
        <v>10</v>
      </c>
      <c r="F112" t="s">
        <v>7</v>
      </c>
      <c r="G112">
        <v>6</v>
      </c>
      <c r="H112" t="s">
        <v>21</v>
      </c>
      <c r="I112" t="s">
        <v>27</v>
      </c>
      <c r="J112">
        <v>80</v>
      </c>
    </row>
    <row r="113" spans="1:10">
      <c r="A113">
        <v>112</v>
      </c>
      <c r="B113">
        <v>2</v>
      </c>
      <c r="C113">
        <v>10305</v>
      </c>
      <c r="D113">
        <v>1</v>
      </c>
      <c r="E113">
        <v>6</v>
      </c>
      <c r="F113" t="s">
        <v>10</v>
      </c>
      <c r="G113">
        <v>3</v>
      </c>
      <c r="H113" t="s">
        <v>15</v>
      </c>
      <c r="I113" t="s">
        <v>13</v>
      </c>
      <c r="J113">
        <v>80</v>
      </c>
    </row>
    <row r="114" spans="1:10">
      <c r="A114">
        <v>113</v>
      </c>
      <c r="B114">
        <v>2</v>
      </c>
      <c r="C114">
        <v>10305</v>
      </c>
      <c r="D114">
        <v>2</v>
      </c>
      <c r="E114">
        <v>5</v>
      </c>
      <c r="F114" t="s">
        <v>7</v>
      </c>
      <c r="G114">
        <v>4</v>
      </c>
      <c r="H114" t="s">
        <v>6</v>
      </c>
      <c r="I114" t="s">
        <v>20</v>
      </c>
      <c r="J114">
        <v>80</v>
      </c>
    </row>
    <row r="115" spans="1:10">
      <c r="A115">
        <v>114</v>
      </c>
      <c r="B115">
        <v>2</v>
      </c>
      <c r="C115">
        <v>10305</v>
      </c>
      <c r="D115">
        <v>4</v>
      </c>
      <c r="E115">
        <v>7</v>
      </c>
      <c r="F115" t="s">
        <v>9</v>
      </c>
      <c r="G115">
        <v>4</v>
      </c>
      <c r="H115" t="s">
        <v>4</v>
      </c>
      <c r="I115" t="s">
        <v>24</v>
      </c>
      <c r="J115">
        <v>80</v>
      </c>
    </row>
    <row r="116" spans="1:10">
      <c r="A116">
        <v>115</v>
      </c>
      <c r="B116">
        <v>2</v>
      </c>
      <c r="C116">
        <v>10305</v>
      </c>
      <c r="D116">
        <v>4</v>
      </c>
      <c r="E116">
        <v>8</v>
      </c>
      <c r="F116" t="s">
        <v>7</v>
      </c>
      <c r="G116">
        <v>3</v>
      </c>
      <c r="H116" t="s">
        <v>14</v>
      </c>
      <c r="I116" t="s">
        <v>24</v>
      </c>
      <c r="J116">
        <v>80</v>
      </c>
    </row>
    <row r="117" spans="1:10">
      <c r="A117">
        <v>116</v>
      </c>
      <c r="B117">
        <v>2</v>
      </c>
      <c r="C117">
        <v>10305</v>
      </c>
      <c r="D117">
        <v>5</v>
      </c>
      <c r="E117">
        <v>9</v>
      </c>
      <c r="F117" t="s">
        <v>16</v>
      </c>
      <c r="G117">
        <v>4</v>
      </c>
      <c r="H117" t="s">
        <v>21</v>
      </c>
      <c r="I117" t="s">
        <v>25</v>
      </c>
      <c r="J117">
        <v>80</v>
      </c>
    </row>
    <row r="118" spans="1:10">
      <c r="A118">
        <v>117</v>
      </c>
      <c r="B118">
        <v>2</v>
      </c>
      <c r="C118">
        <v>10305</v>
      </c>
      <c r="D118">
        <v>1</v>
      </c>
      <c r="E118">
        <v>6</v>
      </c>
      <c r="F118" t="s">
        <v>7</v>
      </c>
      <c r="G118">
        <v>3</v>
      </c>
      <c r="H118" t="s">
        <v>14</v>
      </c>
      <c r="I118" t="s">
        <v>13</v>
      </c>
      <c r="J118">
        <v>80</v>
      </c>
    </row>
    <row r="119" spans="1:10">
      <c r="A119">
        <v>118</v>
      </c>
      <c r="B119">
        <v>1</v>
      </c>
      <c r="C119">
        <v>10305</v>
      </c>
      <c r="D119">
        <v>6</v>
      </c>
      <c r="E119">
        <v>9</v>
      </c>
      <c r="F119" t="s">
        <v>5</v>
      </c>
      <c r="G119">
        <v>5</v>
      </c>
      <c r="H119" t="s">
        <v>4</v>
      </c>
      <c r="I119" t="s">
        <v>26</v>
      </c>
      <c r="J119">
        <v>40</v>
      </c>
    </row>
    <row r="120" spans="1:10">
      <c r="A120">
        <v>119</v>
      </c>
      <c r="B120">
        <v>2</v>
      </c>
      <c r="C120">
        <v>10305</v>
      </c>
      <c r="D120">
        <v>6</v>
      </c>
      <c r="E120">
        <v>10</v>
      </c>
      <c r="F120" t="s">
        <v>7</v>
      </c>
      <c r="G120">
        <v>4</v>
      </c>
      <c r="H120" t="s">
        <v>21</v>
      </c>
      <c r="I120" t="s">
        <v>27</v>
      </c>
      <c r="J120">
        <v>80</v>
      </c>
    </row>
    <row r="121" spans="1:10">
      <c r="A121">
        <v>120</v>
      </c>
      <c r="B121">
        <v>2</v>
      </c>
      <c r="C121">
        <v>10305</v>
      </c>
      <c r="D121">
        <v>-1</v>
      </c>
      <c r="E121">
        <v>4</v>
      </c>
      <c r="F121" t="s">
        <v>7</v>
      </c>
      <c r="G121">
        <v>4</v>
      </c>
      <c r="H121" t="s">
        <v>6</v>
      </c>
      <c r="I121" t="s">
        <v>3</v>
      </c>
      <c r="J121">
        <v>80</v>
      </c>
    </row>
    <row r="122" spans="1:10">
      <c r="A122">
        <v>121</v>
      </c>
      <c r="B122">
        <v>2</v>
      </c>
      <c r="C122">
        <v>10305</v>
      </c>
      <c r="D122">
        <v>1</v>
      </c>
      <c r="E122">
        <v>6</v>
      </c>
      <c r="F122" t="s">
        <v>7</v>
      </c>
      <c r="G122">
        <v>5</v>
      </c>
      <c r="H122" t="s">
        <v>14</v>
      </c>
      <c r="I122" t="s">
        <v>13</v>
      </c>
      <c r="J122">
        <v>80</v>
      </c>
    </row>
    <row r="123" spans="1:10">
      <c r="A123">
        <v>122</v>
      </c>
      <c r="B123">
        <v>2</v>
      </c>
      <c r="C123">
        <v>10305</v>
      </c>
      <c r="D123">
        <v>4</v>
      </c>
      <c r="E123">
        <v>7</v>
      </c>
      <c r="F123" t="s">
        <v>5</v>
      </c>
      <c r="G123">
        <v>4</v>
      </c>
      <c r="H123" t="s">
        <v>15</v>
      </c>
      <c r="I123" t="s">
        <v>22</v>
      </c>
      <c r="J123">
        <v>80</v>
      </c>
    </row>
    <row r="124" spans="1:10">
      <c r="A124">
        <v>123</v>
      </c>
      <c r="B124">
        <v>2</v>
      </c>
      <c r="C124">
        <v>10305</v>
      </c>
      <c r="D124">
        <v>-1</v>
      </c>
      <c r="E124">
        <v>4</v>
      </c>
      <c r="F124" t="s">
        <v>5</v>
      </c>
      <c r="G124">
        <v>4</v>
      </c>
      <c r="H124" t="s">
        <v>4</v>
      </c>
      <c r="I124" t="s">
        <v>3</v>
      </c>
      <c r="J124">
        <v>80</v>
      </c>
    </row>
    <row r="125" spans="1:10">
      <c r="A125">
        <v>124</v>
      </c>
      <c r="B125">
        <v>2</v>
      </c>
      <c r="C125">
        <v>10305</v>
      </c>
      <c r="D125">
        <v>-1</v>
      </c>
      <c r="E125">
        <v>4</v>
      </c>
      <c r="F125" t="s">
        <v>17</v>
      </c>
      <c r="G125">
        <v>4</v>
      </c>
      <c r="H125" t="s">
        <v>15</v>
      </c>
      <c r="I125" t="s">
        <v>13</v>
      </c>
      <c r="J125">
        <v>80</v>
      </c>
    </row>
    <row r="126" spans="1:10">
      <c r="A126">
        <v>125</v>
      </c>
      <c r="B126">
        <v>2</v>
      </c>
      <c r="C126">
        <v>10305</v>
      </c>
      <c r="D126">
        <v>1</v>
      </c>
      <c r="E126">
        <v>4</v>
      </c>
      <c r="F126" t="s">
        <v>7</v>
      </c>
      <c r="G126">
        <v>3</v>
      </c>
      <c r="H126" t="s">
        <v>14</v>
      </c>
      <c r="I126" t="s">
        <v>13</v>
      </c>
      <c r="J126">
        <v>80</v>
      </c>
    </row>
    <row r="127" spans="1:10">
      <c r="A127">
        <v>126</v>
      </c>
      <c r="B127">
        <v>2</v>
      </c>
      <c r="C127">
        <v>10305</v>
      </c>
      <c r="D127">
        <v>5</v>
      </c>
      <c r="E127">
        <v>8</v>
      </c>
      <c r="F127" t="s">
        <v>5</v>
      </c>
      <c r="G127">
        <v>4</v>
      </c>
      <c r="H127" t="s">
        <v>4</v>
      </c>
      <c r="I127" t="s">
        <v>24</v>
      </c>
      <c r="J127">
        <v>80</v>
      </c>
    </row>
    <row r="128" spans="1:10">
      <c r="A128">
        <v>127</v>
      </c>
      <c r="B128">
        <v>2</v>
      </c>
      <c r="C128">
        <v>10305</v>
      </c>
      <c r="D128">
        <v>4</v>
      </c>
      <c r="E128">
        <v>9</v>
      </c>
      <c r="F128" t="s">
        <v>7</v>
      </c>
      <c r="G128">
        <v>5</v>
      </c>
      <c r="H128" t="s">
        <v>4</v>
      </c>
      <c r="I128" t="s">
        <v>26</v>
      </c>
      <c r="J128">
        <v>80</v>
      </c>
    </row>
    <row r="129" spans="1:10">
      <c r="A129">
        <v>128</v>
      </c>
      <c r="B129">
        <v>2</v>
      </c>
      <c r="C129">
        <v>10305</v>
      </c>
      <c r="D129">
        <v>4</v>
      </c>
      <c r="E129">
        <v>8</v>
      </c>
      <c r="F129" t="s">
        <v>7</v>
      </c>
      <c r="G129">
        <v>3</v>
      </c>
      <c r="H129" t="s">
        <v>14</v>
      </c>
      <c r="I129" t="s">
        <v>24</v>
      </c>
      <c r="J129">
        <v>80</v>
      </c>
    </row>
    <row r="130" spans="1:10">
      <c r="A130">
        <v>129</v>
      </c>
      <c r="B130">
        <v>2</v>
      </c>
      <c r="C130">
        <v>10305</v>
      </c>
      <c r="D130">
        <v>-1</v>
      </c>
      <c r="E130">
        <v>2</v>
      </c>
      <c r="F130" t="s">
        <v>5</v>
      </c>
      <c r="G130">
        <v>4</v>
      </c>
      <c r="H130" t="s">
        <v>4</v>
      </c>
      <c r="I130" t="s">
        <v>3</v>
      </c>
      <c r="J130">
        <v>80</v>
      </c>
    </row>
    <row r="131" spans="1:10">
      <c r="A131">
        <v>130</v>
      </c>
      <c r="B131">
        <v>1</v>
      </c>
      <c r="C131">
        <v>20591</v>
      </c>
      <c r="D131">
        <v>-1</v>
      </c>
      <c r="E131">
        <v>3</v>
      </c>
      <c r="F131" t="s">
        <v>7</v>
      </c>
      <c r="G131">
        <v>4</v>
      </c>
      <c r="H131" t="s">
        <v>6</v>
      </c>
      <c r="I131" t="s">
        <v>3</v>
      </c>
      <c r="J131">
        <v>40</v>
      </c>
    </row>
    <row r="132" spans="1:10">
      <c r="A132">
        <v>131</v>
      </c>
      <c r="B132">
        <v>1</v>
      </c>
      <c r="C132">
        <v>20595</v>
      </c>
      <c r="D132">
        <v>6</v>
      </c>
      <c r="E132">
        <v>10</v>
      </c>
      <c r="F132" t="s">
        <v>7</v>
      </c>
      <c r="G132">
        <v>5</v>
      </c>
      <c r="H132" t="s">
        <v>21</v>
      </c>
      <c r="I132" t="s">
        <v>27</v>
      </c>
      <c r="J132">
        <v>40</v>
      </c>
    </row>
    <row r="133" spans="1:10">
      <c r="A133">
        <v>132</v>
      </c>
      <c r="B133">
        <v>1</v>
      </c>
      <c r="C133">
        <v>23668</v>
      </c>
      <c r="D133">
        <v>6</v>
      </c>
      <c r="E133">
        <v>10</v>
      </c>
      <c r="F133" t="s">
        <v>10</v>
      </c>
      <c r="G133">
        <v>3</v>
      </c>
      <c r="H133" t="s">
        <v>21</v>
      </c>
      <c r="I133" t="s">
        <v>25</v>
      </c>
      <c r="J133">
        <v>40</v>
      </c>
    </row>
    <row r="134" spans="1:10">
      <c r="A134">
        <v>133</v>
      </c>
      <c r="B134">
        <v>1</v>
      </c>
      <c r="C134">
        <v>24020</v>
      </c>
      <c r="D134">
        <v>4</v>
      </c>
      <c r="E134">
        <v>8</v>
      </c>
      <c r="F134" t="s">
        <v>5</v>
      </c>
      <c r="G134">
        <v>3</v>
      </c>
      <c r="H134" t="s">
        <v>15</v>
      </c>
      <c r="I134" t="s">
        <v>22</v>
      </c>
      <c r="J134">
        <v>40</v>
      </c>
    </row>
    <row r="135" spans="1:10">
      <c r="A135">
        <v>134</v>
      </c>
      <c r="B135">
        <v>1</v>
      </c>
      <c r="C135">
        <v>24020</v>
      </c>
      <c r="D135">
        <v>-1</v>
      </c>
      <c r="E135">
        <v>3</v>
      </c>
      <c r="F135" t="s">
        <v>10</v>
      </c>
      <c r="G135">
        <v>3</v>
      </c>
      <c r="H135" t="s">
        <v>15</v>
      </c>
      <c r="I135" t="s">
        <v>13</v>
      </c>
      <c r="J135">
        <v>90</v>
      </c>
    </row>
    <row r="136" spans="1:10">
      <c r="A136">
        <v>135</v>
      </c>
      <c r="B136">
        <v>1</v>
      </c>
      <c r="C136">
        <v>2300</v>
      </c>
      <c r="D136">
        <v>0</v>
      </c>
      <c r="E136">
        <v>5</v>
      </c>
      <c r="F136" t="s">
        <v>10</v>
      </c>
      <c r="G136">
        <v>3</v>
      </c>
      <c r="H136" t="s">
        <v>15</v>
      </c>
      <c r="I136" t="s">
        <v>13</v>
      </c>
      <c r="J136">
        <v>40</v>
      </c>
    </row>
    <row r="137" spans="1:10">
      <c r="A137">
        <v>136</v>
      </c>
      <c r="B137">
        <v>2</v>
      </c>
      <c r="C137">
        <v>6365</v>
      </c>
      <c r="D137">
        <v>-1</v>
      </c>
      <c r="E137">
        <v>4</v>
      </c>
      <c r="F137" t="s">
        <v>5</v>
      </c>
      <c r="G137">
        <v>3</v>
      </c>
      <c r="H137" t="s">
        <v>4</v>
      </c>
      <c r="I137" t="s">
        <v>3</v>
      </c>
      <c r="J137">
        <v>80</v>
      </c>
    </row>
    <row r="138" spans="1:10">
      <c r="A138">
        <v>137</v>
      </c>
      <c r="B138">
        <v>2</v>
      </c>
      <c r="C138">
        <v>7772</v>
      </c>
      <c r="D138">
        <v>2</v>
      </c>
      <c r="E138">
        <v>5</v>
      </c>
      <c r="F138" t="s">
        <v>5</v>
      </c>
      <c r="G138">
        <v>6</v>
      </c>
      <c r="H138" t="s">
        <v>21</v>
      </c>
      <c r="I138" t="s">
        <v>20</v>
      </c>
      <c r="J138">
        <v>80</v>
      </c>
    </row>
    <row r="139" spans="1:10">
      <c r="A139">
        <v>138</v>
      </c>
      <c r="B139">
        <v>2</v>
      </c>
      <c r="C139">
        <v>6551</v>
      </c>
      <c r="D139">
        <v>0</v>
      </c>
      <c r="E139">
        <v>5</v>
      </c>
      <c r="F139" t="s">
        <v>16</v>
      </c>
      <c r="G139">
        <v>4</v>
      </c>
      <c r="H139" t="s">
        <v>15</v>
      </c>
      <c r="I139" t="s">
        <v>13</v>
      </c>
      <c r="J139">
        <v>80</v>
      </c>
    </row>
    <row r="140" spans="1:10">
      <c r="A140">
        <v>139</v>
      </c>
      <c r="B140">
        <v>2</v>
      </c>
      <c r="C140">
        <v>6493</v>
      </c>
      <c r="D140">
        <v>6</v>
      </c>
      <c r="E140">
        <v>10</v>
      </c>
      <c r="F140" t="s">
        <v>5</v>
      </c>
      <c r="G140">
        <v>5</v>
      </c>
      <c r="H140" t="s">
        <v>21</v>
      </c>
      <c r="I140" t="s">
        <v>27</v>
      </c>
      <c r="J140">
        <v>80</v>
      </c>
    </row>
    <row r="141" spans="1:10">
      <c r="A141">
        <v>140</v>
      </c>
      <c r="B141">
        <v>2</v>
      </c>
      <c r="C141">
        <v>19200</v>
      </c>
      <c r="D141">
        <v>2</v>
      </c>
      <c r="E141">
        <v>7</v>
      </c>
      <c r="F141" t="s">
        <v>5</v>
      </c>
      <c r="G141">
        <v>4</v>
      </c>
      <c r="H141" t="s">
        <v>15</v>
      </c>
      <c r="I141" t="s">
        <v>22</v>
      </c>
      <c r="J141">
        <v>80</v>
      </c>
    </row>
    <row r="142" spans="1:10">
      <c r="A142">
        <v>141</v>
      </c>
      <c r="B142">
        <v>1</v>
      </c>
      <c r="C142">
        <v>4300</v>
      </c>
      <c r="D142">
        <v>-1</v>
      </c>
      <c r="E142">
        <v>2</v>
      </c>
      <c r="F142" t="s">
        <v>7</v>
      </c>
      <c r="G142">
        <v>3</v>
      </c>
      <c r="H142" t="s">
        <v>6</v>
      </c>
      <c r="I142" t="s">
        <v>3</v>
      </c>
      <c r="J142">
        <v>40</v>
      </c>
    </row>
    <row r="143" spans="1:10">
      <c r="A143">
        <v>142</v>
      </c>
      <c r="B143">
        <v>2</v>
      </c>
      <c r="C143">
        <v>4200</v>
      </c>
      <c r="D143">
        <v>6</v>
      </c>
      <c r="E143">
        <v>9</v>
      </c>
      <c r="F143" t="s">
        <v>7</v>
      </c>
      <c r="G143">
        <v>4</v>
      </c>
      <c r="H143" t="s">
        <v>4</v>
      </c>
      <c r="I143" t="s">
        <v>26</v>
      </c>
      <c r="J143">
        <v>80</v>
      </c>
    </row>
    <row r="144" spans="1:10">
      <c r="A144">
        <v>143</v>
      </c>
      <c r="B144">
        <v>2</v>
      </c>
      <c r="C144">
        <v>4202</v>
      </c>
      <c r="D144">
        <v>4</v>
      </c>
      <c r="E144">
        <v>8</v>
      </c>
      <c r="F144" t="s">
        <v>7</v>
      </c>
      <c r="G144">
        <v>5</v>
      </c>
      <c r="H144" t="s">
        <v>14</v>
      </c>
      <c r="I144" t="s">
        <v>24</v>
      </c>
      <c r="J144">
        <v>80</v>
      </c>
    </row>
    <row r="145" spans="1:10">
      <c r="A145">
        <v>144</v>
      </c>
      <c r="B145">
        <v>1</v>
      </c>
      <c r="C145">
        <v>26360</v>
      </c>
      <c r="D145">
        <v>-1</v>
      </c>
      <c r="E145">
        <v>2</v>
      </c>
      <c r="F145" t="s">
        <v>5</v>
      </c>
      <c r="G145">
        <v>3</v>
      </c>
      <c r="H145" t="s">
        <v>4</v>
      </c>
      <c r="I145" t="s">
        <v>3</v>
      </c>
      <c r="J145">
        <v>40</v>
      </c>
    </row>
    <row r="146" spans="1:10">
      <c r="A146">
        <v>145</v>
      </c>
      <c r="B146">
        <v>1</v>
      </c>
      <c r="C146">
        <v>20300</v>
      </c>
      <c r="D146">
        <v>2</v>
      </c>
      <c r="E146">
        <v>7</v>
      </c>
      <c r="F146" t="s">
        <v>5</v>
      </c>
      <c r="G146">
        <v>2</v>
      </c>
      <c r="H146" t="s">
        <v>21</v>
      </c>
      <c r="I146" t="s">
        <v>20</v>
      </c>
      <c r="J146">
        <v>90</v>
      </c>
    </row>
    <row r="147" spans="1:10">
      <c r="A147">
        <v>146</v>
      </c>
      <c r="B147">
        <v>1</v>
      </c>
      <c r="C147">
        <v>22200</v>
      </c>
      <c r="D147">
        <v>3</v>
      </c>
      <c r="E147">
        <v>8</v>
      </c>
      <c r="F147" t="s">
        <v>7</v>
      </c>
      <c r="G147">
        <v>3</v>
      </c>
      <c r="H147" t="s">
        <v>6</v>
      </c>
      <c r="I147" t="s">
        <v>20</v>
      </c>
      <c r="J147">
        <v>40</v>
      </c>
    </row>
    <row r="148" spans="1:10">
      <c r="A148">
        <v>147</v>
      </c>
      <c r="B148">
        <v>2</v>
      </c>
      <c r="C148">
        <v>14600</v>
      </c>
      <c r="D148">
        <v>5</v>
      </c>
      <c r="E148">
        <v>9</v>
      </c>
      <c r="F148" t="s">
        <v>7</v>
      </c>
      <c r="G148">
        <v>2</v>
      </c>
      <c r="H148" t="s">
        <v>14</v>
      </c>
      <c r="I148" t="s">
        <v>24</v>
      </c>
      <c r="J148">
        <v>80</v>
      </c>
    </row>
    <row r="149" spans="1:10">
      <c r="A149">
        <v>148</v>
      </c>
      <c r="B149">
        <v>1</v>
      </c>
      <c r="C149">
        <v>28424</v>
      </c>
      <c r="D149">
        <v>3</v>
      </c>
      <c r="E149">
        <v>6</v>
      </c>
      <c r="F149" t="s">
        <v>7</v>
      </c>
      <c r="G149">
        <v>5</v>
      </c>
      <c r="H149" t="s">
        <v>6</v>
      </c>
      <c r="I149" t="s">
        <v>20</v>
      </c>
      <c r="J149">
        <v>40</v>
      </c>
    </row>
    <row r="150" spans="1:10">
      <c r="A150">
        <v>149</v>
      </c>
      <c r="B150">
        <v>1</v>
      </c>
      <c r="C150">
        <v>12649</v>
      </c>
      <c r="D150">
        <v>6</v>
      </c>
      <c r="E150">
        <v>10</v>
      </c>
      <c r="F150" t="s">
        <v>5</v>
      </c>
      <c r="G150">
        <v>2</v>
      </c>
      <c r="H150" t="s">
        <v>4</v>
      </c>
      <c r="I150" t="s">
        <v>26</v>
      </c>
      <c r="J150">
        <v>90</v>
      </c>
    </row>
    <row r="151" spans="1:10">
      <c r="A151">
        <v>150</v>
      </c>
      <c r="B151">
        <v>2</v>
      </c>
      <c r="C151">
        <v>24610</v>
      </c>
      <c r="D151">
        <v>1</v>
      </c>
      <c r="E151">
        <v>5</v>
      </c>
      <c r="F151" t="s">
        <v>10</v>
      </c>
      <c r="G151">
        <v>4</v>
      </c>
      <c r="H151" t="s">
        <v>15</v>
      </c>
      <c r="I151" t="s">
        <v>13</v>
      </c>
      <c r="J151">
        <v>80</v>
      </c>
    </row>
    <row r="152" spans="1:10">
      <c r="A152">
        <v>151</v>
      </c>
      <c r="B152">
        <v>2</v>
      </c>
      <c r="C152">
        <v>24610</v>
      </c>
      <c r="D152">
        <v>4</v>
      </c>
      <c r="E152">
        <v>7</v>
      </c>
      <c r="F152" t="s">
        <v>7</v>
      </c>
      <c r="G152">
        <v>5</v>
      </c>
      <c r="H152" t="s">
        <v>14</v>
      </c>
      <c r="I152" t="s">
        <v>24</v>
      </c>
      <c r="J152">
        <v>80</v>
      </c>
    </row>
    <row r="153" spans="1:10">
      <c r="A153">
        <v>152</v>
      </c>
      <c r="B153">
        <v>2</v>
      </c>
      <c r="C153">
        <v>4200</v>
      </c>
      <c r="D153">
        <v>1</v>
      </c>
      <c r="E153">
        <v>5</v>
      </c>
      <c r="F153" t="s">
        <v>9</v>
      </c>
      <c r="G153">
        <v>4</v>
      </c>
      <c r="H153" t="s">
        <v>15</v>
      </c>
      <c r="I153" t="s">
        <v>13</v>
      </c>
      <c r="J153">
        <v>80</v>
      </c>
    </row>
    <row r="154" spans="1:10">
      <c r="A154">
        <v>153</v>
      </c>
      <c r="B154">
        <v>2</v>
      </c>
      <c r="C154">
        <v>29270</v>
      </c>
      <c r="D154">
        <v>6</v>
      </c>
      <c r="E154">
        <v>10</v>
      </c>
      <c r="F154" t="s">
        <v>7</v>
      </c>
      <c r="G154">
        <v>4</v>
      </c>
      <c r="H154" t="s">
        <v>21</v>
      </c>
      <c r="I154" t="s">
        <v>27</v>
      </c>
      <c r="J154">
        <v>80</v>
      </c>
    </row>
    <row r="155" spans="1:10">
      <c r="A155">
        <v>154</v>
      </c>
      <c r="B155">
        <v>2</v>
      </c>
      <c r="C155">
        <v>29230</v>
      </c>
      <c r="D155">
        <v>2</v>
      </c>
      <c r="E155">
        <v>7</v>
      </c>
      <c r="F155" t="s">
        <v>7</v>
      </c>
      <c r="G155">
        <v>2</v>
      </c>
      <c r="H155" t="s">
        <v>8</v>
      </c>
      <c r="I155" t="s">
        <v>19</v>
      </c>
      <c r="J155">
        <v>225</v>
      </c>
    </row>
    <row r="156" spans="1:10">
      <c r="A156">
        <v>155</v>
      </c>
      <c r="B156">
        <v>1</v>
      </c>
      <c r="C156">
        <v>27300</v>
      </c>
      <c r="D156">
        <v>5</v>
      </c>
      <c r="E156">
        <v>8</v>
      </c>
      <c r="F156" t="s">
        <v>16</v>
      </c>
      <c r="G156">
        <v>4</v>
      </c>
      <c r="H156" t="s">
        <v>21</v>
      </c>
      <c r="I156" t="s">
        <v>25</v>
      </c>
      <c r="J156">
        <v>40</v>
      </c>
    </row>
    <row r="157" spans="1:10">
      <c r="A157">
        <v>156</v>
      </c>
      <c r="B157">
        <v>2</v>
      </c>
      <c r="C157">
        <v>19200</v>
      </c>
      <c r="D157">
        <v>0</v>
      </c>
      <c r="E157">
        <v>4</v>
      </c>
      <c r="F157" t="s">
        <v>5</v>
      </c>
      <c r="G157">
        <v>3</v>
      </c>
      <c r="H157" t="s">
        <v>4</v>
      </c>
      <c r="I157" t="s">
        <v>3</v>
      </c>
      <c r="J157">
        <v>80</v>
      </c>
    </row>
    <row r="158" spans="1:10">
      <c r="A158">
        <v>157</v>
      </c>
      <c r="B158">
        <v>2</v>
      </c>
      <c r="C158">
        <v>19200</v>
      </c>
      <c r="D158">
        <v>1</v>
      </c>
      <c r="E158">
        <v>4</v>
      </c>
      <c r="F158" t="s">
        <v>7</v>
      </c>
      <c r="G158">
        <v>4</v>
      </c>
      <c r="H158" t="s">
        <v>14</v>
      </c>
      <c r="I158" t="s">
        <v>13</v>
      </c>
      <c r="J158">
        <v>80</v>
      </c>
    </row>
    <row r="159" spans="1:10">
      <c r="A159">
        <v>158</v>
      </c>
      <c r="B159">
        <v>2</v>
      </c>
      <c r="C159">
        <v>12868</v>
      </c>
      <c r="D159">
        <v>3</v>
      </c>
      <c r="E159">
        <v>8</v>
      </c>
      <c r="F159" t="s">
        <v>7</v>
      </c>
      <c r="G159">
        <v>3</v>
      </c>
      <c r="H159" t="s">
        <v>6</v>
      </c>
      <c r="I159" t="s">
        <v>20</v>
      </c>
      <c r="J159">
        <v>80</v>
      </c>
    </row>
    <row r="160" spans="1:10">
      <c r="A160">
        <v>159</v>
      </c>
      <c r="B160">
        <v>2</v>
      </c>
      <c r="C160">
        <v>12868</v>
      </c>
      <c r="D160">
        <v>1</v>
      </c>
      <c r="E160">
        <v>4</v>
      </c>
      <c r="F160" t="s">
        <v>7</v>
      </c>
      <c r="G160">
        <v>4</v>
      </c>
      <c r="H160" t="s">
        <v>14</v>
      </c>
      <c r="I160" t="s">
        <v>13</v>
      </c>
      <c r="J160">
        <v>80</v>
      </c>
    </row>
    <row r="161" spans="1:10">
      <c r="A161">
        <v>160</v>
      </c>
      <c r="B161">
        <v>2</v>
      </c>
      <c r="C161">
        <v>12868</v>
      </c>
      <c r="D161">
        <v>6</v>
      </c>
      <c r="E161">
        <v>11</v>
      </c>
      <c r="F161" t="s">
        <v>7</v>
      </c>
      <c r="G161">
        <v>4</v>
      </c>
      <c r="H161" t="s">
        <v>21</v>
      </c>
      <c r="I161" t="s">
        <v>27</v>
      </c>
      <c r="J161">
        <v>80</v>
      </c>
    </row>
    <row r="162" spans="1:10">
      <c r="A162">
        <v>161</v>
      </c>
      <c r="B162">
        <v>2</v>
      </c>
      <c r="C162">
        <v>12868</v>
      </c>
      <c r="D162">
        <v>5</v>
      </c>
      <c r="E162">
        <v>9</v>
      </c>
      <c r="F162" t="s">
        <v>7</v>
      </c>
      <c r="G162">
        <v>3</v>
      </c>
      <c r="H162" t="s">
        <v>21</v>
      </c>
      <c r="I162" t="s">
        <v>25</v>
      </c>
      <c r="J162">
        <v>80</v>
      </c>
    </row>
    <row r="163" spans="1:10">
      <c r="A163">
        <v>162</v>
      </c>
      <c r="B163">
        <v>2</v>
      </c>
      <c r="C163">
        <v>12868</v>
      </c>
      <c r="D163">
        <v>0</v>
      </c>
      <c r="E163">
        <v>3</v>
      </c>
      <c r="F163" t="s">
        <v>7</v>
      </c>
      <c r="G163">
        <v>3</v>
      </c>
      <c r="H163" t="s">
        <v>6</v>
      </c>
      <c r="I163" t="s">
        <v>3</v>
      </c>
      <c r="J163">
        <v>80</v>
      </c>
    </row>
    <row r="164" spans="1:10">
      <c r="A164">
        <v>163</v>
      </c>
      <c r="B164">
        <v>1</v>
      </c>
      <c r="C164">
        <v>19020</v>
      </c>
      <c r="D164">
        <v>5</v>
      </c>
      <c r="E164">
        <v>10</v>
      </c>
      <c r="F164" t="s">
        <v>16</v>
      </c>
      <c r="G164">
        <v>2</v>
      </c>
      <c r="H164" t="s">
        <v>21</v>
      </c>
      <c r="I164" t="s">
        <v>25</v>
      </c>
      <c r="J164">
        <v>90</v>
      </c>
    </row>
    <row r="165" spans="1:10">
      <c r="A165">
        <v>164</v>
      </c>
      <c r="B165">
        <v>1</v>
      </c>
      <c r="C165">
        <v>20583</v>
      </c>
      <c r="D165">
        <v>6</v>
      </c>
      <c r="E165">
        <v>9</v>
      </c>
      <c r="F165" t="s">
        <v>10</v>
      </c>
      <c r="G165">
        <v>3</v>
      </c>
      <c r="H165" t="s">
        <v>21</v>
      </c>
      <c r="I165" t="s">
        <v>25</v>
      </c>
      <c r="J165">
        <v>40</v>
      </c>
    </row>
    <row r="166" spans="1:10">
      <c r="A166">
        <v>165</v>
      </c>
      <c r="B166">
        <v>1</v>
      </c>
      <c r="C166">
        <v>20583</v>
      </c>
      <c r="D166">
        <v>-1</v>
      </c>
      <c r="E166">
        <v>3</v>
      </c>
      <c r="F166" t="s">
        <v>11</v>
      </c>
      <c r="G166">
        <v>3</v>
      </c>
      <c r="H166" t="s">
        <v>15</v>
      </c>
      <c r="I166" t="s">
        <v>13</v>
      </c>
      <c r="J166">
        <v>90</v>
      </c>
    </row>
    <row r="167" spans="1:10">
      <c r="A167">
        <v>166</v>
      </c>
      <c r="B167">
        <v>1</v>
      </c>
      <c r="C167">
        <v>20583</v>
      </c>
      <c r="D167">
        <v>4</v>
      </c>
      <c r="E167">
        <v>7</v>
      </c>
      <c r="F167" t="s">
        <v>7</v>
      </c>
      <c r="G167">
        <v>3</v>
      </c>
      <c r="H167" t="s">
        <v>14</v>
      </c>
      <c r="I167" t="s">
        <v>24</v>
      </c>
      <c r="J167">
        <v>40</v>
      </c>
    </row>
    <row r="168" spans="1:10">
      <c r="A168">
        <v>167</v>
      </c>
      <c r="B168">
        <v>1</v>
      </c>
      <c r="C168">
        <v>20583</v>
      </c>
      <c r="D168">
        <v>3</v>
      </c>
      <c r="E168">
        <v>8</v>
      </c>
      <c r="F168" t="s">
        <v>7</v>
      </c>
      <c r="G168">
        <v>4</v>
      </c>
      <c r="H168" t="s">
        <v>14</v>
      </c>
      <c r="I168" t="s">
        <v>24</v>
      </c>
      <c r="J168">
        <v>40</v>
      </c>
    </row>
    <row r="169" spans="1:10">
      <c r="A169">
        <v>168</v>
      </c>
      <c r="B169">
        <v>1</v>
      </c>
      <c r="C169">
        <v>20584</v>
      </c>
      <c r="D169">
        <v>1</v>
      </c>
      <c r="E169">
        <v>5</v>
      </c>
      <c r="F169" t="s">
        <v>5</v>
      </c>
      <c r="G169">
        <v>5</v>
      </c>
      <c r="H169" t="s">
        <v>14</v>
      </c>
      <c r="I169" t="s">
        <v>13</v>
      </c>
      <c r="J169">
        <v>40</v>
      </c>
    </row>
    <row r="170" spans="1:10">
      <c r="A170">
        <v>169</v>
      </c>
      <c r="B170">
        <v>1</v>
      </c>
      <c r="C170">
        <v>21473</v>
      </c>
      <c r="D170">
        <v>2</v>
      </c>
      <c r="E170">
        <v>5</v>
      </c>
      <c r="F170" t="s">
        <v>5</v>
      </c>
      <c r="G170">
        <v>3</v>
      </c>
      <c r="H170" t="s">
        <v>21</v>
      </c>
      <c r="I170" t="s">
        <v>20</v>
      </c>
      <c r="J170">
        <v>40</v>
      </c>
    </row>
    <row r="171" spans="1:10">
      <c r="A171">
        <v>170</v>
      </c>
      <c r="B171">
        <v>1</v>
      </c>
      <c r="C171">
        <v>21473</v>
      </c>
      <c r="D171">
        <v>3</v>
      </c>
      <c r="E171">
        <v>7</v>
      </c>
      <c r="F171" t="s">
        <v>7</v>
      </c>
      <c r="G171">
        <v>4</v>
      </c>
      <c r="H171" t="s">
        <v>14</v>
      </c>
      <c r="I171" t="s">
        <v>24</v>
      </c>
      <c r="J171">
        <v>40</v>
      </c>
    </row>
    <row r="172" spans="1:10">
      <c r="A172">
        <v>171</v>
      </c>
      <c r="B172">
        <v>2</v>
      </c>
      <c r="C172">
        <v>32111</v>
      </c>
      <c r="D172">
        <v>3</v>
      </c>
      <c r="E172">
        <v>8</v>
      </c>
      <c r="F172" t="s">
        <v>9</v>
      </c>
      <c r="G172">
        <v>3</v>
      </c>
      <c r="H172" t="s">
        <v>21</v>
      </c>
      <c r="I172" t="s">
        <v>20</v>
      </c>
      <c r="J172">
        <v>80</v>
      </c>
    </row>
    <row r="173" spans="1:10">
      <c r="A173">
        <v>172</v>
      </c>
      <c r="B173">
        <v>1</v>
      </c>
      <c r="C173">
        <v>18890</v>
      </c>
      <c r="D173">
        <v>-1</v>
      </c>
      <c r="E173">
        <v>4</v>
      </c>
      <c r="F173" t="s">
        <v>10</v>
      </c>
      <c r="G173">
        <v>4</v>
      </c>
      <c r="H173" t="s">
        <v>15</v>
      </c>
      <c r="I173" t="s">
        <v>13</v>
      </c>
      <c r="J173">
        <v>40</v>
      </c>
    </row>
    <row r="174" spans="1:10">
      <c r="A174">
        <v>173</v>
      </c>
      <c r="B174">
        <v>1</v>
      </c>
      <c r="C174">
        <v>18890</v>
      </c>
      <c r="D174">
        <v>4</v>
      </c>
      <c r="E174">
        <v>8</v>
      </c>
      <c r="F174" t="s">
        <v>5</v>
      </c>
      <c r="G174">
        <v>4</v>
      </c>
      <c r="H174" t="s">
        <v>4</v>
      </c>
      <c r="I174" t="s">
        <v>24</v>
      </c>
      <c r="J174">
        <v>40</v>
      </c>
    </row>
    <row r="175" spans="1:10">
      <c r="A175">
        <v>174</v>
      </c>
      <c r="B175">
        <v>1</v>
      </c>
      <c r="C175">
        <v>18890</v>
      </c>
      <c r="D175">
        <v>0</v>
      </c>
      <c r="E175">
        <v>4</v>
      </c>
      <c r="F175" t="s">
        <v>11</v>
      </c>
      <c r="G175">
        <v>3</v>
      </c>
      <c r="H175" t="s">
        <v>15</v>
      </c>
      <c r="I175" t="s">
        <v>13</v>
      </c>
      <c r="J175">
        <v>40</v>
      </c>
    </row>
    <row r="176" spans="1:10">
      <c r="A176">
        <v>175</v>
      </c>
      <c r="B176">
        <v>1</v>
      </c>
      <c r="C176">
        <v>18900</v>
      </c>
      <c r="D176">
        <v>2</v>
      </c>
      <c r="E176">
        <v>6</v>
      </c>
      <c r="F176" t="s">
        <v>7</v>
      </c>
      <c r="G176">
        <v>4</v>
      </c>
      <c r="H176" t="s">
        <v>6</v>
      </c>
      <c r="I176" t="s">
        <v>20</v>
      </c>
      <c r="J176">
        <v>40</v>
      </c>
    </row>
    <row r="177" spans="1:10">
      <c r="A177">
        <v>176</v>
      </c>
      <c r="B177">
        <v>1</v>
      </c>
      <c r="C177">
        <v>18890</v>
      </c>
      <c r="D177">
        <v>0</v>
      </c>
      <c r="E177">
        <v>4</v>
      </c>
      <c r="F177" t="s">
        <v>9</v>
      </c>
      <c r="G177">
        <v>3</v>
      </c>
      <c r="H177" t="s">
        <v>15</v>
      </c>
      <c r="I177" t="s">
        <v>13</v>
      </c>
      <c r="J177">
        <v>40</v>
      </c>
    </row>
    <row r="178" spans="1:10">
      <c r="A178">
        <v>177</v>
      </c>
      <c r="B178">
        <v>1</v>
      </c>
      <c r="C178">
        <v>18890</v>
      </c>
      <c r="D178">
        <v>-1</v>
      </c>
      <c r="E178">
        <v>3</v>
      </c>
      <c r="F178" t="s">
        <v>7</v>
      </c>
      <c r="G178">
        <v>3</v>
      </c>
      <c r="H178" t="s">
        <v>6</v>
      </c>
      <c r="I178" t="s">
        <v>3</v>
      </c>
      <c r="J178">
        <v>40</v>
      </c>
    </row>
    <row r="179" spans="1:10">
      <c r="A179">
        <v>178</v>
      </c>
      <c r="B179">
        <v>1</v>
      </c>
      <c r="C179">
        <v>18890</v>
      </c>
      <c r="D179">
        <v>5</v>
      </c>
      <c r="E179">
        <v>10</v>
      </c>
      <c r="F179" t="s">
        <v>7</v>
      </c>
      <c r="G179">
        <v>4</v>
      </c>
      <c r="H179" t="s">
        <v>4</v>
      </c>
      <c r="I179" t="s">
        <v>26</v>
      </c>
      <c r="J179">
        <v>40</v>
      </c>
    </row>
    <row r="180" spans="1:10">
      <c r="A180">
        <v>179</v>
      </c>
      <c r="B180">
        <v>1</v>
      </c>
      <c r="C180">
        <v>24696</v>
      </c>
      <c r="D180">
        <v>4</v>
      </c>
      <c r="E180">
        <v>8</v>
      </c>
      <c r="F180" t="s">
        <v>7</v>
      </c>
      <c r="G180">
        <v>4</v>
      </c>
      <c r="H180" t="s">
        <v>14</v>
      </c>
      <c r="I180" t="s">
        <v>24</v>
      </c>
      <c r="J180">
        <v>40</v>
      </c>
    </row>
    <row r="181" spans="1:10">
      <c r="A181">
        <v>180</v>
      </c>
      <c r="B181">
        <v>2</v>
      </c>
      <c r="C181">
        <v>9200</v>
      </c>
      <c r="D181">
        <v>3</v>
      </c>
      <c r="E181">
        <v>7</v>
      </c>
      <c r="F181" t="s">
        <v>7</v>
      </c>
      <c r="G181">
        <v>3</v>
      </c>
      <c r="H181" t="s">
        <v>6</v>
      </c>
      <c r="I181" t="s">
        <v>20</v>
      </c>
      <c r="J181">
        <v>80</v>
      </c>
    </row>
    <row r="182" spans="1:10">
      <c r="A182">
        <v>181</v>
      </c>
      <c r="B182">
        <v>2</v>
      </c>
      <c r="C182">
        <v>29200</v>
      </c>
      <c r="D182">
        <v>4</v>
      </c>
      <c r="E182">
        <v>7</v>
      </c>
      <c r="F182" t="s">
        <v>5</v>
      </c>
      <c r="G182">
        <v>4</v>
      </c>
      <c r="H182" t="s">
        <v>15</v>
      </c>
      <c r="I182" t="s">
        <v>22</v>
      </c>
      <c r="J182">
        <v>80</v>
      </c>
    </row>
    <row r="183" spans="1:10">
      <c r="A183">
        <v>182</v>
      </c>
      <c r="B183">
        <v>1</v>
      </c>
      <c r="C183">
        <v>17300</v>
      </c>
      <c r="D183">
        <v>6</v>
      </c>
      <c r="E183">
        <v>9</v>
      </c>
      <c r="F183" t="s">
        <v>5</v>
      </c>
      <c r="G183">
        <v>5</v>
      </c>
      <c r="H183" t="s">
        <v>4</v>
      </c>
      <c r="I183" t="s">
        <v>26</v>
      </c>
      <c r="J183">
        <v>40</v>
      </c>
    </row>
    <row r="184" spans="1:10">
      <c r="A184">
        <v>183</v>
      </c>
      <c r="B184">
        <v>1</v>
      </c>
      <c r="C184">
        <v>19500</v>
      </c>
      <c r="D184">
        <v>1</v>
      </c>
      <c r="E184">
        <v>4</v>
      </c>
      <c r="F184" t="s">
        <v>7</v>
      </c>
      <c r="G184">
        <v>3</v>
      </c>
      <c r="H184" t="s">
        <v>14</v>
      </c>
      <c r="I184" t="s">
        <v>13</v>
      </c>
      <c r="J184">
        <v>40</v>
      </c>
    </row>
    <row r="185" spans="1:10">
      <c r="A185">
        <v>184</v>
      </c>
      <c r="B185">
        <v>1</v>
      </c>
      <c r="C185">
        <v>24500</v>
      </c>
      <c r="D185">
        <v>1</v>
      </c>
      <c r="E185">
        <v>6</v>
      </c>
      <c r="F185" t="s">
        <v>5</v>
      </c>
      <c r="G185">
        <v>4</v>
      </c>
      <c r="H185" t="s">
        <v>14</v>
      </c>
      <c r="I185" t="s">
        <v>13</v>
      </c>
      <c r="J185">
        <v>40</v>
      </c>
    </row>
    <row r="186" spans="1:10">
      <c r="A186">
        <v>185</v>
      </c>
      <c r="B186">
        <v>2</v>
      </c>
      <c r="C186">
        <v>24200</v>
      </c>
      <c r="D186">
        <v>4</v>
      </c>
      <c r="E186">
        <v>8</v>
      </c>
      <c r="F186" t="s">
        <v>17</v>
      </c>
      <c r="G186">
        <v>4</v>
      </c>
      <c r="H186" t="s">
        <v>23</v>
      </c>
      <c r="I186" t="s">
        <v>22</v>
      </c>
      <c r="J186">
        <v>80</v>
      </c>
    </row>
    <row r="187" spans="1:10">
      <c r="A187">
        <v>186</v>
      </c>
      <c r="B187">
        <v>1</v>
      </c>
      <c r="C187">
        <v>6450</v>
      </c>
      <c r="D187">
        <v>5</v>
      </c>
      <c r="E187">
        <v>8</v>
      </c>
      <c r="F187" t="s">
        <v>10</v>
      </c>
      <c r="G187">
        <v>3</v>
      </c>
      <c r="H187" t="s">
        <v>21</v>
      </c>
      <c r="I187" t="s">
        <v>25</v>
      </c>
      <c r="J187">
        <v>40</v>
      </c>
    </row>
    <row r="188" spans="1:10">
      <c r="A188">
        <v>187</v>
      </c>
      <c r="B188">
        <v>2</v>
      </c>
      <c r="C188">
        <v>24200</v>
      </c>
      <c r="D188">
        <v>6</v>
      </c>
      <c r="E188">
        <v>9</v>
      </c>
      <c r="F188" t="s">
        <v>9</v>
      </c>
      <c r="G188">
        <v>3</v>
      </c>
      <c r="H188" t="s">
        <v>4</v>
      </c>
      <c r="I188" t="s">
        <v>26</v>
      </c>
      <c r="J188">
        <v>80</v>
      </c>
    </row>
    <row r="189" spans="1:10">
      <c r="A189">
        <v>188</v>
      </c>
      <c r="B189">
        <v>2</v>
      </c>
      <c r="C189">
        <v>4200</v>
      </c>
      <c r="D189">
        <v>4</v>
      </c>
      <c r="E189">
        <v>9</v>
      </c>
      <c r="F189" t="s">
        <v>5</v>
      </c>
      <c r="G189">
        <v>4</v>
      </c>
      <c r="H189" t="s">
        <v>4</v>
      </c>
      <c r="I189" t="s">
        <v>24</v>
      </c>
      <c r="J189">
        <v>80</v>
      </c>
    </row>
    <row r="190" spans="1:10">
      <c r="A190">
        <v>189</v>
      </c>
      <c r="B190">
        <v>2</v>
      </c>
      <c r="C190">
        <v>4200</v>
      </c>
      <c r="D190">
        <v>3</v>
      </c>
      <c r="E190">
        <v>8</v>
      </c>
      <c r="F190" t="s">
        <v>16</v>
      </c>
      <c r="G190">
        <v>6</v>
      </c>
      <c r="H190" t="s">
        <v>21</v>
      </c>
      <c r="I190" t="s">
        <v>25</v>
      </c>
      <c r="J190">
        <v>80</v>
      </c>
    </row>
    <row r="191" spans="1:10">
      <c r="A191">
        <v>190</v>
      </c>
      <c r="B191">
        <v>1</v>
      </c>
      <c r="C191">
        <v>2300</v>
      </c>
      <c r="D191">
        <v>3</v>
      </c>
      <c r="E191">
        <v>8</v>
      </c>
      <c r="F191" t="s">
        <v>10</v>
      </c>
      <c r="G191">
        <v>4</v>
      </c>
      <c r="H191" t="s">
        <v>23</v>
      </c>
      <c r="I191" t="s">
        <v>22</v>
      </c>
      <c r="J191">
        <v>40</v>
      </c>
    </row>
    <row r="192" spans="1:10">
      <c r="A192">
        <v>191</v>
      </c>
      <c r="B192">
        <v>2</v>
      </c>
      <c r="C192">
        <v>20927</v>
      </c>
      <c r="D192">
        <v>1</v>
      </c>
      <c r="E192">
        <v>5</v>
      </c>
      <c r="F192" t="s">
        <v>7</v>
      </c>
      <c r="G192">
        <v>4</v>
      </c>
      <c r="H192" t="s">
        <v>14</v>
      </c>
      <c r="I192" t="s">
        <v>13</v>
      </c>
      <c r="J192">
        <v>80</v>
      </c>
    </row>
    <row r="193" spans="1:10">
      <c r="A193">
        <v>192</v>
      </c>
      <c r="B193">
        <v>2</v>
      </c>
      <c r="C193">
        <v>24200</v>
      </c>
      <c r="D193">
        <v>5</v>
      </c>
      <c r="E193">
        <v>9</v>
      </c>
      <c r="F193" t="s">
        <v>7</v>
      </c>
      <c r="G193">
        <v>4</v>
      </c>
      <c r="H193" t="s">
        <v>4</v>
      </c>
      <c r="I193" t="s">
        <v>26</v>
      </c>
      <c r="J193">
        <v>80</v>
      </c>
    </row>
    <row r="194" spans="1:10">
      <c r="A194">
        <v>193</v>
      </c>
      <c r="B194">
        <v>1</v>
      </c>
      <c r="C194">
        <v>2300</v>
      </c>
      <c r="D194">
        <v>5</v>
      </c>
      <c r="E194">
        <v>9</v>
      </c>
      <c r="F194" t="s">
        <v>7</v>
      </c>
      <c r="G194">
        <v>3</v>
      </c>
      <c r="H194" t="s">
        <v>21</v>
      </c>
      <c r="I194" t="s">
        <v>25</v>
      </c>
      <c r="J194">
        <v>40</v>
      </c>
    </row>
    <row r="195" spans="1:10">
      <c r="A195">
        <v>194</v>
      </c>
      <c r="B195">
        <v>1</v>
      </c>
      <c r="C195">
        <v>24900</v>
      </c>
      <c r="D195">
        <v>3</v>
      </c>
      <c r="E195">
        <v>7</v>
      </c>
      <c r="F195" t="s">
        <v>7</v>
      </c>
      <c r="G195">
        <v>3</v>
      </c>
      <c r="H195" t="s">
        <v>6</v>
      </c>
      <c r="I195" t="s">
        <v>20</v>
      </c>
      <c r="J195">
        <v>40</v>
      </c>
    </row>
    <row r="196" spans="1:10">
      <c r="A196">
        <v>195</v>
      </c>
      <c r="B196">
        <v>1</v>
      </c>
      <c r="C196">
        <v>24900</v>
      </c>
      <c r="D196">
        <v>-1</v>
      </c>
      <c r="E196">
        <v>2</v>
      </c>
      <c r="F196" t="s">
        <v>7</v>
      </c>
      <c r="G196">
        <v>6</v>
      </c>
      <c r="H196" t="s">
        <v>6</v>
      </c>
      <c r="I196" t="s">
        <v>3</v>
      </c>
      <c r="J196">
        <v>40</v>
      </c>
    </row>
    <row r="197" spans="1:10">
      <c r="A197">
        <v>196</v>
      </c>
      <c r="B197">
        <v>1</v>
      </c>
      <c r="C197">
        <v>24900</v>
      </c>
      <c r="D197">
        <v>2</v>
      </c>
      <c r="E197">
        <v>6</v>
      </c>
      <c r="F197" t="s">
        <v>7</v>
      </c>
      <c r="G197">
        <v>4</v>
      </c>
      <c r="H197" t="s">
        <v>6</v>
      </c>
      <c r="I197" t="s">
        <v>20</v>
      </c>
      <c r="J197">
        <v>40</v>
      </c>
    </row>
    <row r="198" spans="1:10">
      <c r="A198">
        <v>197</v>
      </c>
      <c r="B198">
        <v>1</v>
      </c>
      <c r="C198">
        <v>24900</v>
      </c>
      <c r="D198">
        <v>3</v>
      </c>
      <c r="E198">
        <v>8</v>
      </c>
      <c r="F198" t="s">
        <v>10</v>
      </c>
      <c r="G198">
        <v>3</v>
      </c>
      <c r="H198" t="s">
        <v>23</v>
      </c>
      <c r="I198" t="s">
        <v>22</v>
      </c>
      <c r="J198">
        <v>40</v>
      </c>
    </row>
    <row r="199" spans="1:10">
      <c r="A199">
        <v>198</v>
      </c>
      <c r="B199">
        <v>1</v>
      </c>
      <c r="C199">
        <v>24900</v>
      </c>
      <c r="D199">
        <v>3</v>
      </c>
      <c r="E199">
        <v>8</v>
      </c>
      <c r="F199" t="s">
        <v>7</v>
      </c>
      <c r="G199">
        <v>4</v>
      </c>
      <c r="H199" t="s">
        <v>14</v>
      </c>
      <c r="I199" t="s">
        <v>24</v>
      </c>
      <c r="J199">
        <v>40</v>
      </c>
    </row>
    <row r="200" spans="1:10">
      <c r="A200">
        <v>199</v>
      </c>
      <c r="B200">
        <v>1</v>
      </c>
      <c r="C200">
        <v>24900</v>
      </c>
      <c r="D200">
        <v>3</v>
      </c>
      <c r="E200">
        <v>7</v>
      </c>
      <c r="F200" t="s">
        <v>7</v>
      </c>
      <c r="G200">
        <v>4</v>
      </c>
      <c r="H200" t="s">
        <v>14</v>
      </c>
      <c r="I200" t="s">
        <v>24</v>
      </c>
      <c r="J200">
        <v>40</v>
      </c>
    </row>
    <row r="201" spans="1:10">
      <c r="A201">
        <v>200</v>
      </c>
      <c r="B201">
        <v>1</v>
      </c>
      <c r="C201">
        <v>24900</v>
      </c>
      <c r="D201">
        <v>2</v>
      </c>
      <c r="E201">
        <v>5</v>
      </c>
      <c r="F201" t="s">
        <v>5</v>
      </c>
      <c r="G201">
        <v>3</v>
      </c>
      <c r="H201" t="s">
        <v>21</v>
      </c>
      <c r="I201" t="s">
        <v>20</v>
      </c>
      <c r="J201">
        <v>40</v>
      </c>
    </row>
    <row r="202" spans="1:10">
      <c r="A202">
        <v>201</v>
      </c>
      <c r="B202">
        <v>1</v>
      </c>
      <c r="C202">
        <v>24900</v>
      </c>
      <c r="D202">
        <v>2</v>
      </c>
      <c r="E202">
        <v>6</v>
      </c>
      <c r="F202" t="s">
        <v>7</v>
      </c>
      <c r="G202">
        <v>6</v>
      </c>
      <c r="H202" t="s">
        <v>6</v>
      </c>
      <c r="I202" t="s">
        <v>20</v>
      </c>
      <c r="J202">
        <v>40</v>
      </c>
    </row>
    <row r="203" spans="1:10">
      <c r="A203">
        <v>202</v>
      </c>
      <c r="B203">
        <v>1</v>
      </c>
      <c r="C203">
        <v>24900</v>
      </c>
      <c r="D203">
        <v>2</v>
      </c>
      <c r="E203">
        <v>7</v>
      </c>
      <c r="F203" t="s">
        <v>5</v>
      </c>
      <c r="G203">
        <v>3</v>
      </c>
      <c r="H203" t="s">
        <v>21</v>
      </c>
      <c r="I203" t="s">
        <v>20</v>
      </c>
      <c r="J203">
        <v>40</v>
      </c>
    </row>
    <row r="204" spans="1:10">
      <c r="A204">
        <v>203</v>
      </c>
      <c r="B204">
        <v>1</v>
      </c>
      <c r="C204">
        <v>2300</v>
      </c>
      <c r="D204">
        <v>2</v>
      </c>
      <c r="E204">
        <v>5</v>
      </c>
      <c r="F204" t="s">
        <v>7</v>
      </c>
      <c r="G204">
        <v>4</v>
      </c>
      <c r="H204" t="s">
        <v>6</v>
      </c>
      <c r="I204" t="s">
        <v>20</v>
      </c>
      <c r="J204">
        <v>40</v>
      </c>
    </row>
    <row r="205" spans="1:10">
      <c r="A205">
        <v>204</v>
      </c>
      <c r="B205">
        <v>1</v>
      </c>
      <c r="C205">
        <v>2300</v>
      </c>
      <c r="D205">
        <v>4</v>
      </c>
      <c r="E205">
        <v>7</v>
      </c>
      <c r="F205" t="s">
        <v>7</v>
      </c>
      <c r="G205">
        <v>4</v>
      </c>
      <c r="H205" t="s">
        <v>14</v>
      </c>
      <c r="I205" t="s">
        <v>24</v>
      </c>
      <c r="J205">
        <v>40</v>
      </c>
    </row>
    <row r="206" spans="1:10">
      <c r="A206">
        <v>205</v>
      </c>
      <c r="B206">
        <v>1</v>
      </c>
      <c r="C206">
        <v>6300</v>
      </c>
      <c r="D206">
        <v>0</v>
      </c>
      <c r="E206">
        <v>3</v>
      </c>
      <c r="F206" t="s">
        <v>5</v>
      </c>
      <c r="G206">
        <v>5</v>
      </c>
      <c r="H206" t="s">
        <v>4</v>
      </c>
      <c r="I206" t="s">
        <v>3</v>
      </c>
      <c r="J206">
        <v>40</v>
      </c>
    </row>
    <row r="207" spans="1:10">
      <c r="A207">
        <v>206</v>
      </c>
      <c r="B207">
        <v>2</v>
      </c>
      <c r="C207">
        <v>19200</v>
      </c>
      <c r="D207">
        <v>6</v>
      </c>
      <c r="E207">
        <v>10</v>
      </c>
      <c r="F207" t="s">
        <v>7</v>
      </c>
      <c r="G207">
        <v>3</v>
      </c>
      <c r="H207" t="s">
        <v>21</v>
      </c>
      <c r="I207" t="s">
        <v>27</v>
      </c>
      <c r="J207">
        <v>150</v>
      </c>
    </row>
    <row r="208" spans="1:10">
      <c r="A208">
        <v>207</v>
      </c>
      <c r="B208">
        <v>2</v>
      </c>
      <c r="C208">
        <v>4200</v>
      </c>
      <c r="D208">
        <v>6</v>
      </c>
      <c r="E208">
        <v>10</v>
      </c>
      <c r="F208" t="s">
        <v>7</v>
      </c>
      <c r="G208">
        <v>3</v>
      </c>
      <c r="H208" t="s">
        <v>21</v>
      </c>
      <c r="I208" t="s">
        <v>27</v>
      </c>
      <c r="J208">
        <v>150</v>
      </c>
    </row>
    <row r="209" spans="1:10">
      <c r="A209">
        <v>208</v>
      </c>
      <c r="B209">
        <v>1</v>
      </c>
      <c r="C209">
        <v>2000</v>
      </c>
      <c r="D209">
        <v>1</v>
      </c>
      <c r="E209">
        <v>5</v>
      </c>
      <c r="F209" t="s">
        <v>7</v>
      </c>
      <c r="G209">
        <v>3</v>
      </c>
      <c r="H209" t="s">
        <v>14</v>
      </c>
      <c r="I209" t="s">
        <v>13</v>
      </c>
      <c r="J209">
        <v>40</v>
      </c>
    </row>
    <row r="210" spans="1:10">
      <c r="A210">
        <v>209</v>
      </c>
      <c r="B210">
        <v>2</v>
      </c>
      <c r="C210">
        <v>11627</v>
      </c>
      <c r="D210">
        <v>4</v>
      </c>
      <c r="E210">
        <v>9</v>
      </c>
      <c r="F210" t="s">
        <v>7</v>
      </c>
      <c r="G210">
        <v>3</v>
      </c>
      <c r="H210" t="s">
        <v>14</v>
      </c>
      <c r="I210" t="s">
        <v>24</v>
      </c>
      <c r="J210">
        <v>80</v>
      </c>
    </row>
    <row r="211" spans="1:10">
      <c r="A211">
        <v>210</v>
      </c>
      <c r="B211">
        <v>2</v>
      </c>
      <c r="C211">
        <v>19200</v>
      </c>
      <c r="D211">
        <v>-1</v>
      </c>
      <c r="E211">
        <v>2</v>
      </c>
      <c r="F211" t="s">
        <v>7</v>
      </c>
      <c r="G211">
        <v>4</v>
      </c>
      <c r="H211" t="s">
        <v>6</v>
      </c>
      <c r="I211" t="s">
        <v>3</v>
      </c>
      <c r="J211">
        <v>80</v>
      </c>
    </row>
    <row r="212" spans="1:10">
      <c r="A212">
        <v>211</v>
      </c>
      <c r="B212">
        <v>1</v>
      </c>
      <c r="C212">
        <v>23440</v>
      </c>
      <c r="D212">
        <v>4</v>
      </c>
      <c r="E212">
        <v>8</v>
      </c>
      <c r="F212" t="s">
        <v>10</v>
      </c>
      <c r="G212">
        <v>3</v>
      </c>
      <c r="H212" t="s">
        <v>23</v>
      </c>
      <c r="I212" t="s">
        <v>22</v>
      </c>
      <c r="J212">
        <v>40</v>
      </c>
    </row>
    <row r="213" spans="1:10">
      <c r="A213">
        <v>212</v>
      </c>
      <c r="B213">
        <v>1</v>
      </c>
      <c r="C213">
        <v>23440</v>
      </c>
      <c r="D213">
        <v>5</v>
      </c>
      <c r="E213">
        <v>9</v>
      </c>
      <c r="F213" t="s">
        <v>10</v>
      </c>
      <c r="G213">
        <v>3</v>
      </c>
      <c r="H213" t="s">
        <v>21</v>
      </c>
      <c r="I213" t="s">
        <v>25</v>
      </c>
      <c r="J213">
        <v>40</v>
      </c>
    </row>
    <row r="214" spans="1:10">
      <c r="A214">
        <v>213</v>
      </c>
      <c r="B214">
        <v>1</v>
      </c>
      <c r="C214">
        <v>23440</v>
      </c>
      <c r="D214">
        <v>2</v>
      </c>
      <c r="E214">
        <v>6</v>
      </c>
      <c r="F214" t="s">
        <v>9</v>
      </c>
      <c r="G214">
        <v>4</v>
      </c>
      <c r="H214" t="s">
        <v>21</v>
      </c>
      <c r="I214" t="s">
        <v>20</v>
      </c>
      <c r="J214">
        <v>40</v>
      </c>
    </row>
    <row r="215" spans="1:10">
      <c r="A215">
        <v>214</v>
      </c>
      <c r="B215">
        <v>1</v>
      </c>
      <c r="C215">
        <v>23440</v>
      </c>
      <c r="D215">
        <v>0</v>
      </c>
      <c r="E215">
        <v>3</v>
      </c>
      <c r="F215" t="s">
        <v>5</v>
      </c>
      <c r="G215">
        <v>3</v>
      </c>
      <c r="H215" t="s">
        <v>4</v>
      </c>
      <c r="I215" t="s">
        <v>3</v>
      </c>
      <c r="J215">
        <v>40</v>
      </c>
    </row>
    <row r="216" spans="1:10">
      <c r="A216">
        <v>215</v>
      </c>
      <c r="B216">
        <v>1</v>
      </c>
      <c r="C216">
        <v>23440</v>
      </c>
      <c r="D216">
        <v>3</v>
      </c>
      <c r="E216">
        <v>6</v>
      </c>
      <c r="F216" t="s">
        <v>7</v>
      </c>
      <c r="G216">
        <v>5</v>
      </c>
      <c r="H216" t="s">
        <v>6</v>
      </c>
      <c r="I216" t="s">
        <v>20</v>
      </c>
      <c r="J216">
        <v>40</v>
      </c>
    </row>
    <row r="217" spans="1:10">
      <c r="A217">
        <v>216</v>
      </c>
      <c r="B217">
        <v>1</v>
      </c>
      <c r="C217">
        <v>23440</v>
      </c>
      <c r="D217">
        <v>3</v>
      </c>
      <c r="E217">
        <v>6</v>
      </c>
      <c r="F217" t="s">
        <v>7</v>
      </c>
      <c r="G217">
        <v>4</v>
      </c>
      <c r="H217" t="s">
        <v>6</v>
      </c>
      <c r="I217" t="s">
        <v>20</v>
      </c>
      <c r="J217">
        <v>40</v>
      </c>
    </row>
    <row r="218" spans="1:10">
      <c r="A218">
        <v>217</v>
      </c>
      <c r="B218">
        <v>1</v>
      </c>
      <c r="C218">
        <v>23440</v>
      </c>
      <c r="D218">
        <v>0</v>
      </c>
      <c r="E218">
        <v>3</v>
      </c>
      <c r="F218" t="s">
        <v>5</v>
      </c>
      <c r="G218">
        <v>3</v>
      </c>
      <c r="H218" t="s">
        <v>4</v>
      </c>
      <c r="I218" t="s">
        <v>3</v>
      </c>
      <c r="J218">
        <v>40</v>
      </c>
    </row>
    <row r="219" spans="1:10">
      <c r="A219">
        <v>218</v>
      </c>
      <c r="B219">
        <v>1</v>
      </c>
      <c r="C219">
        <v>23440</v>
      </c>
      <c r="D219">
        <v>6</v>
      </c>
      <c r="E219">
        <v>10</v>
      </c>
      <c r="F219" t="s">
        <v>7</v>
      </c>
      <c r="G219">
        <v>3</v>
      </c>
      <c r="H219" t="s">
        <v>4</v>
      </c>
      <c r="I219" t="s">
        <v>26</v>
      </c>
      <c r="J219">
        <v>40</v>
      </c>
    </row>
    <row r="220" spans="1:10">
      <c r="A220">
        <v>219</v>
      </c>
      <c r="B220">
        <v>1</v>
      </c>
      <c r="C220">
        <v>23440</v>
      </c>
      <c r="D220">
        <v>2</v>
      </c>
      <c r="E220">
        <v>5</v>
      </c>
      <c r="F220" t="s">
        <v>7</v>
      </c>
      <c r="G220">
        <v>3</v>
      </c>
      <c r="H220" t="s">
        <v>6</v>
      </c>
      <c r="I220" t="s">
        <v>20</v>
      </c>
      <c r="J220">
        <v>40</v>
      </c>
    </row>
    <row r="221" spans="1:10">
      <c r="A221">
        <v>220</v>
      </c>
      <c r="B221">
        <v>1</v>
      </c>
      <c r="C221">
        <v>23440</v>
      </c>
      <c r="D221">
        <v>2</v>
      </c>
      <c r="E221">
        <v>7</v>
      </c>
      <c r="F221" t="s">
        <v>10</v>
      </c>
      <c r="G221">
        <v>4</v>
      </c>
      <c r="H221" t="s">
        <v>23</v>
      </c>
      <c r="I221" t="s">
        <v>22</v>
      </c>
      <c r="J221">
        <v>40</v>
      </c>
    </row>
    <row r="222" spans="1:10">
      <c r="A222">
        <v>221</v>
      </c>
      <c r="B222">
        <v>1</v>
      </c>
      <c r="C222">
        <v>23440</v>
      </c>
      <c r="D222">
        <v>2</v>
      </c>
      <c r="E222">
        <v>7</v>
      </c>
      <c r="F222" t="s">
        <v>12</v>
      </c>
      <c r="G222">
        <v>4</v>
      </c>
      <c r="H222" t="s">
        <v>23</v>
      </c>
      <c r="I222" t="s">
        <v>22</v>
      </c>
      <c r="J222">
        <v>40</v>
      </c>
    </row>
    <row r="223" spans="1:10">
      <c r="A223">
        <v>222</v>
      </c>
      <c r="B223">
        <v>1</v>
      </c>
      <c r="C223">
        <v>23440</v>
      </c>
      <c r="D223">
        <v>3</v>
      </c>
      <c r="E223">
        <v>6</v>
      </c>
      <c r="F223" t="s">
        <v>10</v>
      </c>
      <c r="G223">
        <v>5</v>
      </c>
      <c r="H223" t="s">
        <v>23</v>
      </c>
      <c r="I223" t="s">
        <v>22</v>
      </c>
      <c r="J223">
        <v>40</v>
      </c>
    </row>
    <row r="224" spans="1:10">
      <c r="A224">
        <v>223</v>
      </c>
      <c r="B224">
        <v>2</v>
      </c>
      <c r="C224">
        <v>9878</v>
      </c>
      <c r="D224">
        <v>3</v>
      </c>
      <c r="E224">
        <v>8</v>
      </c>
      <c r="F224" t="s">
        <v>5</v>
      </c>
      <c r="G224">
        <v>4</v>
      </c>
      <c r="H224" t="s">
        <v>15</v>
      </c>
      <c r="I224" t="s">
        <v>22</v>
      </c>
      <c r="J224">
        <v>80</v>
      </c>
    </row>
    <row r="225" spans="1:10">
      <c r="A225">
        <v>224</v>
      </c>
      <c r="B225">
        <v>2</v>
      </c>
      <c r="C225">
        <v>20260</v>
      </c>
      <c r="D225">
        <v>6</v>
      </c>
      <c r="E225">
        <v>11</v>
      </c>
      <c r="F225" t="s">
        <v>5</v>
      </c>
      <c r="G225">
        <v>2</v>
      </c>
      <c r="H225" t="s">
        <v>21</v>
      </c>
      <c r="I225" t="s">
        <v>27</v>
      </c>
      <c r="J225">
        <v>220</v>
      </c>
    </row>
    <row r="226" spans="1:10">
      <c r="A226">
        <v>225</v>
      </c>
      <c r="B226">
        <v>2</v>
      </c>
      <c r="C226">
        <v>20260</v>
      </c>
      <c r="D226">
        <v>-1</v>
      </c>
      <c r="E226">
        <v>2</v>
      </c>
      <c r="F226" t="s">
        <v>7</v>
      </c>
      <c r="G226">
        <v>2</v>
      </c>
      <c r="H226" t="s">
        <v>6</v>
      </c>
      <c r="I226" t="s">
        <v>3</v>
      </c>
      <c r="J226">
        <v>150</v>
      </c>
    </row>
    <row r="227" spans="1:10">
      <c r="A227">
        <v>226</v>
      </c>
      <c r="B227">
        <v>2</v>
      </c>
      <c r="C227">
        <v>20260</v>
      </c>
      <c r="D227">
        <v>6</v>
      </c>
      <c r="E227">
        <v>9</v>
      </c>
      <c r="F227" t="s">
        <v>5</v>
      </c>
      <c r="G227">
        <v>5</v>
      </c>
      <c r="H227" t="s">
        <v>4</v>
      </c>
      <c r="I227" t="s">
        <v>26</v>
      </c>
      <c r="J227">
        <v>80</v>
      </c>
    </row>
    <row r="228" spans="1:10">
      <c r="A228">
        <v>227</v>
      </c>
      <c r="B228">
        <v>2</v>
      </c>
      <c r="C228">
        <v>20260</v>
      </c>
      <c r="D228">
        <v>0</v>
      </c>
      <c r="E228">
        <v>5</v>
      </c>
      <c r="F228" t="s">
        <v>9</v>
      </c>
      <c r="G228">
        <v>3</v>
      </c>
      <c r="H228" t="s">
        <v>15</v>
      </c>
      <c r="I228" t="s">
        <v>13</v>
      </c>
      <c r="J228">
        <v>80</v>
      </c>
    </row>
    <row r="229" spans="1:10">
      <c r="A229">
        <v>228</v>
      </c>
      <c r="B229">
        <v>2</v>
      </c>
      <c r="C229">
        <v>20260</v>
      </c>
      <c r="D229">
        <v>2</v>
      </c>
      <c r="E229">
        <v>7</v>
      </c>
      <c r="F229" t="s">
        <v>7</v>
      </c>
      <c r="G229">
        <v>3</v>
      </c>
      <c r="H229" t="s">
        <v>6</v>
      </c>
      <c r="I229" t="s">
        <v>20</v>
      </c>
      <c r="J229">
        <v>80</v>
      </c>
    </row>
    <row r="230" spans="1:10">
      <c r="A230">
        <v>229</v>
      </c>
      <c r="B230">
        <v>2</v>
      </c>
      <c r="C230">
        <v>20260</v>
      </c>
      <c r="D230">
        <v>4</v>
      </c>
      <c r="E230">
        <v>9</v>
      </c>
      <c r="F230" t="s">
        <v>7</v>
      </c>
      <c r="G230">
        <v>5</v>
      </c>
      <c r="H230" t="s">
        <v>4</v>
      </c>
      <c r="I230" t="s">
        <v>26</v>
      </c>
      <c r="J230">
        <v>80</v>
      </c>
    </row>
    <row r="231" spans="1:10">
      <c r="A231">
        <v>230</v>
      </c>
      <c r="B231">
        <v>2</v>
      </c>
      <c r="C231">
        <v>20260</v>
      </c>
      <c r="D231">
        <v>3</v>
      </c>
      <c r="E231">
        <v>7</v>
      </c>
      <c r="F231" t="s">
        <v>7</v>
      </c>
      <c r="G231">
        <v>5</v>
      </c>
      <c r="H231" t="s">
        <v>14</v>
      </c>
      <c r="I231" t="s">
        <v>24</v>
      </c>
      <c r="J231">
        <v>80</v>
      </c>
    </row>
    <row r="232" spans="1:10">
      <c r="A232">
        <v>231</v>
      </c>
      <c r="B232">
        <v>2</v>
      </c>
      <c r="C232">
        <v>4200</v>
      </c>
      <c r="D232">
        <v>2</v>
      </c>
      <c r="E232">
        <v>6</v>
      </c>
      <c r="F232" t="s">
        <v>7</v>
      </c>
      <c r="G232">
        <v>3</v>
      </c>
      <c r="H232" t="s">
        <v>6</v>
      </c>
      <c r="I232" t="s">
        <v>20</v>
      </c>
      <c r="J232">
        <v>80</v>
      </c>
    </row>
    <row r="233" spans="1:10">
      <c r="A233">
        <v>232</v>
      </c>
      <c r="B233">
        <v>2</v>
      </c>
      <c r="C233">
        <v>12686</v>
      </c>
      <c r="D233">
        <v>-1</v>
      </c>
      <c r="E233">
        <v>4</v>
      </c>
      <c r="F233" t="s">
        <v>11</v>
      </c>
      <c r="G233">
        <v>4</v>
      </c>
      <c r="H233" t="s">
        <v>15</v>
      </c>
      <c r="I233" t="s">
        <v>13</v>
      </c>
      <c r="J233">
        <v>80</v>
      </c>
    </row>
    <row r="234" spans="1:10">
      <c r="A234">
        <v>233</v>
      </c>
      <c r="B234">
        <v>2</v>
      </c>
      <c r="C234">
        <v>29200</v>
      </c>
      <c r="D234">
        <v>0</v>
      </c>
      <c r="E234">
        <v>3</v>
      </c>
      <c r="F234" t="s">
        <v>9</v>
      </c>
      <c r="G234">
        <v>3</v>
      </c>
      <c r="H234" t="s">
        <v>15</v>
      </c>
      <c r="I234" t="s">
        <v>13</v>
      </c>
      <c r="J234">
        <v>80</v>
      </c>
    </row>
    <row r="235" spans="1:10">
      <c r="A235">
        <v>234</v>
      </c>
      <c r="B235">
        <v>1</v>
      </c>
      <c r="C235">
        <v>20300</v>
      </c>
      <c r="D235">
        <v>-1</v>
      </c>
      <c r="E235">
        <v>2</v>
      </c>
      <c r="F235" t="s">
        <v>7</v>
      </c>
      <c r="G235">
        <v>4</v>
      </c>
      <c r="H235" t="s">
        <v>6</v>
      </c>
      <c r="I235" t="s">
        <v>3</v>
      </c>
      <c r="J235">
        <v>40</v>
      </c>
    </row>
    <row r="236" spans="1:10">
      <c r="A236">
        <v>235</v>
      </c>
      <c r="B236">
        <v>1</v>
      </c>
      <c r="C236">
        <v>20300</v>
      </c>
      <c r="D236">
        <v>-1</v>
      </c>
      <c r="E236">
        <v>3</v>
      </c>
      <c r="F236" t="s">
        <v>7</v>
      </c>
      <c r="G236">
        <v>5</v>
      </c>
      <c r="H236" t="s">
        <v>6</v>
      </c>
      <c r="I236" t="s">
        <v>3</v>
      </c>
      <c r="J236">
        <v>40</v>
      </c>
    </row>
    <row r="237" spans="1:10">
      <c r="A237">
        <v>236</v>
      </c>
      <c r="B237">
        <v>1</v>
      </c>
      <c r="C237">
        <v>20300</v>
      </c>
      <c r="D237">
        <v>-1</v>
      </c>
      <c r="E237">
        <v>3</v>
      </c>
      <c r="F237" t="s">
        <v>7</v>
      </c>
      <c r="G237">
        <v>4</v>
      </c>
      <c r="H237" t="s">
        <v>6</v>
      </c>
      <c r="I237" t="s">
        <v>3</v>
      </c>
      <c r="J237">
        <v>40</v>
      </c>
    </row>
    <row r="238" spans="1:10">
      <c r="A238">
        <v>237</v>
      </c>
      <c r="B238">
        <v>1</v>
      </c>
      <c r="C238">
        <v>20300</v>
      </c>
      <c r="D238">
        <v>2</v>
      </c>
      <c r="E238">
        <v>6</v>
      </c>
      <c r="F238" t="s">
        <v>7</v>
      </c>
      <c r="G238">
        <v>3</v>
      </c>
      <c r="H238" t="s">
        <v>6</v>
      </c>
      <c r="I238" t="s">
        <v>20</v>
      </c>
      <c r="J238">
        <v>40</v>
      </c>
    </row>
    <row r="239" spans="1:10">
      <c r="A239">
        <v>238</v>
      </c>
      <c r="B239">
        <v>1</v>
      </c>
      <c r="C239">
        <v>20300</v>
      </c>
      <c r="D239">
        <v>2</v>
      </c>
      <c r="E239">
        <v>7</v>
      </c>
      <c r="F239" t="s">
        <v>7</v>
      </c>
      <c r="G239">
        <v>3</v>
      </c>
      <c r="H239" t="s">
        <v>6</v>
      </c>
      <c r="I239" t="s">
        <v>20</v>
      </c>
      <c r="J239">
        <v>40</v>
      </c>
    </row>
    <row r="240" spans="1:10">
      <c r="A240">
        <v>239</v>
      </c>
      <c r="B240">
        <v>1</v>
      </c>
      <c r="C240">
        <v>20300</v>
      </c>
      <c r="D240">
        <v>0</v>
      </c>
      <c r="E240">
        <v>5</v>
      </c>
      <c r="F240" t="s">
        <v>7</v>
      </c>
      <c r="G240">
        <v>4</v>
      </c>
      <c r="H240" t="s">
        <v>6</v>
      </c>
      <c r="I240" t="s">
        <v>3</v>
      </c>
      <c r="J240">
        <v>40</v>
      </c>
    </row>
    <row r="241" spans="1:10">
      <c r="A241">
        <v>240</v>
      </c>
      <c r="B241">
        <v>1</v>
      </c>
      <c r="C241">
        <v>20300</v>
      </c>
      <c r="D241">
        <v>0</v>
      </c>
      <c r="E241">
        <v>5</v>
      </c>
      <c r="F241" t="s">
        <v>5</v>
      </c>
      <c r="G241">
        <v>4</v>
      </c>
      <c r="H241" t="s">
        <v>4</v>
      </c>
      <c r="I241" t="s">
        <v>3</v>
      </c>
      <c r="J241">
        <v>40</v>
      </c>
    </row>
    <row r="242" spans="1:10">
      <c r="A242">
        <v>241</v>
      </c>
      <c r="B242">
        <v>1</v>
      </c>
      <c r="C242">
        <v>20300</v>
      </c>
      <c r="D242">
        <v>5</v>
      </c>
      <c r="E242">
        <v>9</v>
      </c>
      <c r="F242" t="s">
        <v>7</v>
      </c>
      <c r="G242">
        <v>4</v>
      </c>
      <c r="H242" t="s">
        <v>14</v>
      </c>
      <c r="I242" t="s">
        <v>24</v>
      </c>
      <c r="J242">
        <v>40</v>
      </c>
    </row>
    <row r="243" spans="1:10">
      <c r="A243">
        <v>242</v>
      </c>
      <c r="B243">
        <v>1</v>
      </c>
      <c r="C243">
        <v>20300</v>
      </c>
      <c r="D243">
        <v>-1</v>
      </c>
      <c r="E243">
        <v>2</v>
      </c>
      <c r="F243" t="s">
        <v>10</v>
      </c>
      <c r="G243">
        <v>3</v>
      </c>
      <c r="H243" t="s">
        <v>8</v>
      </c>
      <c r="I243" t="s">
        <v>3</v>
      </c>
      <c r="J243">
        <v>225</v>
      </c>
    </row>
    <row r="244" spans="1:10">
      <c r="A244">
        <v>243</v>
      </c>
      <c r="B244">
        <v>2</v>
      </c>
      <c r="C244">
        <v>10374</v>
      </c>
      <c r="D244">
        <v>1</v>
      </c>
      <c r="E244">
        <v>5</v>
      </c>
      <c r="F244" t="s">
        <v>7</v>
      </c>
      <c r="G244">
        <v>4</v>
      </c>
      <c r="H244" t="s">
        <v>14</v>
      </c>
      <c r="I244" t="s">
        <v>13</v>
      </c>
      <c r="J244">
        <v>80</v>
      </c>
    </row>
    <row r="245" spans="1:10">
      <c r="A245">
        <v>244</v>
      </c>
      <c r="B245">
        <v>2</v>
      </c>
      <c r="C245">
        <v>23200</v>
      </c>
      <c r="D245">
        <v>2</v>
      </c>
      <c r="E245">
        <v>5</v>
      </c>
      <c r="F245" t="s">
        <v>5</v>
      </c>
      <c r="G245">
        <v>4</v>
      </c>
      <c r="H245" t="s">
        <v>21</v>
      </c>
      <c r="I245" t="s">
        <v>20</v>
      </c>
      <c r="J245">
        <v>80</v>
      </c>
    </row>
    <row r="246" spans="1:10">
      <c r="A246">
        <v>245</v>
      </c>
      <c r="B246">
        <v>2</v>
      </c>
      <c r="C246">
        <v>15200</v>
      </c>
      <c r="D246">
        <v>2</v>
      </c>
      <c r="E246">
        <v>6</v>
      </c>
      <c r="F246" t="s">
        <v>7</v>
      </c>
      <c r="G246">
        <v>3</v>
      </c>
      <c r="H246" t="s">
        <v>6</v>
      </c>
      <c r="I246" t="s">
        <v>20</v>
      </c>
      <c r="J246">
        <v>80</v>
      </c>
    </row>
    <row r="247" spans="1:10">
      <c r="A247">
        <v>246</v>
      </c>
      <c r="B247">
        <v>1</v>
      </c>
      <c r="C247">
        <v>22300</v>
      </c>
      <c r="D247">
        <v>5</v>
      </c>
      <c r="E247">
        <v>8</v>
      </c>
      <c r="F247" t="s">
        <v>7</v>
      </c>
      <c r="G247">
        <v>4</v>
      </c>
      <c r="H247" t="s">
        <v>21</v>
      </c>
      <c r="I247" t="s">
        <v>25</v>
      </c>
      <c r="J247">
        <v>40</v>
      </c>
    </row>
    <row r="248" spans="1:10">
      <c r="A248">
        <v>247</v>
      </c>
      <c r="B248">
        <v>2</v>
      </c>
      <c r="C248">
        <v>9200</v>
      </c>
      <c r="D248">
        <v>5</v>
      </c>
      <c r="E248">
        <v>10</v>
      </c>
      <c r="F248" t="s">
        <v>7</v>
      </c>
      <c r="G248">
        <v>2</v>
      </c>
      <c r="H248" t="s">
        <v>14</v>
      </c>
      <c r="I248" t="s">
        <v>24</v>
      </c>
      <c r="J248">
        <v>80</v>
      </c>
    </row>
    <row r="249" spans="1:10">
      <c r="A249">
        <v>248</v>
      </c>
      <c r="B249">
        <v>2</v>
      </c>
      <c r="C249">
        <v>9200</v>
      </c>
      <c r="D249">
        <v>1</v>
      </c>
      <c r="E249">
        <v>6</v>
      </c>
      <c r="F249" t="s">
        <v>7</v>
      </c>
      <c r="G249">
        <v>3</v>
      </c>
      <c r="H249" t="s">
        <v>14</v>
      </c>
      <c r="I249" t="s">
        <v>13</v>
      </c>
      <c r="J249">
        <v>80</v>
      </c>
    </row>
    <row r="250" spans="1:10">
      <c r="A250">
        <v>249</v>
      </c>
      <c r="B250">
        <v>2</v>
      </c>
      <c r="C250">
        <v>11885</v>
      </c>
      <c r="D250">
        <v>5</v>
      </c>
      <c r="E250">
        <v>8</v>
      </c>
      <c r="F250" t="s">
        <v>9</v>
      </c>
      <c r="G250">
        <v>2</v>
      </c>
      <c r="H250" t="s">
        <v>4</v>
      </c>
      <c r="I250" t="s">
        <v>24</v>
      </c>
      <c r="J250">
        <v>80</v>
      </c>
    </row>
    <row r="251" spans="1:10">
      <c r="A251">
        <v>250</v>
      </c>
      <c r="B251">
        <v>1</v>
      </c>
      <c r="C251">
        <v>9332</v>
      </c>
      <c r="D251">
        <v>1</v>
      </c>
      <c r="E251">
        <v>4</v>
      </c>
      <c r="F251" t="s">
        <v>7</v>
      </c>
      <c r="G251">
        <v>3</v>
      </c>
      <c r="H251" t="s">
        <v>14</v>
      </c>
      <c r="I251" t="s">
        <v>13</v>
      </c>
      <c r="J251">
        <v>40</v>
      </c>
    </row>
    <row r="252" spans="1:10">
      <c r="A252">
        <v>251</v>
      </c>
      <c r="B252">
        <v>2</v>
      </c>
      <c r="C252">
        <v>22300</v>
      </c>
      <c r="D252">
        <v>0</v>
      </c>
      <c r="E252">
        <v>3</v>
      </c>
      <c r="F252" t="s">
        <v>5</v>
      </c>
      <c r="G252">
        <v>2</v>
      </c>
      <c r="H252" t="s">
        <v>4</v>
      </c>
      <c r="I252" t="s">
        <v>3</v>
      </c>
      <c r="J252">
        <v>80</v>
      </c>
    </row>
    <row r="253" spans="1:10">
      <c r="A253">
        <v>252</v>
      </c>
      <c r="B253">
        <v>1</v>
      </c>
      <c r="C253">
        <v>22300</v>
      </c>
      <c r="D253">
        <v>0</v>
      </c>
      <c r="E253">
        <v>3</v>
      </c>
      <c r="F253" t="s">
        <v>7</v>
      </c>
      <c r="G253">
        <v>4</v>
      </c>
      <c r="H253" t="s">
        <v>6</v>
      </c>
      <c r="I253" t="s">
        <v>3</v>
      </c>
      <c r="J253">
        <v>40</v>
      </c>
    </row>
    <row r="254" spans="1:10">
      <c r="A254">
        <v>253</v>
      </c>
      <c r="B254">
        <v>1</v>
      </c>
      <c r="C254">
        <v>20300</v>
      </c>
      <c r="D254">
        <v>2</v>
      </c>
      <c r="E254">
        <v>6</v>
      </c>
      <c r="F254" t="s">
        <v>5</v>
      </c>
      <c r="G254">
        <v>4</v>
      </c>
      <c r="H254" t="s">
        <v>15</v>
      </c>
      <c r="I254" t="s">
        <v>22</v>
      </c>
      <c r="J254">
        <v>40</v>
      </c>
    </row>
    <row r="255" spans="1:10">
      <c r="A255">
        <v>254</v>
      </c>
      <c r="B255">
        <v>2</v>
      </c>
      <c r="C255">
        <v>9200</v>
      </c>
      <c r="D255">
        <v>2</v>
      </c>
      <c r="E255">
        <v>5</v>
      </c>
      <c r="F255" t="s">
        <v>9</v>
      </c>
      <c r="G255">
        <v>4</v>
      </c>
      <c r="H255" t="s">
        <v>21</v>
      </c>
      <c r="I255" t="s">
        <v>20</v>
      </c>
      <c r="J255">
        <v>80</v>
      </c>
    </row>
    <row r="256" spans="1:10">
      <c r="A256">
        <v>255</v>
      </c>
      <c r="B256">
        <v>2</v>
      </c>
      <c r="C256">
        <v>12370</v>
      </c>
      <c r="D256">
        <v>3</v>
      </c>
      <c r="E256">
        <v>8</v>
      </c>
      <c r="F256" t="s">
        <v>7</v>
      </c>
      <c r="G256">
        <v>3</v>
      </c>
      <c r="H256" t="s">
        <v>6</v>
      </c>
      <c r="I256" t="s">
        <v>20</v>
      </c>
      <c r="J256">
        <v>80</v>
      </c>
    </row>
    <row r="257" spans="1:10">
      <c r="A257">
        <v>256</v>
      </c>
      <c r="B257">
        <v>1</v>
      </c>
      <c r="C257">
        <v>27750</v>
      </c>
      <c r="D257">
        <v>2</v>
      </c>
      <c r="E257">
        <v>7</v>
      </c>
      <c r="F257" t="s">
        <v>7</v>
      </c>
      <c r="G257">
        <v>4</v>
      </c>
      <c r="H257" t="s">
        <v>6</v>
      </c>
      <c r="I257" t="s">
        <v>20</v>
      </c>
      <c r="J257">
        <v>40</v>
      </c>
    </row>
    <row r="258" spans="1:10">
      <c r="A258">
        <v>257</v>
      </c>
      <c r="B258">
        <v>1</v>
      </c>
      <c r="C258">
        <v>3980</v>
      </c>
      <c r="D258">
        <v>3</v>
      </c>
      <c r="E258">
        <v>7</v>
      </c>
      <c r="F258" t="s">
        <v>5</v>
      </c>
      <c r="G258">
        <v>3</v>
      </c>
      <c r="H258" t="s">
        <v>15</v>
      </c>
      <c r="I258" t="s">
        <v>22</v>
      </c>
      <c r="J258">
        <v>40</v>
      </c>
    </row>
    <row r="259" spans="1:10">
      <c r="A259">
        <v>258</v>
      </c>
      <c r="B259">
        <v>2</v>
      </c>
      <c r="C259">
        <v>19200</v>
      </c>
      <c r="D259">
        <v>5</v>
      </c>
      <c r="E259">
        <v>10</v>
      </c>
      <c r="F259" t="s">
        <v>7</v>
      </c>
      <c r="G259">
        <v>4</v>
      </c>
      <c r="H259" t="s">
        <v>21</v>
      </c>
      <c r="I259" t="s">
        <v>27</v>
      </c>
      <c r="J259">
        <v>150</v>
      </c>
    </row>
    <row r="260" spans="1:10">
      <c r="A260">
        <v>259</v>
      </c>
      <c r="B260">
        <v>2</v>
      </c>
      <c r="C260">
        <v>24200</v>
      </c>
      <c r="D260">
        <v>0</v>
      </c>
      <c r="E260">
        <v>4</v>
      </c>
      <c r="F260" t="s">
        <v>7</v>
      </c>
      <c r="G260">
        <v>3</v>
      </c>
      <c r="H260" t="s">
        <v>6</v>
      </c>
      <c r="I260" t="s">
        <v>3</v>
      </c>
      <c r="J260">
        <v>80</v>
      </c>
    </row>
    <row r="261" spans="1:10">
      <c r="A261">
        <v>260</v>
      </c>
      <c r="B261">
        <v>1</v>
      </c>
      <c r="C261">
        <v>22200</v>
      </c>
      <c r="D261">
        <v>0</v>
      </c>
      <c r="E261">
        <v>5</v>
      </c>
      <c r="F261" t="s">
        <v>5</v>
      </c>
      <c r="G261">
        <v>4</v>
      </c>
      <c r="H261" t="s">
        <v>4</v>
      </c>
      <c r="I261" t="s">
        <v>3</v>
      </c>
      <c r="J261">
        <v>40</v>
      </c>
    </row>
    <row r="262" spans="1:10">
      <c r="A262">
        <v>261</v>
      </c>
      <c r="B262">
        <v>1</v>
      </c>
      <c r="C262">
        <v>22300</v>
      </c>
      <c r="D262">
        <v>5</v>
      </c>
      <c r="E262">
        <v>8</v>
      </c>
      <c r="F262" t="s">
        <v>7</v>
      </c>
      <c r="G262">
        <v>3</v>
      </c>
      <c r="H262" t="s">
        <v>21</v>
      </c>
      <c r="I262" t="s">
        <v>25</v>
      </c>
      <c r="J262">
        <v>40</v>
      </c>
    </row>
    <row r="263" spans="1:10">
      <c r="A263">
        <v>262</v>
      </c>
      <c r="B263">
        <v>2</v>
      </c>
      <c r="C263">
        <v>24200</v>
      </c>
      <c r="D263">
        <v>5</v>
      </c>
      <c r="E263">
        <v>8</v>
      </c>
      <c r="F263" t="s">
        <v>17</v>
      </c>
      <c r="G263">
        <v>4</v>
      </c>
      <c r="H263" t="s">
        <v>21</v>
      </c>
      <c r="I263" t="s">
        <v>25</v>
      </c>
      <c r="J263">
        <v>80</v>
      </c>
    </row>
    <row r="264" spans="1:10">
      <c r="A264">
        <v>263</v>
      </c>
      <c r="B264">
        <v>2</v>
      </c>
      <c r="C264">
        <v>24200</v>
      </c>
      <c r="D264">
        <v>3</v>
      </c>
      <c r="E264">
        <v>8</v>
      </c>
      <c r="F264" t="s">
        <v>5</v>
      </c>
      <c r="G264">
        <v>3</v>
      </c>
      <c r="H264" t="s">
        <v>21</v>
      </c>
      <c r="I264" t="s">
        <v>20</v>
      </c>
      <c r="J264">
        <v>80</v>
      </c>
    </row>
    <row r="265" spans="1:10">
      <c r="A265">
        <v>264</v>
      </c>
      <c r="B265">
        <v>2</v>
      </c>
      <c r="C265">
        <v>10254</v>
      </c>
      <c r="D265">
        <v>2</v>
      </c>
      <c r="E265">
        <v>6</v>
      </c>
      <c r="F265" t="s">
        <v>7</v>
      </c>
      <c r="G265">
        <v>2</v>
      </c>
      <c r="H265" t="s">
        <v>8</v>
      </c>
      <c r="I265" t="s">
        <v>19</v>
      </c>
      <c r="J265">
        <v>225</v>
      </c>
    </row>
    <row r="266" spans="1:10">
      <c r="A266">
        <v>265</v>
      </c>
      <c r="B266">
        <v>2</v>
      </c>
      <c r="C266">
        <v>17431</v>
      </c>
      <c r="D266">
        <v>0</v>
      </c>
      <c r="E266">
        <v>4</v>
      </c>
      <c r="F266" t="s">
        <v>5</v>
      </c>
      <c r="G266">
        <v>3</v>
      </c>
      <c r="H266" t="s">
        <v>4</v>
      </c>
      <c r="I266" t="s">
        <v>3</v>
      </c>
      <c r="J266">
        <v>80</v>
      </c>
    </row>
    <row r="267" spans="1:10">
      <c r="A267">
        <v>266</v>
      </c>
      <c r="B267">
        <v>2</v>
      </c>
      <c r="C267">
        <v>15200</v>
      </c>
      <c r="D267">
        <v>5</v>
      </c>
      <c r="E267">
        <v>8</v>
      </c>
      <c r="F267" t="s">
        <v>7</v>
      </c>
      <c r="G267">
        <v>4</v>
      </c>
      <c r="H267" t="s">
        <v>21</v>
      </c>
      <c r="I267" t="s">
        <v>25</v>
      </c>
      <c r="J267">
        <v>80</v>
      </c>
    </row>
    <row r="268" spans="1:10">
      <c r="A268">
        <v>267</v>
      </c>
      <c r="B268">
        <v>2</v>
      </c>
      <c r="C268">
        <v>8700</v>
      </c>
      <c r="D268">
        <v>4</v>
      </c>
      <c r="E268">
        <v>9</v>
      </c>
      <c r="F268" t="s">
        <v>10</v>
      </c>
      <c r="G268">
        <v>3</v>
      </c>
      <c r="H268" t="s">
        <v>23</v>
      </c>
      <c r="I268" t="s">
        <v>22</v>
      </c>
      <c r="J268">
        <v>80</v>
      </c>
    </row>
    <row r="269" spans="1:10">
      <c r="A269">
        <v>268</v>
      </c>
      <c r="B269">
        <v>2</v>
      </c>
      <c r="C269">
        <v>4200</v>
      </c>
      <c r="D269">
        <v>1</v>
      </c>
      <c r="E269">
        <v>5</v>
      </c>
      <c r="F269" t="s">
        <v>5</v>
      </c>
      <c r="G269">
        <v>3</v>
      </c>
      <c r="H269" t="s">
        <v>14</v>
      </c>
      <c r="I269" t="s">
        <v>13</v>
      </c>
      <c r="J269">
        <v>80</v>
      </c>
    </row>
    <row r="270" spans="1:10">
      <c r="A270">
        <v>269</v>
      </c>
      <c r="B270">
        <v>2</v>
      </c>
      <c r="C270">
        <v>24200</v>
      </c>
      <c r="D270">
        <v>2</v>
      </c>
      <c r="E270">
        <v>7</v>
      </c>
      <c r="F270" t="s">
        <v>5</v>
      </c>
      <c r="G270">
        <v>4</v>
      </c>
      <c r="H270" t="s">
        <v>21</v>
      </c>
      <c r="I270" t="s">
        <v>20</v>
      </c>
      <c r="J270">
        <v>80</v>
      </c>
    </row>
    <row r="271" spans="1:10">
      <c r="A271">
        <v>270</v>
      </c>
      <c r="B271">
        <v>2</v>
      </c>
      <c r="C271">
        <v>18400</v>
      </c>
      <c r="D271">
        <v>5</v>
      </c>
      <c r="E271">
        <v>10</v>
      </c>
      <c r="F271" t="s">
        <v>10</v>
      </c>
      <c r="G271">
        <v>3</v>
      </c>
      <c r="H271" t="s">
        <v>21</v>
      </c>
      <c r="I271" t="s">
        <v>25</v>
      </c>
      <c r="J271">
        <v>80</v>
      </c>
    </row>
    <row r="272" spans="1:10">
      <c r="A272">
        <v>271</v>
      </c>
      <c r="B272">
        <v>2</v>
      </c>
      <c r="C272">
        <v>11700</v>
      </c>
      <c r="D272">
        <v>4</v>
      </c>
      <c r="E272">
        <v>8</v>
      </c>
      <c r="F272" t="s">
        <v>7</v>
      </c>
      <c r="G272">
        <v>3</v>
      </c>
      <c r="H272" t="s">
        <v>14</v>
      </c>
      <c r="I272" t="s">
        <v>24</v>
      </c>
      <c r="J272">
        <v>80</v>
      </c>
    </row>
    <row r="273" spans="1:10">
      <c r="A273">
        <v>272</v>
      </c>
      <c r="B273">
        <v>2</v>
      </c>
      <c r="C273">
        <v>15400</v>
      </c>
      <c r="D273">
        <v>0</v>
      </c>
      <c r="E273">
        <v>4</v>
      </c>
      <c r="F273" t="s">
        <v>9</v>
      </c>
      <c r="G273">
        <v>5</v>
      </c>
      <c r="H273" t="s">
        <v>15</v>
      </c>
      <c r="I273" t="s">
        <v>13</v>
      </c>
      <c r="J273">
        <v>80</v>
      </c>
    </row>
    <row r="274" spans="1:10">
      <c r="A274">
        <v>273</v>
      </c>
      <c r="B274">
        <v>2</v>
      </c>
      <c r="C274">
        <v>17232</v>
      </c>
      <c r="D274">
        <v>-1</v>
      </c>
      <c r="E274">
        <v>4</v>
      </c>
      <c r="F274" t="s">
        <v>5</v>
      </c>
      <c r="G274">
        <v>4</v>
      </c>
      <c r="H274" t="s">
        <v>4</v>
      </c>
      <c r="I274" t="s">
        <v>3</v>
      </c>
      <c r="J274">
        <v>80</v>
      </c>
    </row>
    <row r="275" spans="1:10">
      <c r="A275">
        <v>274</v>
      </c>
      <c r="B275">
        <v>2</v>
      </c>
      <c r="C275">
        <v>14200</v>
      </c>
      <c r="D275">
        <v>1</v>
      </c>
      <c r="E275">
        <v>6</v>
      </c>
      <c r="F275" t="s">
        <v>5</v>
      </c>
      <c r="G275">
        <v>4</v>
      </c>
      <c r="H275" t="s">
        <v>14</v>
      </c>
      <c r="I275" t="s">
        <v>13</v>
      </c>
      <c r="J275">
        <v>80</v>
      </c>
    </row>
    <row r="276" spans="1:10">
      <c r="A276">
        <v>275</v>
      </c>
      <c r="B276">
        <v>2</v>
      </c>
      <c r="C276">
        <v>14603</v>
      </c>
      <c r="D276">
        <v>5</v>
      </c>
      <c r="E276">
        <v>9</v>
      </c>
      <c r="F276" t="s">
        <v>5</v>
      </c>
      <c r="G276">
        <v>3</v>
      </c>
      <c r="H276" t="s">
        <v>4</v>
      </c>
      <c r="I276" t="s">
        <v>24</v>
      </c>
      <c r="J276">
        <v>80</v>
      </c>
    </row>
    <row r="277" spans="1:10">
      <c r="A277">
        <v>276</v>
      </c>
      <c r="B277">
        <v>2</v>
      </c>
      <c r="C277">
        <v>14200</v>
      </c>
      <c r="D277">
        <v>1</v>
      </c>
      <c r="E277">
        <v>5</v>
      </c>
      <c r="F277" t="s">
        <v>17</v>
      </c>
      <c r="G277">
        <v>3</v>
      </c>
      <c r="H277" t="s">
        <v>15</v>
      </c>
      <c r="I277" t="s">
        <v>13</v>
      </c>
      <c r="J277">
        <v>80</v>
      </c>
    </row>
    <row r="278" spans="1:10">
      <c r="A278">
        <v>277</v>
      </c>
      <c r="B278">
        <v>2</v>
      </c>
      <c r="C278">
        <v>14200</v>
      </c>
      <c r="D278">
        <v>2</v>
      </c>
      <c r="E278">
        <v>6</v>
      </c>
      <c r="F278" t="s">
        <v>7</v>
      </c>
      <c r="G278">
        <v>4</v>
      </c>
      <c r="H278" t="s">
        <v>6</v>
      </c>
      <c r="I278" t="s">
        <v>20</v>
      </c>
      <c r="J278">
        <v>80</v>
      </c>
    </row>
    <row r="279" spans="1:10">
      <c r="A279">
        <v>278</v>
      </c>
      <c r="B279">
        <v>2</v>
      </c>
      <c r="C279">
        <v>13136</v>
      </c>
      <c r="D279">
        <v>4</v>
      </c>
      <c r="E279">
        <v>9</v>
      </c>
      <c r="F279" t="s">
        <v>5</v>
      </c>
      <c r="G279">
        <v>4</v>
      </c>
      <c r="H279" t="s">
        <v>15</v>
      </c>
      <c r="I279" t="s">
        <v>22</v>
      </c>
      <c r="J279">
        <v>80</v>
      </c>
    </row>
    <row r="280" spans="1:10">
      <c r="A280">
        <v>279</v>
      </c>
      <c r="B280">
        <v>2</v>
      </c>
      <c r="C280">
        <v>14200</v>
      </c>
      <c r="D280">
        <v>-1</v>
      </c>
      <c r="E280">
        <v>3</v>
      </c>
      <c r="F280" t="s">
        <v>7</v>
      </c>
      <c r="G280">
        <v>4</v>
      </c>
      <c r="H280" t="s">
        <v>6</v>
      </c>
      <c r="I280" t="s">
        <v>3</v>
      </c>
      <c r="J280">
        <v>80</v>
      </c>
    </row>
    <row r="281" spans="1:10">
      <c r="A281">
        <v>280</v>
      </c>
      <c r="B281">
        <v>2</v>
      </c>
      <c r="C281">
        <v>9973</v>
      </c>
      <c r="D281">
        <v>2</v>
      </c>
      <c r="E281">
        <v>5</v>
      </c>
      <c r="F281" t="s">
        <v>5</v>
      </c>
      <c r="G281">
        <v>4</v>
      </c>
      <c r="H281" t="s">
        <v>21</v>
      </c>
      <c r="I281" t="s">
        <v>20</v>
      </c>
      <c r="J281">
        <v>80</v>
      </c>
    </row>
    <row r="282" spans="1:10">
      <c r="A282">
        <v>281</v>
      </c>
      <c r="B282">
        <v>2</v>
      </c>
      <c r="C282">
        <v>14200</v>
      </c>
      <c r="D282">
        <v>1</v>
      </c>
      <c r="E282">
        <v>4</v>
      </c>
      <c r="F282" t="s">
        <v>5</v>
      </c>
      <c r="G282">
        <v>4</v>
      </c>
      <c r="H282" t="s">
        <v>14</v>
      </c>
      <c r="I282" t="s">
        <v>13</v>
      </c>
      <c r="J282">
        <v>80</v>
      </c>
    </row>
    <row r="283" spans="1:10">
      <c r="A283">
        <v>282</v>
      </c>
      <c r="B283">
        <v>2</v>
      </c>
      <c r="C283">
        <v>14200</v>
      </c>
      <c r="D283">
        <v>-1</v>
      </c>
      <c r="E283">
        <v>3</v>
      </c>
      <c r="F283" t="s">
        <v>7</v>
      </c>
      <c r="G283">
        <v>4</v>
      </c>
      <c r="H283" t="s">
        <v>6</v>
      </c>
      <c r="I283" t="s">
        <v>3</v>
      </c>
      <c r="J283">
        <v>80</v>
      </c>
    </row>
    <row r="284" spans="1:10">
      <c r="A284">
        <v>283</v>
      </c>
      <c r="B284">
        <v>2</v>
      </c>
      <c r="C284">
        <v>14200</v>
      </c>
      <c r="D284">
        <v>2</v>
      </c>
      <c r="E284">
        <v>6</v>
      </c>
      <c r="F284" t="s">
        <v>5</v>
      </c>
      <c r="G284">
        <v>4</v>
      </c>
      <c r="H284" t="s">
        <v>15</v>
      </c>
      <c r="I284" t="s">
        <v>22</v>
      </c>
      <c r="J284">
        <v>80</v>
      </c>
    </row>
    <row r="285" spans="1:10">
      <c r="A285">
        <v>284</v>
      </c>
      <c r="B285">
        <v>2</v>
      </c>
      <c r="C285">
        <v>12700</v>
      </c>
      <c r="D285">
        <v>0</v>
      </c>
      <c r="E285">
        <v>4</v>
      </c>
      <c r="F285" t="s">
        <v>11</v>
      </c>
      <c r="G285">
        <v>3</v>
      </c>
      <c r="H285" t="s">
        <v>15</v>
      </c>
      <c r="I285" t="s">
        <v>13</v>
      </c>
      <c r="J285">
        <v>80</v>
      </c>
    </row>
    <row r="286" spans="1:10">
      <c r="A286">
        <v>285</v>
      </c>
      <c r="B286">
        <v>2</v>
      </c>
      <c r="C286">
        <v>7588</v>
      </c>
      <c r="D286">
        <v>4</v>
      </c>
      <c r="E286">
        <v>9</v>
      </c>
      <c r="F286" t="s">
        <v>7</v>
      </c>
      <c r="G286">
        <v>3</v>
      </c>
      <c r="H286" t="s">
        <v>14</v>
      </c>
      <c r="I286" t="s">
        <v>24</v>
      </c>
      <c r="J286">
        <v>80</v>
      </c>
    </row>
    <row r="287" spans="1:10">
      <c r="A287">
        <v>286</v>
      </c>
      <c r="B287">
        <v>2</v>
      </c>
      <c r="C287">
        <v>14200</v>
      </c>
      <c r="D287">
        <v>5</v>
      </c>
      <c r="E287">
        <v>8</v>
      </c>
      <c r="F287" t="s">
        <v>7</v>
      </c>
      <c r="G287">
        <v>2</v>
      </c>
      <c r="H287" t="s">
        <v>14</v>
      </c>
      <c r="I287" t="s">
        <v>24</v>
      </c>
      <c r="J287">
        <v>80</v>
      </c>
    </row>
    <row r="288" spans="1:10">
      <c r="A288">
        <v>287</v>
      </c>
      <c r="B288">
        <v>2</v>
      </c>
      <c r="C288">
        <v>14200</v>
      </c>
      <c r="D288">
        <v>3</v>
      </c>
      <c r="E288">
        <v>7</v>
      </c>
      <c r="F288" t="s">
        <v>7</v>
      </c>
      <c r="G288">
        <v>5</v>
      </c>
      <c r="H288" t="s">
        <v>14</v>
      </c>
      <c r="I288" t="s">
        <v>24</v>
      </c>
      <c r="J288">
        <v>80</v>
      </c>
    </row>
    <row r="289" spans="1:10">
      <c r="A289">
        <v>288</v>
      </c>
      <c r="B289">
        <v>2</v>
      </c>
      <c r="C289">
        <v>16226</v>
      </c>
      <c r="D289">
        <v>5</v>
      </c>
      <c r="E289">
        <v>8</v>
      </c>
      <c r="F289" t="s">
        <v>7</v>
      </c>
      <c r="G289">
        <v>4</v>
      </c>
      <c r="H289" t="s">
        <v>14</v>
      </c>
      <c r="I289" t="s">
        <v>24</v>
      </c>
      <c r="J289">
        <v>80</v>
      </c>
    </row>
    <row r="290" spans="1:10">
      <c r="A290">
        <v>289</v>
      </c>
      <c r="B290">
        <v>2</v>
      </c>
      <c r="C290">
        <v>14400</v>
      </c>
      <c r="D290">
        <v>2</v>
      </c>
      <c r="E290">
        <v>5</v>
      </c>
      <c r="F290" t="s">
        <v>7</v>
      </c>
      <c r="G290">
        <v>4</v>
      </c>
      <c r="H290" t="s">
        <v>6</v>
      </c>
      <c r="I290" t="s">
        <v>20</v>
      </c>
      <c r="J290">
        <v>80</v>
      </c>
    </row>
    <row r="291" spans="1:10">
      <c r="A291">
        <v>290</v>
      </c>
      <c r="B291">
        <v>2</v>
      </c>
      <c r="C291">
        <v>14088</v>
      </c>
      <c r="D291">
        <v>0</v>
      </c>
      <c r="E291">
        <v>3</v>
      </c>
      <c r="F291" t="s">
        <v>7</v>
      </c>
      <c r="G291">
        <v>3</v>
      </c>
      <c r="H291" t="s">
        <v>6</v>
      </c>
      <c r="I291" t="s">
        <v>3</v>
      </c>
      <c r="J291">
        <v>80</v>
      </c>
    </row>
    <row r="292" spans="1:10">
      <c r="A292">
        <v>291</v>
      </c>
      <c r="B292">
        <v>2</v>
      </c>
      <c r="C292">
        <v>10292</v>
      </c>
      <c r="D292">
        <v>5</v>
      </c>
      <c r="E292">
        <v>8</v>
      </c>
      <c r="F292" t="s">
        <v>10</v>
      </c>
      <c r="G292">
        <v>3</v>
      </c>
      <c r="H292" t="s">
        <v>21</v>
      </c>
      <c r="I292" t="s">
        <v>25</v>
      </c>
      <c r="J292">
        <v>80</v>
      </c>
    </row>
    <row r="293" spans="1:10">
      <c r="A293">
        <v>292</v>
      </c>
      <c r="B293">
        <v>2</v>
      </c>
      <c r="C293">
        <v>16254</v>
      </c>
      <c r="D293">
        <v>1</v>
      </c>
      <c r="E293">
        <v>5</v>
      </c>
      <c r="F293" t="s">
        <v>17</v>
      </c>
      <c r="G293">
        <v>3</v>
      </c>
      <c r="H293" t="s">
        <v>15</v>
      </c>
      <c r="I293" t="s">
        <v>13</v>
      </c>
      <c r="J293">
        <v>80</v>
      </c>
    </row>
    <row r="294" spans="1:10">
      <c r="A294">
        <v>293</v>
      </c>
      <c r="B294">
        <v>2</v>
      </c>
      <c r="C294">
        <v>14200</v>
      </c>
      <c r="D294">
        <v>4</v>
      </c>
      <c r="E294">
        <v>8</v>
      </c>
      <c r="F294" t="s">
        <v>7</v>
      </c>
      <c r="G294">
        <v>3</v>
      </c>
      <c r="H294" t="s">
        <v>14</v>
      </c>
      <c r="I294" t="s">
        <v>24</v>
      </c>
      <c r="J294">
        <v>80</v>
      </c>
    </row>
    <row r="295" spans="1:10">
      <c r="A295">
        <v>294</v>
      </c>
      <c r="B295">
        <v>2</v>
      </c>
      <c r="C295">
        <v>12200</v>
      </c>
      <c r="D295">
        <v>3</v>
      </c>
      <c r="E295">
        <v>7</v>
      </c>
      <c r="F295" t="s">
        <v>7</v>
      </c>
      <c r="G295">
        <v>5</v>
      </c>
      <c r="H295" t="s">
        <v>14</v>
      </c>
      <c r="I295" t="s">
        <v>24</v>
      </c>
      <c r="J295">
        <v>80</v>
      </c>
    </row>
    <row r="296" spans="1:10">
      <c r="A296">
        <v>295</v>
      </c>
      <c r="B296">
        <v>2</v>
      </c>
      <c r="C296">
        <v>11782</v>
      </c>
      <c r="D296">
        <v>0</v>
      </c>
      <c r="E296">
        <v>5</v>
      </c>
      <c r="F296" t="s">
        <v>9</v>
      </c>
      <c r="G296">
        <v>4</v>
      </c>
      <c r="H296" t="s">
        <v>15</v>
      </c>
      <c r="I296" t="s">
        <v>13</v>
      </c>
      <c r="J296">
        <v>80</v>
      </c>
    </row>
    <row r="297" spans="1:10">
      <c r="A297">
        <v>296</v>
      </c>
      <c r="B297">
        <v>2</v>
      </c>
      <c r="C297">
        <v>7976</v>
      </c>
      <c r="D297">
        <v>6</v>
      </c>
      <c r="E297">
        <v>11</v>
      </c>
      <c r="F297" t="s">
        <v>5</v>
      </c>
      <c r="G297">
        <v>3</v>
      </c>
      <c r="H297" t="s">
        <v>21</v>
      </c>
      <c r="I297" t="s">
        <v>27</v>
      </c>
      <c r="J297">
        <v>150</v>
      </c>
    </row>
    <row r="298" spans="1:10">
      <c r="A298">
        <v>297</v>
      </c>
      <c r="B298">
        <v>2</v>
      </c>
      <c r="C298">
        <v>14200</v>
      </c>
      <c r="D298">
        <v>6</v>
      </c>
      <c r="E298">
        <v>11</v>
      </c>
      <c r="F298" t="s">
        <v>5</v>
      </c>
      <c r="G298">
        <v>2</v>
      </c>
      <c r="H298" t="s">
        <v>4</v>
      </c>
      <c r="I298" t="s">
        <v>26</v>
      </c>
      <c r="J298">
        <v>150</v>
      </c>
    </row>
    <row r="299" spans="1:10">
      <c r="A299">
        <v>298</v>
      </c>
      <c r="B299">
        <v>2</v>
      </c>
      <c r="C299">
        <v>14200</v>
      </c>
      <c r="D299">
        <v>5</v>
      </c>
      <c r="E299">
        <v>8</v>
      </c>
      <c r="F299" t="s">
        <v>7</v>
      </c>
      <c r="G299">
        <v>4</v>
      </c>
      <c r="H299" t="s">
        <v>21</v>
      </c>
      <c r="I299" t="s">
        <v>25</v>
      </c>
      <c r="J299">
        <v>80</v>
      </c>
    </row>
    <row r="300" spans="1:10">
      <c r="A300">
        <v>299</v>
      </c>
      <c r="B300">
        <v>2</v>
      </c>
      <c r="C300">
        <v>7978</v>
      </c>
      <c r="D300">
        <v>2</v>
      </c>
      <c r="E300">
        <v>6</v>
      </c>
      <c r="F300" t="s">
        <v>7</v>
      </c>
      <c r="G300">
        <v>4</v>
      </c>
      <c r="H300" t="s">
        <v>6</v>
      </c>
      <c r="I300" t="s">
        <v>20</v>
      </c>
      <c r="J300">
        <v>80</v>
      </c>
    </row>
    <row r="301" spans="1:10">
      <c r="A301">
        <v>300</v>
      </c>
      <c r="B301">
        <v>2</v>
      </c>
      <c r="C301">
        <v>9431</v>
      </c>
      <c r="D301">
        <v>-1</v>
      </c>
      <c r="E301">
        <v>2</v>
      </c>
      <c r="F301" t="s">
        <v>5</v>
      </c>
      <c r="G301">
        <v>4</v>
      </c>
      <c r="H301" t="s">
        <v>4</v>
      </c>
      <c r="I301" t="s">
        <v>3</v>
      </c>
      <c r="J301">
        <v>80</v>
      </c>
    </row>
    <row r="302" spans="1:10">
      <c r="A302">
        <v>301</v>
      </c>
      <c r="B302">
        <v>2</v>
      </c>
      <c r="C302">
        <v>26810</v>
      </c>
      <c r="D302">
        <v>2</v>
      </c>
      <c r="E302">
        <v>7</v>
      </c>
      <c r="F302" t="s">
        <v>16</v>
      </c>
      <c r="G302">
        <v>4</v>
      </c>
      <c r="H302" t="s">
        <v>21</v>
      </c>
      <c r="I302" t="s">
        <v>20</v>
      </c>
      <c r="J302">
        <v>80</v>
      </c>
    </row>
    <row r="303" spans="1:10">
      <c r="A303">
        <v>302</v>
      </c>
      <c r="B303">
        <v>2</v>
      </c>
      <c r="C303">
        <v>14200</v>
      </c>
      <c r="D303">
        <v>-1</v>
      </c>
      <c r="E303">
        <v>4</v>
      </c>
      <c r="F303" t="s">
        <v>7</v>
      </c>
      <c r="G303">
        <v>3</v>
      </c>
      <c r="H303" t="s">
        <v>6</v>
      </c>
      <c r="I303" t="s">
        <v>3</v>
      </c>
      <c r="J303">
        <v>80</v>
      </c>
    </row>
    <row r="304" spans="1:10">
      <c r="A304">
        <v>303</v>
      </c>
      <c r="B304">
        <v>2</v>
      </c>
      <c r="C304">
        <v>18400</v>
      </c>
      <c r="D304">
        <v>2</v>
      </c>
      <c r="E304">
        <v>5</v>
      </c>
      <c r="F304" t="s">
        <v>7</v>
      </c>
      <c r="G304">
        <v>4</v>
      </c>
      <c r="H304" t="s">
        <v>6</v>
      </c>
      <c r="I304" t="s">
        <v>20</v>
      </c>
      <c r="J304">
        <v>80</v>
      </c>
    </row>
    <row r="305" spans="1:10">
      <c r="A305">
        <v>304</v>
      </c>
      <c r="B305">
        <v>2</v>
      </c>
      <c r="C305">
        <v>10353</v>
      </c>
      <c r="D305">
        <v>6</v>
      </c>
      <c r="E305">
        <v>11</v>
      </c>
      <c r="F305" t="s">
        <v>7</v>
      </c>
      <c r="G305">
        <v>4</v>
      </c>
      <c r="H305" t="s">
        <v>21</v>
      </c>
      <c r="I305" t="s">
        <v>27</v>
      </c>
      <c r="J305">
        <v>80</v>
      </c>
    </row>
    <row r="306" spans="1:10">
      <c r="A306">
        <v>305</v>
      </c>
      <c r="B306">
        <v>2</v>
      </c>
      <c r="C306">
        <v>24200</v>
      </c>
      <c r="D306">
        <v>6</v>
      </c>
      <c r="E306">
        <v>9</v>
      </c>
      <c r="F306" t="s">
        <v>7</v>
      </c>
      <c r="G306">
        <v>4</v>
      </c>
      <c r="H306" t="s">
        <v>4</v>
      </c>
      <c r="I306" t="s">
        <v>26</v>
      </c>
      <c r="J306">
        <v>80</v>
      </c>
    </row>
    <row r="307" spans="1:10">
      <c r="A307">
        <v>306</v>
      </c>
      <c r="B307">
        <v>2</v>
      </c>
      <c r="C307">
        <v>17883</v>
      </c>
      <c r="D307">
        <v>3</v>
      </c>
      <c r="E307">
        <v>7</v>
      </c>
      <c r="F307" t="s">
        <v>7</v>
      </c>
      <c r="G307">
        <v>4</v>
      </c>
      <c r="H307" t="s">
        <v>14</v>
      </c>
      <c r="I307" t="s">
        <v>24</v>
      </c>
      <c r="J307">
        <v>80</v>
      </c>
    </row>
    <row r="308" spans="1:10">
      <c r="A308">
        <v>307</v>
      </c>
      <c r="B308">
        <v>2</v>
      </c>
      <c r="C308">
        <v>9700</v>
      </c>
      <c r="D308">
        <v>2</v>
      </c>
      <c r="E308">
        <v>6</v>
      </c>
      <c r="F308" t="s">
        <v>18</v>
      </c>
      <c r="G308">
        <v>6</v>
      </c>
      <c r="H308" t="s">
        <v>8</v>
      </c>
      <c r="I308" t="s">
        <v>24</v>
      </c>
      <c r="J308">
        <v>225</v>
      </c>
    </row>
    <row r="309" spans="1:10">
      <c r="A309">
        <v>308</v>
      </c>
      <c r="B309">
        <v>2</v>
      </c>
      <c r="C309">
        <v>25200</v>
      </c>
      <c r="D309">
        <v>2</v>
      </c>
      <c r="E309">
        <v>5</v>
      </c>
      <c r="F309" t="s">
        <v>16</v>
      </c>
      <c r="G309">
        <v>2</v>
      </c>
      <c r="H309" t="s">
        <v>8</v>
      </c>
      <c r="I309" t="s">
        <v>19</v>
      </c>
      <c r="J309">
        <v>225</v>
      </c>
    </row>
    <row r="310" spans="1:10">
      <c r="A310">
        <v>309</v>
      </c>
      <c r="B310">
        <v>2</v>
      </c>
      <c r="C310">
        <v>25200</v>
      </c>
      <c r="D310">
        <v>4</v>
      </c>
      <c r="E310">
        <v>8</v>
      </c>
      <c r="F310" t="s">
        <v>10</v>
      </c>
      <c r="G310">
        <v>3</v>
      </c>
      <c r="H310" t="s">
        <v>23</v>
      </c>
      <c r="I310" t="s">
        <v>22</v>
      </c>
      <c r="J310">
        <v>80</v>
      </c>
    </row>
    <row r="311" spans="1:10">
      <c r="A311">
        <v>310</v>
      </c>
      <c r="B311">
        <v>1</v>
      </c>
      <c r="C311">
        <v>6040</v>
      </c>
      <c r="D311">
        <v>5</v>
      </c>
      <c r="E311">
        <v>10</v>
      </c>
      <c r="F311" t="s">
        <v>7</v>
      </c>
      <c r="G311">
        <v>4</v>
      </c>
      <c r="H311" t="s">
        <v>14</v>
      </c>
      <c r="I311" t="s">
        <v>24</v>
      </c>
      <c r="J311">
        <v>40</v>
      </c>
    </row>
    <row r="312" spans="1:10">
      <c r="A312">
        <v>311</v>
      </c>
      <c r="B312">
        <v>1</v>
      </c>
      <c r="C312">
        <v>9820</v>
      </c>
      <c r="D312">
        <v>6</v>
      </c>
      <c r="E312">
        <v>9</v>
      </c>
      <c r="F312" t="s">
        <v>7</v>
      </c>
      <c r="G312">
        <v>3</v>
      </c>
      <c r="H312" t="s">
        <v>4</v>
      </c>
      <c r="I312" t="s">
        <v>26</v>
      </c>
      <c r="J312">
        <v>40</v>
      </c>
    </row>
    <row r="313" spans="1:10">
      <c r="A313">
        <v>312</v>
      </c>
      <c r="B313">
        <v>2</v>
      </c>
      <c r="C313">
        <v>24200</v>
      </c>
      <c r="D313">
        <v>3</v>
      </c>
      <c r="E313">
        <v>6</v>
      </c>
      <c r="F313" t="s">
        <v>5</v>
      </c>
      <c r="G313">
        <v>4</v>
      </c>
      <c r="H313" t="s">
        <v>21</v>
      </c>
      <c r="I313" t="s">
        <v>20</v>
      </c>
      <c r="J313">
        <v>80</v>
      </c>
    </row>
    <row r="314" spans="1:10">
      <c r="A314">
        <v>313</v>
      </c>
      <c r="B314">
        <v>2</v>
      </c>
      <c r="C314">
        <v>24200</v>
      </c>
      <c r="D314">
        <v>-1</v>
      </c>
      <c r="E314">
        <v>4</v>
      </c>
      <c r="F314" t="s">
        <v>7</v>
      </c>
      <c r="G314">
        <v>4</v>
      </c>
      <c r="H314" t="s">
        <v>6</v>
      </c>
      <c r="I314" t="s">
        <v>3</v>
      </c>
      <c r="J314">
        <v>80</v>
      </c>
    </row>
    <row r="315" spans="1:10">
      <c r="A315">
        <v>314</v>
      </c>
      <c r="B315">
        <v>2</v>
      </c>
      <c r="C315">
        <v>10600</v>
      </c>
      <c r="D315">
        <v>1</v>
      </c>
      <c r="E315">
        <v>5</v>
      </c>
      <c r="F315" t="s">
        <v>7</v>
      </c>
      <c r="G315">
        <v>3</v>
      </c>
      <c r="H315" t="s">
        <v>14</v>
      </c>
      <c r="I315" t="s">
        <v>13</v>
      </c>
      <c r="J315">
        <v>80</v>
      </c>
    </row>
    <row r="316" spans="1:10">
      <c r="A316">
        <v>315</v>
      </c>
      <c r="B316">
        <v>1</v>
      </c>
      <c r="C316">
        <v>2942</v>
      </c>
      <c r="D316">
        <v>0</v>
      </c>
      <c r="E316">
        <v>3</v>
      </c>
      <c r="F316" t="s">
        <v>7</v>
      </c>
      <c r="G316">
        <v>3</v>
      </c>
      <c r="H316" t="s">
        <v>6</v>
      </c>
      <c r="I316" t="s">
        <v>3</v>
      </c>
      <c r="J316">
        <v>40</v>
      </c>
    </row>
    <row r="317" spans="1:10">
      <c r="A317">
        <v>316</v>
      </c>
      <c r="B317">
        <v>2</v>
      </c>
      <c r="C317">
        <v>4200</v>
      </c>
      <c r="D317">
        <v>3</v>
      </c>
      <c r="E317">
        <v>8</v>
      </c>
      <c r="F317" t="s">
        <v>9</v>
      </c>
      <c r="G317">
        <v>5</v>
      </c>
      <c r="H317" t="s">
        <v>4</v>
      </c>
      <c r="I317" t="s">
        <v>24</v>
      </c>
      <c r="J317">
        <v>80</v>
      </c>
    </row>
    <row r="318" spans="1:10">
      <c r="A318">
        <v>317</v>
      </c>
      <c r="B318">
        <v>2</v>
      </c>
      <c r="C318">
        <v>4200</v>
      </c>
      <c r="D318">
        <v>1</v>
      </c>
      <c r="E318">
        <v>4</v>
      </c>
      <c r="F318" t="s">
        <v>7</v>
      </c>
      <c r="G318">
        <v>4</v>
      </c>
      <c r="H318" t="s">
        <v>14</v>
      </c>
      <c r="I318" t="s">
        <v>13</v>
      </c>
      <c r="J318">
        <v>80</v>
      </c>
    </row>
    <row r="319" spans="1:10">
      <c r="A319">
        <v>318</v>
      </c>
      <c r="B319">
        <v>2</v>
      </c>
      <c r="C319">
        <v>24200</v>
      </c>
      <c r="D319">
        <v>0</v>
      </c>
      <c r="E319">
        <v>5</v>
      </c>
      <c r="F319" t="s">
        <v>9</v>
      </c>
      <c r="G319">
        <v>4</v>
      </c>
      <c r="H319" t="s">
        <v>15</v>
      </c>
      <c r="I319" t="s">
        <v>13</v>
      </c>
      <c r="J319">
        <v>80</v>
      </c>
    </row>
    <row r="320" spans="1:10">
      <c r="A320">
        <v>319</v>
      </c>
      <c r="B320">
        <v>2</v>
      </c>
      <c r="C320">
        <v>24200</v>
      </c>
      <c r="D320">
        <v>4</v>
      </c>
      <c r="E320">
        <v>9</v>
      </c>
      <c r="F320" t="s">
        <v>7</v>
      </c>
      <c r="G320">
        <v>3</v>
      </c>
      <c r="H320" t="s">
        <v>14</v>
      </c>
      <c r="I320" t="s">
        <v>24</v>
      </c>
      <c r="J320">
        <v>80</v>
      </c>
    </row>
    <row r="321" spans="1:10">
      <c r="A321">
        <v>320</v>
      </c>
      <c r="B321">
        <v>2</v>
      </c>
      <c r="C321">
        <v>24200</v>
      </c>
      <c r="D321">
        <v>2</v>
      </c>
      <c r="E321">
        <v>5</v>
      </c>
      <c r="F321" t="s">
        <v>9</v>
      </c>
      <c r="G321">
        <v>3</v>
      </c>
      <c r="H321" t="s">
        <v>21</v>
      </c>
      <c r="I321" t="s">
        <v>20</v>
      </c>
      <c r="J321">
        <v>80</v>
      </c>
    </row>
    <row r="322" spans="1:10">
      <c r="A322">
        <v>321</v>
      </c>
      <c r="B322">
        <v>2</v>
      </c>
      <c r="C322">
        <v>9200</v>
      </c>
      <c r="D322">
        <v>-1</v>
      </c>
      <c r="E322">
        <v>4</v>
      </c>
      <c r="F322" t="s">
        <v>5</v>
      </c>
      <c r="G322">
        <v>4</v>
      </c>
      <c r="H322" t="s">
        <v>4</v>
      </c>
      <c r="I322" t="s">
        <v>3</v>
      </c>
      <c r="J322">
        <v>80</v>
      </c>
    </row>
    <row r="323" spans="1:10">
      <c r="A323">
        <v>322</v>
      </c>
      <c r="B323">
        <v>2</v>
      </c>
      <c r="C323">
        <v>9200</v>
      </c>
      <c r="D323">
        <v>3</v>
      </c>
      <c r="E323">
        <v>7</v>
      </c>
      <c r="F323" t="s">
        <v>7</v>
      </c>
      <c r="G323">
        <v>3</v>
      </c>
      <c r="H323" t="s">
        <v>6</v>
      </c>
      <c r="I323" t="s">
        <v>20</v>
      </c>
      <c r="J323">
        <v>80</v>
      </c>
    </row>
    <row r="324" spans="1:10">
      <c r="A324">
        <v>323</v>
      </c>
      <c r="B324">
        <v>2</v>
      </c>
      <c r="C324">
        <v>4200</v>
      </c>
      <c r="D324">
        <v>6</v>
      </c>
      <c r="E324">
        <v>10</v>
      </c>
      <c r="F324" t="s">
        <v>10</v>
      </c>
      <c r="G324">
        <v>4</v>
      </c>
      <c r="H324" t="s">
        <v>21</v>
      </c>
      <c r="I324" t="s">
        <v>25</v>
      </c>
      <c r="J324">
        <v>80</v>
      </c>
    </row>
    <row r="325" spans="1:10">
      <c r="A325">
        <v>324</v>
      </c>
      <c r="B325">
        <v>1</v>
      </c>
      <c r="C325">
        <v>2300</v>
      </c>
      <c r="D325">
        <v>3</v>
      </c>
      <c r="E325">
        <v>7</v>
      </c>
      <c r="F325" t="s">
        <v>7</v>
      </c>
      <c r="G325">
        <v>3</v>
      </c>
      <c r="H325" t="s">
        <v>6</v>
      </c>
      <c r="I325" t="s">
        <v>20</v>
      </c>
      <c r="J325">
        <v>40</v>
      </c>
    </row>
    <row r="326" spans="1:10">
      <c r="A326">
        <v>325</v>
      </c>
      <c r="B326">
        <v>2</v>
      </c>
      <c r="C326">
        <v>4200</v>
      </c>
      <c r="D326">
        <v>2</v>
      </c>
      <c r="E326">
        <v>7</v>
      </c>
      <c r="F326" t="s">
        <v>5</v>
      </c>
      <c r="G326">
        <v>4</v>
      </c>
      <c r="H326" t="s">
        <v>15</v>
      </c>
      <c r="I326" t="s">
        <v>22</v>
      </c>
      <c r="J326">
        <v>80</v>
      </c>
    </row>
    <row r="327" spans="1:10">
      <c r="A327">
        <v>326</v>
      </c>
      <c r="B327">
        <v>2</v>
      </c>
      <c r="C327">
        <v>4200</v>
      </c>
      <c r="D327">
        <v>2</v>
      </c>
      <c r="E327">
        <v>7</v>
      </c>
      <c r="F327" t="s">
        <v>5</v>
      </c>
      <c r="G327">
        <v>3</v>
      </c>
      <c r="H327" t="s">
        <v>21</v>
      </c>
      <c r="I327" t="s">
        <v>20</v>
      </c>
      <c r="J327">
        <v>80</v>
      </c>
    </row>
    <row r="328" spans="1:10">
      <c r="A328">
        <v>327</v>
      </c>
      <c r="B328">
        <v>2</v>
      </c>
      <c r="C328">
        <v>4200</v>
      </c>
      <c r="D328">
        <v>3</v>
      </c>
      <c r="E328">
        <v>7</v>
      </c>
      <c r="F328" t="s">
        <v>18</v>
      </c>
      <c r="G328">
        <v>4</v>
      </c>
      <c r="H328" t="s">
        <v>8</v>
      </c>
      <c r="I328" t="s">
        <v>24</v>
      </c>
      <c r="J328">
        <v>225</v>
      </c>
    </row>
    <row r="329" spans="1:10">
      <c r="A329">
        <v>328</v>
      </c>
      <c r="B329">
        <v>2</v>
      </c>
      <c r="C329">
        <v>4200</v>
      </c>
      <c r="D329">
        <v>-1</v>
      </c>
      <c r="E329">
        <v>4</v>
      </c>
      <c r="F329" t="s">
        <v>7</v>
      </c>
      <c r="G329">
        <v>5</v>
      </c>
      <c r="H329" t="s">
        <v>6</v>
      </c>
      <c r="I329" t="s">
        <v>3</v>
      </c>
      <c r="J329">
        <v>80</v>
      </c>
    </row>
    <row r="330" spans="1:10">
      <c r="A330">
        <v>329</v>
      </c>
      <c r="B330">
        <v>2</v>
      </c>
      <c r="C330">
        <v>4200</v>
      </c>
      <c r="D330">
        <v>4</v>
      </c>
      <c r="E330">
        <v>9</v>
      </c>
      <c r="F330" t="s">
        <v>7</v>
      </c>
      <c r="G330">
        <v>3</v>
      </c>
      <c r="H330" t="s">
        <v>14</v>
      </c>
      <c r="I330" t="s">
        <v>24</v>
      </c>
      <c r="J330">
        <v>80</v>
      </c>
    </row>
    <row r="331" spans="1:10">
      <c r="A331">
        <v>330</v>
      </c>
      <c r="B331">
        <v>2</v>
      </c>
      <c r="C331">
        <v>9200</v>
      </c>
      <c r="D331">
        <v>2</v>
      </c>
      <c r="E331">
        <v>7</v>
      </c>
      <c r="F331" t="s">
        <v>5</v>
      </c>
      <c r="G331">
        <v>3</v>
      </c>
      <c r="H331" t="s">
        <v>21</v>
      </c>
      <c r="I331" t="s">
        <v>20</v>
      </c>
      <c r="J331">
        <v>80</v>
      </c>
    </row>
    <row r="332" spans="1:10">
      <c r="A332">
        <v>331</v>
      </c>
      <c r="B332">
        <v>2</v>
      </c>
      <c r="C332">
        <v>9200</v>
      </c>
      <c r="D332">
        <v>-1</v>
      </c>
      <c r="E332">
        <v>2</v>
      </c>
      <c r="F332" t="s">
        <v>5</v>
      </c>
      <c r="G332">
        <v>3</v>
      </c>
      <c r="H332" t="s">
        <v>4</v>
      </c>
      <c r="I332" t="s">
        <v>3</v>
      </c>
      <c r="J332">
        <v>80</v>
      </c>
    </row>
    <row r="333" spans="1:10">
      <c r="A333">
        <v>332</v>
      </c>
      <c r="B333">
        <v>1</v>
      </c>
      <c r="C333">
        <v>7300</v>
      </c>
      <c r="D333">
        <v>-1</v>
      </c>
      <c r="E333">
        <v>2</v>
      </c>
      <c r="F333" t="s">
        <v>5</v>
      </c>
      <c r="G333">
        <v>4</v>
      </c>
      <c r="H333" t="s">
        <v>4</v>
      </c>
      <c r="I333" t="s">
        <v>3</v>
      </c>
      <c r="J333">
        <v>40</v>
      </c>
    </row>
    <row r="334" spans="1:10">
      <c r="A334">
        <v>333</v>
      </c>
      <c r="B334">
        <v>2</v>
      </c>
      <c r="C334">
        <v>9200</v>
      </c>
      <c r="D334">
        <v>-1</v>
      </c>
      <c r="E334">
        <v>2</v>
      </c>
      <c r="F334" t="s">
        <v>7</v>
      </c>
      <c r="G334">
        <v>2</v>
      </c>
      <c r="H334" t="s">
        <v>6</v>
      </c>
      <c r="I334" t="s">
        <v>3</v>
      </c>
      <c r="J334">
        <v>150</v>
      </c>
    </row>
    <row r="335" spans="1:10">
      <c r="A335">
        <v>334</v>
      </c>
      <c r="B335">
        <v>2</v>
      </c>
      <c r="C335">
        <v>4200</v>
      </c>
      <c r="D335">
        <v>2</v>
      </c>
      <c r="E335">
        <v>7</v>
      </c>
      <c r="F335" t="s">
        <v>5</v>
      </c>
      <c r="G335">
        <v>5</v>
      </c>
      <c r="H335" t="s">
        <v>4</v>
      </c>
      <c r="I335" t="s">
        <v>24</v>
      </c>
      <c r="J335">
        <v>80</v>
      </c>
    </row>
    <row r="336" spans="1:10">
      <c r="A336">
        <v>335</v>
      </c>
      <c r="B336">
        <v>2</v>
      </c>
      <c r="C336">
        <v>4200</v>
      </c>
      <c r="D336">
        <v>4</v>
      </c>
      <c r="E336">
        <v>8</v>
      </c>
      <c r="F336" t="s">
        <v>9</v>
      </c>
      <c r="G336">
        <v>4</v>
      </c>
      <c r="H336" t="s">
        <v>4</v>
      </c>
      <c r="I336" t="s">
        <v>24</v>
      </c>
      <c r="J336">
        <v>80</v>
      </c>
    </row>
    <row r="337" spans="1:10">
      <c r="A337">
        <v>336</v>
      </c>
      <c r="B337">
        <v>2</v>
      </c>
      <c r="C337">
        <v>4200</v>
      </c>
      <c r="D337">
        <v>3</v>
      </c>
      <c r="E337">
        <v>7</v>
      </c>
      <c r="F337" t="s">
        <v>9</v>
      </c>
      <c r="G337">
        <v>5</v>
      </c>
      <c r="H337" t="s">
        <v>4</v>
      </c>
      <c r="I337" t="s">
        <v>24</v>
      </c>
      <c r="J337">
        <v>80</v>
      </c>
    </row>
    <row r="338" spans="1:10">
      <c r="A338">
        <v>337</v>
      </c>
      <c r="B338">
        <v>2</v>
      </c>
      <c r="C338">
        <v>4200</v>
      </c>
      <c r="D338">
        <v>1</v>
      </c>
      <c r="E338">
        <v>6</v>
      </c>
      <c r="F338" t="s">
        <v>7</v>
      </c>
      <c r="G338">
        <v>3</v>
      </c>
      <c r="H338" t="s">
        <v>14</v>
      </c>
      <c r="I338" t="s">
        <v>13</v>
      </c>
      <c r="J338">
        <v>80</v>
      </c>
    </row>
    <row r="339" spans="1:10">
      <c r="A339">
        <v>338</v>
      </c>
      <c r="B339">
        <v>2</v>
      </c>
      <c r="C339">
        <v>6200</v>
      </c>
      <c r="D339">
        <v>5</v>
      </c>
      <c r="E339">
        <v>9</v>
      </c>
      <c r="F339" t="s">
        <v>7</v>
      </c>
      <c r="G339">
        <v>3</v>
      </c>
      <c r="H339" t="s">
        <v>21</v>
      </c>
      <c r="I339" t="s">
        <v>25</v>
      </c>
      <c r="J339">
        <v>80</v>
      </c>
    </row>
    <row r="340" spans="1:10">
      <c r="A340">
        <v>339</v>
      </c>
      <c r="B340">
        <v>2</v>
      </c>
      <c r="C340">
        <v>4200</v>
      </c>
      <c r="D340">
        <v>2</v>
      </c>
      <c r="E340">
        <v>5</v>
      </c>
      <c r="F340" t="s">
        <v>7</v>
      </c>
      <c r="G340">
        <v>3</v>
      </c>
      <c r="H340" t="s">
        <v>6</v>
      </c>
      <c r="I340" t="s">
        <v>20</v>
      </c>
      <c r="J340">
        <v>80</v>
      </c>
    </row>
    <row r="341" spans="1:10">
      <c r="A341">
        <v>340</v>
      </c>
      <c r="B341">
        <v>2</v>
      </c>
      <c r="C341">
        <v>4200</v>
      </c>
      <c r="D341">
        <v>5</v>
      </c>
      <c r="E341">
        <v>9</v>
      </c>
      <c r="F341" t="s">
        <v>10</v>
      </c>
      <c r="G341">
        <v>4</v>
      </c>
      <c r="H341" t="s">
        <v>21</v>
      </c>
      <c r="I341" t="s">
        <v>25</v>
      </c>
      <c r="J341">
        <v>80</v>
      </c>
    </row>
    <row r="342" spans="1:10">
      <c r="A342">
        <v>341</v>
      </c>
      <c r="B342">
        <v>2</v>
      </c>
      <c r="C342">
        <v>24200</v>
      </c>
      <c r="D342">
        <v>-1</v>
      </c>
      <c r="E342">
        <v>2</v>
      </c>
      <c r="F342" t="s">
        <v>5</v>
      </c>
      <c r="G342">
        <v>4</v>
      </c>
      <c r="H342" t="s">
        <v>4</v>
      </c>
      <c r="I342" t="s">
        <v>3</v>
      </c>
      <c r="J342">
        <v>80</v>
      </c>
    </row>
    <row r="343" spans="1:10">
      <c r="A343">
        <v>342</v>
      </c>
      <c r="B343">
        <v>2</v>
      </c>
      <c r="C343">
        <v>24200</v>
      </c>
      <c r="D343">
        <v>-1</v>
      </c>
      <c r="E343">
        <v>3</v>
      </c>
      <c r="F343" t="s">
        <v>5</v>
      </c>
      <c r="G343">
        <v>4</v>
      </c>
      <c r="H343" t="s">
        <v>4</v>
      </c>
      <c r="I343" t="s">
        <v>3</v>
      </c>
      <c r="J343">
        <v>80</v>
      </c>
    </row>
    <row r="344" spans="1:10">
      <c r="A344">
        <v>343</v>
      </c>
      <c r="B344">
        <v>2</v>
      </c>
      <c r="C344">
        <v>24200</v>
      </c>
      <c r="D344">
        <v>1</v>
      </c>
      <c r="E344">
        <v>4</v>
      </c>
      <c r="F344" t="s">
        <v>11</v>
      </c>
      <c r="G344">
        <v>4</v>
      </c>
      <c r="H344" t="s">
        <v>15</v>
      </c>
      <c r="I344" t="s">
        <v>13</v>
      </c>
      <c r="J344">
        <v>80</v>
      </c>
    </row>
    <row r="345" spans="1:10">
      <c r="A345">
        <v>344</v>
      </c>
      <c r="B345">
        <v>2</v>
      </c>
      <c r="C345">
        <v>24200</v>
      </c>
      <c r="D345">
        <v>5</v>
      </c>
      <c r="E345">
        <v>10</v>
      </c>
      <c r="F345" t="s">
        <v>7</v>
      </c>
      <c r="G345">
        <v>3</v>
      </c>
      <c r="H345" t="s">
        <v>21</v>
      </c>
      <c r="I345" t="s">
        <v>25</v>
      </c>
      <c r="J345">
        <v>80</v>
      </c>
    </row>
    <row r="346" spans="1:10">
      <c r="A346">
        <v>345</v>
      </c>
      <c r="B346">
        <v>2</v>
      </c>
      <c r="C346">
        <v>24200</v>
      </c>
      <c r="D346">
        <v>2</v>
      </c>
      <c r="E346">
        <v>6</v>
      </c>
      <c r="F346" t="s">
        <v>7</v>
      </c>
      <c r="G346">
        <v>3</v>
      </c>
      <c r="H346" t="s">
        <v>6</v>
      </c>
      <c r="I346" t="s">
        <v>20</v>
      </c>
      <c r="J346">
        <v>80</v>
      </c>
    </row>
    <row r="347" spans="1:10">
      <c r="A347">
        <v>346</v>
      </c>
      <c r="B347">
        <v>2</v>
      </c>
      <c r="C347">
        <v>24200</v>
      </c>
      <c r="D347">
        <v>5</v>
      </c>
      <c r="E347">
        <v>10</v>
      </c>
      <c r="F347" t="s">
        <v>7</v>
      </c>
      <c r="G347">
        <v>3</v>
      </c>
      <c r="H347" t="s">
        <v>21</v>
      </c>
      <c r="I347" t="s">
        <v>25</v>
      </c>
      <c r="J347">
        <v>80</v>
      </c>
    </row>
    <row r="348" spans="1:10">
      <c r="A348">
        <v>347</v>
      </c>
      <c r="B348">
        <v>2</v>
      </c>
      <c r="C348">
        <v>24200</v>
      </c>
      <c r="D348">
        <v>-1</v>
      </c>
      <c r="E348">
        <v>4</v>
      </c>
      <c r="F348" t="s">
        <v>9</v>
      </c>
      <c r="G348">
        <v>5</v>
      </c>
      <c r="H348" t="s">
        <v>15</v>
      </c>
      <c r="I348" t="s">
        <v>13</v>
      </c>
      <c r="J348">
        <v>80</v>
      </c>
    </row>
    <row r="349" spans="1:10">
      <c r="A349">
        <v>348</v>
      </c>
      <c r="B349">
        <v>2</v>
      </c>
      <c r="C349">
        <v>4200</v>
      </c>
      <c r="D349">
        <v>1</v>
      </c>
      <c r="E349">
        <v>4</v>
      </c>
      <c r="F349" t="s">
        <v>5</v>
      </c>
      <c r="G349">
        <v>3</v>
      </c>
      <c r="H349" t="s">
        <v>14</v>
      </c>
      <c r="I349" t="s">
        <v>13</v>
      </c>
      <c r="J349">
        <v>80</v>
      </c>
    </row>
    <row r="350" spans="1:10">
      <c r="A350">
        <v>349</v>
      </c>
      <c r="B350">
        <v>1</v>
      </c>
      <c r="C350">
        <v>20300</v>
      </c>
      <c r="D350">
        <v>5</v>
      </c>
      <c r="E350">
        <v>9</v>
      </c>
      <c r="F350" t="s">
        <v>7</v>
      </c>
      <c r="G350">
        <v>4</v>
      </c>
      <c r="H350" t="s">
        <v>14</v>
      </c>
      <c r="I350" t="s">
        <v>24</v>
      </c>
      <c r="J350">
        <v>40</v>
      </c>
    </row>
    <row r="351" spans="1:10">
      <c r="A351">
        <v>350</v>
      </c>
      <c r="B351">
        <v>1</v>
      </c>
      <c r="C351">
        <v>20300</v>
      </c>
      <c r="D351">
        <v>1</v>
      </c>
      <c r="E351">
        <v>4</v>
      </c>
      <c r="F351" t="s">
        <v>5</v>
      </c>
      <c r="G351">
        <v>3</v>
      </c>
      <c r="H351" t="s">
        <v>14</v>
      </c>
      <c r="I351" t="s">
        <v>13</v>
      </c>
      <c r="J351">
        <v>40</v>
      </c>
    </row>
    <row r="352" spans="1:10">
      <c r="A352">
        <v>351</v>
      </c>
      <c r="B352">
        <v>1</v>
      </c>
      <c r="C352">
        <v>20300</v>
      </c>
      <c r="D352">
        <v>1</v>
      </c>
      <c r="E352">
        <v>6</v>
      </c>
      <c r="F352" t="s">
        <v>5</v>
      </c>
      <c r="G352">
        <v>5</v>
      </c>
      <c r="H352" t="s">
        <v>14</v>
      </c>
      <c r="I352" t="s">
        <v>13</v>
      </c>
      <c r="J352">
        <v>40</v>
      </c>
    </row>
    <row r="353" spans="1:10">
      <c r="A353">
        <v>352</v>
      </c>
      <c r="B353">
        <v>1</v>
      </c>
      <c r="C353">
        <v>20300</v>
      </c>
      <c r="D353">
        <v>-1</v>
      </c>
      <c r="E353">
        <v>4</v>
      </c>
      <c r="F353" t="s">
        <v>11</v>
      </c>
      <c r="G353">
        <v>4</v>
      </c>
      <c r="H353" t="s">
        <v>15</v>
      </c>
      <c r="I353" t="s">
        <v>13</v>
      </c>
      <c r="J353">
        <v>40</v>
      </c>
    </row>
    <row r="354" spans="1:10">
      <c r="A354">
        <v>353</v>
      </c>
      <c r="B354">
        <v>2</v>
      </c>
      <c r="C354">
        <v>24200</v>
      </c>
      <c r="D354">
        <v>2</v>
      </c>
      <c r="E354">
        <v>5</v>
      </c>
      <c r="F354" t="s">
        <v>5</v>
      </c>
      <c r="G354">
        <v>3</v>
      </c>
      <c r="H354" t="s">
        <v>21</v>
      </c>
      <c r="I354" t="s">
        <v>20</v>
      </c>
      <c r="J354">
        <v>80</v>
      </c>
    </row>
    <row r="355" spans="1:10">
      <c r="A355">
        <v>354</v>
      </c>
      <c r="B355">
        <v>2</v>
      </c>
      <c r="C355">
        <v>24200</v>
      </c>
      <c r="D355">
        <v>-1</v>
      </c>
      <c r="E355">
        <v>2</v>
      </c>
      <c r="F355" t="s">
        <v>5</v>
      </c>
      <c r="G355">
        <v>4</v>
      </c>
      <c r="H355" t="s">
        <v>4</v>
      </c>
      <c r="I355" t="s">
        <v>3</v>
      </c>
      <c r="J355">
        <v>80</v>
      </c>
    </row>
    <row r="356" spans="1:10">
      <c r="A356">
        <v>355</v>
      </c>
      <c r="B356">
        <v>2</v>
      </c>
      <c r="C356">
        <v>24200</v>
      </c>
      <c r="D356">
        <v>2</v>
      </c>
      <c r="E356">
        <v>7</v>
      </c>
      <c r="F356" t="s">
        <v>5</v>
      </c>
      <c r="G356">
        <v>4</v>
      </c>
      <c r="H356" t="s">
        <v>21</v>
      </c>
      <c r="I356" t="s">
        <v>20</v>
      </c>
      <c r="J356">
        <v>80</v>
      </c>
    </row>
    <row r="357" spans="1:10">
      <c r="A357">
        <v>356</v>
      </c>
      <c r="B357">
        <v>2</v>
      </c>
      <c r="C357">
        <v>24200</v>
      </c>
      <c r="D357">
        <v>4</v>
      </c>
      <c r="E357">
        <v>7</v>
      </c>
      <c r="F357" t="s">
        <v>5</v>
      </c>
      <c r="G357">
        <v>3</v>
      </c>
      <c r="H357" t="s">
        <v>15</v>
      </c>
      <c r="I357" t="s">
        <v>22</v>
      </c>
      <c r="J357">
        <v>80</v>
      </c>
    </row>
    <row r="358" spans="1:10">
      <c r="A358">
        <v>357</v>
      </c>
      <c r="B358">
        <v>2</v>
      </c>
      <c r="C358">
        <v>24200</v>
      </c>
      <c r="D358">
        <v>0</v>
      </c>
      <c r="E358">
        <v>4</v>
      </c>
      <c r="F358" t="s">
        <v>7</v>
      </c>
      <c r="G358">
        <v>5</v>
      </c>
      <c r="H358" t="s">
        <v>6</v>
      </c>
      <c r="I358" t="s">
        <v>3</v>
      </c>
      <c r="J358">
        <v>80</v>
      </c>
    </row>
    <row r="359" spans="1:10">
      <c r="A359">
        <v>358</v>
      </c>
      <c r="B359">
        <v>2</v>
      </c>
      <c r="C359">
        <v>24200</v>
      </c>
      <c r="D359">
        <v>1</v>
      </c>
      <c r="E359">
        <v>6</v>
      </c>
      <c r="F359" t="s">
        <v>7</v>
      </c>
      <c r="G359">
        <v>5</v>
      </c>
      <c r="H359" t="s">
        <v>14</v>
      </c>
      <c r="I359" t="s">
        <v>13</v>
      </c>
      <c r="J359">
        <v>80</v>
      </c>
    </row>
    <row r="360" spans="1:10">
      <c r="A360">
        <v>359</v>
      </c>
      <c r="B360">
        <v>2</v>
      </c>
      <c r="C360">
        <v>4200</v>
      </c>
      <c r="D360">
        <v>4</v>
      </c>
      <c r="E360">
        <v>7</v>
      </c>
      <c r="F360" t="s">
        <v>17</v>
      </c>
      <c r="G360">
        <v>3</v>
      </c>
      <c r="H360" t="s">
        <v>23</v>
      </c>
      <c r="I360" t="s">
        <v>22</v>
      </c>
      <c r="J360">
        <v>80</v>
      </c>
    </row>
    <row r="361" spans="1:10">
      <c r="A361">
        <v>360</v>
      </c>
      <c r="B361">
        <v>2</v>
      </c>
      <c r="C361">
        <v>4200</v>
      </c>
      <c r="D361">
        <v>2</v>
      </c>
      <c r="E361">
        <v>7</v>
      </c>
      <c r="F361" t="s">
        <v>7</v>
      </c>
      <c r="G361">
        <v>3</v>
      </c>
      <c r="H361" t="s">
        <v>6</v>
      </c>
      <c r="I361" t="s">
        <v>20</v>
      </c>
      <c r="J361">
        <v>80</v>
      </c>
    </row>
    <row r="362" spans="1:10">
      <c r="A362">
        <v>361</v>
      </c>
      <c r="B362">
        <v>2</v>
      </c>
      <c r="C362">
        <v>24200</v>
      </c>
      <c r="D362">
        <v>5</v>
      </c>
      <c r="E362">
        <v>8</v>
      </c>
      <c r="F362" t="s">
        <v>7</v>
      </c>
      <c r="G362">
        <v>4</v>
      </c>
      <c r="H362" t="s">
        <v>21</v>
      </c>
      <c r="I362" t="s">
        <v>25</v>
      </c>
      <c r="J362">
        <v>80</v>
      </c>
    </row>
    <row r="363" spans="1:10">
      <c r="A363">
        <v>362</v>
      </c>
      <c r="B363">
        <v>2</v>
      </c>
      <c r="C363">
        <v>24200</v>
      </c>
      <c r="D363">
        <v>5</v>
      </c>
      <c r="E363">
        <v>8</v>
      </c>
      <c r="F363" t="s">
        <v>17</v>
      </c>
      <c r="G363">
        <v>4</v>
      </c>
      <c r="H363" t="s">
        <v>21</v>
      </c>
      <c r="I363" t="s">
        <v>25</v>
      </c>
      <c r="J363">
        <v>80</v>
      </c>
    </row>
    <row r="364" spans="1:10">
      <c r="A364">
        <v>363</v>
      </c>
      <c r="B364">
        <v>2</v>
      </c>
      <c r="C364">
        <v>24200</v>
      </c>
      <c r="D364">
        <v>2</v>
      </c>
      <c r="E364">
        <v>5</v>
      </c>
      <c r="F364" t="s">
        <v>7</v>
      </c>
      <c r="G364">
        <v>3</v>
      </c>
      <c r="H364" t="s">
        <v>6</v>
      </c>
      <c r="I364" t="s">
        <v>20</v>
      </c>
      <c r="J364">
        <v>80</v>
      </c>
    </row>
    <row r="365" spans="1:10">
      <c r="A365">
        <v>364</v>
      </c>
      <c r="B365">
        <v>2</v>
      </c>
      <c r="C365">
        <v>11880</v>
      </c>
      <c r="D365">
        <v>4</v>
      </c>
      <c r="E365">
        <v>9</v>
      </c>
      <c r="F365" t="s">
        <v>5</v>
      </c>
      <c r="G365">
        <v>3</v>
      </c>
      <c r="H365" t="s">
        <v>15</v>
      </c>
      <c r="I365" t="s">
        <v>22</v>
      </c>
      <c r="J365">
        <v>80</v>
      </c>
    </row>
    <row r="366" spans="1:10">
      <c r="A366">
        <v>365</v>
      </c>
      <c r="B366">
        <v>2</v>
      </c>
      <c r="C366">
        <v>12997</v>
      </c>
      <c r="D366">
        <v>6</v>
      </c>
      <c r="E366">
        <v>10</v>
      </c>
      <c r="F366" t="s">
        <v>7</v>
      </c>
      <c r="G366">
        <v>3</v>
      </c>
      <c r="H366" t="s">
        <v>21</v>
      </c>
      <c r="I366" t="s">
        <v>27</v>
      </c>
      <c r="J366">
        <v>150</v>
      </c>
    </row>
    <row r="367" spans="1:10">
      <c r="A367">
        <v>366</v>
      </c>
      <c r="B367">
        <v>1</v>
      </c>
      <c r="C367">
        <v>22730</v>
      </c>
      <c r="D367">
        <v>2</v>
      </c>
      <c r="E367">
        <v>7</v>
      </c>
      <c r="F367" t="s">
        <v>7</v>
      </c>
      <c r="G367">
        <v>4</v>
      </c>
      <c r="H367" t="s">
        <v>6</v>
      </c>
      <c r="I367" t="s">
        <v>20</v>
      </c>
      <c r="J367">
        <v>40</v>
      </c>
    </row>
    <row r="368" spans="1:10">
      <c r="A368">
        <v>367</v>
      </c>
      <c r="B368">
        <v>1</v>
      </c>
      <c r="C368">
        <v>23170</v>
      </c>
      <c r="D368">
        <v>5</v>
      </c>
      <c r="E368">
        <v>10</v>
      </c>
      <c r="F368" t="s">
        <v>7</v>
      </c>
      <c r="G368">
        <v>5</v>
      </c>
      <c r="H368" t="s">
        <v>21</v>
      </c>
      <c r="I368" t="s">
        <v>27</v>
      </c>
      <c r="J368">
        <v>40</v>
      </c>
    </row>
    <row r="369" spans="1:10">
      <c r="A369">
        <v>368</v>
      </c>
      <c r="B369">
        <v>1</v>
      </c>
      <c r="C369">
        <v>23010</v>
      </c>
      <c r="D369">
        <v>1</v>
      </c>
      <c r="E369">
        <v>5</v>
      </c>
      <c r="F369" t="s">
        <v>5</v>
      </c>
      <c r="G369">
        <v>3</v>
      </c>
      <c r="H369" t="s">
        <v>14</v>
      </c>
      <c r="I369" t="s">
        <v>13</v>
      </c>
      <c r="J369">
        <v>40</v>
      </c>
    </row>
    <row r="370" spans="1:10">
      <c r="A370">
        <v>369</v>
      </c>
      <c r="B370">
        <v>1</v>
      </c>
      <c r="C370">
        <v>22690</v>
      </c>
      <c r="D370">
        <v>6</v>
      </c>
      <c r="E370">
        <v>9</v>
      </c>
      <c r="F370" t="s">
        <v>7</v>
      </c>
      <c r="G370">
        <v>3</v>
      </c>
      <c r="H370" t="s">
        <v>4</v>
      </c>
      <c r="I370" t="s">
        <v>26</v>
      </c>
      <c r="J370">
        <v>40</v>
      </c>
    </row>
    <row r="371" spans="1:10">
      <c r="A371">
        <v>370</v>
      </c>
      <c r="B371">
        <v>1</v>
      </c>
      <c r="C371">
        <v>22920</v>
      </c>
      <c r="D371">
        <v>6</v>
      </c>
      <c r="E371">
        <v>9</v>
      </c>
      <c r="F371" t="s">
        <v>10</v>
      </c>
      <c r="G371">
        <v>4</v>
      </c>
      <c r="H371" t="s">
        <v>21</v>
      </c>
      <c r="I371" t="s">
        <v>25</v>
      </c>
      <c r="J371">
        <v>40</v>
      </c>
    </row>
    <row r="372" spans="1:10">
      <c r="A372">
        <v>371</v>
      </c>
      <c r="B372">
        <v>1</v>
      </c>
      <c r="C372">
        <v>23210</v>
      </c>
      <c r="D372">
        <v>1</v>
      </c>
      <c r="E372">
        <v>4</v>
      </c>
      <c r="F372" t="s">
        <v>5</v>
      </c>
      <c r="G372">
        <v>3</v>
      </c>
      <c r="H372" t="s">
        <v>14</v>
      </c>
      <c r="I372" t="s">
        <v>13</v>
      </c>
      <c r="J372">
        <v>40</v>
      </c>
    </row>
    <row r="373" spans="1:10">
      <c r="A373">
        <v>372</v>
      </c>
      <c r="B373">
        <v>1</v>
      </c>
      <c r="C373">
        <v>22820</v>
      </c>
      <c r="D373">
        <v>3</v>
      </c>
      <c r="E373">
        <v>8</v>
      </c>
      <c r="F373" t="s">
        <v>16</v>
      </c>
      <c r="G373">
        <v>3</v>
      </c>
      <c r="H373" t="s">
        <v>21</v>
      </c>
      <c r="I373" t="s">
        <v>20</v>
      </c>
      <c r="J373">
        <v>40</v>
      </c>
    </row>
    <row r="374" spans="1:10">
      <c r="A374">
        <v>373</v>
      </c>
      <c r="B374">
        <v>1</v>
      </c>
      <c r="C374">
        <v>23780</v>
      </c>
      <c r="D374">
        <v>6</v>
      </c>
      <c r="E374">
        <v>11</v>
      </c>
      <c r="F374" t="s">
        <v>11</v>
      </c>
      <c r="G374">
        <v>4</v>
      </c>
      <c r="H374" t="s">
        <v>4</v>
      </c>
      <c r="I374" t="s">
        <v>26</v>
      </c>
      <c r="J374">
        <v>40</v>
      </c>
    </row>
    <row r="375" spans="1:10">
      <c r="A375">
        <v>374</v>
      </c>
      <c r="B375">
        <v>1</v>
      </c>
      <c r="C375">
        <v>22680</v>
      </c>
      <c r="D375">
        <v>2</v>
      </c>
      <c r="E375">
        <v>7</v>
      </c>
      <c r="F375" t="s">
        <v>5</v>
      </c>
      <c r="G375">
        <v>3</v>
      </c>
      <c r="H375" t="s">
        <v>21</v>
      </c>
      <c r="I375" t="s">
        <v>20</v>
      </c>
      <c r="J375">
        <v>40</v>
      </c>
    </row>
    <row r="376" spans="1:10">
      <c r="A376">
        <v>375</v>
      </c>
      <c r="B376">
        <v>1</v>
      </c>
      <c r="C376">
        <v>23600</v>
      </c>
      <c r="D376">
        <v>6</v>
      </c>
      <c r="E376">
        <v>9</v>
      </c>
      <c r="F376" t="s">
        <v>5</v>
      </c>
      <c r="G376">
        <v>4</v>
      </c>
      <c r="H376" t="s">
        <v>4</v>
      </c>
      <c r="I376" t="s">
        <v>26</v>
      </c>
      <c r="J376">
        <v>40</v>
      </c>
    </row>
    <row r="377" spans="1:10">
      <c r="A377">
        <v>376</v>
      </c>
      <c r="B377">
        <v>1</v>
      </c>
      <c r="C377">
        <v>23070</v>
      </c>
      <c r="D377">
        <v>3</v>
      </c>
      <c r="E377">
        <v>7</v>
      </c>
      <c r="F377" t="s">
        <v>5</v>
      </c>
      <c r="G377">
        <v>4</v>
      </c>
      <c r="H377" t="s">
        <v>4</v>
      </c>
      <c r="I377" t="s">
        <v>24</v>
      </c>
      <c r="J377">
        <v>40</v>
      </c>
    </row>
    <row r="378" spans="1:10">
      <c r="A378">
        <v>377</v>
      </c>
      <c r="B378">
        <v>1</v>
      </c>
      <c r="C378">
        <v>22540</v>
      </c>
      <c r="D378">
        <v>-1</v>
      </c>
      <c r="E378">
        <v>2</v>
      </c>
      <c r="F378" t="s">
        <v>7</v>
      </c>
      <c r="G378">
        <v>5</v>
      </c>
      <c r="H378" t="s">
        <v>6</v>
      </c>
      <c r="I378" t="s">
        <v>3</v>
      </c>
      <c r="J378">
        <v>40</v>
      </c>
    </row>
    <row r="379" spans="1:10">
      <c r="A379">
        <v>378</v>
      </c>
      <c r="B379">
        <v>1</v>
      </c>
      <c r="C379">
        <v>23250</v>
      </c>
      <c r="D379">
        <v>-1</v>
      </c>
      <c r="E379">
        <v>3</v>
      </c>
      <c r="F379" t="s">
        <v>11</v>
      </c>
      <c r="G379">
        <v>4</v>
      </c>
      <c r="H379" t="s">
        <v>15</v>
      </c>
      <c r="I379" t="s">
        <v>13</v>
      </c>
      <c r="J379">
        <v>40</v>
      </c>
    </row>
    <row r="380" spans="1:10">
      <c r="A380">
        <v>379</v>
      </c>
      <c r="B380">
        <v>1</v>
      </c>
      <c r="C380">
        <v>22370</v>
      </c>
      <c r="D380">
        <v>3</v>
      </c>
      <c r="E380">
        <v>8</v>
      </c>
      <c r="F380" t="s">
        <v>7</v>
      </c>
      <c r="G380">
        <v>3</v>
      </c>
      <c r="H380" t="s">
        <v>6</v>
      </c>
      <c r="I380" t="s">
        <v>20</v>
      </c>
      <c r="J380">
        <v>40</v>
      </c>
    </row>
    <row r="381" spans="1:10">
      <c r="A381">
        <v>380</v>
      </c>
      <c r="B381">
        <v>1</v>
      </c>
      <c r="C381">
        <v>23470</v>
      </c>
      <c r="D381">
        <v>6</v>
      </c>
      <c r="E381">
        <v>9</v>
      </c>
      <c r="F381" t="s">
        <v>11</v>
      </c>
      <c r="G381">
        <v>4</v>
      </c>
      <c r="H381" t="s">
        <v>4</v>
      </c>
      <c r="I381" t="s">
        <v>26</v>
      </c>
      <c r="J381">
        <v>40</v>
      </c>
    </row>
    <row r="382" spans="1:10">
      <c r="A382">
        <v>381</v>
      </c>
      <c r="B382">
        <v>1</v>
      </c>
      <c r="C382">
        <v>23210</v>
      </c>
      <c r="D382">
        <v>2</v>
      </c>
      <c r="E382">
        <v>7</v>
      </c>
      <c r="F382" t="s">
        <v>7</v>
      </c>
      <c r="G382">
        <v>5</v>
      </c>
      <c r="H382" t="s">
        <v>14</v>
      </c>
      <c r="I382" t="s">
        <v>24</v>
      </c>
      <c r="J382">
        <v>40</v>
      </c>
    </row>
    <row r="383" spans="1:10">
      <c r="A383">
        <v>382</v>
      </c>
      <c r="B383">
        <v>1</v>
      </c>
      <c r="C383">
        <v>21790</v>
      </c>
      <c r="D383">
        <v>-1</v>
      </c>
      <c r="E383">
        <v>2</v>
      </c>
      <c r="F383" t="s">
        <v>5</v>
      </c>
      <c r="G383">
        <v>5</v>
      </c>
      <c r="H383" t="s">
        <v>4</v>
      </c>
      <c r="I383" t="s">
        <v>3</v>
      </c>
      <c r="J383">
        <v>40</v>
      </c>
    </row>
    <row r="384" spans="1:10">
      <c r="A384">
        <v>383</v>
      </c>
      <c r="B384">
        <v>1</v>
      </c>
      <c r="C384">
        <v>8720</v>
      </c>
      <c r="D384">
        <v>-1</v>
      </c>
      <c r="E384">
        <v>4</v>
      </c>
      <c r="F384" t="s">
        <v>5</v>
      </c>
      <c r="G384">
        <v>6</v>
      </c>
      <c r="H384" t="s">
        <v>4</v>
      </c>
      <c r="I384" t="s">
        <v>3</v>
      </c>
      <c r="J384">
        <v>40</v>
      </c>
    </row>
    <row r="385" spans="1:10">
      <c r="A385">
        <v>384</v>
      </c>
      <c r="B385">
        <v>1</v>
      </c>
      <c r="C385">
        <v>5510</v>
      </c>
      <c r="D385">
        <v>5</v>
      </c>
      <c r="E385">
        <v>8</v>
      </c>
      <c r="F385" t="s">
        <v>7</v>
      </c>
      <c r="G385">
        <v>4</v>
      </c>
      <c r="H385" t="s">
        <v>21</v>
      </c>
      <c r="I385" t="s">
        <v>25</v>
      </c>
      <c r="J385">
        <v>40</v>
      </c>
    </row>
    <row r="386" spans="1:10">
      <c r="A386">
        <v>385</v>
      </c>
      <c r="B386">
        <v>1</v>
      </c>
      <c r="C386">
        <v>19800</v>
      </c>
      <c r="D386">
        <v>4</v>
      </c>
      <c r="E386">
        <v>8</v>
      </c>
      <c r="F386" t="s">
        <v>9</v>
      </c>
      <c r="G386">
        <v>4</v>
      </c>
      <c r="H386" t="s">
        <v>4</v>
      </c>
      <c r="I386" t="s">
        <v>24</v>
      </c>
      <c r="J386">
        <v>40</v>
      </c>
    </row>
    <row r="387" spans="1:10">
      <c r="A387">
        <v>386</v>
      </c>
      <c r="B387">
        <v>2</v>
      </c>
      <c r="C387">
        <v>20783</v>
      </c>
      <c r="D387">
        <v>1</v>
      </c>
      <c r="E387">
        <v>4</v>
      </c>
      <c r="F387" t="s">
        <v>11</v>
      </c>
      <c r="G387">
        <v>2</v>
      </c>
      <c r="H387" t="s">
        <v>15</v>
      </c>
      <c r="I387" t="s">
        <v>13</v>
      </c>
      <c r="J387">
        <v>80</v>
      </c>
    </row>
    <row r="388" spans="1:10">
      <c r="A388">
        <v>387</v>
      </c>
      <c r="B388">
        <v>2</v>
      </c>
      <c r="C388">
        <v>14095</v>
      </c>
      <c r="D388">
        <v>3</v>
      </c>
      <c r="E388">
        <v>6</v>
      </c>
      <c r="F388" t="s">
        <v>7</v>
      </c>
      <c r="G388">
        <v>3</v>
      </c>
      <c r="H388" t="s">
        <v>6</v>
      </c>
      <c r="I388" t="s">
        <v>20</v>
      </c>
      <c r="J388">
        <v>80</v>
      </c>
    </row>
    <row r="389" spans="1:10">
      <c r="A389">
        <v>388</v>
      </c>
      <c r="B389">
        <v>2</v>
      </c>
      <c r="C389">
        <v>14095</v>
      </c>
      <c r="D389">
        <v>3</v>
      </c>
      <c r="E389">
        <v>7</v>
      </c>
      <c r="F389" t="s">
        <v>5</v>
      </c>
      <c r="G389">
        <v>4</v>
      </c>
      <c r="H389" t="s">
        <v>15</v>
      </c>
      <c r="I389" t="s">
        <v>22</v>
      </c>
      <c r="J389">
        <v>80</v>
      </c>
    </row>
    <row r="390" spans="1:10">
      <c r="A390">
        <v>389</v>
      </c>
      <c r="B390">
        <v>2</v>
      </c>
      <c r="C390">
        <v>14095</v>
      </c>
      <c r="D390">
        <v>2</v>
      </c>
      <c r="E390">
        <v>7</v>
      </c>
      <c r="F390" t="s">
        <v>10</v>
      </c>
      <c r="G390">
        <v>3</v>
      </c>
      <c r="H390" t="s">
        <v>8</v>
      </c>
      <c r="I390" t="s">
        <v>20</v>
      </c>
      <c r="J390">
        <v>225</v>
      </c>
    </row>
    <row r="391" spans="1:10">
      <c r="A391">
        <v>390</v>
      </c>
      <c r="B391">
        <v>2</v>
      </c>
      <c r="C391">
        <v>10156</v>
      </c>
      <c r="D391">
        <v>-1</v>
      </c>
      <c r="E391">
        <v>2</v>
      </c>
      <c r="F391" t="s">
        <v>5</v>
      </c>
      <c r="G391">
        <v>4</v>
      </c>
      <c r="H391" t="s">
        <v>4</v>
      </c>
      <c r="I391" t="s">
        <v>3</v>
      </c>
      <c r="J391">
        <v>80</v>
      </c>
    </row>
    <row r="392" spans="1:10">
      <c r="A392">
        <v>391</v>
      </c>
      <c r="B392">
        <v>2</v>
      </c>
      <c r="C392">
        <v>14095</v>
      </c>
      <c r="D392">
        <v>4</v>
      </c>
      <c r="E392">
        <v>9</v>
      </c>
      <c r="F392" t="s">
        <v>7</v>
      </c>
      <c r="G392">
        <v>3</v>
      </c>
      <c r="H392" t="s">
        <v>14</v>
      </c>
      <c r="I392" t="s">
        <v>24</v>
      </c>
      <c r="J392">
        <v>80</v>
      </c>
    </row>
    <row r="393" spans="1:10">
      <c r="A393">
        <v>392</v>
      </c>
      <c r="B393">
        <v>2</v>
      </c>
      <c r="C393">
        <v>14095</v>
      </c>
      <c r="D393">
        <v>2</v>
      </c>
      <c r="E393">
        <v>7</v>
      </c>
      <c r="F393" t="s">
        <v>16</v>
      </c>
      <c r="G393">
        <v>3</v>
      </c>
      <c r="H393" t="s">
        <v>21</v>
      </c>
      <c r="I393" t="s">
        <v>20</v>
      </c>
      <c r="J393">
        <v>80</v>
      </c>
    </row>
    <row r="394" spans="1:10">
      <c r="A394">
        <v>393</v>
      </c>
      <c r="B394">
        <v>2</v>
      </c>
      <c r="C394">
        <v>14095</v>
      </c>
      <c r="D394">
        <v>3</v>
      </c>
      <c r="E394">
        <v>7</v>
      </c>
      <c r="F394" t="s">
        <v>9</v>
      </c>
      <c r="G394">
        <v>3</v>
      </c>
      <c r="H394" t="s">
        <v>21</v>
      </c>
      <c r="I394" t="s">
        <v>20</v>
      </c>
      <c r="J394">
        <v>80</v>
      </c>
    </row>
    <row r="395" spans="1:10">
      <c r="A395">
        <v>394</v>
      </c>
      <c r="B395">
        <v>2</v>
      </c>
      <c r="C395">
        <v>14095</v>
      </c>
      <c r="D395">
        <v>4</v>
      </c>
      <c r="E395">
        <v>9</v>
      </c>
      <c r="F395" t="s">
        <v>5</v>
      </c>
      <c r="G395">
        <v>2</v>
      </c>
      <c r="H395" t="s">
        <v>15</v>
      </c>
      <c r="I395" t="s">
        <v>22</v>
      </c>
      <c r="J395">
        <v>80</v>
      </c>
    </row>
    <row r="396" spans="1:10">
      <c r="A396">
        <v>395</v>
      </c>
      <c r="B396">
        <v>2</v>
      </c>
      <c r="C396">
        <v>14095</v>
      </c>
      <c r="D396">
        <v>3</v>
      </c>
      <c r="E396">
        <v>7</v>
      </c>
      <c r="F396" t="s">
        <v>7</v>
      </c>
      <c r="G396">
        <v>4</v>
      </c>
      <c r="H396" t="s">
        <v>14</v>
      </c>
      <c r="I396" t="s">
        <v>24</v>
      </c>
      <c r="J396">
        <v>80</v>
      </c>
    </row>
    <row r="397" spans="1:10">
      <c r="A397">
        <v>396</v>
      </c>
      <c r="B397">
        <v>2</v>
      </c>
      <c r="C397">
        <v>14095</v>
      </c>
      <c r="D397">
        <v>3</v>
      </c>
      <c r="E397">
        <v>8</v>
      </c>
      <c r="F397" t="s">
        <v>5</v>
      </c>
      <c r="G397">
        <v>3</v>
      </c>
      <c r="H397" t="s">
        <v>15</v>
      </c>
      <c r="I397" t="s">
        <v>22</v>
      </c>
      <c r="J397">
        <v>80</v>
      </c>
    </row>
    <row r="398" spans="1:10">
      <c r="A398">
        <v>397</v>
      </c>
      <c r="B398">
        <v>2</v>
      </c>
      <c r="C398">
        <v>27500</v>
      </c>
      <c r="D398">
        <v>3</v>
      </c>
      <c r="E398">
        <v>7</v>
      </c>
      <c r="F398" t="s">
        <v>7</v>
      </c>
      <c r="G398">
        <v>3</v>
      </c>
      <c r="H398" t="s">
        <v>6</v>
      </c>
      <c r="I398" t="s">
        <v>20</v>
      </c>
      <c r="J398">
        <v>80</v>
      </c>
    </row>
    <row r="399" spans="1:10">
      <c r="A399">
        <v>398</v>
      </c>
      <c r="B399">
        <v>1</v>
      </c>
      <c r="C399">
        <v>22300</v>
      </c>
      <c r="D399">
        <v>5</v>
      </c>
      <c r="E399">
        <v>10</v>
      </c>
      <c r="F399" t="s">
        <v>9</v>
      </c>
      <c r="G399">
        <v>3</v>
      </c>
      <c r="H399" t="s">
        <v>4</v>
      </c>
      <c r="I399" t="s">
        <v>24</v>
      </c>
      <c r="J399">
        <v>40</v>
      </c>
    </row>
    <row r="400" spans="1:10">
      <c r="A400">
        <v>399</v>
      </c>
      <c r="B400">
        <v>2</v>
      </c>
      <c r="C400">
        <v>13489</v>
      </c>
      <c r="D400">
        <v>2</v>
      </c>
      <c r="E400">
        <v>6</v>
      </c>
      <c r="F400" t="s">
        <v>10</v>
      </c>
      <c r="G400">
        <v>4</v>
      </c>
      <c r="H400" t="s">
        <v>23</v>
      </c>
      <c r="I400" t="s">
        <v>22</v>
      </c>
      <c r="J400">
        <v>80</v>
      </c>
    </row>
    <row r="401" spans="1:10">
      <c r="A401">
        <v>400</v>
      </c>
      <c r="B401">
        <v>2</v>
      </c>
      <c r="C401">
        <v>5450</v>
      </c>
      <c r="D401">
        <v>4</v>
      </c>
      <c r="E401">
        <v>8</v>
      </c>
      <c r="F401" t="s">
        <v>10</v>
      </c>
      <c r="G401">
        <v>6</v>
      </c>
      <c r="H401" t="s">
        <v>23</v>
      </c>
      <c r="I401" t="s">
        <v>22</v>
      </c>
      <c r="J401">
        <v>80</v>
      </c>
    </row>
    <row r="402" spans="1:10">
      <c r="A402">
        <v>401</v>
      </c>
      <c r="B402">
        <v>2</v>
      </c>
      <c r="C402">
        <v>4200</v>
      </c>
      <c r="D402">
        <v>2</v>
      </c>
      <c r="E402">
        <v>7</v>
      </c>
      <c r="F402" t="s">
        <v>5</v>
      </c>
      <c r="G402">
        <v>3</v>
      </c>
      <c r="H402" t="s">
        <v>21</v>
      </c>
      <c r="I402" t="s">
        <v>20</v>
      </c>
      <c r="J402">
        <v>80</v>
      </c>
    </row>
    <row r="403" spans="1:10">
      <c r="A403">
        <v>402</v>
      </c>
      <c r="B403">
        <v>2</v>
      </c>
      <c r="C403">
        <v>5900</v>
      </c>
      <c r="D403">
        <v>5</v>
      </c>
      <c r="E403">
        <v>9</v>
      </c>
      <c r="F403" t="s">
        <v>5</v>
      </c>
      <c r="G403">
        <v>4</v>
      </c>
      <c r="H403" t="s">
        <v>4</v>
      </c>
      <c r="I403" t="s">
        <v>24</v>
      </c>
      <c r="J403">
        <v>80</v>
      </c>
    </row>
    <row r="404" spans="1:10">
      <c r="A404">
        <v>403</v>
      </c>
      <c r="B404">
        <v>1</v>
      </c>
      <c r="C404">
        <v>26110</v>
      </c>
      <c r="D404">
        <v>4</v>
      </c>
      <c r="E404">
        <v>8</v>
      </c>
      <c r="F404" t="s">
        <v>5</v>
      </c>
      <c r="G404">
        <v>3</v>
      </c>
      <c r="H404" t="s">
        <v>15</v>
      </c>
      <c r="I404" t="s">
        <v>22</v>
      </c>
      <c r="J404">
        <v>40</v>
      </c>
    </row>
    <row r="405" spans="1:10">
      <c r="A405">
        <v>404</v>
      </c>
      <c r="B405">
        <v>2</v>
      </c>
      <c r="C405">
        <v>18950</v>
      </c>
      <c r="D405">
        <v>4</v>
      </c>
      <c r="E405">
        <v>7</v>
      </c>
      <c r="F405" t="s">
        <v>9</v>
      </c>
      <c r="G405">
        <v>3</v>
      </c>
      <c r="H405" t="s">
        <v>4</v>
      </c>
      <c r="I405" t="s">
        <v>24</v>
      </c>
      <c r="J405">
        <v>80</v>
      </c>
    </row>
    <row r="406" spans="1:10">
      <c r="A406">
        <v>405</v>
      </c>
      <c r="B406">
        <v>2</v>
      </c>
      <c r="C406">
        <v>4200</v>
      </c>
      <c r="D406">
        <v>6</v>
      </c>
      <c r="E406">
        <v>9</v>
      </c>
      <c r="F406" t="s">
        <v>5</v>
      </c>
      <c r="G406">
        <v>4</v>
      </c>
      <c r="H406" t="s">
        <v>4</v>
      </c>
      <c r="I406" t="s">
        <v>26</v>
      </c>
      <c r="J406">
        <v>80</v>
      </c>
    </row>
    <row r="407" spans="1:10">
      <c r="A407">
        <v>406</v>
      </c>
      <c r="B407">
        <v>2</v>
      </c>
      <c r="C407">
        <v>8056</v>
      </c>
      <c r="D407">
        <v>6</v>
      </c>
      <c r="E407">
        <v>11</v>
      </c>
      <c r="F407" t="s">
        <v>5</v>
      </c>
      <c r="G407">
        <v>4</v>
      </c>
      <c r="H407" t="s">
        <v>21</v>
      </c>
      <c r="I407" t="s">
        <v>27</v>
      </c>
      <c r="J407">
        <v>80</v>
      </c>
    </row>
    <row r="408" spans="1:10">
      <c r="A408">
        <v>407</v>
      </c>
      <c r="B408">
        <v>1</v>
      </c>
      <c r="C408">
        <v>23300</v>
      </c>
      <c r="D408">
        <v>3</v>
      </c>
      <c r="E408">
        <v>6</v>
      </c>
      <c r="F408" t="s">
        <v>5</v>
      </c>
      <c r="G408">
        <v>4</v>
      </c>
      <c r="H408" t="s">
        <v>15</v>
      </c>
      <c r="I408" t="s">
        <v>22</v>
      </c>
      <c r="J408">
        <v>40</v>
      </c>
    </row>
    <row r="409" spans="1:10">
      <c r="A409">
        <v>408</v>
      </c>
      <c r="B409">
        <v>2</v>
      </c>
      <c r="C409">
        <v>4200</v>
      </c>
      <c r="D409">
        <v>-1</v>
      </c>
      <c r="E409">
        <v>4</v>
      </c>
      <c r="F409" t="s">
        <v>5</v>
      </c>
      <c r="G409">
        <v>5</v>
      </c>
      <c r="H409" t="s">
        <v>4</v>
      </c>
      <c r="I409" t="s">
        <v>3</v>
      </c>
      <c r="J409">
        <v>80</v>
      </c>
    </row>
    <row r="410" spans="1:10">
      <c r="A410">
        <v>409</v>
      </c>
      <c r="B410">
        <v>2</v>
      </c>
      <c r="C410">
        <v>14155</v>
      </c>
      <c r="D410">
        <v>1</v>
      </c>
      <c r="E410">
        <v>5</v>
      </c>
      <c r="F410" t="s">
        <v>11</v>
      </c>
      <c r="G410">
        <v>4</v>
      </c>
      <c r="H410" t="s">
        <v>15</v>
      </c>
      <c r="I410" t="s">
        <v>13</v>
      </c>
      <c r="J410">
        <v>80</v>
      </c>
    </row>
    <row r="411" spans="1:10">
      <c r="A411">
        <v>410</v>
      </c>
      <c r="B411">
        <v>2</v>
      </c>
      <c r="C411">
        <v>24200</v>
      </c>
      <c r="D411">
        <v>4</v>
      </c>
      <c r="E411">
        <v>8</v>
      </c>
      <c r="F411" t="s">
        <v>7</v>
      </c>
      <c r="G411">
        <v>3</v>
      </c>
      <c r="H411" t="s">
        <v>14</v>
      </c>
      <c r="I411" t="s">
        <v>24</v>
      </c>
      <c r="J411">
        <v>80</v>
      </c>
    </row>
    <row r="412" spans="1:10">
      <c r="A412">
        <v>411</v>
      </c>
      <c r="B412">
        <v>2</v>
      </c>
      <c r="C412">
        <v>8200</v>
      </c>
      <c r="D412">
        <v>5</v>
      </c>
      <c r="E412">
        <v>9</v>
      </c>
      <c r="F412" t="s">
        <v>7</v>
      </c>
      <c r="G412">
        <v>5</v>
      </c>
      <c r="H412" t="s">
        <v>4</v>
      </c>
      <c r="I412" t="s">
        <v>26</v>
      </c>
      <c r="J412">
        <v>80</v>
      </c>
    </row>
    <row r="413" spans="1:10">
      <c r="A413">
        <v>412</v>
      </c>
      <c r="B413">
        <v>2</v>
      </c>
      <c r="C413">
        <v>24907</v>
      </c>
      <c r="D413">
        <v>0</v>
      </c>
      <c r="E413">
        <v>4</v>
      </c>
      <c r="F413" t="s">
        <v>7</v>
      </c>
      <c r="G413">
        <v>6</v>
      </c>
      <c r="H413" t="s">
        <v>6</v>
      </c>
      <c r="I413" t="s">
        <v>3</v>
      </c>
      <c r="J413">
        <v>80</v>
      </c>
    </row>
    <row r="414" spans="1:10">
      <c r="A414">
        <v>413</v>
      </c>
      <c r="B414">
        <v>2</v>
      </c>
      <c r="C414">
        <v>4200</v>
      </c>
      <c r="D414">
        <v>5</v>
      </c>
      <c r="E414">
        <v>10</v>
      </c>
      <c r="F414" t="s">
        <v>7</v>
      </c>
      <c r="G414">
        <v>3</v>
      </c>
      <c r="H414" t="s">
        <v>14</v>
      </c>
      <c r="I414" t="s">
        <v>24</v>
      </c>
      <c r="J414">
        <v>80</v>
      </c>
    </row>
    <row r="415" spans="1:10">
      <c r="A415">
        <v>414</v>
      </c>
      <c r="B415">
        <v>2</v>
      </c>
      <c r="C415">
        <v>4200</v>
      </c>
      <c r="D415">
        <v>6</v>
      </c>
      <c r="E415">
        <v>10</v>
      </c>
      <c r="F415" t="s">
        <v>7</v>
      </c>
      <c r="G415">
        <v>4</v>
      </c>
      <c r="H415" t="s">
        <v>21</v>
      </c>
      <c r="I415" t="s">
        <v>27</v>
      </c>
      <c r="J415">
        <v>80</v>
      </c>
    </row>
    <row r="416" spans="1:10">
      <c r="A416">
        <v>415</v>
      </c>
      <c r="B416">
        <v>2</v>
      </c>
      <c r="C416">
        <v>5400</v>
      </c>
      <c r="D416">
        <v>1</v>
      </c>
      <c r="E416">
        <v>5</v>
      </c>
      <c r="F416" t="s">
        <v>16</v>
      </c>
      <c r="G416">
        <v>3</v>
      </c>
      <c r="H416" t="s">
        <v>15</v>
      </c>
      <c r="I416" t="s">
        <v>13</v>
      </c>
      <c r="J416">
        <v>80</v>
      </c>
    </row>
    <row r="417" spans="1:10">
      <c r="A417">
        <v>416</v>
      </c>
      <c r="B417">
        <v>2</v>
      </c>
      <c r="C417">
        <v>29200</v>
      </c>
      <c r="D417">
        <v>3</v>
      </c>
      <c r="E417">
        <v>7</v>
      </c>
      <c r="F417" t="s">
        <v>7</v>
      </c>
      <c r="G417">
        <v>3</v>
      </c>
      <c r="H417" t="s">
        <v>6</v>
      </c>
      <c r="I417" t="s">
        <v>20</v>
      </c>
      <c r="J417">
        <v>80</v>
      </c>
    </row>
    <row r="418" spans="1:10">
      <c r="A418">
        <v>417</v>
      </c>
      <c r="B418">
        <v>1</v>
      </c>
      <c r="C418">
        <v>7200</v>
      </c>
      <c r="D418">
        <v>-1</v>
      </c>
      <c r="E418">
        <v>3</v>
      </c>
      <c r="F418" t="s">
        <v>5</v>
      </c>
      <c r="G418">
        <v>4</v>
      </c>
      <c r="H418" t="s">
        <v>4</v>
      </c>
      <c r="I418" t="s">
        <v>3</v>
      </c>
      <c r="J418">
        <v>40</v>
      </c>
    </row>
    <row r="419" spans="1:10">
      <c r="A419">
        <v>418</v>
      </c>
      <c r="B419">
        <v>2</v>
      </c>
      <c r="C419">
        <v>14200</v>
      </c>
      <c r="D419">
        <v>4</v>
      </c>
      <c r="E419">
        <v>9</v>
      </c>
      <c r="F419" t="s">
        <v>16</v>
      </c>
      <c r="G419">
        <v>3</v>
      </c>
      <c r="H419" t="s">
        <v>8</v>
      </c>
      <c r="I419" t="s">
        <v>24</v>
      </c>
      <c r="J419">
        <v>225</v>
      </c>
    </row>
    <row r="420" spans="1:10">
      <c r="A420">
        <v>419</v>
      </c>
      <c r="B420">
        <v>2</v>
      </c>
      <c r="C420">
        <v>4200</v>
      </c>
      <c r="D420">
        <v>5</v>
      </c>
      <c r="E420">
        <v>9</v>
      </c>
      <c r="F420" t="s">
        <v>7</v>
      </c>
      <c r="G420">
        <v>3</v>
      </c>
      <c r="H420" t="s">
        <v>21</v>
      </c>
      <c r="I420" t="s">
        <v>25</v>
      </c>
      <c r="J420">
        <v>80</v>
      </c>
    </row>
    <row r="421" spans="1:10">
      <c r="A421">
        <v>420</v>
      </c>
      <c r="B421">
        <v>2</v>
      </c>
      <c r="C421">
        <v>4200</v>
      </c>
      <c r="D421">
        <v>0</v>
      </c>
      <c r="E421">
        <v>3</v>
      </c>
      <c r="F421" t="s">
        <v>7</v>
      </c>
      <c r="G421">
        <v>4</v>
      </c>
      <c r="H421" t="s">
        <v>6</v>
      </c>
      <c r="I421" t="s">
        <v>3</v>
      </c>
      <c r="J421">
        <v>80</v>
      </c>
    </row>
    <row r="422" spans="1:10">
      <c r="A422">
        <v>421</v>
      </c>
      <c r="B422">
        <v>2</v>
      </c>
      <c r="C422">
        <v>4200</v>
      </c>
      <c r="D422">
        <v>-1</v>
      </c>
      <c r="E422">
        <v>4</v>
      </c>
      <c r="F422" t="s">
        <v>5</v>
      </c>
      <c r="G422">
        <v>3</v>
      </c>
      <c r="H422" t="s">
        <v>4</v>
      </c>
      <c r="I422" t="s">
        <v>3</v>
      </c>
      <c r="J422">
        <v>80</v>
      </c>
    </row>
    <row r="423" spans="1:10">
      <c r="A423">
        <v>422</v>
      </c>
      <c r="B423">
        <v>2</v>
      </c>
      <c r="C423">
        <v>4200</v>
      </c>
      <c r="D423">
        <v>0</v>
      </c>
      <c r="E423">
        <v>4</v>
      </c>
      <c r="F423" t="s">
        <v>17</v>
      </c>
      <c r="G423">
        <v>3</v>
      </c>
      <c r="H423" t="s">
        <v>15</v>
      </c>
      <c r="I423" t="s">
        <v>13</v>
      </c>
      <c r="J423">
        <v>80</v>
      </c>
    </row>
    <row r="424" spans="1:10">
      <c r="A424">
        <v>423</v>
      </c>
      <c r="B424">
        <v>1</v>
      </c>
      <c r="C424">
        <v>25920</v>
      </c>
      <c r="D424">
        <v>4</v>
      </c>
      <c r="E424">
        <v>8</v>
      </c>
      <c r="F424" t="s">
        <v>5</v>
      </c>
      <c r="G424">
        <v>4</v>
      </c>
      <c r="H424" t="s">
        <v>15</v>
      </c>
      <c r="I424" t="s">
        <v>22</v>
      </c>
      <c r="J424">
        <v>40</v>
      </c>
    </row>
    <row r="425" spans="1:10">
      <c r="A425">
        <v>424</v>
      </c>
      <c r="B425">
        <v>1</v>
      </c>
      <c r="C425">
        <v>4500</v>
      </c>
      <c r="D425">
        <v>4</v>
      </c>
      <c r="E425">
        <v>8</v>
      </c>
      <c r="F425" t="s">
        <v>7</v>
      </c>
      <c r="G425">
        <v>3</v>
      </c>
      <c r="H425" t="s">
        <v>14</v>
      </c>
      <c r="I425" t="s">
        <v>24</v>
      </c>
      <c r="J425">
        <v>40</v>
      </c>
    </row>
    <row r="426" spans="1:10">
      <c r="A426">
        <v>425</v>
      </c>
      <c r="B426">
        <v>2</v>
      </c>
      <c r="C426">
        <v>10200</v>
      </c>
      <c r="D426">
        <v>6</v>
      </c>
      <c r="E426">
        <v>9</v>
      </c>
      <c r="F426" t="s">
        <v>9</v>
      </c>
      <c r="G426">
        <v>4</v>
      </c>
      <c r="H426" t="s">
        <v>4</v>
      </c>
      <c r="I426" t="s">
        <v>26</v>
      </c>
      <c r="J426">
        <v>80</v>
      </c>
    </row>
    <row r="427" spans="1:10">
      <c r="A427">
        <v>426</v>
      </c>
      <c r="B427">
        <v>2</v>
      </c>
      <c r="C427">
        <v>24200</v>
      </c>
      <c r="D427">
        <v>5</v>
      </c>
      <c r="E427">
        <v>10</v>
      </c>
      <c r="F427" t="s">
        <v>10</v>
      </c>
      <c r="G427">
        <v>4</v>
      </c>
      <c r="H427" t="s">
        <v>21</v>
      </c>
      <c r="I427" t="s">
        <v>25</v>
      </c>
      <c r="J427">
        <v>80</v>
      </c>
    </row>
    <row r="428" spans="1:10">
      <c r="A428">
        <v>427</v>
      </c>
      <c r="B428">
        <v>1</v>
      </c>
      <c r="C428">
        <v>22300</v>
      </c>
      <c r="D428">
        <v>5</v>
      </c>
      <c r="E428">
        <v>9</v>
      </c>
      <c r="F428" t="s">
        <v>9</v>
      </c>
      <c r="G428">
        <v>3</v>
      </c>
      <c r="H428" t="s">
        <v>4</v>
      </c>
      <c r="I428" t="s">
        <v>24</v>
      </c>
      <c r="J428">
        <v>40</v>
      </c>
    </row>
    <row r="429" spans="1:10">
      <c r="A429">
        <v>428</v>
      </c>
      <c r="B429">
        <v>2</v>
      </c>
      <c r="C429">
        <v>4200</v>
      </c>
      <c r="D429">
        <v>1</v>
      </c>
      <c r="E429">
        <v>4</v>
      </c>
      <c r="F429" t="s">
        <v>10</v>
      </c>
      <c r="G429">
        <v>3</v>
      </c>
      <c r="H429" t="s">
        <v>15</v>
      </c>
      <c r="I429" t="s">
        <v>13</v>
      </c>
      <c r="J429">
        <v>80</v>
      </c>
    </row>
    <row r="430" spans="1:10">
      <c r="A430">
        <v>429</v>
      </c>
      <c r="B430">
        <v>2</v>
      </c>
      <c r="C430">
        <v>4200</v>
      </c>
      <c r="D430">
        <v>4</v>
      </c>
      <c r="E430">
        <v>9</v>
      </c>
      <c r="F430" t="s">
        <v>5</v>
      </c>
      <c r="G430">
        <v>4</v>
      </c>
      <c r="H430" t="s">
        <v>15</v>
      </c>
      <c r="I430" t="s">
        <v>22</v>
      </c>
      <c r="J430">
        <v>80</v>
      </c>
    </row>
    <row r="431" spans="1:10">
      <c r="A431">
        <v>430</v>
      </c>
      <c r="B431">
        <v>2</v>
      </c>
      <c r="C431">
        <v>24200</v>
      </c>
      <c r="D431">
        <v>5</v>
      </c>
      <c r="E431">
        <v>9</v>
      </c>
      <c r="F431" t="s">
        <v>7</v>
      </c>
      <c r="G431">
        <v>4</v>
      </c>
      <c r="H431" t="s">
        <v>4</v>
      </c>
      <c r="I431" t="s">
        <v>26</v>
      </c>
      <c r="J431">
        <v>80</v>
      </c>
    </row>
    <row r="432" spans="1:10">
      <c r="A432">
        <v>431</v>
      </c>
      <c r="B432">
        <v>1</v>
      </c>
      <c r="C432">
        <v>2300</v>
      </c>
      <c r="D432">
        <v>3</v>
      </c>
      <c r="E432">
        <v>6</v>
      </c>
      <c r="F432" t="s">
        <v>16</v>
      </c>
      <c r="G432">
        <v>4</v>
      </c>
      <c r="H432" t="s">
        <v>21</v>
      </c>
      <c r="I432" t="s">
        <v>20</v>
      </c>
      <c r="J432">
        <v>40</v>
      </c>
    </row>
    <row r="433" spans="1:10">
      <c r="A433">
        <v>432</v>
      </c>
      <c r="B433">
        <v>1</v>
      </c>
      <c r="C433">
        <v>4850</v>
      </c>
      <c r="D433">
        <v>-1</v>
      </c>
      <c r="E433">
        <v>2</v>
      </c>
      <c r="F433" t="s">
        <v>7</v>
      </c>
      <c r="G433">
        <v>3</v>
      </c>
      <c r="H433" t="s">
        <v>6</v>
      </c>
      <c r="I433" t="s">
        <v>3</v>
      </c>
      <c r="J433">
        <v>40</v>
      </c>
    </row>
    <row r="434" spans="1:10">
      <c r="A434">
        <v>433</v>
      </c>
      <c r="B434">
        <v>1</v>
      </c>
      <c r="C434">
        <v>17200</v>
      </c>
      <c r="D434">
        <v>1</v>
      </c>
      <c r="E434">
        <v>6</v>
      </c>
      <c r="F434" t="s">
        <v>16</v>
      </c>
      <c r="G434">
        <v>4</v>
      </c>
      <c r="H434" t="s">
        <v>15</v>
      </c>
      <c r="I434" t="s">
        <v>13</v>
      </c>
      <c r="J434">
        <v>40</v>
      </c>
    </row>
    <row r="435" spans="1:10">
      <c r="A435">
        <v>434</v>
      </c>
      <c r="B435">
        <v>1</v>
      </c>
      <c r="C435">
        <v>27200</v>
      </c>
      <c r="D435">
        <v>6</v>
      </c>
      <c r="E435">
        <v>11</v>
      </c>
      <c r="F435" t="s">
        <v>7</v>
      </c>
      <c r="G435">
        <v>5</v>
      </c>
      <c r="H435" t="s">
        <v>21</v>
      </c>
      <c r="I435" t="s">
        <v>27</v>
      </c>
      <c r="J435">
        <v>40</v>
      </c>
    </row>
    <row r="436" spans="1:10">
      <c r="A436">
        <v>435</v>
      </c>
      <c r="B436">
        <v>2</v>
      </c>
      <c r="C436">
        <v>4200</v>
      </c>
      <c r="D436">
        <v>4</v>
      </c>
      <c r="E436">
        <v>8</v>
      </c>
      <c r="F436" t="s">
        <v>5</v>
      </c>
      <c r="G436">
        <v>4</v>
      </c>
      <c r="H436" t="s">
        <v>4</v>
      </c>
      <c r="I436" t="s">
        <v>24</v>
      </c>
      <c r="J436">
        <v>80</v>
      </c>
    </row>
    <row r="437" spans="1:10">
      <c r="A437">
        <v>436</v>
      </c>
      <c r="B437">
        <v>2</v>
      </c>
      <c r="C437">
        <v>24200</v>
      </c>
      <c r="D437">
        <v>3</v>
      </c>
      <c r="E437">
        <v>7</v>
      </c>
      <c r="F437" t="s">
        <v>5</v>
      </c>
      <c r="G437">
        <v>5</v>
      </c>
      <c r="H437" t="s">
        <v>15</v>
      </c>
      <c r="I437" t="s">
        <v>22</v>
      </c>
      <c r="J437">
        <v>80</v>
      </c>
    </row>
    <row r="438" spans="1:10">
      <c r="A438">
        <v>437</v>
      </c>
      <c r="B438">
        <v>2</v>
      </c>
      <c r="C438">
        <v>4200</v>
      </c>
      <c r="D438">
        <v>4</v>
      </c>
      <c r="E438">
        <v>8</v>
      </c>
      <c r="F438" t="s">
        <v>5</v>
      </c>
      <c r="G438">
        <v>4</v>
      </c>
      <c r="H438" t="s">
        <v>15</v>
      </c>
      <c r="I438" t="s">
        <v>22</v>
      </c>
      <c r="J438">
        <v>80</v>
      </c>
    </row>
    <row r="439" spans="1:10">
      <c r="A439">
        <v>438</v>
      </c>
      <c r="B439">
        <v>2</v>
      </c>
      <c r="C439">
        <v>14200</v>
      </c>
      <c r="D439">
        <v>6</v>
      </c>
      <c r="E439">
        <v>10</v>
      </c>
      <c r="F439" t="s">
        <v>5</v>
      </c>
      <c r="G439">
        <v>3</v>
      </c>
      <c r="H439" t="s">
        <v>21</v>
      </c>
      <c r="I439" t="s">
        <v>27</v>
      </c>
      <c r="J439">
        <v>150</v>
      </c>
    </row>
    <row r="440" spans="1:10">
      <c r="A440">
        <v>439</v>
      </c>
      <c r="B440">
        <v>1</v>
      </c>
      <c r="C440">
        <v>12300</v>
      </c>
      <c r="D440">
        <v>3</v>
      </c>
      <c r="E440">
        <v>7</v>
      </c>
      <c r="F440" t="s">
        <v>5</v>
      </c>
      <c r="G440">
        <v>6</v>
      </c>
      <c r="H440" t="s">
        <v>15</v>
      </c>
      <c r="I440" t="s">
        <v>22</v>
      </c>
      <c r="J440">
        <v>40</v>
      </c>
    </row>
    <row r="441" spans="1:10">
      <c r="A441">
        <v>440</v>
      </c>
      <c r="B441">
        <v>2</v>
      </c>
      <c r="C441">
        <v>4200</v>
      </c>
      <c r="D441">
        <v>5</v>
      </c>
      <c r="E441">
        <v>9</v>
      </c>
      <c r="F441" t="s">
        <v>7</v>
      </c>
      <c r="G441">
        <v>3</v>
      </c>
      <c r="H441" t="s">
        <v>14</v>
      </c>
      <c r="I441" t="s">
        <v>24</v>
      </c>
      <c r="J441">
        <v>80</v>
      </c>
    </row>
    <row r="442" spans="1:10">
      <c r="A442">
        <v>441</v>
      </c>
      <c r="B442">
        <v>1</v>
      </c>
      <c r="C442">
        <v>2300</v>
      </c>
      <c r="D442">
        <v>6</v>
      </c>
      <c r="E442">
        <v>11</v>
      </c>
      <c r="F442" t="s">
        <v>7</v>
      </c>
      <c r="G442">
        <v>3</v>
      </c>
      <c r="H442" t="s">
        <v>4</v>
      </c>
      <c r="I442" t="s">
        <v>26</v>
      </c>
      <c r="J442">
        <v>40</v>
      </c>
    </row>
    <row r="443" spans="1:10">
      <c r="A443">
        <v>442</v>
      </c>
      <c r="B443">
        <v>2</v>
      </c>
      <c r="C443">
        <v>9200</v>
      </c>
      <c r="D443">
        <v>1</v>
      </c>
      <c r="E443">
        <v>5</v>
      </c>
      <c r="F443" t="s">
        <v>7</v>
      </c>
      <c r="G443">
        <v>3</v>
      </c>
      <c r="H443" t="s">
        <v>14</v>
      </c>
      <c r="I443" t="s">
        <v>13</v>
      </c>
      <c r="J443">
        <v>80</v>
      </c>
    </row>
    <row r="444" spans="1:10">
      <c r="A444">
        <v>443</v>
      </c>
      <c r="B444">
        <v>2</v>
      </c>
      <c r="C444">
        <v>4200</v>
      </c>
      <c r="D444">
        <v>4</v>
      </c>
      <c r="E444">
        <v>7</v>
      </c>
      <c r="F444" t="s">
        <v>5</v>
      </c>
      <c r="G444">
        <v>4</v>
      </c>
      <c r="H444" t="s">
        <v>15</v>
      </c>
      <c r="I444" t="s">
        <v>22</v>
      </c>
      <c r="J444">
        <v>80</v>
      </c>
    </row>
    <row r="445" spans="1:10">
      <c r="A445">
        <v>444</v>
      </c>
      <c r="B445">
        <v>2</v>
      </c>
      <c r="C445">
        <v>24200</v>
      </c>
      <c r="D445">
        <v>4</v>
      </c>
      <c r="E445">
        <v>9</v>
      </c>
      <c r="F445" t="s">
        <v>5</v>
      </c>
      <c r="G445">
        <v>3</v>
      </c>
      <c r="H445" t="s">
        <v>15</v>
      </c>
      <c r="I445" t="s">
        <v>22</v>
      </c>
      <c r="J445">
        <v>80</v>
      </c>
    </row>
    <row r="446" spans="1:10">
      <c r="A446">
        <v>445</v>
      </c>
      <c r="B446">
        <v>1</v>
      </c>
      <c r="C446">
        <v>2300</v>
      </c>
      <c r="D446">
        <v>5</v>
      </c>
      <c r="E446">
        <v>10</v>
      </c>
      <c r="F446" t="s">
        <v>5</v>
      </c>
      <c r="G446">
        <v>4</v>
      </c>
      <c r="H446" t="s">
        <v>4</v>
      </c>
      <c r="I446" t="s">
        <v>24</v>
      </c>
      <c r="J446">
        <v>40</v>
      </c>
    </row>
    <row r="447" spans="1:10">
      <c r="A447">
        <v>446</v>
      </c>
      <c r="B447">
        <v>1</v>
      </c>
      <c r="C447">
        <v>2300</v>
      </c>
      <c r="D447">
        <v>1</v>
      </c>
      <c r="E447">
        <v>4</v>
      </c>
      <c r="F447" t="s">
        <v>5</v>
      </c>
      <c r="G447">
        <v>4</v>
      </c>
      <c r="H447" t="s">
        <v>14</v>
      </c>
      <c r="I447" t="s">
        <v>13</v>
      </c>
      <c r="J447">
        <v>40</v>
      </c>
    </row>
    <row r="448" spans="1:10">
      <c r="A448">
        <v>447</v>
      </c>
      <c r="B448">
        <v>2</v>
      </c>
      <c r="C448">
        <v>4200</v>
      </c>
      <c r="D448">
        <v>2</v>
      </c>
      <c r="E448">
        <v>5</v>
      </c>
      <c r="F448" t="s">
        <v>7</v>
      </c>
      <c r="G448">
        <v>4</v>
      </c>
      <c r="H448" t="s">
        <v>6</v>
      </c>
      <c r="I448" t="s">
        <v>20</v>
      </c>
      <c r="J448">
        <v>80</v>
      </c>
    </row>
    <row r="449" spans="1:10">
      <c r="A449">
        <v>448</v>
      </c>
      <c r="B449">
        <v>2</v>
      </c>
      <c r="C449">
        <v>4200</v>
      </c>
      <c r="D449">
        <v>6</v>
      </c>
      <c r="E449">
        <v>9</v>
      </c>
      <c r="F449" t="s">
        <v>16</v>
      </c>
      <c r="G449">
        <v>3</v>
      </c>
      <c r="H449" t="s">
        <v>21</v>
      </c>
      <c r="I449" t="s">
        <v>25</v>
      </c>
      <c r="J449">
        <v>80</v>
      </c>
    </row>
    <row r="450" spans="1:10">
      <c r="A450">
        <v>449</v>
      </c>
      <c r="B450">
        <v>1</v>
      </c>
      <c r="C450">
        <v>2300</v>
      </c>
      <c r="D450">
        <v>3</v>
      </c>
      <c r="E450">
        <v>7</v>
      </c>
      <c r="F450" t="s">
        <v>7</v>
      </c>
      <c r="G450">
        <v>4</v>
      </c>
      <c r="H450" t="s">
        <v>14</v>
      </c>
      <c r="I450" t="s">
        <v>24</v>
      </c>
      <c r="J450">
        <v>40</v>
      </c>
    </row>
    <row r="451" spans="1:10">
      <c r="A451">
        <v>450</v>
      </c>
      <c r="B451">
        <v>1</v>
      </c>
      <c r="C451">
        <v>22200</v>
      </c>
      <c r="D451">
        <v>2</v>
      </c>
      <c r="E451">
        <v>7</v>
      </c>
      <c r="F451" t="s">
        <v>7</v>
      </c>
      <c r="G451">
        <v>4</v>
      </c>
      <c r="H451" t="s">
        <v>6</v>
      </c>
      <c r="I451" t="s">
        <v>20</v>
      </c>
      <c r="J451">
        <v>40</v>
      </c>
    </row>
    <row r="452" spans="1:10">
      <c r="A452">
        <v>451</v>
      </c>
      <c r="B452">
        <v>1</v>
      </c>
      <c r="C452">
        <v>22300</v>
      </c>
      <c r="D452">
        <v>-1</v>
      </c>
      <c r="E452">
        <v>3</v>
      </c>
      <c r="F452" t="s">
        <v>7</v>
      </c>
      <c r="G452">
        <v>4</v>
      </c>
      <c r="H452" t="s">
        <v>6</v>
      </c>
      <c r="I452" t="s">
        <v>3</v>
      </c>
      <c r="J452">
        <v>40</v>
      </c>
    </row>
    <row r="453" spans="1:10">
      <c r="A453">
        <v>452</v>
      </c>
      <c r="B453">
        <v>1</v>
      </c>
      <c r="C453">
        <v>22300</v>
      </c>
      <c r="D453">
        <v>1</v>
      </c>
      <c r="E453">
        <v>5</v>
      </c>
      <c r="F453" t="s">
        <v>7</v>
      </c>
      <c r="G453">
        <v>4</v>
      </c>
      <c r="H453" t="s">
        <v>14</v>
      </c>
      <c r="I453" t="s">
        <v>13</v>
      </c>
      <c r="J453">
        <v>40</v>
      </c>
    </row>
    <row r="454" spans="1:10">
      <c r="A454">
        <v>453</v>
      </c>
      <c r="B454">
        <v>1</v>
      </c>
      <c r="C454">
        <v>22300</v>
      </c>
      <c r="D454">
        <v>2</v>
      </c>
      <c r="E454">
        <v>5</v>
      </c>
      <c r="F454" t="s">
        <v>17</v>
      </c>
      <c r="G454">
        <v>3</v>
      </c>
      <c r="H454" t="s">
        <v>8</v>
      </c>
      <c r="I454" t="s">
        <v>19</v>
      </c>
      <c r="J454">
        <v>225</v>
      </c>
    </row>
    <row r="455" spans="1:10">
      <c r="A455">
        <v>454</v>
      </c>
      <c r="B455">
        <v>2</v>
      </c>
      <c r="C455">
        <v>9560</v>
      </c>
      <c r="D455">
        <v>-1</v>
      </c>
      <c r="E455">
        <v>2</v>
      </c>
      <c r="F455" t="s">
        <v>5</v>
      </c>
      <c r="G455">
        <v>5</v>
      </c>
      <c r="H455" t="s">
        <v>4</v>
      </c>
      <c r="I455" t="s">
        <v>3</v>
      </c>
      <c r="J455">
        <v>80</v>
      </c>
    </row>
    <row r="456" spans="1:10">
      <c r="A456">
        <v>455</v>
      </c>
      <c r="B456">
        <v>2</v>
      </c>
      <c r="C456">
        <v>12437</v>
      </c>
      <c r="D456">
        <v>4</v>
      </c>
      <c r="E456">
        <v>9</v>
      </c>
      <c r="F456" t="s">
        <v>7</v>
      </c>
      <c r="G456">
        <v>3</v>
      </c>
      <c r="H456" t="s">
        <v>14</v>
      </c>
      <c r="I456" t="s">
        <v>24</v>
      </c>
      <c r="J456">
        <v>80</v>
      </c>
    </row>
    <row r="457" spans="1:10">
      <c r="A457">
        <v>456</v>
      </c>
      <c r="B457">
        <v>2</v>
      </c>
      <c r="C457">
        <v>23950</v>
      </c>
      <c r="D457">
        <v>-1</v>
      </c>
      <c r="E457">
        <v>3</v>
      </c>
      <c r="F457" t="s">
        <v>5</v>
      </c>
      <c r="G457">
        <v>6</v>
      </c>
      <c r="H457" t="s">
        <v>4</v>
      </c>
      <c r="I457" t="s">
        <v>3</v>
      </c>
      <c r="J457">
        <v>80</v>
      </c>
    </row>
    <row r="458" spans="1:10">
      <c r="A458">
        <v>457</v>
      </c>
      <c r="B458">
        <v>2</v>
      </c>
      <c r="C458">
        <v>26200</v>
      </c>
      <c r="D458">
        <v>4</v>
      </c>
      <c r="E458">
        <v>7</v>
      </c>
      <c r="F458" t="s">
        <v>7</v>
      </c>
      <c r="G458">
        <v>4</v>
      </c>
      <c r="H458" t="s">
        <v>14</v>
      </c>
      <c r="I458" t="s">
        <v>24</v>
      </c>
      <c r="J458">
        <v>80</v>
      </c>
    </row>
    <row r="459" spans="1:10">
      <c r="A459">
        <v>458</v>
      </c>
      <c r="B459">
        <v>2</v>
      </c>
      <c r="C459">
        <v>11948</v>
      </c>
      <c r="D459">
        <v>6</v>
      </c>
      <c r="E459">
        <v>11</v>
      </c>
      <c r="F459" t="s">
        <v>7</v>
      </c>
      <c r="G459">
        <v>4</v>
      </c>
      <c r="H459" t="s">
        <v>21</v>
      </c>
      <c r="I459" t="s">
        <v>27</v>
      </c>
      <c r="J459">
        <v>80</v>
      </c>
    </row>
    <row r="460" spans="1:10">
      <c r="A460">
        <v>459</v>
      </c>
      <c r="B460">
        <v>1</v>
      </c>
      <c r="C460">
        <v>22300</v>
      </c>
      <c r="D460">
        <v>5</v>
      </c>
      <c r="E460">
        <v>9</v>
      </c>
      <c r="F460" t="s">
        <v>7</v>
      </c>
      <c r="G460">
        <v>3</v>
      </c>
      <c r="H460" t="s">
        <v>14</v>
      </c>
      <c r="I460" t="s">
        <v>24</v>
      </c>
      <c r="J460">
        <v>40</v>
      </c>
    </row>
    <row r="461" spans="1:10">
      <c r="A461">
        <v>460</v>
      </c>
      <c r="B461">
        <v>1</v>
      </c>
      <c r="C461">
        <v>11368</v>
      </c>
      <c r="D461">
        <v>1</v>
      </c>
      <c r="E461">
        <v>4</v>
      </c>
      <c r="F461" t="s">
        <v>5</v>
      </c>
      <c r="G461">
        <v>2</v>
      </c>
      <c r="H461" t="s">
        <v>14</v>
      </c>
      <c r="I461" t="s">
        <v>13</v>
      </c>
      <c r="J461">
        <v>40</v>
      </c>
    </row>
    <row r="462" spans="1:10">
      <c r="A462">
        <v>461</v>
      </c>
      <c r="B462">
        <v>2</v>
      </c>
      <c r="C462">
        <v>23700</v>
      </c>
      <c r="D462">
        <v>3</v>
      </c>
      <c r="E462">
        <v>6</v>
      </c>
      <c r="F462" t="s">
        <v>5</v>
      </c>
      <c r="G462">
        <v>3</v>
      </c>
      <c r="H462" t="s">
        <v>15</v>
      </c>
      <c r="I462" t="s">
        <v>22</v>
      </c>
      <c r="J462">
        <v>80</v>
      </c>
    </row>
    <row r="463" spans="1:10">
      <c r="A463">
        <v>462</v>
      </c>
      <c r="B463">
        <v>1</v>
      </c>
      <c r="C463">
        <v>9700</v>
      </c>
      <c r="D463">
        <v>6</v>
      </c>
      <c r="E463">
        <v>11</v>
      </c>
      <c r="F463" t="s">
        <v>5</v>
      </c>
      <c r="G463">
        <v>3</v>
      </c>
      <c r="H463" t="s">
        <v>4</v>
      </c>
      <c r="I463" t="s">
        <v>26</v>
      </c>
      <c r="J463">
        <v>40</v>
      </c>
    </row>
    <row r="464" spans="1:10">
      <c r="A464">
        <v>463</v>
      </c>
      <c r="B464">
        <v>1</v>
      </c>
      <c r="C464">
        <v>4800</v>
      </c>
      <c r="D464">
        <v>1</v>
      </c>
      <c r="E464">
        <v>6</v>
      </c>
      <c r="F464" t="s">
        <v>7</v>
      </c>
      <c r="G464">
        <v>5</v>
      </c>
      <c r="H464" t="s">
        <v>14</v>
      </c>
      <c r="I464" t="s">
        <v>13</v>
      </c>
      <c r="J464">
        <v>40</v>
      </c>
    </row>
    <row r="465" spans="1:10">
      <c r="A465">
        <v>464</v>
      </c>
      <c r="B465">
        <v>2</v>
      </c>
      <c r="C465">
        <v>11700</v>
      </c>
      <c r="D465">
        <v>1</v>
      </c>
      <c r="E465">
        <v>4</v>
      </c>
      <c r="F465" t="s">
        <v>7</v>
      </c>
      <c r="G465">
        <v>4</v>
      </c>
      <c r="H465" t="s">
        <v>14</v>
      </c>
      <c r="I465" t="s">
        <v>13</v>
      </c>
      <c r="J465">
        <v>80</v>
      </c>
    </row>
    <row r="466" spans="1:10">
      <c r="A466">
        <v>465</v>
      </c>
      <c r="B466">
        <v>2</v>
      </c>
      <c r="C466">
        <v>4200</v>
      </c>
      <c r="D466">
        <v>0</v>
      </c>
      <c r="E466">
        <v>3</v>
      </c>
      <c r="F466" t="s">
        <v>9</v>
      </c>
      <c r="G466">
        <v>5</v>
      </c>
      <c r="H466" t="s">
        <v>15</v>
      </c>
      <c r="I466" t="s">
        <v>13</v>
      </c>
      <c r="J466">
        <v>80</v>
      </c>
    </row>
    <row r="467" spans="1:10">
      <c r="A467">
        <v>466</v>
      </c>
      <c r="B467">
        <v>2</v>
      </c>
      <c r="C467">
        <v>4200</v>
      </c>
      <c r="D467">
        <v>0</v>
      </c>
      <c r="E467">
        <v>5</v>
      </c>
      <c r="F467" t="s">
        <v>7</v>
      </c>
      <c r="G467">
        <v>4</v>
      </c>
      <c r="H467" t="s">
        <v>6</v>
      </c>
      <c r="I467" t="s">
        <v>3</v>
      </c>
      <c r="J467">
        <v>80</v>
      </c>
    </row>
    <row r="468" spans="1:10">
      <c r="A468">
        <v>467</v>
      </c>
      <c r="B468">
        <v>2</v>
      </c>
      <c r="C468">
        <v>24200</v>
      </c>
      <c r="D468">
        <v>6</v>
      </c>
      <c r="E468">
        <v>9</v>
      </c>
      <c r="F468" t="s">
        <v>5</v>
      </c>
      <c r="G468">
        <v>2</v>
      </c>
      <c r="H468" t="s">
        <v>4</v>
      </c>
      <c r="I468" t="s">
        <v>26</v>
      </c>
      <c r="J468">
        <v>150</v>
      </c>
    </row>
    <row r="469" spans="1:10">
      <c r="A469">
        <v>468</v>
      </c>
      <c r="B469">
        <v>2</v>
      </c>
      <c r="C469">
        <v>24200</v>
      </c>
      <c r="D469">
        <v>0</v>
      </c>
      <c r="E469">
        <v>3</v>
      </c>
      <c r="F469" t="s">
        <v>7</v>
      </c>
      <c r="G469">
        <v>3</v>
      </c>
      <c r="H469" t="s">
        <v>6</v>
      </c>
      <c r="I469" t="s">
        <v>3</v>
      </c>
      <c r="J469">
        <v>80</v>
      </c>
    </row>
    <row r="470" spans="1:10">
      <c r="A470">
        <v>469</v>
      </c>
      <c r="B470">
        <v>2</v>
      </c>
      <c r="C470">
        <v>24200</v>
      </c>
      <c r="D470">
        <v>2</v>
      </c>
      <c r="E470">
        <v>6</v>
      </c>
      <c r="F470" t="s">
        <v>7</v>
      </c>
      <c r="G470">
        <v>4</v>
      </c>
      <c r="H470" t="s">
        <v>6</v>
      </c>
      <c r="I470" t="s">
        <v>20</v>
      </c>
      <c r="J470">
        <v>80</v>
      </c>
    </row>
    <row r="471" spans="1:10">
      <c r="A471">
        <v>470</v>
      </c>
      <c r="B471">
        <v>2</v>
      </c>
      <c r="C471">
        <v>24200</v>
      </c>
      <c r="D471">
        <v>4</v>
      </c>
      <c r="E471">
        <v>9</v>
      </c>
      <c r="F471" t="s">
        <v>9</v>
      </c>
      <c r="G471">
        <v>4</v>
      </c>
      <c r="H471" t="s">
        <v>4</v>
      </c>
      <c r="I471" t="s">
        <v>24</v>
      </c>
      <c r="J471">
        <v>80</v>
      </c>
    </row>
    <row r="472" spans="1:10">
      <c r="A472">
        <v>471</v>
      </c>
      <c r="B472">
        <v>1</v>
      </c>
      <c r="C472">
        <v>22780</v>
      </c>
      <c r="D472">
        <v>0</v>
      </c>
      <c r="E472">
        <v>3</v>
      </c>
      <c r="F472" t="s">
        <v>5</v>
      </c>
      <c r="G472">
        <v>3</v>
      </c>
      <c r="H472" t="s">
        <v>4</v>
      </c>
      <c r="I472" t="s">
        <v>3</v>
      </c>
      <c r="J472">
        <v>40</v>
      </c>
    </row>
    <row r="473" spans="1:10">
      <c r="A473">
        <v>472</v>
      </c>
      <c r="B473">
        <v>1</v>
      </c>
      <c r="C473">
        <v>22850</v>
      </c>
      <c r="D473">
        <v>0</v>
      </c>
      <c r="E473">
        <v>4</v>
      </c>
      <c r="F473" t="s">
        <v>5</v>
      </c>
      <c r="G473">
        <v>3</v>
      </c>
      <c r="H473" t="s">
        <v>4</v>
      </c>
      <c r="I473" t="s">
        <v>3</v>
      </c>
      <c r="J473">
        <v>40</v>
      </c>
    </row>
    <row r="474" spans="1:10">
      <c r="A474">
        <v>473</v>
      </c>
      <c r="B474">
        <v>2</v>
      </c>
      <c r="C474">
        <v>8280</v>
      </c>
      <c r="D474">
        <v>1</v>
      </c>
      <c r="E474">
        <v>4</v>
      </c>
      <c r="F474" t="s">
        <v>5</v>
      </c>
      <c r="G474">
        <v>4</v>
      </c>
      <c r="H474" t="s">
        <v>14</v>
      </c>
      <c r="I474" t="s">
        <v>13</v>
      </c>
      <c r="J474">
        <v>80</v>
      </c>
    </row>
    <row r="475" spans="1:10">
      <c r="A475">
        <v>474</v>
      </c>
      <c r="B475">
        <v>2</v>
      </c>
      <c r="C475">
        <v>9528</v>
      </c>
      <c r="D475">
        <v>4</v>
      </c>
      <c r="E475">
        <v>8</v>
      </c>
      <c r="F475" t="s">
        <v>7</v>
      </c>
      <c r="G475">
        <v>4</v>
      </c>
      <c r="H475" t="s">
        <v>14</v>
      </c>
      <c r="I475" t="s">
        <v>24</v>
      </c>
      <c r="J475">
        <v>80</v>
      </c>
    </row>
    <row r="476" spans="1:10">
      <c r="A476">
        <v>475</v>
      </c>
      <c r="B476">
        <v>2</v>
      </c>
      <c r="C476">
        <v>7498</v>
      </c>
      <c r="D476">
        <v>0</v>
      </c>
      <c r="E476">
        <v>3</v>
      </c>
      <c r="F476" t="s">
        <v>11</v>
      </c>
      <c r="G476">
        <v>4</v>
      </c>
      <c r="H476" t="s">
        <v>15</v>
      </c>
      <c r="I476" t="s">
        <v>13</v>
      </c>
      <c r="J476">
        <v>80</v>
      </c>
    </row>
    <row r="477" spans="1:10">
      <c r="A477">
        <v>476</v>
      </c>
      <c r="B477">
        <v>2</v>
      </c>
      <c r="C477">
        <v>7350</v>
      </c>
      <c r="D477">
        <v>4</v>
      </c>
      <c r="E477">
        <v>9</v>
      </c>
      <c r="F477" t="s">
        <v>7</v>
      </c>
      <c r="G477">
        <v>5</v>
      </c>
      <c r="H477" t="s">
        <v>4</v>
      </c>
      <c r="I477" t="s">
        <v>26</v>
      </c>
      <c r="J477">
        <v>80</v>
      </c>
    </row>
    <row r="478" spans="1:10">
      <c r="A478">
        <v>477</v>
      </c>
      <c r="B478">
        <v>2</v>
      </c>
      <c r="C478">
        <v>7016</v>
      </c>
      <c r="D478">
        <v>3</v>
      </c>
      <c r="E478">
        <v>6</v>
      </c>
      <c r="F478" t="s">
        <v>7</v>
      </c>
      <c r="G478">
        <v>4</v>
      </c>
      <c r="H478" t="s">
        <v>6</v>
      </c>
      <c r="I478" t="s">
        <v>20</v>
      </c>
      <c r="J478">
        <v>80</v>
      </c>
    </row>
    <row r="479" spans="1:10">
      <c r="A479">
        <v>478</v>
      </c>
      <c r="B479">
        <v>2</v>
      </c>
      <c r="C479">
        <v>7496</v>
      </c>
      <c r="D479">
        <v>1</v>
      </c>
      <c r="E479">
        <v>5</v>
      </c>
      <c r="F479" t="s">
        <v>7</v>
      </c>
      <c r="G479">
        <v>5</v>
      </c>
      <c r="H479" t="s">
        <v>14</v>
      </c>
      <c r="I479" t="s">
        <v>13</v>
      </c>
      <c r="J479">
        <v>80</v>
      </c>
    </row>
    <row r="480" spans="1:10">
      <c r="A480">
        <v>479</v>
      </c>
      <c r="B480">
        <v>2</v>
      </c>
      <c r="C480">
        <v>13798</v>
      </c>
      <c r="D480">
        <v>5</v>
      </c>
      <c r="E480">
        <v>10</v>
      </c>
      <c r="F480" t="s">
        <v>11</v>
      </c>
      <c r="G480">
        <v>3</v>
      </c>
      <c r="H480" t="s">
        <v>4</v>
      </c>
      <c r="I480" t="s">
        <v>26</v>
      </c>
      <c r="J480">
        <v>150</v>
      </c>
    </row>
    <row r="481" spans="1:10">
      <c r="A481">
        <v>480</v>
      </c>
      <c r="B481">
        <v>2</v>
      </c>
      <c r="C481">
        <v>4200</v>
      </c>
      <c r="D481">
        <v>2</v>
      </c>
      <c r="E481">
        <v>6</v>
      </c>
      <c r="F481" t="s">
        <v>7</v>
      </c>
      <c r="G481">
        <v>4</v>
      </c>
      <c r="H481" t="s">
        <v>6</v>
      </c>
      <c r="I481" t="s">
        <v>20</v>
      </c>
      <c r="J481">
        <v>80</v>
      </c>
    </row>
    <row r="482" spans="1:10">
      <c r="A482">
        <v>481</v>
      </c>
      <c r="B482">
        <v>2</v>
      </c>
      <c r="C482">
        <v>24769</v>
      </c>
      <c r="D482">
        <v>6</v>
      </c>
      <c r="E482">
        <v>11</v>
      </c>
      <c r="F482" t="s">
        <v>5</v>
      </c>
      <c r="G482">
        <v>3</v>
      </c>
      <c r="H482" t="s">
        <v>21</v>
      </c>
      <c r="I482" t="s">
        <v>27</v>
      </c>
      <c r="J482">
        <v>150</v>
      </c>
    </row>
    <row r="483" spans="1:10">
      <c r="A483">
        <v>482</v>
      </c>
      <c r="B483">
        <v>2</v>
      </c>
      <c r="C483">
        <v>24769</v>
      </c>
      <c r="D483">
        <v>4</v>
      </c>
      <c r="E483">
        <v>9</v>
      </c>
      <c r="F483" t="s">
        <v>18</v>
      </c>
      <c r="G483">
        <v>3</v>
      </c>
      <c r="H483" t="s">
        <v>8</v>
      </c>
      <c r="I483" t="s">
        <v>24</v>
      </c>
      <c r="J483">
        <v>225</v>
      </c>
    </row>
    <row r="484" spans="1:10">
      <c r="A484">
        <v>483</v>
      </c>
      <c r="B484">
        <v>2</v>
      </c>
      <c r="C484">
        <v>24769</v>
      </c>
      <c r="D484">
        <v>2</v>
      </c>
      <c r="E484">
        <v>5</v>
      </c>
      <c r="F484" t="s">
        <v>7</v>
      </c>
      <c r="G484">
        <v>3</v>
      </c>
      <c r="H484" t="s">
        <v>6</v>
      </c>
      <c r="I484" t="s">
        <v>20</v>
      </c>
      <c r="J484">
        <v>80</v>
      </c>
    </row>
    <row r="485" spans="1:10">
      <c r="A485">
        <v>484</v>
      </c>
      <c r="B485">
        <v>2</v>
      </c>
      <c r="C485">
        <v>24769</v>
      </c>
      <c r="D485">
        <v>-1</v>
      </c>
      <c r="E485">
        <v>4</v>
      </c>
      <c r="F485" t="s">
        <v>7</v>
      </c>
      <c r="G485">
        <v>3</v>
      </c>
      <c r="H485" t="s">
        <v>6</v>
      </c>
      <c r="I485" t="s">
        <v>3</v>
      </c>
      <c r="J485">
        <v>80</v>
      </c>
    </row>
    <row r="486" spans="1:10">
      <c r="A486">
        <v>485</v>
      </c>
      <c r="B486">
        <v>2</v>
      </c>
      <c r="C486">
        <v>24769</v>
      </c>
      <c r="D486">
        <v>2</v>
      </c>
      <c r="E486">
        <v>6</v>
      </c>
      <c r="F486" t="s">
        <v>16</v>
      </c>
      <c r="G486">
        <v>3</v>
      </c>
      <c r="H486" t="s">
        <v>21</v>
      </c>
      <c r="I486" t="s">
        <v>20</v>
      </c>
      <c r="J486">
        <v>80</v>
      </c>
    </row>
    <row r="487" spans="1:10">
      <c r="A487">
        <v>486</v>
      </c>
      <c r="B487">
        <v>2</v>
      </c>
      <c r="C487">
        <v>9200</v>
      </c>
      <c r="D487">
        <v>2</v>
      </c>
      <c r="E487">
        <v>7</v>
      </c>
      <c r="F487" t="s">
        <v>7</v>
      </c>
      <c r="G487">
        <v>3</v>
      </c>
      <c r="H487" t="s">
        <v>8</v>
      </c>
      <c r="I487" t="s">
        <v>20</v>
      </c>
      <c r="J487">
        <v>225</v>
      </c>
    </row>
    <row r="488" spans="1:10">
      <c r="A488">
        <v>487</v>
      </c>
      <c r="B488">
        <v>1</v>
      </c>
      <c r="C488">
        <v>24540</v>
      </c>
      <c r="D488">
        <v>0</v>
      </c>
      <c r="E488">
        <v>3</v>
      </c>
      <c r="F488" t="s">
        <v>16</v>
      </c>
      <c r="G488">
        <v>2</v>
      </c>
      <c r="H488" t="s">
        <v>15</v>
      </c>
      <c r="I488" t="s">
        <v>13</v>
      </c>
      <c r="J488">
        <v>90</v>
      </c>
    </row>
    <row r="489" spans="1:10">
      <c r="A489">
        <v>488</v>
      </c>
      <c r="B489">
        <v>1</v>
      </c>
      <c r="C489">
        <v>24540</v>
      </c>
      <c r="D489">
        <v>-1</v>
      </c>
      <c r="E489">
        <v>3</v>
      </c>
      <c r="F489" t="s">
        <v>7</v>
      </c>
      <c r="G489">
        <v>3</v>
      </c>
      <c r="H489" t="s">
        <v>6</v>
      </c>
      <c r="I489" t="s">
        <v>3</v>
      </c>
      <c r="J489">
        <v>40</v>
      </c>
    </row>
    <row r="490" spans="1:10">
      <c r="A490">
        <v>489</v>
      </c>
      <c r="B490">
        <v>1</v>
      </c>
      <c r="C490">
        <v>24540</v>
      </c>
      <c r="D490">
        <v>6</v>
      </c>
      <c r="E490">
        <v>9</v>
      </c>
      <c r="F490" t="s">
        <v>5</v>
      </c>
      <c r="G490">
        <v>3</v>
      </c>
      <c r="H490" t="s">
        <v>4</v>
      </c>
      <c r="I490" t="s">
        <v>26</v>
      </c>
      <c r="J490">
        <v>40</v>
      </c>
    </row>
    <row r="491" spans="1:10">
      <c r="A491">
        <v>490</v>
      </c>
      <c r="B491">
        <v>1</v>
      </c>
      <c r="C491">
        <v>24540</v>
      </c>
      <c r="D491">
        <v>-1</v>
      </c>
      <c r="E491">
        <v>2</v>
      </c>
      <c r="F491" t="s">
        <v>7</v>
      </c>
      <c r="G491">
        <v>3</v>
      </c>
      <c r="H491" t="s">
        <v>6</v>
      </c>
      <c r="I491" t="s">
        <v>3</v>
      </c>
      <c r="J491">
        <v>40</v>
      </c>
    </row>
    <row r="492" spans="1:10">
      <c r="A492">
        <v>491</v>
      </c>
      <c r="B492">
        <v>1</v>
      </c>
      <c r="C492">
        <v>24540</v>
      </c>
      <c r="D492">
        <v>-1</v>
      </c>
      <c r="E492">
        <v>2</v>
      </c>
      <c r="F492" t="s">
        <v>5</v>
      </c>
      <c r="G492">
        <v>4</v>
      </c>
      <c r="H492" t="s">
        <v>4</v>
      </c>
      <c r="I492" t="s">
        <v>3</v>
      </c>
      <c r="J492">
        <v>40</v>
      </c>
    </row>
    <row r="493" spans="1:10">
      <c r="A493">
        <v>492</v>
      </c>
      <c r="B493">
        <v>1</v>
      </c>
      <c r="C493">
        <v>24540</v>
      </c>
      <c r="D493">
        <v>6</v>
      </c>
      <c r="E493">
        <v>10</v>
      </c>
      <c r="F493" t="s">
        <v>5</v>
      </c>
      <c r="G493">
        <v>3</v>
      </c>
      <c r="H493" t="s">
        <v>4</v>
      </c>
      <c r="I493" t="s">
        <v>26</v>
      </c>
      <c r="J493">
        <v>40</v>
      </c>
    </row>
    <row r="494" spans="1:10">
      <c r="A494">
        <v>493</v>
      </c>
      <c r="B494">
        <v>1</v>
      </c>
      <c r="C494">
        <v>24540</v>
      </c>
      <c r="D494">
        <v>0</v>
      </c>
      <c r="E494">
        <v>4</v>
      </c>
      <c r="F494" t="s">
        <v>17</v>
      </c>
      <c r="G494">
        <v>3</v>
      </c>
      <c r="H494" t="s">
        <v>15</v>
      </c>
      <c r="I494" t="s">
        <v>13</v>
      </c>
      <c r="J494">
        <v>40</v>
      </c>
    </row>
    <row r="495" spans="1:10">
      <c r="A495">
        <v>494</v>
      </c>
      <c r="B495">
        <v>1</v>
      </c>
      <c r="C495">
        <v>22660</v>
      </c>
      <c r="D495">
        <v>3</v>
      </c>
      <c r="E495">
        <v>7</v>
      </c>
      <c r="F495" t="s">
        <v>7</v>
      </c>
      <c r="G495">
        <v>3</v>
      </c>
      <c r="H495" t="s">
        <v>6</v>
      </c>
      <c r="I495" t="s">
        <v>20</v>
      </c>
      <c r="J495">
        <v>40</v>
      </c>
    </row>
    <row r="496" spans="1:10">
      <c r="A496">
        <v>495</v>
      </c>
      <c r="B496">
        <v>1</v>
      </c>
      <c r="C496">
        <v>22660</v>
      </c>
      <c r="D496">
        <v>5</v>
      </c>
      <c r="E496">
        <v>10</v>
      </c>
      <c r="F496" t="s">
        <v>7</v>
      </c>
      <c r="G496">
        <v>4</v>
      </c>
      <c r="H496" t="s">
        <v>14</v>
      </c>
      <c r="I496" t="s">
        <v>24</v>
      </c>
      <c r="J496">
        <v>40</v>
      </c>
    </row>
    <row r="497" spans="1:10">
      <c r="A497">
        <v>496</v>
      </c>
      <c r="B497">
        <v>1</v>
      </c>
      <c r="C497">
        <v>22660</v>
      </c>
      <c r="D497">
        <v>1</v>
      </c>
      <c r="E497">
        <v>6</v>
      </c>
      <c r="F497" t="s">
        <v>5</v>
      </c>
      <c r="G497">
        <v>5</v>
      </c>
      <c r="H497" t="s">
        <v>14</v>
      </c>
      <c r="I497" t="s">
        <v>13</v>
      </c>
      <c r="J497">
        <v>40</v>
      </c>
    </row>
    <row r="498" spans="1:10">
      <c r="A498">
        <v>497</v>
      </c>
      <c r="B498">
        <v>1</v>
      </c>
      <c r="C498">
        <v>22660</v>
      </c>
      <c r="D498">
        <v>0</v>
      </c>
      <c r="E498">
        <v>3</v>
      </c>
      <c r="F498" t="s">
        <v>7</v>
      </c>
      <c r="G498">
        <v>2</v>
      </c>
      <c r="H498" t="s">
        <v>6</v>
      </c>
      <c r="I498" t="s">
        <v>3</v>
      </c>
      <c r="J498">
        <v>40</v>
      </c>
    </row>
    <row r="499" spans="1:10">
      <c r="A499">
        <v>498</v>
      </c>
      <c r="B499">
        <v>1</v>
      </c>
      <c r="C499">
        <v>22660</v>
      </c>
      <c r="D499">
        <v>2</v>
      </c>
      <c r="E499">
        <v>6</v>
      </c>
      <c r="F499" t="s">
        <v>16</v>
      </c>
      <c r="G499">
        <v>4</v>
      </c>
      <c r="H499" t="s">
        <v>21</v>
      </c>
      <c r="I499" t="s">
        <v>20</v>
      </c>
      <c r="J499">
        <v>40</v>
      </c>
    </row>
    <row r="500" spans="1:10">
      <c r="A500">
        <v>499</v>
      </c>
      <c r="B500">
        <v>1</v>
      </c>
      <c r="C500">
        <v>22660</v>
      </c>
      <c r="D500">
        <v>6</v>
      </c>
      <c r="E500">
        <v>9</v>
      </c>
      <c r="F500" t="s">
        <v>7</v>
      </c>
      <c r="G500">
        <v>4</v>
      </c>
      <c r="H500" t="s">
        <v>4</v>
      </c>
      <c r="I500" t="s">
        <v>26</v>
      </c>
      <c r="J500">
        <v>40</v>
      </c>
    </row>
    <row r="501" spans="1:10">
      <c r="A501">
        <v>500</v>
      </c>
      <c r="B501">
        <v>1</v>
      </c>
      <c r="C501">
        <v>22660</v>
      </c>
      <c r="D501">
        <v>5</v>
      </c>
      <c r="E501">
        <v>8</v>
      </c>
      <c r="F501" t="s">
        <v>9</v>
      </c>
      <c r="G501">
        <v>3</v>
      </c>
      <c r="H501" t="s">
        <v>4</v>
      </c>
      <c r="I501" t="s">
        <v>24</v>
      </c>
      <c r="J501">
        <v>40</v>
      </c>
    </row>
    <row r="502" spans="1:10">
      <c r="A502">
        <v>501</v>
      </c>
      <c r="B502">
        <v>1</v>
      </c>
      <c r="C502">
        <v>22660</v>
      </c>
      <c r="D502">
        <v>2</v>
      </c>
      <c r="E502">
        <v>6</v>
      </c>
      <c r="F502" t="s">
        <v>17</v>
      </c>
      <c r="G502">
        <v>3</v>
      </c>
      <c r="H502" t="s">
        <v>23</v>
      </c>
      <c r="I502" t="s">
        <v>22</v>
      </c>
      <c r="J502">
        <v>90</v>
      </c>
    </row>
    <row r="503" spans="1:10">
      <c r="A503">
        <v>502</v>
      </c>
      <c r="B503">
        <v>1</v>
      </c>
      <c r="C503">
        <v>22660</v>
      </c>
      <c r="D503">
        <v>3</v>
      </c>
      <c r="E503">
        <v>7</v>
      </c>
      <c r="F503" t="s">
        <v>10</v>
      </c>
      <c r="G503">
        <v>3</v>
      </c>
      <c r="H503" t="s">
        <v>23</v>
      </c>
      <c r="I503" t="s">
        <v>22</v>
      </c>
      <c r="J503">
        <v>40</v>
      </c>
    </row>
    <row r="504" spans="1:10">
      <c r="A504">
        <v>503</v>
      </c>
      <c r="B504">
        <v>1</v>
      </c>
      <c r="C504">
        <v>22660</v>
      </c>
      <c r="D504">
        <v>2</v>
      </c>
      <c r="E504">
        <v>5</v>
      </c>
      <c r="F504" t="s">
        <v>7</v>
      </c>
      <c r="G504">
        <v>3</v>
      </c>
      <c r="H504" t="s">
        <v>6</v>
      </c>
      <c r="I504" t="s">
        <v>20</v>
      </c>
      <c r="J504">
        <v>40</v>
      </c>
    </row>
    <row r="505" spans="1:10">
      <c r="A505">
        <v>504</v>
      </c>
      <c r="B505">
        <v>1</v>
      </c>
      <c r="C505">
        <v>23888</v>
      </c>
      <c r="D505">
        <v>6</v>
      </c>
      <c r="E505">
        <v>10</v>
      </c>
      <c r="F505" t="s">
        <v>7</v>
      </c>
      <c r="G505">
        <v>4</v>
      </c>
      <c r="H505" t="s">
        <v>21</v>
      </c>
      <c r="I505" t="s">
        <v>27</v>
      </c>
      <c r="J505">
        <v>40</v>
      </c>
    </row>
    <row r="506" spans="1:10">
      <c r="A506">
        <v>505</v>
      </c>
      <c r="B506">
        <v>2</v>
      </c>
      <c r="C506">
        <v>29301</v>
      </c>
      <c r="D506">
        <v>1</v>
      </c>
      <c r="E506">
        <v>5</v>
      </c>
      <c r="F506" t="s">
        <v>9</v>
      </c>
      <c r="G506">
        <v>3</v>
      </c>
      <c r="H506" t="s">
        <v>15</v>
      </c>
      <c r="I506" t="s">
        <v>13</v>
      </c>
      <c r="J506">
        <v>80</v>
      </c>
    </row>
    <row r="507" spans="1:10">
      <c r="A507">
        <v>506</v>
      </c>
      <c r="B507">
        <v>2</v>
      </c>
      <c r="C507">
        <v>29465</v>
      </c>
      <c r="D507">
        <v>1</v>
      </c>
      <c r="E507">
        <v>4</v>
      </c>
      <c r="F507" t="s">
        <v>5</v>
      </c>
      <c r="G507">
        <v>5</v>
      </c>
      <c r="H507" t="s">
        <v>14</v>
      </c>
      <c r="I507" t="s">
        <v>13</v>
      </c>
      <c r="J507">
        <v>80</v>
      </c>
    </row>
    <row r="508" spans="1:10">
      <c r="A508">
        <v>507</v>
      </c>
      <c r="B508">
        <v>2</v>
      </c>
      <c r="C508">
        <v>29465</v>
      </c>
      <c r="D508">
        <v>4</v>
      </c>
      <c r="E508">
        <v>7</v>
      </c>
      <c r="F508" t="s">
        <v>11</v>
      </c>
      <c r="G508">
        <v>3</v>
      </c>
      <c r="H508" t="s">
        <v>23</v>
      </c>
      <c r="I508" t="s">
        <v>22</v>
      </c>
      <c r="J508">
        <v>80</v>
      </c>
    </row>
    <row r="509" spans="1:10">
      <c r="A509">
        <v>508</v>
      </c>
      <c r="B509">
        <v>2</v>
      </c>
      <c r="C509">
        <v>29410</v>
      </c>
      <c r="D509">
        <v>5</v>
      </c>
      <c r="E509">
        <v>8</v>
      </c>
      <c r="F509" t="s">
        <v>5</v>
      </c>
      <c r="G509">
        <v>4</v>
      </c>
      <c r="H509" t="s">
        <v>4</v>
      </c>
      <c r="I509" t="s">
        <v>24</v>
      </c>
      <c r="J509">
        <v>80</v>
      </c>
    </row>
    <row r="510" spans="1:10">
      <c r="A510">
        <v>509</v>
      </c>
      <c r="B510">
        <v>2</v>
      </c>
      <c r="C510">
        <v>26591</v>
      </c>
      <c r="D510">
        <v>0</v>
      </c>
      <c r="E510">
        <v>4</v>
      </c>
      <c r="F510" t="s">
        <v>10</v>
      </c>
      <c r="G510">
        <v>2</v>
      </c>
      <c r="H510" t="s">
        <v>15</v>
      </c>
      <c r="I510" t="s">
        <v>13</v>
      </c>
      <c r="J510">
        <v>150</v>
      </c>
    </row>
    <row r="511" spans="1:10">
      <c r="A511">
        <v>510</v>
      </c>
      <c r="B511">
        <v>2</v>
      </c>
      <c r="C511">
        <v>26591</v>
      </c>
      <c r="D511">
        <v>6</v>
      </c>
      <c r="E511">
        <v>9</v>
      </c>
      <c r="F511" t="s">
        <v>5</v>
      </c>
      <c r="G511">
        <v>4</v>
      </c>
      <c r="H511" t="s">
        <v>4</v>
      </c>
      <c r="I511" t="s">
        <v>26</v>
      </c>
      <c r="J511">
        <v>80</v>
      </c>
    </row>
    <row r="512" spans="1:10">
      <c r="A512">
        <v>511</v>
      </c>
      <c r="B512">
        <v>1</v>
      </c>
      <c r="C512">
        <v>23307</v>
      </c>
      <c r="D512">
        <v>-1</v>
      </c>
      <c r="E512">
        <v>3</v>
      </c>
      <c r="F512" t="s">
        <v>7</v>
      </c>
      <c r="G512">
        <v>3</v>
      </c>
      <c r="H512" t="s">
        <v>6</v>
      </c>
      <c r="I512" t="s">
        <v>3</v>
      </c>
      <c r="J512">
        <v>40</v>
      </c>
    </row>
    <row r="513" spans="1:10">
      <c r="A513">
        <v>512</v>
      </c>
      <c r="B513">
        <v>2</v>
      </c>
      <c r="C513">
        <v>4200</v>
      </c>
      <c r="D513">
        <v>0</v>
      </c>
      <c r="E513">
        <v>4</v>
      </c>
      <c r="F513" t="s">
        <v>7</v>
      </c>
      <c r="G513">
        <v>3</v>
      </c>
      <c r="H513" t="s">
        <v>6</v>
      </c>
      <c r="I513" t="s">
        <v>3</v>
      </c>
      <c r="J513">
        <v>80</v>
      </c>
    </row>
    <row r="514" spans="1:10">
      <c r="A514">
        <v>513</v>
      </c>
      <c r="B514">
        <v>2</v>
      </c>
      <c r="C514">
        <v>29359</v>
      </c>
      <c r="D514">
        <v>1</v>
      </c>
      <c r="E514">
        <v>5</v>
      </c>
      <c r="F514" t="s">
        <v>7</v>
      </c>
      <c r="G514">
        <v>5</v>
      </c>
      <c r="H514" t="s">
        <v>14</v>
      </c>
      <c r="I514" t="s">
        <v>13</v>
      </c>
      <c r="J514">
        <v>80</v>
      </c>
    </row>
    <row r="515" spans="1:10">
      <c r="A515">
        <v>514</v>
      </c>
      <c r="B515">
        <v>2</v>
      </c>
      <c r="C515">
        <v>28546</v>
      </c>
      <c r="D515">
        <v>6</v>
      </c>
      <c r="E515">
        <v>9</v>
      </c>
      <c r="F515" t="s">
        <v>5</v>
      </c>
      <c r="G515">
        <v>3</v>
      </c>
      <c r="H515" t="s">
        <v>4</v>
      </c>
      <c r="I515" t="s">
        <v>26</v>
      </c>
      <c r="J515">
        <v>80</v>
      </c>
    </row>
    <row r="516" spans="1:10">
      <c r="A516">
        <v>515</v>
      </c>
      <c r="B516">
        <v>1</v>
      </c>
      <c r="C516">
        <v>14949</v>
      </c>
      <c r="D516">
        <v>6</v>
      </c>
      <c r="E516">
        <v>11</v>
      </c>
      <c r="F516" t="s">
        <v>7</v>
      </c>
      <c r="G516">
        <v>5</v>
      </c>
      <c r="H516" t="s">
        <v>21</v>
      </c>
      <c r="I516" t="s">
        <v>27</v>
      </c>
      <c r="J516">
        <v>40</v>
      </c>
    </row>
    <row r="517" spans="1:10">
      <c r="A517">
        <v>516</v>
      </c>
      <c r="B517">
        <v>1</v>
      </c>
      <c r="C517">
        <v>15030</v>
      </c>
      <c r="D517">
        <v>-1</v>
      </c>
      <c r="E517">
        <v>2</v>
      </c>
      <c r="F517" t="s">
        <v>7</v>
      </c>
      <c r="G517">
        <v>4</v>
      </c>
      <c r="H517" t="s">
        <v>6</v>
      </c>
      <c r="I517" t="s">
        <v>3</v>
      </c>
      <c r="J517">
        <v>40</v>
      </c>
    </row>
    <row r="518" spans="1:10">
      <c r="A518">
        <v>517</v>
      </c>
      <c r="B518">
        <v>1</v>
      </c>
      <c r="C518">
        <v>15030</v>
      </c>
      <c r="D518">
        <v>-1</v>
      </c>
      <c r="E518">
        <v>2</v>
      </c>
      <c r="F518" t="s">
        <v>5</v>
      </c>
      <c r="G518">
        <v>3</v>
      </c>
      <c r="H518" t="s">
        <v>4</v>
      </c>
      <c r="I518" t="s">
        <v>3</v>
      </c>
      <c r="J518">
        <v>40</v>
      </c>
    </row>
    <row r="519" spans="1:10">
      <c r="A519">
        <v>518</v>
      </c>
      <c r="B519">
        <v>1</v>
      </c>
      <c r="C519">
        <v>14990</v>
      </c>
      <c r="D519">
        <v>3</v>
      </c>
      <c r="E519">
        <v>7</v>
      </c>
      <c r="F519" t="s">
        <v>5</v>
      </c>
      <c r="G519">
        <v>4</v>
      </c>
      <c r="H519" t="s">
        <v>4</v>
      </c>
      <c r="I519" t="s">
        <v>24</v>
      </c>
      <c r="J519">
        <v>40</v>
      </c>
    </row>
    <row r="520" spans="1:10">
      <c r="A520">
        <v>519</v>
      </c>
      <c r="B520">
        <v>1</v>
      </c>
      <c r="C520">
        <v>14980</v>
      </c>
      <c r="D520">
        <v>0</v>
      </c>
      <c r="E520">
        <v>5</v>
      </c>
      <c r="F520" t="s">
        <v>5</v>
      </c>
      <c r="G520">
        <v>4</v>
      </c>
      <c r="H520" t="s">
        <v>4</v>
      </c>
      <c r="I520" t="s">
        <v>3</v>
      </c>
      <c r="J520">
        <v>40</v>
      </c>
    </row>
    <row r="521" spans="1:10">
      <c r="A521">
        <v>520</v>
      </c>
      <c r="B521">
        <v>1</v>
      </c>
      <c r="C521">
        <v>14965</v>
      </c>
      <c r="D521">
        <v>1</v>
      </c>
      <c r="E521">
        <v>4</v>
      </c>
      <c r="F521" t="s">
        <v>7</v>
      </c>
      <c r="G521">
        <v>3</v>
      </c>
      <c r="H521" t="s">
        <v>14</v>
      </c>
      <c r="I521" t="s">
        <v>13</v>
      </c>
      <c r="J521">
        <v>40</v>
      </c>
    </row>
    <row r="522" spans="1:10">
      <c r="A522">
        <v>521</v>
      </c>
      <c r="B522">
        <v>1</v>
      </c>
      <c r="C522">
        <v>14935</v>
      </c>
      <c r="D522">
        <v>-1</v>
      </c>
      <c r="E522">
        <v>3</v>
      </c>
      <c r="F522" t="s">
        <v>7</v>
      </c>
      <c r="G522">
        <v>4</v>
      </c>
      <c r="H522" t="s">
        <v>6</v>
      </c>
      <c r="I522" t="s">
        <v>3</v>
      </c>
      <c r="J522">
        <v>40</v>
      </c>
    </row>
    <row r="523" spans="1:10">
      <c r="A523">
        <v>522</v>
      </c>
      <c r="B523">
        <v>1</v>
      </c>
      <c r="C523">
        <v>14985</v>
      </c>
      <c r="D523">
        <v>3</v>
      </c>
      <c r="E523">
        <v>7</v>
      </c>
      <c r="F523" t="s">
        <v>5</v>
      </c>
      <c r="G523">
        <v>3</v>
      </c>
      <c r="H523" t="s">
        <v>15</v>
      </c>
      <c r="I523" t="s">
        <v>22</v>
      </c>
      <c r="J523">
        <v>40</v>
      </c>
    </row>
    <row r="524" spans="1:10">
      <c r="A524">
        <v>523</v>
      </c>
      <c r="B524">
        <v>1</v>
      </c>
      <c r="C524">
        <v>15105</v>
      </c>
      <c r="D524">
        <v>1</v>
      </c>
      <c r="E524">
        <v>5</v>
      </c>
      <c r="F524" t="s">
        <v>9</v>
      </c>
      <c r="G524">
        <v>4</v>
      </c>
      <c r="H524" t="s">
        <v>15</v>
      </c>
      <c r="I524" t="s">
        <v>13</v>
      </c>
      <c r="J524">
        <v>40</v>
      </c>
    </row>
    <row r="525" spans="1:10">
      <c r="A525">
        <v>524</v>
      </c>
      <c r="B525">
        <v>1</v>
      </c>
      <c r="C525">
        <v>15005</v>
      </c>
      <c r="D525">
        <v>2</v>
      </c>
      <c r="E525">
        <v>7</v>
      </c>
      <c r="F525" t="s">
        <v>5</v>
      </c>
      <c r="G525">
        <v>5</v>
      </c>
      <c r="H525" t="s">
        <v>15</v>
      </c>
      <c r="I525" t="s">
        <v>22</v>
      </c>
      <c r="J525">
        <v>40</v>
      </c>
    </row>
    <row r="526" spans="1:10">
      <c r="A526">
        <v>525</v>
      </c>
      <c r="B526">
        <v>1</v>
      </c>
      <c r="C526">
        <v>14949</v>
      </c>
      <c r="D526">
        <v>4</v>
      </c>
      <c r="E526">
        <v>8</v>
      </c>
      <c r="F526" t="s">
        <v>7</v>
      </c>
      <c r="G526">
        <v>5</v>
      </c>
      <c r="H526" t="s">
        <v>14</v>
      </c>
      <c r="I526" t="s">
        <v>24</v>
      </c>
      <c r="J526">
        <v>40</v>
      </c>
    </row>
    <row r="527" spans="1:10">
      <c r="A527">
        <v>526</v>
      </c>
      <c r="B527">
        <v>1</v>
      </c>
      <c r="C527">
        <v>14980</v>
      </c>
      <c r="D527">
        <v>3</v>
      </c>
      <c r="E527">
        <v>7</v>
      </c>
      <c r="F527" t="s">
        <v>7</v>
      </c>
      <c r="G527">
        <v>5</v>
      </c>
      <c r="H527" t="s">
        <v>14</v>
      </c>
      <c r="I527" t="s">
        <v>24</v>
      </c>
      <c r="J527">
        <v>40</v>
      </c>
    </row>
    <row r="528" spans="1:10">
      <c r="A528">
        <v>527</v>
      </c>
      <c r="B528">
        <v>1</v>
      </c>
      <c r="C528">
        <v>14965</v>
      </c>
      <c r="D528">
        <v>3</v>
      </c>
      <c r="E528">
        <v>8</v>
      </c>
      <c r="F528" t="s">
        <v>7</v>
      </c>
      <c r="G528">
        <v>4</v>
      </c>
      <c r="H528" t="s">
        <v>14</v>
      </c>
      <c r="I528" t="s">
        <v>24</v>
      </c>
      <c r="J528">
        <v>40</v>
      </c>
    </row>
    <row r="529" spans="1:10">
      <c r="A529">
        <v>528</v>
      </c>
      <c r="B529">
        <v>1</v>
      </c>
      <c r="C529">
        <v>15005</v>
      </c>
      <c r="D529">
        <v>0</v>
      </c>
      <c r="E529">
        <v>3</v>
      </c>
      <c r="F529" t="s">
        <v>5</v>
      </c>
      <c r="G529">
        <v>2</v>
      </c>
      <c r="H529" t="s">
        <v>4</v>
      </c>
      <c r="I529" t="s">
        <v>3</v>
      </c>
      <c r="J529">
        <v>40</v>
      </c>
    </row>
    <row r="530" spans="1:10">
      <c r="A530">
        <v>529</v>
      </c>
      <c r="B530">
        <v>1</v>
      </c>
      <c r="C530">
        <v>14990</v>
      </c>
      <c r="D530">
        <v>5</v>
      </c>
      <c r="E530">
        <v>8</v>
      </c>
      <c r="F530" t="s">
        <v>7</v>
      </c>
      <c r="G530">
        <v>3</v>
      </c>
      <c r="H530" t="s">
        <v>14</v>
      </c>
      <c r="I530" t="s">
        <v>24</v>
      </c>
      <c r="J530">
        <v>40</v>
      </c>
    </row>
    <row r="531" spans="1:10">
      <c r="A531">
        <v>530</v>
      </c>
      <c r="B531">
        <v>1</v>
      </c>
      <c r="C531">
        <v>14985</v>
      </c>
      <c r="D531">
        <v>4</v>
      </c>
      <c r="E531">
        <v>9</v>
      </c>
      <c r="F531" t="s">
        <v>9</v>
      </c>
      <c r="G531">
        <v>3</v>
      </c>
      <c r="H531" t="s">
        <v>4</v>
      </c>
      <c r="I531" t="s">
        <v>24</v>
      </c>
      <c r="J531">
        <v>40</v>
      </c>
    </row>
    <row r="532" spans="1:10">
      <c r="A532">
        <v>531</v>
      </c>
      <c r="B532">
        <v>1</v>
      </c>
      <c r="C532">
        <v>15010</v>
      </c>
      <c r="D532">
        <v>0</v>
      </c>
      <c r="E532">
        <v>3</v>
      </c>
      <c r="F532" t="s">
        <v>9</v>
      </c>
      <c r="G532">
        <v>3</v>
      </c>
      <c r="H532" t="s">
        <v>15</v>
      </c>
      <c r="I532" t="s">
        <v>13</v>
      </c>
      <c r="J532">
        <v>40</v>
      </c>
    </row>
    <row r="533" spans="1:10">
      <c r="A533">
        <v>532</v>
      </c>
      <c r="B533">
        <v>1</v>
      </c>
      <c r="C533">
        <v>15105</v>
      </c>
      <c r="D533">
        <v>3</v>
      </c>
      <c r="E533">
        <v>6</v>
      </c>
      <c r="F533" t="s">
        <v>9</v>
      </c>
      <c r="G533">
        <v>4</v>
      </c>
      <c r="H533" t="s">
        <v>21</v>
      </c>
      <c r="I533" t="s">
        <v>20</v>
      </c>
      <c r="J533">
        <v>40</v>
      </c>
    </row>
    <row r="534" spans="1:10">
      <c r="A534">
        <v>533</v>
      </c>
      <c r="B534">
        <v>1</v>
      </c>
      <c r="C534">
        <v>19320</v>
      </c>
      <c r="D534">
        <v>4</v>
      </c>
      <c r="E534">
        <v>7</v>
      </c>
      <c r="F534" t="s">
        <v>10</v>
      </c>
      <c r="G534">
        <v>4</v>
      </c>
      <c r="H534" t="s">
        <v>23</v>
      </c>
      <c r="I534" t="s">
        <v>22</v>
      </c>
      <c r="J534">
        <v>40</v>
      </c>
    </row>
    <row r="535" spans="1:10">
      <c r="A535">
        <v>534</v>
      </c>
      <c r="B535">
        <v>1</v>
      </c>
      <c r="C535">
        <v>19664</v>
      </c>
      <c r="D535">
        <v>-1</v>
      </c>
      <c r="E535">
        <v>3</v>
      </c>
      <c r="F535" t="s">
        <v>10</v>
      </c>
      <c r="G535">
        <v>3</v>
      </c>
      <c r="H535" t="s">
        <v>15</v>
      </c>
      <c r="I535" t="s">
        <v>13</v>
      </c>
      <c r="J535">
        <v>90</v>
      </c>
    </row>
    <row r="536" spans="1:10">
      <c r="A536">
        <v>535</v>
      </c>
      <c r="B536">
        <v>1</v>
      </c>
      <c r="C536">
        <v>19180</v>
      </c>
      <c r="D536">
        <v>6</v>
      </c>
      <c r="E536">
        <v>11</v>
      </c>
      <c r="F536" t="s">
        <v>7</v>
      </c>
      <c r="G536">
        <v>4</v>
      </c>
      <c r="H536" t="s">
        <v>21</v>
      </c>
      <c r="I536" t="s">
        <v>27</v>
      </c>
      <c r="J536">
        <v>40</v>
      </c>
    </row>
    <row r="537" spans="1:10">
      <c r="A537">
        <v>536</v>
      </c>
      <c r="B537">
        <v>1</v>
      </c>
      <c r="C537">
        <v>15700</v>
      </c>
      <c r="D537">
        <v>1</v>
      </c>
      <c r="E537">
        <v>4</v>
      </c>
      <c r="F537" t="s">
        <v>9</v>
      </c>
      <c r="G537">
        <v>3</v>
      </c>
      <c r="H537" t="s">
        <v>15</v>
      </c>
      <c r="I537" t="s">
        <v>13</v>
      </c>
      <c r="J537">
        <v>40</v>
      </c>
    </row>
    <row r="538" spans="1:10">
      <c r="A538">
        <v>537</v>
      </c>
      <c r="B538">
        <v>1</v>
      </c>
      <c r="C538">
        <v>19000</v>
      </c>
      <c r="D538">
        <v>3</v>
      </c>
      <c r="E538">
        <v>6</v>
      </c>
      <c r="F538" t="s">
        <v>5</v>
      </c>
      <c r="G538">
        <v>4</v>
      </c>
      <c r="H538" t="s">
        <v>15</v>
      </c>
      <c r="I538" t="s">
        <v>22</v>
      </c>
      <c r="J538">
        <v>40</v>
      </c>
    </row>
    <row r="539" spans="1:10">
      <c r="A539">
        <v>538</v>
      </c>
      <c r="B539">
        <v>1</v>
      </c>
      <c r="C539">
        <v>19080</v>
      </c>
      <c r="D539">
        <v>-1</v>
      </c>
      <c r="E539">
        <v>3</v>
      </c>
      <c r="F539" t="s">
        <v>7</v>
      </c>
      <c r="G539">
        <v>3</v>
      </c>
      <c r="H539" t="s">
        <v>6</v>
      </c>
      <c r="I539" t="s">
        <v>3</v>
      </c>
      <c r="J539">
        <v>40</v>
      </c>
    </row>
    <row r="540" spans="1:10">
      <c r="A540">
        <v>539</v>
      </c>
      <c r="B540">
        <v>1</v>
      </c>
      <c r="C540">
        <v>19320</v>
      </c>
      <c r="D540">
        <v>0</v>
      </c>
      <c r="E540">
        <v>5</v>
      </c>
      <c r="F540" t="s">
        <v>11</v>
      </c>
      <c r="G540">
        <v>4</v>
      </c>
      <c r="H540" t="s">
        <v>15</v>
      </c>
      <c r="I540" t="s">
        <v>13</v>
      </c>
      <c r="J540">
        <v>40</v>
      </c>
    </row>
    <row r="541" spans="1:10">
      <c r="A541">
        <v>540</v>
      </c>
      <c r="B541">
        <v>1</v>
      </c>
      <c r="C541">
        <v>19220</v>
      </c>
      <c r="D541">
        <v>5</v>
      </c>
      <c r="E541">
        <v>10</v>
      </c>
      <c r="F541" t="s">
        <v>5</v>
      </c>
      <c r="G541">
        <v>4</v>
      </c>
      <c r="H541" t="s">
        <v>4</v>
      </c>
      <c r="I541" t="s">
        <v>24</v>
      </c>
      <c r="J541">
        <v>40</v>
      </c>
    </row>
    <row r="542" spans="1:10">
      <c r="A542">
        <v>541</v>
      </c>
      <c r="B542">
        <v>1</v>
      </c>
      <c r="C542">
        <v>19500</v>
      </c>
      <c r="D542">
        <v>0</v>
      </c>
      <c r="E542">
        <v>3</v>
      </c>
      <c r="F542" t="s">
        <v>7</v>
      </c>
      <c r="G542">
        <v>2</v>
      </c>
      <c r="H542" t="s">
        <v>6</v>
      </c>
      <c r="I542" t="s">
        <v>3</v>
      </c>
      <c r="J542">
        <v>40</v>
      </c>
    </row>
    <row r="543" spans="1:10">
      <c r="A543">
        <v>542</v>
      </c>
      <c r="B543">
        <v>1</v>
      </c>
      <c r="C543">
        <v>19200</v>
      </c>
      <c r="D543">
        <v>5</v>
      </c>
      <c r="E543">
        <v>9</v>
      </c>
      <c r="F543" t="s">
        <v>16</v>
      </c>
      <c r="G543">
        <v>3</v>
      </c>
      <c r="H543" t="s">
        <v>21</v>
      </c>
      <c r="I543" t="s">
        <v>25</v>
      </c>
      <c r="J543">
        <v>40</v>
      </c>
    </row>
    <row r="544" spans="1:10">
      <c r="A544">
        <v>543</v>
      </c>
      <c r="B544">
        <v>1</v>
      </c>
      <c r="C544">
        <v>14880</v>
      </c>
      <c r="D544">
        <v>-1</v>
      </c>
      <c r="E544">
        <v>3</v>
      </c>
      <c r="F544" t="s">
        <v>7</v>
      </c>
      <c r="G544">
        <v>4</v>
      </c>
      <c r="H544" t="s">
        <v>6</v>
      </c>
      <c r="I544" t="s">
        <v>3</v>
      </c>
      <c r="J544">
        <v>40</v>
      </c>
    </row>
    <row r="545" spans="1:10">
      <c r="A545">
        <v>544</v>
      </c>
      <c r="B545">
        <v>1</v>
      </c>
      <c r="C545">
        <v>19320</v>
      </c>
      <c r="D545">
        <v>5</v>
      </c>
      <c r="E545">
        <v>10</v>
      </c>
      <c r="F545" t="s">
        <v>16</v>
      </c>
      <c r="G545">
        <v>5</v>
      </c>
      <c r="H545" t="s">
        <v>21</v>
      </c>
      <c r="I545" t="s">
        <v>25</v>
      </c>
      <c r="J545">
        <v>40</v>
      </c>
    </row>
    <row r="546" spans="1:10">
      <c r="A546">
        <v>545</v>
      </c>
      <c r="B546">
        <v>1</v>
      </c>
      <c r="C546">
        <v>19300</v>
      </c>
      <c r="D546">
        <v>0</v>
      </c>
      <c r="E546">
        <v>4</v>
      </c>
      <c r="F546" t="s">
        <v>7</v>
      </c>
      <c r="G546">
        <v>6</v>
      </c>
      <c r="H546" t="s">
        <v>6</v>
      </c>
      <c r="I546" t="s">
        <v>3</v>
      </c>
      <c r="J546">
        <v>40</v>
      </c>
    </row>
    <row r="547" spans="1:10">
      <c r="A547">
        <v>546</v>
      </c>
      <c r="B547">
        <v>1</v>
      </c>
      <c r="C547">
        <v>19320</v>
      </c>
      <c r="D547">
        <v>0</v>
      </c>
      <c r="E547">
        <v>4</v>
      </c>
      <c r="F547" t="s">
        <v>5</v>
      </c>
      <c r="G547">
        <v>4</v>
      </c>
      <c r="H547" t="s">
        <v>4</v>
      </c>
      <c r="I547" t="s">
        <v>3</v>
      </c>
      <c r="J547">
        <v>40</v>
      </c>
    </row>
    <row r="548" spans="1:10">
      <c r="A548">
        <v>547</v>
      </c>
      <c r="B548">
        <v>1</v>
      </c>
      <c r="C548">
        <v>19300</v>
      </c>
      <c r="D548">
        <v>2</v>
      </c>
      <c r="E548">
        <v>6</v>
      </c>
      <c r="F548" t="s">
        <v>11</v>
      </c>
      <c r="G548">
        <v>4</v>
      </c>
      <c r="H548" t="s">
        <v>23</v>
      </c>
      <c r="I548" t="s">
        <v>22</v>
      </c>
      <c r="J548">
        <v>40</v>
      </c>
    </row>
    <row r="549" spans="1:10">
      <c r="A549">
        <v>548</v>
      </c>
      <c r="B549">
        <v>1</v>
      </c>
      <c r="C549">
        <v>19180</v>
      </c>
      <c r="D549">
        <v>3</v>
      </c>
      <c r="E549">
        <v>6</v>
      </c>
      <c r="F549" t="s">
        <v>5</v>
      </c>
      <c r="G549">
        <v>5</v>
      </c>
      <c r="H549" t="s">
        <v>15</v>
      </c>
      <c r="I549" t="s">
        <v>22</v>
      </c>
      <c r="J549">
        <v>40</v>
      </c>
    </row>
    <row r="550" spans="1:10">
      <c r="A550">
        <v>549</v>
      </c>
      <c r="B550">
        <v>1</v>
      </c>
      <c r="C550">
        <v>19600</v>
      </c>
      <c r="D550">
        <v>-1</v>
      </c>
      <c r="E550">
        <v>2</v>
      </c>
      <c r="F550" t="s">
        <v>7</v>
      </c>
      <c r="G550">
        <v>2</v>
      </c>
      <c r="H550" t="s">
        <v>6</v>
      </c>
      <c r="I550" t="s">
        <v>3</v>
      </c>
      <c r="J550">
        <v>90</v>
      </c>
    </row>
    <row r="551" spans="1:10">
      <c r="A551">
        <v>550</v>
      </c>
      <c r="B551">
        <v>1</v>
      </c>
      <c r="C551">
        <v>19200</v>
      </c>
      <c r="D551">
        <v>5</v>
      </c>
      <c r="E551">
        <v>8</v>
      </c>
      <c r="F551" t="s">
        <v>7</v>
      </c>
      <c r="G551">
        <v>3</v>
      </c>
      <c r="H551" t="s">
        <v>14</v>
      </c>
      <c r="I551" t="s">
        <v>24</v>
      </c>
      <c r="J551">
        <v>40</v>
      </c>
    </row>
    <row r="552" spans="1:10">
      <c r="A552">
        <v>551</v>
      </c>
      <c r="B552">
        <v>1</v>
      </c>
      <c r="C552">
        <v>18860</v>
      </c>
      <c r="D552">
        <v>0</v>
      </c>
      <c r="E552">
        <v>5</v>
      </c>
      <c r="F552" t="s">
        <v>9</v>
      </c>
      <c r="G552">
        <v>3</v>
      </c>
      <c r="H552" t="s">
        <v>15</v>
      </c>
      <c r="I552" t="s">
        <v>13</v>
      </c>
      <c r="J552">
        <v>40</v>
      </c>
    </row>
    <row r="553" spans="1:10">
      <c r="A553">
        <v>552</v>
      </c>
      <c r="B553">
        <v>2</v>
      </c>
      <c r="C553">
        <v>24200</v>
      </c>
      <c r="D553">
        <v>3</v>
      </c>
      <c r="E553">
        <v>8</v>
      </c>
      <c r="F553" t="s">
        <v>5</v>
      </c>
      <c r="G553">
        <v>3</v>
      </c>
      <c r="H553" t="s">
        <v>21</v>
      </c>
      <c r="I553" t="s">
        <v>20</v>
      </c>
      <c r="J553">
        <v>80</v>
      </c>
    </row>
    <row r="554" spans="1:10">
      <c r="A554">
        <v>553</v>
      </c>
      <c r="B554">
        <v>2</v>
      </c>
      <c r="C554">
        <v>19200</v>
      </c>
      <c r="D554">
        <v>3</v>
      </c>
      <c r="E554">
        <v>7</v>
      </c>
      <c r="F554" t="s">
        <v>5</v>
      </c>
      <c r="G554">
        <v>2</v>
      </c>
      <c r="H554" t="s">
        <v>21</v>
      </c>
      <c r="I554" t="s">
        <v>20</v>
      </c>
      <c r="J554">
        <v>80</v>
      </c>
    </row>
    <row r="555" spans="1:10">
      <c r="A555">
        <v>554</v>
      </c>
      <c r="B555">
        <v>2</v>
      </c>
      <c r="C555">
        <v>4200</v>
      </c>
      <c r="D555">
        <v>-1</v>
      </c>
      <c r="E555">
        <v>2</v>
      </c>
      <c r="F555" t="s">
        <v>9</v>
      </c>
      <c r="G555">
        <v>5</v>
      </c>
      <c r="H555" t="s">
        <v>8</v>
      </c>
      <c r="I555" t="s">
        <v>3</v>
      </c>
      <c r="J555">
        <v>225</v>
      </c>
    </row>
    <row r="556" spans="1:10">
      <c r="A556">
        <v>555</v>
      </c>
      <c r="B556">
        <v>1</v>
      </c>
      <c r="C556">
        <v>4986</v>
      </c>
      <c r="D556">
        <v>-1</v>
      </c>
      <c r="E556">
        <v>4</v>
      </c>
      <c r="F556" t="s">
        <v>7</v>
      </c>
      <c r="G556">
        <v>3</v>
      </c>
      <c r="H556" t="s">
        <v>6</v>
      </c>
      <c r="I556" t="s">
        <v>3</v>
      </c>
      <c r="J556">
        <v>40</v>
      </c>
    </row>
    <row r="557" spans="1:10">
      <c r="A557">
        <v>556</v>
      </c>
      <c r="B557">
        <v>1</v>
      </c>
      <c r="C557">
        <v>4487</v>
      </c>
      <c r="D557">
        <v>1</v>
      </c>
      <c r="E557">
        <v>4</v>
      </c>
      <c r="F557" t="s">
        <v>7</v>
      </c>
      <c r="G557">
        <v>3</v>
      </c>
      <c r="H557" t="s">
        <v>14</v>
      </c>
      <c r="I557" t="s">
        <v>13</v>
      </c>
      <c r="J557">
        <v>40</v>
      </c>
    </row>
    <row r="558" spans="1:10">
      <c r="A558">
        <v>557</v>
      </c>
      <c r="B558">
        <v>2</v>
      </c>
      <c r="C558">
        <v>9898</v>
      </c>
      <c r="D558">
        <v>2</v>
      </c>
      <c r="E558">
        <v>6</v>
      </c>
      <c r="F558" t="s">
        <v>5</v>
      </c>
      <c r="G558">
        <v>3</v>
      </c>
      <c r="H558" t="s">
        <v>21</v>
      </c>
      <c r="I558" t="s">
        <v>20</v>
      </c>
      <c r="J558">
        <v>80</v>
      </c>
    </row>
    <row r="559" spans="1:10">
      <c r="A559">
        <v>558</v>
      </c>
      <c r="B559">
        <v>1</v>
      </c>
      <c r="C559">
        <v>4401</v>
      </c>
      <c r="D559">
        <v>1</v>
      </c>
      <c r="E559">
        <v>4</v>
      </c>
      <c r="F559" t="s">
        <v>7</v>
      </c>
      <c r="G559">
        <v>3</v>
      </c>
      <c r="H559" t="s">
        <v>14</v>
      </c>
      <c r="I559" t="s">
        <v>13</v>
      </c>
      <c r="J559">
        <v>40</v>
      </c>
    </row>
    <row r="560" spans="1:10">
      <c r="A560">
        <v>559</v>
      </c>
      <c r="B560">
        <v>2</v>
      </c>
      <c r="C560">
        <v>9816</v>
      </c>
      <c r="D560">
        <v>3</v>
      </c>
      <c r="E560">
        <v>8</v>
      </c>
      <c r="F560" t="s">
        <v>5</v>
      </c>
      <c r="G560">
        <v>6</v>
      </c>
      <c r="H560" t="s">
        <v>15</v>
      </c>
      <c r="I560" t="s">
        <v>22</v>
      </c>
      <c r="J560">
        <v>80</v>
      </c>
    </row>
    <row r="561" spans="1:10">
      <c r="A561">
        <v>560</v>
      </c>
      <c r="B561">
        <v>2</v>
      </c>
      <c r="C561">
        <v>9880</v>
      </c>
      <c r="D561">
        <v>5</v>
      </c>
      <c r="E561">
        <v>9</v>
      </c>
      <c r="F561" t="s">
        <v>7</v>
      </c>
      <c r="G561">
        <v>3</v>
      </c>
      <c r="H561" t="s">
        <v>21</v>
      </c>
      <c r="I561" t="s">
        <v>25</v>
      </c>
      <c r="J561">
        <v>80</v>
      </c>
    </row>
    <row r="562" spans="1:10">
      <c r="A562">
        <v>561</v>
      </c>
      <c r="B562">
        <v>2</v>
      </c>
      <c r="C562">
        <v>10338</v>
      </c>
      <c r="D562">
        <v>5</v>
      </c>
      <c r="E562">
        <v>9</v>
      </c>
      <c r="F562" t="s">
        <v>7</v>
      </c>
      <c r="G562">
        <v>4</v>
      </c>
      <c r="H562" t="s">
        <v>4</v>
      </c>
      <c r="I562" t="s">
        <v>26</v>
      </c>
      <c r="J562">
        <v>80</v>
      </c>
    </row>
    <row r="563" spans="1:10">
      <c r="A563">
        <v>562</v>
      </c>
      <c r="B563">
        <v>2</v>
      </c>
      <c r="C563">
        <v>8717</v>
      </c>
      <c r="D563">
        <v>4</v>
      </c>
      <c r="E563">
        <v>8</v>
      </c>
      <c r="F563" t="s">
        <v>9</v>
      </c>
      <c r="G563">
        <v>5</v>
      </c>
      <c r="H563" t="s">
        <v>4</v>
      </c>
      <c r="I563" t="s">
        <v>24</v>
      </c>
      <c r="J563">
        <v>80</v>
      </c>
    </row>
    <row r="564" spans="1:10">
      <c r="A564">
        <v>563</v>
      </c>
      <c r="B564">
        <v>2</v>
      </c>
      <c r="C564">
        <v>9816</v>
      </c>
      <c r="D564">
        <v>2</v>
      </c>
      <c r="E564">
        <v>5</v>
      </c>
      <c r="F564" t="s">
        <v>9</v>
      </c>
      <c r="G564">
        <v>4</v>
      </c>
      <c r="H564" t="s">
        <v>21</v>
      </c>
      <c r="I564" t="s">
        <v>20</v>
      </c>
      <c r="J564">
        <v>80</v>
      </c>
    </row>
    <row r="565" spans="1:10">
      <c r="A565">
        <v>564</v>
      </c>
      <c r="B565">
        <v>2</v>
      </c>
      <c r="C565">
        <v>9816</v>
      </c>
      <c r="D565">
        <v>1</v>
      </c>
      <c r="E565">
        <v>6</v>
      </c>
      <c r="F565" t="s">
        <v>7</v>
      </c>
      <c r="G565">
        <v>4</v>
      </c>
      <c r="H565" t="s">
        <v>14</v>
      </c>
      <c r="I565" t="s">
        <v>13</v>
      </c>
      <c r="J565">
        <v>80</v>
      </c>
    </row>
    <row r="566" spans="1:10">
      <c r="A566">
        <v>565</v>
      </c>
      <c r="B566">
        <v>2</v>
      </c>
      <c r="C566">
        <v>9192</v>
      </c>
      <c r="D566">
        <v>0</v>
      </c>
      <c r="E566">
        <v>5</v>
      </c>
      <c r="F566" t="s">
        <v>9</v>
      </c>
      <c r="G566">
        <v>3</v>
      </c>
      <c r="H566" t="s">
        <v>15</v>
      </c>
      <c r="I566" t="s">
        <v>13</v>
      </c>
      <c r="J566">
        <v>80</v>
      </c>
    </row>
    <row r="567" spans="1:10">
      <c r="A567">
        <v>566</v>
      </c>
      <c r="B567">
        <v>2</v>
      </c>
      <c r="C567">
        <v>9815</v>
      </c>
      <c r="D567">
        <v>6</v>
      </c>
      <c r="E567">
        <v>10</v>
      </c>
      <c r="F567" t="s">
        <v>11</v>
      </c>
      <c r="G567">
        <v>5</v>
      </c>
      <c r="H567" t="s">
        <v>4</v>
      </c>
      <c r="I567" t="s">
        <v>26</v>
      </c>
      <c r="J567">
        <v>80</v>
      </c>
    </row>
    <row r="568" spans="1:10">
      <c r="A568">
        <v>567</v>
      </c>
      <c r="B568">
        <v>2</v>
      </c>
      <c r="C568">
        <v>9815</v>
      </c>
      <c r="D568">
        <v>4</v>
      </c>
      <c r="E568">
        <v>9</v>
      </c>
      <c r="F568" t="s">
        <v>5</v>
      </c>
      <c r="G568">
        <v>3</v>
      </c>
      <c r="H568" t="s">
        <v>15</v>
      </c>
      <c r="I568" t="s">
        <v>22</v>
      </c>
      <c r="J568">
        <v>80</v>
      </c>
    </row>
    <row r="569" spans="1:10">
      <c r="A569">
        <v>568</v>
      </c>
      <c r="B569">
        <v>1</v>
      </c>
      <c r="C569">
        <v>4796</v>
      </c>
      <c r="D569">
        <v>4</v>
      </c>
      <c r="E569">
        <v>7</v>
      </c>
      <c r="F569" t="s">
        <v>5</v>
      </c>
      <c r="G569">
        <v>3</v>
      </c>
      <c r="H569" t="s">
        <v>15</v>
      </c>
      <c r="I569" t="s">
        <v>22</v>
      </c>
      <c r="J569">
        <v>40</v>
      </c>
    </row>
    <row r="570" spans="1:10">
      <c r="A570">
        <v>569</v>
      </c>
      <c r="B570">
        <v>2</v>
      </c>
      <c r="C570">
        <v>9038</v>
      </c>
      <c r="D570">
        <v>-1</v>
      </c>
      <c r="E570">
        <v>3</v>
      </c>
      <c r="F570" t="s">
        <v>7</v>
      </c>
      <c r="G570">
        <v>4</v>
      </c>
      <c r="H570" t="s">
        <v>6</v>
      </c>
      <c r="I570" t="s">
        <v>3</v>
      </c>
      <c r="J570">
        <v>80</v>
      </c>
    </row>
    <row r="571" spans="1:10">
      <c r="A571">
        <v>570</v>
      </c>
      <c r="B571">
        <v>2</v>
      </c>
      <c r="C571">
        <v>10327</v>
      </c>
      <c r="D571">
        <v>0</v>
      </c>
      <c r="E571">
        <v>3</v>
      </c>
      <c r="F571" t="s">
        <v>11</v>
      </c>
      <c r="G571">
        <v>3</v>
      </c>
      <c r="H571" t="s">
        <v>15</v>
      </c>
      <c r="I571" t="s">
        <v>13</v>
      </c>
      <c r="J571">
        <v>80</v>
      </c>
    </row>
    <row r="572" spans="1:10">
      <c r="A572">
        <v>571</v>
      </c>
      <c r="B572">
        <v>2</v>
      </c>
      <c r="C572">
        <v>9451</v>
      </c>
      <c r="D572">
        <v>3</v>
      </c>
      <c r="E572">
        <v>7</v>
      </c>
      <c r="F572" t="s">
        <v>7</v>
      </c>
      <c r="G572">
        <v>4</v>
      </c>
      <c r="H572" t="s">
        <v>14</v>
      </c>
      <c r="I572" t="s">
        <v>24</v>
      </c>
      <c r="J572">
        <v>80</v>
      </c>
    </row>
    <row r="573" spans="1:10">
      <c r="A573">
        <v>572</v>
      </c>
      <c r="B573">
        <v>2</v>
      </c>
      <c r="C573">
        <v>10327</v>
      </c>
      <c r="D573">
        <v>3</v>
      </c>
      <c r="E573">
        <v>6</v>
      </c>
      <c r="F573" t="s">
        <v>5</v>
      </c>
      <c r="G573">
        <v>4</v>
      </c>
      <c r="H573" t="s">
        <v>15</v>
      </c>
      <c r="I573" t="s">
        <v>22</v>
      </c>
      <c r="J573">
        <v>80</v>
      </c>
    </row>
    <row r="574" spans="1:10">
      <c r="A574">
        <v>573</v>
      </c>
      <c r="B574">
        <v>2</v>
      </c>
      <c r="C574">
        <v>7920</v>
      </c>
      <c r="D574">
        <v>4</v>
      </c>
      <c r="E574">
        <v>8</v>
      </c>
      <c r="F574" t="s">
        <v>7</v>
      </c>
      <c r="G574">
        <v>3</v>
      </c>
      <c r="H574" t="s">
        <v>14</v>
      </c>
      <c r="I574" t="s">
        <v>24</v>
      </c>
      <c r="J574">
        <v>80</v>
      </c>
    </row>
    <row r="575" spans="1:10">
      <c r="A575">
        <v>574</v>
      </c>
      <c r="B575">
        <v>2</v>
      </c>
      <c r="C575">
        <v>7920</v>
      </c>
      <c r="D575">
        <v>2</v>
      </c>
      <c r="E575">
        <v>6</v>
      </c>
      <c r="F575" t="s">
        <v>5</v>
      </c>
      <c r="G575">
        <v>4</v>
      </c>
      <c r="H575" t="s">
        <v>15</v>
      </c>
      <c r="I575" t="s">
        <v>22</v>
      </c>
      <c r="J575">
        <v>80</v>
      </c>
    </row>
    <row r="576" spans="1:10">
      <c r="A576">
        <v>575</v>
      </c>
      <c r="B576">
        <v>2</v>
      </c>
      <c r="C576">
        <v>11960</v>
      </c>
      <c r="D576">
        <v>-1</v>
      </c>
      <c r="E576">
        <v>4</v>
      </c>
      <c r="F576" t="s">
        <v>5</v>
      </c>
      <c r="G576">
        <v>2</v>
      </c>
      <c r="H576" t="s">
        <v>4</v>
      </c>
      <c r="I576" t="s">
        <v>3</v>
      </c>
      <c r="J576">
        <v>150</v>
      </c>
    </row>
    <row r="577" spans="1:10">
      <c r="A577">
        <v>576</v>
      </c>
      <c r="B577">
        <v>2</v>
      </c>
      <c r="C577">
        <v>11960</v>
      </c>
      <c r="D577">
        <v>6</v>
      </c>
      <c r="E577">
        <v>9</v>
      </c>
      <c r="F577" t="s">
        <v>7</v>
      </c>
      <c r="G577">
        <v>4</v>
      </c>
      <c r="H577" t="s">
        <v>4</v>
      </c>
      <c r="I577" t="s">
        <v>26</v>
      </c>
      <c r="J577">
        <v>80</v>
      </c>
    </row>
    <row r="578" spans="1:10">
      <c r="A578">
        <v>577</v>
      </c>
      <c r="B578">
        <v>2</v>
      </c>
      <c r="C578">
        <v>6048</v>
      </c>
      <c r="D578">
        <v>3</v>
      </c>
      <c r="E578">
        <v>8</v>
      </c>
      <c r="F578" t="s">
        <v>5</v>
      </c>
      <c r="G578">
        <v>2</v>
      </c>
      <c r="H578" t="s">
        <v>21</v>
      </c>
      <c r="I578" t="s">
        <v>20</v>
      </c>
      <c r="J578">
        <v>80</v>
      </c>
    </row>
    <row r="579" spans="1:10">
      <c r="A579">
        <v>578</v>
      </c>
      <c r="B579">
        <v>2</v>
      </c>
      <c r="C579">
        <v>9946</v>
      </c>
      <c r="D579">
        <v>3</v>
      </c>
      <c r="E579">
        <v>8</v>
      </c>
      <c r="F579" t="s">
        <v>5</v>
      </c>
      <c r="G579">
        <v>2</v>
      </c>
      <c r="H579" t="s">
        <v>21</v>
      </c>
      <c r="I579" t="s">
        <v>20</v>
      </c>
      <c r="J579">
        <v>80</v>
      </c>
    </row>
    <row r="580" spans="1:10">
      <c r="A580">
        <v>579</v>
      </c>
      <c r="B580">
        <v>1</v>
      </c>
      <c r="C580">
        <v>9428</v>
      </c>
      <c r="D580">
        <v>1</v>
      </c>
      <c r="E580">
        <v>4</v>
      </c>
      <c r="F580" t="s">
        <v>5</v>
      </c>
      <c r="G580">
        <v>3</v>
      </c>
      <c r="H580" t="s">
        <v>14</v>
      </c>
      <c r="I580" t="s">
        <v>13</v>
      </c>
      <c r="J580">
        <v>40</v>
      </c>
    </row>
    <row r="581" spans="1:10">
      <c r="A581">
        <v>580</v>
      </c>
      <c r="B581">
        <v>2</v>
      </c>
      <c r="C581">
        <v>29220</v>
      </c>
      <c r="D581">
        <v>2</v>
      </c>
      <c r="E581">
        <v>6</v>
      </c>
      <c r="F581" t="s">
        <v>5</v>
      </c>
      <c r="G581">
        <v>4</v>
      </c>
      <c r="H581" t="s">
        <v>21</v>
      </c>
      <c r="I581" t="s">
        <v>20</v>
      </c>
      <c r="J581">
        <v>80</v>
      </c>
    </row>
    <row r="582" spans="1:10">
      <c r="A582">
        <v>581</v>
      </c>
      <c r="B582">
        <v>2</v>
      </c>
      <c r="C582">
        <v>29240</v>
      </c>
      <c r="D582">
        <v>0</v>
      </c>
      <c r="E582">
        <v>4</v>
      </c>
      <c r="F582" t="s">
        <v>7</v>
      </c>
      <c r="G582">
        <v>6</v>
      </c>
      <c r="H582" t="s">
        <v>6</v>
      </c>
      <c r="I582" t="s">
        <v>3</v>
      </c>
      <c r="J582">
        <v>80</v>
      </c>
    </row>
    <row r="583" spans="1:10">
      <c r="A583">
        <v>582</v>
      </c>
      <c r="B583">
        <v>2</v>
      </c>
      <c r="C583">
        <v>8717</v>
      </c>
      <c r="D583">
        <v>0</v>
      </c>
      <c r="E583">
        <v>3</v>
      </c>
      <c r="F583" t="s">
        <v>7</v>
      </c>
      <c r="G583">
        <v>4</v>
      </c>
      <c r="H583" t="s">
        <v>6</v>
      </c>
      <c r="I583" t="s">
        <v>3</v>
      </c>
      <c r="J583">
        <v>80</v>
      </c>
    </row>
    <row r="584" spans="1:10">
      <c r="A584">
        <v>583</v>
      </c>
      <c r="B584">
        <v>2</v>
      </c>
      <c r="C584">
        <v>7294</v>
      </c>
      <c r="D584">
        <v>3</v>
      </c>
      <c r="E584">
        <v>6</v>
      </c>
      <c r="F584" t="s">
        <v>7</v>
      </c>
      <c r="G584">
        <v>4</v>
      </c>
      <c r="H584" t="s">
        <v>8</v>
      </c>
      <c r="I584" t="s">
        <v>22</v>
      </c>
      <c r="J584">
        <v>225</v>
      </c>
    </row>
    <row r="585" spans="1:10">
      <c r="A585">
        <v>584</v>
      </c>
      <c r="B585">
        <v>1</v>
      </c>
      <c r="C585">
        <v>3490</v>
      </c>
      <c r="D585">
        <v>2</v>
      </c>
      <c r="E585">
        <v>6</v>
      </c>
      <c r="F585" t="s">
        <v>7</v>
      </c>
      <c r="G585">
        <v>5</v>
      </c>
      <c r="H585" t="s">
        <v>6</v>
      </c>
      <c r="I585" t="s">
        <v>20</v>
      </c>
      <c r="J585">
        <v>40</v>
      </c>
    </row>
    <row r="586" spans="1:10">
      <c r="A586">
        <v>585</v>
      </c>
      <c r="B586">
        <v>2</v>
      </c>
      <c r="C586">
        <v>8717</v>
      </c>
      <c r="D586">
        <v>4</v>
      </c>
      <c r="E586">
        <v>9</v>
      </c>
      <c r="F586" t="s">
        <v>12</v>
      </c>
      <c r="G586">
        <v>4</v>
      </c>
      <c r="H586" t="s">
        <v>23</v>
      </c>
      <c r="I586" t="s">
        <v>22</v>
      </c>
      <c r="J586">
        <v>80</v>
      </c>
    </row>
    <row r="587" spans="1:10">
      <c r="A587">
        <v>586</v>
      </c>
      <c r="B587">
        <v>2</v>
      </c>
      <c r="C587">
        <v>9725</v>
      </c>
      <c r="D587">
        <v>-1</v>
      </c>
      <c r="E587">
        <v>3</v>
      </c>
      <c r="F587" t="s">
        <v>7</v>
      </c>
      <c r="G587">
        <v>4</v>
      </c>
      <c r="H587" t="s">
        <v>6</v>
      </c>
      <c r="I587" t="s">
        <v>3</v>
      </c>
      <c r="J587">
        <v>80</v>
      </c>
    </row>
    <row r="588" spans="1:10">
      <c r="A588">
        <v>587</v>
      </c>
      <c r="B588">
        <v>2</v>
      </c>
      <c r="C588">
        <v>8596</v>
      </c>
      <c r="D588">
        <v>2</v>
      </c>
      <c r="E588">
        <v>5</v>
      </c>
      <c r="F588" t="s">
        <v>7</v>
      </c>
      <c r="G588">
        <v>3</v>
      </c>
      <c r="H588" t="s">
        <v>6</v>
      </c>
      <c r="I588" t="s">
        <v>20</v>
      </c>
      <c r="J588">
        <v>80</v>
      </c>
    </row>
    <row r="589" spans="1:10">
      <c r="A589">
        <v>588</v>
      </c>
      <c r="B589">
        <v>2</v>
      </c>
      <c r="C589">
        <v>8596</v>
      </c>
      <c r="D589">
        <v>4</v>
      </c>
      <c r="E589">
        <v>8</v>
      </c>
      <c r="F589" t="s">
        <v>5</v>
      </c>
      <c r="G589">
        <v>4</v>
      </c>
      <c r="H589" t="s">
        <v>15</v>
      </c>
      <c r="I589" t="s">
        <v>22</v>
      </c>
      <c r="J589">
        <v>80</v>
      </c>
    </row>
    <row r="590" spans="1:10">
      <c r="A590">
        <v>589</v>
      </c>
      <c r="B590">
        <v>1</v>
      </c>
      <c r="C590">
        <v>5602</v>
      </c>
      <c r="D590">
        <v>2</v>
      </c>
      <c r="E590">
        <v>7</v>
      </c>
      <c r="F590" t="s">
        <v>16</v>
      </c>
      <c r="G590">
        <v>3</v>
      </c>
      <c r="H590" t="s">
        <v>21</v>
      </c>
      <c r="I590" t="s">
        <v>20</v>
      </c>
      <c r="J590">
        <v>40</v>
      </c>
    </row>
    <row r="591" spans="1:10">
      <c r="A591">
        <v>590</v>
      </c>
      <c r="B591">
        <v>1</v>
      </c>
      <c r="C591">
        <v>12844</v>
      </c>
      <c r="D591">
        <v>3</v>
      </c>
      <c r="E591">
        <v>8</v>
      </c>
      <c r="F591" t="s">
        <v>7</v>
      </c>
      <c r="G591">
        <v>3</v>
      </c>
      <c r="H591" t="s">
        <v>6</v>
      </c>
      <c r="I591" t="s">
        <v>20</v>
      </c>
      <c r="J591">
        <v>40</v>
      </c>
    </row>
    <row r="592" spans="1:10">
      <c r="A592">
        <v>591</v>
      </c>
      <c r="B592">
        <v>1</v>
      </c>
      <c r="C592">
        <v>14456</v>
      </c>
      <c r="D592">
        <v>6</v>
      </c>
      <c r="E592">
        <v>10</v>
      </c>
      <c r="F592" t="s">
        <v>5</v>
      </c>
      <c r="G592">
        <v>6</v>
      </c>
      <c r="H592" t="s">
        <v>21</v>
      </c>
      <c r="I592" t="s">
        <v>27</v>
      </c>
      <c r="J592">
        <v>40</v>
      </c>
    </row>
    <row r="593" spans="1:10">
      <c r="A593">
        <v>592</v>
      </c>
      <c r="B593">
        <v>1</v>
      </c>
      <c r="C593">
        <v>4872</v>
      </c>
      <c r="D593">
        <v>3</v>
      </c>
      <c r="E593">
        <v>8</v>
      </c>
      <c r="F593" t="s">
        <v>7</v>
      </c>
      <c r="G593">
        <v>3</v>
      </c>
      <c r="H593" t="s">
        <v>6</v>
      </c>
      <c r="I593" t="s">
        <v>20</v>
      </c>
      <c r="J593">
        <v>40</v>
      </c>
    </row>
    <row r="594" spans="1:10">
      <c r="A594">
        <v>593</v>
      </c>
      <c r="B594">
        <v>2</v>
      </c>
      <c r="C594">
        <v>8377</v>
      </c>
      <c r="D594">
        <v>3</v>
      </c>
      <c r="E594">
        <v>6</v>
      </c>
      <c r="F594" t="s">
        <v>7</v>
      </c>
      <c r="G594">
        <v>4</v>
      </c>
      <c r="H594" t="s">
        <v>6</v>
      </c>
      <c r="I594" t="s">
        <v>20</v>
      </c>
      <c r="J594">
        <v>80</v>
      </c>
    </row>
    <row r="595" spans="1:10">
      <c r="A595">
        <v>594</v>
      </c>
      <c r="B595">
        <v>2</v>
      </c>
      <c r="C595">
        <v>29240</v>
      </c>
      <c r="D595">
        <v>4</v>
      </c>
      <c r="E595">
        <v>9</v>
      </c>
      <c r="F595" t="s">
        <v>7</v>
      </c>
      <c r="G595">
        <v>4</v>
      </c>
      <c r="H595" t="s">
        <v>14</v>
      </c>
      <c r="I595" t="s">
        <v>24</v>
      </c>
      <c r="J595">
        <v>80</v>
      </c>
    </row>
    <row r="596" spans="1:10">
      <c r="A596">
        <v>595</v>
      </c>
      <c r="B596">
        <v>2</v>
      </c>
      <c r="C596">
        <v>29240</v>
      </c>
      <c r="D596">
        <v>2</v>
      </c>
      <c r="E596">
        <v>6</v>
      </c>
      <c r="F596" t="s">
        <v>7</v>
      </c>
      <c r="G596">
        <v>4</v>
      </c>
      <c r="H596" t="s">
        <v>6</v>
      </c>
      <c r="I596" t="s">
        <v>20</v>
      </c>
      <c r="J596">
        <v>80</v>
      </c>
    </row>
    <row r="597" spans="1:10">
      <c r="A597">
        <v>596</v>
      </c>
      <c r="B597">
        <v>2</v>
      </c>
      <c r="C597">
        <v>14200</v>
      </c>
      <c r="D597">
        <v>-1</v>
      </c>
      <c r="E597">
        <v>2</v>
      </c>
      <c r="F597" t="s">
        <v>11</v>
      </c>
      <c r="G597">
        <v>4</v>
      </c>
      <c r="H597" t="s">
        <v>8</v>
      </c>
      <c r="I597" t="s">
        <v>13</v>
      </c>
      <c r="J597">
        <v>225</v>
      </c>
    </row>
    <row r="598" spans="1:10">
      <c r="A598">
        <v>597</v>
      </c>
      <c r="B598">
        <v>2</v>
      </c>
      <c r="C598">
        <v>19200</v>
      </c>
      <c r="D598">
        <v>4</v>
      </c>
      <c r="E598">
        <v>7</v>
      </c>
      <c r="F598" t="s">
        <v>9</v>
      </c>
      <c r="G598">
        <v>3</v>
      </c>
      <c r="H598" t="s">
        <v>4</v>
      </c>
      <c r="I598" t="s">
        <v>24</v>
      </c>
      <c r="J598">
        <v>80</v>
      </c>
    </row>
    <row r="599" spans="1:10">
      <c r="A599">
        <v>598</v>
      </c>
      <c r="B599">
        <v>2</v>
      </c>
      <c r="C599">
        <v>19200</v>
      </c>
      <c r="D599">
        <v>2</v>
      </c>
      <c r="E599">
        <v>6</v>
      </c>
      <c r="F599" t="s">
        <v>7</v>
      </c>
      <c r="G599">
        <v>3</v>
      </c>
      <c r="H599" t="s">
        <v>6</v>
      </c>
      <c r="I599" t="s">
        <v>20</v>
      </c>
      <c r="J599">
        <v>80</v>
      </c>
    </row>
    <row r="600" spans="1:10">
      <c r="A600">
        <v>599</v>
      </c>
      <c r="B600">
        <v>1</v>
      </c>
      <c r="C600">
        <v>12300</v>
      </c>
      <c r="D600">
        <v>5</v>
      </c>
      <c r="E600">
        <v>10</v>
      </c>
      <c r="F600" t="s">
        <v>5</v>
      </c>
      <c r="G600">
        <v>3</v>
      </c>
      <c r="H600" t="s">
        <v>4</v>
      </c>
      <c r="I600" t="s">
        <v>24</v>
      </c>
      <c r="J600">
        <v>40</v>
      </c>
    </row>
    <row r="601" spans="1:10">
      <c r="A601">
        <v>600</v>
      </c>
      <c r="B601">
        <v>2</v>
      </c>
      <c r="C601">
        <v>19200</v>
      </c>
      <c r="D601">
        <v>4</v>
      </c>
      <c r="E601">
        <v>8</v>
      </c>
      <c r="F601" t="s">
        <v>11</v>
      </c>
      <c r="G601">
        <v>4</v>
      </c>
      <c r="H601" t="s">
        <v>23</v>
      </c>
      <c r="I601" t="s">
        <v>22</v>
      </c>
      <c r="J601">
        <v>80</v>
      </c>
    </row>
    <row r="602" spans="1:10">
      <c r="A602">
        <v>601</v>
      </c>
      <c r="B602">
        <v>2</v>
      </c>
      <c r="C602">
        <v>19200</v>
      </c>
      <c r="D602">
        <v>4</v>
      </c>
      <c r="E602">
        <v>9</v>
      </c>
      <c r="F602" t="s">
        <v>16</v>
      </c>
      <c r="G602">
        <v>3</v>
      </c>
      <c r="H602" t="s">
        <v>8</v>
      </c>
      <c r="I602" t="s">
        <v>24</v>
      </c>
      <c r="J602">
        <v>225</v>
      </c>
    </row>
    <row r="603" spans="1:10">
      <c r="A603">
        <v>602</v>
      </c>
      <c r="B603">
        <v>2</v>
      </c>
      <c r="C603">
        <v>22740</v>
      </c>
      <c r="D603">
        <v>4</v>
      </c>
      <c r="E603">
        <v>7</v>
      </c>
      <c r="F603" t="s">
        <v>5</v>
      </c>
      <c r="G603">
        <v>4</v>
      </c>
      <c r="H603" t="s">
        <v>15</v>
      </c>
      <c r="I603" t="s">
        <v>22</v>
      </c>
      <c r="J603">
        <v>80</v>
      </c>
    </row>
    <row r="604" spans="1:10">
      <c r="A604">
        <v>603</v>
      </c>
      <c r="B604">
        <v>2</v>
      </c>
      <c r="C604">
        <v>26200</v>
      </c>
      <c r="D604">
        <v>5</v>
      </c>
      <c r="E604">
        <v>8</v>
      </c>
      <c r="F604" t="s">
        <v>16</v>
      </c>
      <c r="G604">
        <v>3</v>
      </c>
      <c r="H604" t="s">
        <v>21</v>
      </c>
      <c r="I604" t="s">
        <v>25</v>
      </c>
      <c r="J604">
        <v>80</v>
      </c>
    </row>
    <row r="605" spans="1:10">
      <c r="A605">
        <v>604</v>
      </c>
      <c r="B605">
        <v>2</v>
      </c>
      <c r="C605">
        <v>26200</v>
      </c>
      <c r="D605">
        <v>4</v>
      </c>
      <c r="E605">
        <v>7</v>
      </c>
      <c r="F605" t="s">
        <v>7</v>
      </c>
      <c r="G605">
        <v>3</v>
      </c>
      <c r="H605" t="s">
        <v>14</v>
      </c>
      <c r="I605" t="s">
        <v>24</v>
      </c>
      <c r="J605">
        <v>80</v>
      </c>
    </row>
    <row r="606" spans="1:10">
      <c r="A606">
        <v>605</v>
      </c>
      <c r="B606">
        <v>2</v>
      </c>
      <c r="C606">
        <v>10422</v>
      </c>
      <c r="D606">
        <v>5</v>
      </c>
      <c r="E606">
        <v>8</v>
      </c>
      <c r="F606" t="s">
        <v>5</v>
      </c>
      <c r="G606">
        <v>5</v>
      </c>
      <c r="H606" t="s">
        <v>4</v>
      </c>
      <c r="I606" t="s">
        <v>24</v>
      </c>
      <c r="J606">
        <v>80</v>
      </c>
    </row>
    <row r="607" spans="1:10">
      <c r="A607">
        <v>606</v>
      </c>
      <c r="B607">
        <v>2</v>
      </c>
      <c r="C607">
        <v>10200</v>
      </c>
      <c r="D607">
        <v>2</v>
      </c>
      <c r="E607">
        <v>5</v>
      </c>
      <c r="F607" t="s">
        <v>10</v>
      </c>
      <c r="G607">
        <v>6</v>
      </c>
      <c r="H607" t="s">
        <v>8</v>
      </c>
      <c r="I607" t="s">
        <v>20</v>
      </c>
      <c r="J607">
        <v>225</v>
      </c>
    </row>
    <row r="608" spans="1:10">
      <c r="A608">
        <v>607</v>
      </c>
      <c r="B608">
        <v>1</v>
      </c>
      <c r="C608">
        <v>3749</v>
      </c>
      <c r="D608">
        <v>3</v>
      </c>
      <c r="E608">
        <v>6</v>
      </c>
      <c r="F608" t="s">
        <v>12</v>
      </c>
      <c r="G608">
        <v>3</v>
      </c>
      <c r="H608" t="s">
        <v>23</v>
      </c>
      <c r="I608" t="s">
        <v>22</v>
      </c>
      <c r="J608">
        <v>40</v>
      </c>
    </row>
    <row r="609" spans="1:10">
      <c r="A609">
        <v>608</v>
      </c>
      <c r="B609">
        <v>2</v>
      </c>
      <c r="C609">
        <v>13073</v>
      </c>
      <c r="D609">
        <v>6</v>
      </c>
      <c r="E609">
        <v>11</v>
      </c>
      <c r="F609" t="s">
        <v>11</v>
      </c>
      <c r="G609">
        <v>4</v>
      </c>
      <c r="H609" t="s">
        <v>4</v>
      </c>
      <c r="I609" t="s">
        <v>26</v>
      </c>
      <c r="J609">
        <v>80</v>
      </c>
    </row>
    <row r="610" spans="1:10">
      <c r="A610">
        <v>609</v>
      </c>
      <c r="B610">
        <v>2</v>
      </c>
      <c r="C610">
        <v>14949</v>
      </c>
      <c r="D610">
        <v>4</v>
      </c>
      <c r="E610">
        <v>9</v>
      </c>
      <c r="F610" t="s">
        <v>7</v>
      </c>
      <c r="G610">
        <v>4</v>
      </c>
      <c r="H610" t="s">
        <v>14</v>
      </c>
      <c r="I610" t="s">
        <v>24</v>
      </c>
      <c r="J610">
        <v>80</v>
      </c>
    </row>
    <row r="611" spans="1:10">
      <c r="A611">
        <v>610</v>
      </c>
      <c r="B611">
        <v>2</v>
      </c>
      <c r="C611">
        <v>14969</v>
      </c>
      <c r="D611">
        <v>3</v>
      </c>
      <c r="E611">
        <v>6</v>
      </c>
      <c r="F611" t="s">
        <v>5</v>
      </c>
      <c r="G611">
        <v>3</v>
      </c>
      <c r="H611" t="s">
        <v>15</v>
      </c>
      <c r="I611" t="s">
        <v>22</v>
      </c>
      <c r="J611">
        <v>80</v>
      </c>
    </row>
    <row r="612" spans="1:10">
      <c r="A612">
        <v>611</v>
      </c>
      <c r="B612">
        <v>2</v>
      </c>
      <c r="C612">
        <v>14969</v>
      </c>
      <c r="D612">
        <v>-1</v>
      </c>
      <c r="E612">
        <v>4</v>
      </c>
      <c r="F612" t="s">
        <v>10</v>
      </c>
      <c r="G612">
        <v>5</v>
      </c>
      <c r="H612" t="s">
        <v>15</v>
      </c>
      <c r="I612" t="s">
        <v>13</v>
      </c>
      <c r="J612">
        <v>80</v>
      </c>
    </row>
    <row r="613" spans="1:10">
      <c r="A613">
        <v>612</v>
      </c>
      <c r="B613">
        <v>2</v>
      </c>
      <c r="C613">
        <v>8434</v>
      </c>
      <c r="D613">
        <v>2</v>
      </c>
      <c r="E613">
        <v>5</v>
      </c>
      <c r="F613" t="s">
        <v>16</v>
      </c>
      <c r="G613">
        <v>4</v>
      </c>
      <c r="H613" t="s">
        <v>21</v>
      </c>
      <c r="I613" t="s">
        <v>20</v>
      </c>
      <c r="J613">
        <v>80</v>
      </c>
    </row>
    <row r="614" spans="1:10">
      <c r="A614">
        <v>613</v>
      </c>
      <c r="B614">
        <v>1</v>
      </c>
      <c r="C614">
        <v>22300</v>
      </c>
      <c r="D614">
        <v>2</v>
      </c>
      <c r="E614">
        <v>7</v>
      </c>
      <c r="F614" t="s">
        <v>11</v>
      </c>
      <c r="G614">
        <v>4</v>
      </c>
      <c r="H614" t="s">
        <v>23</v>
      </c>
      <c r="I614" t="s">
        <v>22</v>
      </c>
      <c r="J614">
        <v>40</v>
      </c>
    </row>
    <row r="615" spans="1:10">
      <c r="A615">
        <v>614</v>
      </c>
      <c r="B615">
        <v>2</v>
      </c>
      <c r="C615">
        <v>8700</v>
      </c>
      <c r="D615">
        <v>-1</v>
      </c>
      <c r="E615">
        <v>4</v>
      </c>
      <c r="F615" t="s">
        <v>5</v>
      </c>
      <c r="G615">
        <v>4</v>
      </c>
      <c r="H615" t="s">
        <v>4</v>
      </c>
      <c r="I615" t="s">
        <v>3</v>
      </c>
      <c r="J615">
        <v>80</v>
      </c>
    </row>
    <row r="616" spans="1:10">
      <c r="A616">
        <v>615</v>
      </c>
      <c r="B616">
        <v>2</v>
      </c>
      <c r="C616">
        <v>8200</v>
      </c>
      <c r="D616">
        <v>0</v>
      </c>
      <c r="E616">
        <v>4</v>
      </c>
      <c r="F616" t="s">
        <v>7</v>
      </c>
      <c r="G616">
        <v>4</v>
      </c>
      <c r="H616" t="s">
        <v>6</v>
      </c>
      <c r="I616" t="s">
        <v>3</v>
      </c>
      <c r="J616">
        <v>80</v>
      </c>
    </row>
    <row r="617" spans="1:10">
      <c r="A617">
        <v>616</v>
      </c>
      <c r="B617">
        <v>2</v>
      </c>
      <c r="C617">
        <v>7110</v>
      </c>
      <c r="D617">
        <v>3</v>
      </c>
      <c r="E617">
        <v>7</v>
      </c>
      <c r="F617" t="s">
        <v>11</v>
      </c>
      <c r="G617">
        <v>4</v>
      </c>
      <c r="H617" t="s">
        <v>23</v>
      </c>
      <c r="I617" t="s">
        <v>22</v>
      </c>
      <c r="J617">
        <v>80</v>
      </c>
    </row>
    <row r="618" spans="1:10">
      <c r="A618">
        <v>617</v>
      </c>
      <c r="B618">
        <v>2</v>
      </c>
      <c r="C618">
        <v>7289</v>
      </c>
      <c r="D618">
        <v>-1</v>
      </c>
      <c r="E618">
        <v>3</v>
      </c>
      <c r="F618" t="s">
        <v>9</v>
      </c>
      <c r="G618">
        <v>6</v>
      </c>
      <c r="H618" t="s">
        <v>15</v>
      </c>
      <c r="I618" t="s">
        <v>13</v>
      </c>
      <c r="J618">
        <v>80</v>
      </c>
    </row>
    <row r="619" spans="1:10">
      <c r="A619">
        <v>618</v>
      </c>
      <c r="B619">
        <v>1</v>
      </c>
      <c r="C619">
        <v>3403</v>
      </c>
      <c r="D619">
        <v>1</v>
      </c>
      <c r="E619">
        <v>4</v>
      </c>
      <c r="F619" t="s">
        <v>7</v>
      </c>
      <c r="G619">
        <v>3</v>
      </c>
      <c r="H619" t="s">
        <v>14</v>
      </c>
      <c r="I619" t="s">
        <v>13</v>
      </c>
      <c r="J619">
        <v>40</v>
      </c>
    </row>
    <row r="620" spans="1:10">
      <c r="A620">
        <v>619</v>
      </c>
      <c r="B620">
        <v>2</v>
      </c>
      <c r="C620">
        <v>7355</v>
      </c>
      <c r="D620">
        <v>4</v>
      </c>
      <c r="E620">
        <v>9</v>
      </c>
      <c r="F620" t="s">
        <v>7</v>
      </c>
      <c r="G620">
        <v>3</v>
      </c>
      <c r="H620" t="s">
        <v>14</v>
      </c>
      <c r="I620" t="s">
        <v>24</v>
      </c>
      <c r="J620">
        <v>80</v>
      </c>
    </row>
    <row r="621" spans="1:10">
      <c r="A621">
        <v>620</v>
      </c>
      <c r="B621">
        <v>1</v>
      </c>
      <c r="C621">
        <v>22924</v>
      </c>
      <c r="D621">
        <v>3</v>
      </c>
      <c r="E621">
        <v>6</v>
      </c>
      <c r="F621" t="s">
        <v>5</v>
      </c>
      <c r="G621">
        <v>4</v>
      </c>
      <c r="H621" t="s">
        <v>15</v>
      </c>
      <c r="I621" t="s">
        <v>22</v>
      </c>
      <c r="J621">
        <v>40</v>
      </c>
    </row>
    <row r="622" spans="1:10">
      <c r="A622">
        <v>621</v>
      </c>
      <c r="B622">
        <v>1</v>
      </c>
      <c r="C622">
        <v>22924</v>
      </c>
      <c r="D622">
        <v>3</v>
      </c>
      <c r="E622">
        <v>7</v>
      </c>
      <c r="F622" t="s">
        <v>7</v>
      </c>
      <c r="G622">
        <v>4</v>
      </c>
      <c r="H622" t="s">
        <v>14</v>
      </c>
      <c r="I622" t="s">
        <v>24</v>
      </c>
      <c r="J622">
        <v>40</v>
      </c>
    </row>
    <row r="623" spans="1:10">
      <c r="A623">
        <v>622</v>
      </c>
      <c r="B623">
        <v>1</v>
      </c>
      <c r="C623">
        <v>22924</v>
      </c>
      <c r="D623">
        <v>4</v>
      </c>
      <c r="E623">
        <v>7</v>
      </c>
      <c r="F623" t="s">
        <v>9</v>
      </c>
      <c r="G623">
        <v>5</v>
      </c>
      <c r="H623" t="s">
        <v>4</v>
      </c>
      <c r="I623" t="s">
        <v>24</v>
      </c>
      <c r="J623">
        <v>40</v>
      </c>
    </row>
    <row r="624" spans="1:10">
      <c r="A624">
        <v>623</v>
      </c>
      <c r="B624">
        <v>1</v>
      </c>
      <c r="C624">
        <v>22924</v>
      </c>
      <c r="D624">
        <v>4</v>
      </c>
      <c r="E624">
        <v>7</v>
      </c>
      <c r="F624" t="s">
        <v>7</v>
      </c>
      <c r="G624">
        <v>3</v>
      </c>
      <c r="H624" t="s">
        <v>14</v>
      </c>
      <c r="I624" t="s">
        <v>24</v>
      </c>
      <c r="J624">
        <v>40</v>
      </c>
    </row>
    <row r="625" spans="1:10">
      <c r="A625">
        <v>624</v>
      </c>
      <c r="B625">
        <v>1</v>
      </c>
      <c r="C625">
        <v>22924</v>
      </c>
      <c r="D625">
        <v>6</v>
      </c>
      <c r="E625">
        <v>10</v>
      </c>
      <c r="F625" t="s">
        <v>7</v>
      </c>
      <c r="G625">
        <v>4</v>
      </c>
      <c r="H625" t="s">
        <v>21</v>
      </c>
      <c r="I625" t="s">
        <v>27</v>
      </c>
      <c r="J625">
        <v>40</v>
      </c>
    </row>
    <row r="626" spans="1:10">
      <c r="A626">
        <v>625</v>
      </c>
      <c r="B626">
        <v>1</v>
      </c>
      <c r="C626">
        <v>22924</v>
      </c>
      <c r="D626">
        <v>2</v>
      </c>
      <c r="E626">
        <v>6</v>
      </c>
      <c r="F626" t="s">
        <v>9</v>
      </c>
      <c r="G626">
        <v>4</v>
      </c>
      <c r="H626" t="s">
        <v>21</v>
      </c>
      <c r="I626" t="s">
        <v>20</v>
      </c>
      <c r="J626">
        <v>40</v>
      </c>
    </row>
    <row r="627" spans="1:10">
      <c r="A627">
        <v>626</v>
      </c>
      <c r="B627">
        <v>1</v>
      </c>
      <c r="C627">
        <v>22924</v>
      </c>
      <c r="D627">
        <v>3</v>
      </c>
      <c r="E627">
        <v>7</v>
      </c>
      <c r="F627" t="s">
        <v>7</v>
      </c>
      <c r="G627">
        <v>3</v>
      </c>
      <c r="H627" t="s">
        <v>6</v>
      </c>
      <c r="I627" t="s">
        <v>20</v>
      </c>
      <c r="J627">
        <v>40</v>
      </c>
    </row>
    <row r="628" spans="1:10">
      <c r="A628">
        <v>627</v>
      </c>
      <c r="B628">
        <v>1</v>
      </c>
      <c r="C628">
        <v>22924</v>
      </c>
      <c r="D628">
        <v>2</v>
      </c>
      <c r="E628">
        <v>6</v>
      </c>
      <c r="F628" t="s">
        <v>9</v>
      </c>
      <c r="G628">
        <v>3</v>
      </c>
      <c r="H628" t="s">
        <v>21</v>
      </c>
      <c r="I628" t="s">
        <v>20</v>
      </c>
      <c r="J628">
        <v>40</v>
      </c>
    </row>
    <row r="629" spans="1:10">
      <c r="A629">
        <v>628</v>
      </c>
      <c r="B629">
        <v>1</v>
      </c>
      <c r="C629">
        <v>22924</v>
      </c>
      <c r="D629">
        <v>2</v>
      </c>
      <c r="E629">
        <v>7</v>
      </c>
      <c r="F629" t="s">
        <v>5</v>
      </c>
      <c r="G629">
        <v>4</v>
      </c>
      <c r="H629" t="s">
        <v>15</v>
      </c>
      <c r="I629" t="s">
        <v>22</v>
      </c>
      <c r="J629">
        <v>40</v>
      </c>
    </row>
    <row r="630" spans="1:10">
      <c r="A630">
        <v>629</v>
      </c>
      <c r="B630">
        <v>2</v>
      </c>
      <c r="C630">
        <v>7858</v>
      </c>
      <c r="D630">
        <v>1</v>
      </c>
      <c r="E630">
        <v>4</v>
      </c>
      <c r="F630" t="s">
        <v>5</v>
      </c>
      <c r="G630">
        <v>2</v>
      </c>
      <c r="H630" t="s">
        <v>14</v>
      </c>
      <c r="I630" t="s">
        <v>13</v>
      </c>
      <c r="J630">
        <v>80</v>
      </c>
    </row>
    <row r="631" spans="1:10">
      <c r="A631">
        <v>630</v>
      </c>
      <c r="B631">
        <v>2</v>
      </c>
      <c r="C631">
        <v>9200</v>
      </c>
      <c r="D631">
        <v>6</v>
      </c>
      <c r="E631">
        <v>9</v>
      </c>
      <c r="F631" t="s">
        <v>11</v>
      </c>
      <c r="G631">
        <v>4</v>
      </c>
      <c r="H631" t="s">
        <v>4</v>
      </c>
      <c r="I631" t="s">
        <v>26</v>
      </c>
      <c r="J631">
        <v>80</v>
      </c>
    </row>
    <row r="632" spans="1:10">
      <c r="A632">
        <v>631</v>
      </c>
      <c r="B632">
        <v>2</v>
      </c>
      <c r="C632">
        <v>8211</v>
      </c>
      <c r="D632">
        <v>4</v>
      </c>
      <c r="E632">
        <v>8</v>
      </c>
      <c r="F632" t="s">
        <v>9</v>
      </c>
      <c r="G632">
        <v>4</v>
      </c>
      <c r="H632" t="s">
        <v>4</v>
      </c>
      <c r="I632" t="s">
        <v>24</v>
      </c>
      <c r="J632">
        <v>80</v>
      </c>
    </row>
    <row r="633" spans="1:10">
      <c r="A633">
        <v>632</v>
      </c>
      <c r="B633">
        <v>1</v>
      </c>
      <c r="C633">
        <v>5600</v>
      </c>
      <c r="D633">
        <v>6</v>
      </c>
      <c r="E633">
        <v>10</v>
      </c>
      <c r="F633" t="s">
        <v>7</v>
      </c>
      <c r="G633">
        <v>3</v>
      </c>
      <c r="H633" t="s">
        <v>4</v>
      </c>
      <c r="I633" t="s">
        <v>26</v>
      </c>
      <c r="J633">
        <v>40</v>
      </c>
    </row>
    <row r="634" spans="1:10">
      <c r="A634">
        <v>633</v>
      </c>
      <c r="B634">
        <v>2</v>
      </c>
      <c r="C634">
        <v>9200</v>
      </c>
      <c r="D634">
        <v>4</v>
      </c>
      <c r="E634">
        <v>8</v>
      </c>
      <c r="F634" t="s">
        <v>5</v>
      </c>
      <c r="G634">
        <v>3</v>
      </c>
      <c r="H634" t="s">
        <v>15</v>
      </c>
      <c r="I634" t="s">
        <v>22</v>
      </c>
      <c r="J634">
        <v>80</v>
      </c>
    </row>
    <row r="635" spans="1:10">
      <c r="A635">
        <v>634</v>
      </c>
      <c r="B635">
        <v>2</v>
      </c>
      <c r="C635">
        <v>7625</v>
      </c>
      <c r="D635">
        <v>6</v>
      </c>
      <c r="E635">
        <v>9</v>
      </c>
      <c r="F635" t="s">
        <v>7</v>
      </c>
      <c r="G635">
        <v>4</v>
      </c>
      <c r="H635" t="s">
        <v>21</v>
      </c>
      <c r="I635" t="s">
        <v>25</v>
      </c>
      <c r="J635">
        <v>80</v>
      </c>
    </row>
    <row r="636" spans="1:10">
      <c r="A636">
        <v>635</v>
      </c>
      <c r="B636">
        <v>2</v>
      </c>
      <c r="C636">
        <v>8127</v>
      </c>
      <c r="D636">
        <v>4</v>
      </c>
      <c r="E636">
        <v>9</v>
      </c>
      <c r="F636" t="s">
        <v>7</v>
      </c>
      <c r="G636">
        <v>2</v>
      </c>
      <c r="H636" t="s">
        <v>14</v>
      </c>
      <c r="I636" t="s">
        <v>24</v>
      </c>
      <c r="J636">
        <v>150</v>
      </c>
    </row>
    <row r="637" spans="1:10">
      <c r="A637">
        <v>636</v>
      </c>
      <c r="B637">
        <v>2</v>
      </c>
      <c r="C637">
        <v>8340</v>
      </c>
      <c r="D637">
        <v>6</v>
      </c>
      <c r="E637">
        <v>10</v>
      </c>
      <c r="F637" t="s">
        <v>5</v>
      </c>
      <c r="G637">
        <v>5</v>
      </c>
      <c r="H637" t="s">
        <v>21</v>
      </c>
      <c r="I637" t="s">
        <v>27</v>
      </c>
      <c r="J637">
        <v>80</v>
      </c>
    </row>
    <row r="638" spans="1:10">
      <c r="A638">
        <v>637</v>
      </c>
      <c r="B638">
        <v>2</v>
      </c>
      <c r="C638">
        <v>8358</v>
      </c>
      <c r="D638">
        <v>0</v>
      </c>
      <c r="E638">
        <v>5</v>
      </c>
      <c r="F638" t="s">
        <v>7</v>
      </c>
      <c r="G638">
        <v>4</v>
      </c>
      <c r="H638" t="s">
        <v>6</v>
      </c>
      <c r="I638" t="s">
        <v>3</v>
      </c>
      <c r="J638">
        <v>80</v>
      </c>
    </row>
    <row r="639" spans="1:10">
      <c r="A639">
        <v>638</v>
      </c>
      <c r="B639">
        <v>2</v>
      </c>
      <c r="C639">
        <v>6766</v>
      </c>
      <c r="D639">
        <v>2</v>
      </c>
      <c r="E639">
        <v>6</v>
      </c>
      <c r="F639" t="s">
        <v>5</v>
      </c>
      <c r="G639">
        <v>3</v>
      </c>
      <c r="H639" t="s">
        <v>21</v>
      </c>
      <c r="I639" t="s">
        <v>20</v>
      </c>
      <c r="J639">
        <v>80</v>
      </c>
    </row>
    <row r="640" spans="1:10">
      <c r="A640">
        <v>639</v>
      </c>
      <c r="B640">
        <v>2</v>
      </c>
      <c r="C640">
        <v>2300</v>
      </c>
      <c r="D640">
        <v>-1</v>
      </c>
      <c r="E640">
        <v>2</v>
      </c>
      <c r="F640" t="s">
        <v>5</v>
      </c>
      <c r="G640">
        <v>4</v>
      </c>
      <c r="H640" t="s">
        <v>4</v>
      </c>
      <c r="I640" t="s">
        <v>3</v>
      </c>
      <c r="J640">
        <v>80</v>
      </c>
    </row>
    <row r="641" spans="1:10">
      <c r="A641">
        <v>640</v>
      </c>
      <c r="B641">
        <v>2</v>
      </c>
      <c r="C641">
        <v>5391</v>
      </c>
      <c r="D641">
        <v>4</v>
      </c>
      <c r="E641">
        <v>8</v>
      </c>
      <c r="F641" t="s">
        <v>9</v>
      </c>
      <c r="G641">
        <v>3</v>
      </c>
      <c r="H641" t="s">
        <v>4</v>
      </c>
      <c r="I641" t="s">
        <v>24</v>
      </c>
      <c r="J641">
        <v>80</v>
      </c>
    </row>
    <row r="642" spans="1:10">
      <c r="A642">
        <v>641</v>
      </c>
      <c r="B642">
        <v>2</v>
      </c>
      <c r="C642">
        <v>5391</v>
      </c>
      <c r="D642">
        <v>5</v>
      </c>
      <c r="E642">
        <v>10</v>
      </c>
      <c r="F642" t="s">
        <v>5</v>
      </c>
      <c r="G642">
        <v>3</v>
      </c>
      <c r="H642" t="s">
        <v>4</v>
      </c>
      <c r="I642" t="s">
        <v>24</v>
      </c>
      <c r="J642">
        <v>80</v>
      </c>
    </row>
    <row r="643" spans="1:10">
      <c r="A643">
        <v>642</v>
      </c>
      <c r="B643">
        <v>2</v>
      </c>
      <c r="C643">
        <v>9200</v>
      </c>
      <c r="D643">
        <v>-1</v>
      </c>
      <c r="E643">
        <v>3</v>
      </c>
      <c r="F643" t="s">
        <v>7</v>
      </c>
      <c r="G643">
        <v>3</v>
      </c>
      <c r="H643" t="s">
        <v>6</v>
      </c>
      <c r="I643" t="s">
        <v>3</v>
      </c>
      <c r="J643">
        <v>80</v>
      </c>
    </row>
    <row r="644" spans="1:10">
      <c r="A644">
        <v>643</v>
      </c>
      <c r="B644">
        <v>2</v>
      </c>
      <c r="C644">
        <v>5391</v>
      </c>
      <c r="D644">
        <v>6</v>
      </c>
      <c r="E644">
        <v>10</v>
      </c>
      <c r="F644" t="s">
        <v>7</v>
      </c>
      <c r="G644">
        <v>4</v>
      </c>
      <c r="H644" t="s">
        <v>21</v>
      </c>
      <c r="I644" t="s">
        <v>27</v>
      </c>
      <c r="J644">
        <v>80</v>
      </c>
    </row>
    <row r="645" spans="1:10">
      <c r="A645">
        <v>644</v>
      </c>
      <c r="B645">
        <v>2</v>
      </c>
      <c r="C645">
        <v>9200</v>
      </c>
      <c r="D645">
        <v>2</v>
      </c>
      <c r="E645">
        <v>7</v>
      </c>
      <c r="F645" t="s">
        <v>7</v>
      </c>
      <c r="G645">
        <v>4</v>
      </c>
      <c r="H645" t="s">
        <v>6</v>
      </c>
      <c r="I645" t="s">
        <v>20</v>
      </c>
      <c r="J645">
        <v>80</v>
      </c>
    </row>
    <row r="646" spans="1:10">
      <c r="A646">
        <v>645</v>
      </c>
      <c r="B646">
        <v>2</v>
      </c>
      <c r="C646">
        <v>9314</v>
      </c>
      <c r="D646">
        <v>6</v>
      </c>
      <c r="E646">
        <v>11</v>
      </c>
      <c r="F646" t="s">
        <v>7</v>
      </c>
      <c r="G646">
        <v>5</v>
      </c>
      <c r="H646" t="s">
        <v>21</v>
      </c>
      <c r="I646" t="s">
        <v>27</v>
      </c>
      <c r="J646">
        <v>80</v>
      </c>
    </row>
    <row r="647" spans="1:10">
      <c r="A647">
        <v>646</v>
      </c>
      <c r="B647">
        <v>2</v>
      </c>
      <c r="C647">
        <v>8340</v>
      </c>
      <c r="D647">
        <v>1</v>
      </c>
      <c r="E647">
        <v>5</v>
      </c>
      <c r="F647" t="s">
        <v>7</v>
      </c>
      <c r="G647">
        <v>6</v>
      </c>
      <c r="H647" t="s">
        <v>14</v>
      </c>
      <c r="I647" t="s">
        <v>13</v>
      </c>
      <c r="J647">
        <v>80</v>
      </c>
    </row>
    <row r="648" spans="1:10">
      <c r="A648">
        <v>647</v>
      </c>
      <c r="B648">
        <v>2</v>
      </c>
      <c r="C648">
        <v>7414</v>
      </c>
      <c r="D648">
        <v>6</v>
      </c>
      <c r="E648">
        <v>10</v>
      </c>
      <c r="F648" t="s">
        <v>9</v>
      </c>
      <c r="G648">
        <v>4</v>
      </c>
      <c r="H648" t="s">
        <v>4</v>
      </c>
      <c r="I648" t="s">
        <v>26</v>
      </c>
      <c r="J648">
        <v>80</v>
      </c>
    </row>
    <row r="649" spans="1:10">
      <c r="A649">
        <v>648</v>
      </c>
      <c r="B649">
        <v>2</v>
      </c>
      <c r="C649">
        <v>8733</v>
      </c>
      <c r="D649">
        <v>5</v>
      </c>
      <c r="E649">
        <v>8</v>
      </c>
      <c r="F649" t="s">
        <v>7</v>
      </c>
      <c r="G649">
        <v>3</v>
      </c>
      <c r="H649" t="s">
        <v>21</v>
      </c>
      <c r="I649" t="s">
        <v>25</v>
      </c>
      <c r="J649">
        <v>80</v>
      </c>
    </row>
    <row r="650" spans="1:10">
      <c r="A650">
        <v>649</v>
      </c>
      <c r="B650">
        <v>2</v>
      </c>
      <c r="C650">
        <v>32100</v>
      </c>
      <c r="D650">
        <v>0</v>
      </c>
      <c r="E650">
        <v>5</v>
      </c>
      <c r="F650" t="s">
        <v>5</v>
      </c>
      <c r="G650">
        <v>2</v>
      </c>
      <c r="H650" t="s">
        <v>4</v>
      </c>
      <c r="I650" t="s">
        <v>3</v>
      </c>
      <c r="J650">
        <v>80</v>
      </c>
    </row>
    <row r="651" spans="1:10">
      <c r="A651">
        <v>650</v>
      </c>
      <c r="B651">
        <v>2</v>
      </c>
      <c r="C651">
        <v>31840</v>
      </c>
      <c r="D651">
        <v>0</v>
      </c>
      <c r="E651">
        <v>3</v>
      </c>
      <c r="F651" t="s">
        <v>7</v>
      </c>
      <c r="G651">
        <v>3</v>
      </c>
      <c r="H651" t="s">
        <v>6</v>
      </c>
      <c r="I651" t="s">
        <v>3</v>
      </c>
      <c r="J651">
        <v>80</v>
      </c>
    </row>
    <row r="652" spans="1:10">
      <c r="A652">
        <v>651</v>
      </c>
      <c r="B652">
        <v>2</v>
      </c>
      <c r="C652">
        <v>29760</v>
      </c>
      <c r="D652">
        <v>6</v>
      </c>
      <c r="E652">
        <v>10</v>
      </c>
      <c r="F652" t="s">
        <v>16</v>
      </c>
      <c r="G652">
        <v>4</v>
      </c>
      <c r="H652" t="s">
        <v>21</v>
      </c>
      <c r="I652" t="s">
        <v>25</v>
      </c>
      <c r="J652">
        <v>80</v>
      </c>
    </row>
    <row r="653" spans="1:10">
      <c r="A653">
        <v>652</v>
      </c>
      <c r="B653">
        <v>2</v>
      </c>
      <c r="C653">
        <v>4640</v>
      </c>
      <c r="D653">
        <v>6</v>
      </c>
      <c r="E653">
        <v>9</v>
      </c>
      <c r="F653" t="s">
        <v>5</v>
      </c>
      <c r="G653">
        <v>3</v>
      </c>
      <c r="H653" t="s">
        <v>4</v>
      </c>
      <c r="I653" t="s">
        <v>26</v>
      </c>
      <c r="J653">
        <v>80</v>
      </c>
    </row>
    <row r="654" spans="1:10">
      <c r="A654">
        <v>653</v>
      </c>
      <c r="B654">
        <v>2</v>
      </c>
      <c r="C654">
        <v>31840</v>
      </c>
      <c r="D654">
        <v>3</v>
      </c>
      <c r="E654">
        <v>7</v>
      </c>
      <c r="F654" t="s">
        <v>5</v>
      </c>
      <c r="G654">
        <v>4</v>
      </c>
      <c r="H654" t="s">
        <v>15</v>
      </c>
      <c r="I654" t="s">
        <v>22</v>
      </c>
      <c r="J654">
        <v>80</v>
      </c>
    </row>
    <row r="655" spans="1:10">
      <c r="A655">
        <v>654</v>
      </c>
      <c r="B655">
        <v>2</v>
      </c>
      <c r="C655">
        <v>32080</v>
      </c>
      <c r="D655">
        <v>4</v>
      </c>
      <c r="E655">
        <v>9</v>
      </c>
      <c r="F655" t="s">
        <v>7</v>
      </c>
      <c r="G655">
        <v>6</v>
      </c>
      <c r="H655" t="s">
        <v>4</v>
      </c>
      <c r="I655" t="s">
        <v>26</v>
      </c>
      <c r="J655">
        <v>80</v>
      </c>
    </row>
    <row r="656" spans="1:10">
      <c r="A656">
        <v>655</v>
      </c>
      <c r="B656">
        <v>2</v>
      </c>
      <c r="C656">
        <v>30840</v>
      </c>
      <c r="D656">
        <v>6</v>
      </c>
      <c r="E656">
        <v>11</v>
      </c>
      <c r="F656" t="s">
        <v>7</v>
      </c>
      <c r="G656">
        <v>4</v>
      </c>
      <c r="H656" t="s">
        <v>21</v>
      </c>
      <c r="I656" t="s">
        <v>27</v>
      </c>
      <c r="J656">
        <v>80</v>
      </c>
    </row>
    <row r="657" spans="1:10">
      <c r="A657">
        <v>656</v>
      </c>
      <c r="B657">
        <v>2</v>
      </c>
      <c r="C657">
        <v>31640</v>
      </c>
      <c r="D657">
        <v>0</v>
      </c>
      <c r="E657">
        <v>4</v>
      </c>
      <c r="F657" t="s">
        <v>7</v>
      </c>
      <c r="G657">
        <v>3</v>
      </c>
      <c r="H657" t="s">
        <v>6</v>
      </c>
      <c r="I657" t="s">
        <v>3</v>
      </c>
      <c r="J657">
        <v>80</v>
      </c>
    </row>
    <row r="658" spans="1:10">
      <c r="A658">
        <v>657</v>
      </c>
      <c r="B658">
        <v>2</v>
      </c>
      <c r="C658">
        <v>30240</v>
      </c>
      <c r="D658">
        <v>0</v>
      </c>
      <c r="E658">
        <v>5</v>
      </c>
      <c r="F658" t="s">
        <v>5</v>
      </c>
      <c r="G658">
        <v>3</v>
      </c>
      <c r="H658" t="s">
        <v>4</v>
      </c>
      <c r="I658" t="s">
        <v>3</v>
      </c>
      <c r="J658">
        <v>80</v>
      </c>
    </row>
    <row r="659" spans="1:10">
      <c r="A659">
        <v>658</v>
      </c>
      <c r="B659">
        <v>2</v>
      </c>
      <c r="C659">
        <v>30780</v>
      </c>
      <c r="D659">
        <v>1</v>
      </c>
      <c r="E659">
        <v>4</v>
      </c>
      <c r="F659" t="s">
        <v>10</v>
      </c>
      <c r="G659">
        <v>3</v>
      </c>
      <c r="H659" t="s">
        <v>15</v>
      </c>
      <c r="I659" t="s">
        <v>13</v>
      </c>
      <c r="J659">
        <v>80</v>
      </c>
    </row>
    <row r="660" spans="1:10">
      <c r="A660">
        <v>659</v>
      </c>
      <c r="B660">
        <v>2</v>
      </c>
      <c r="C660">
        <v>31500</v>
      </c>
      <c r="D660">
        <v>6</v>
      </c>
      <c r="E660">
        <v>9</v>
      </c>
      <c r="F660" t="s">
        <v>5</v>
      </c>
      <c r="G660">
        <v>3</v>
      </c>
      <c r="H660" t="s">
        <v>4</v>
      </c>
      <c r="I660" t="s">
        <v>26</v>
      </c>
      <c r="J660">
        <v>80</v>
      </c>
    </row>
    <row r="661" spans="1:10">
      <c r="A661">
        <v>660</v>
      </c>
      <c r="B661">
        <v>2</v>
      </c>
      <c r="C661">
        <v>31560</v>
      </c>
      <c r="D661">
        <v>0</v>
      </c>
      <c r="E661">
        <v>3</v>
      </c>
      <c r="F661" t="s">
        <v>7</v>
      </c>
      <c r="G661">
        <v>4</v>
      </c>
      <c r="H661" t="s">
        <v>6</v>
      </c>
      <c r="I661" t="s">
        <v>3</v>
      </c>
      <c r="J661">
        <v>80</v>
      </c>
    </row>
    <row r="662" spans="1:10">
      <c r="A662">
        <v>661</v>
      </c>
      <c r="B662">
        <v>2</v>
      </c>
      <c r="C662">
        <v>30460</v>
      </c>
      <c r="D662">
        <v>4</v>
      </c>
      <c r="E662">
        <v>9</v>
      </c>
      <c r="F662" t="s">
        <v>5</v>
      </c>
      <c r="G662">
        <v>3</v>
      </c>
      <c r="H662" t="s">
        <v>4</v>
      </c>
      <c r="I662" t="s">
        <v>24</v>
      </c>
      <c r="J662">
        <v>80</v>
      </c>
    </row>
    <row r="663" spans="1:10">
      <c r="A663">
        <v>662</v>
      </c>
      <c r="B663">
        <v>2</v>
      </c>
      <c r="C663">
        <v>30560</v>
      </c>
      <c r="D663">
        <v>2</v>
      </c>
      <c r="E663">
        <v>6</v>
      </c>
      <c r="F663" t="s">
        <v>9</v>
      </c>
      <c r="G663">
        <v>6</v>
      </c>
      <c r="H663" t="s">
        <v>21</v>
      </c>
      <c r="I663" t="s">
        <v>20</v>
      </c>
      <c r="J663">
        <v>80</v>
      </c>
    </row>
    <row r="664" spans="1:10">
      <c r="A664">
        <v>663</v>
      </c>
      <c r="B664">
        <v>2</v>
      </c>
      <c r="C664">
        <v>31460</v>
      </c>
      <c r="D664">
        <v>-1</v>
      </c>
      <c r="E664">
        <v>4</v>
      </c>
      <c r="F664" t="s">
        <v>7</v>
      </c>
      <c r="G664">
        <v>4</v>
      </c>
      <c r="H664" t="s">
        <v>6</v>
      </c>
      <c r="I664" t="s">
        <v>3</v>
      </c>
      <c r="J664">
        <v>80</v>
      </c>
    </row>
    <row r="665" spans="1:10">
      <c r="A665">
        <v>664</v>
      </c>
      <c r="B665">
        <v>2</v>
      </c>
      <c r="C665">
        <v>32580</v>
      </c>
      <c r="D665">
        <v>6</v>
      </c>
      <c r="E665">
        <v>9</v>
      </c>
      <c r="F665" t="s">
        <v>5</v>
      </c>
      <c r="G665">
        <v>2</v>
      </c>
      <c r="H665" t="s">
        <v>4</v>
      </c>
      <c r="I665" t="s">
        <v>26</v>
      </c>
      <c r="J665">
        <v>150</v>
      </c>
    </row>
    <row r="666" spans="1:10">
      <c r="A666">
        <v>665</v>
      </c>
      <c r="B666">
        <v>2</v>
      </c>
      <c r="C666">
        <v>30320</v>
      </c>
      <c r="D666">
        <v>1</v>
      </c>
      <c r="E666">
        <v>4</v>
      </c>
      <c r="F666" t="s">
        <v>5</v>
      </c>
      <c r="G666">
        <v>4</v>
      </c>
      <c r="H666" t="s">
        <v>14</v>
      </c>
      <c r="I666" t="s">
        <v>13</v>
      </c>
      <c r="J666">
        <v>80</v>
      </c>
    </row>
    <row r="667" spans="1:10">
      <c r="A667">
        <v>666</v>
      </c>
      <c r="B667">
        <v>2</v>
      </c>
      <c r="C667">
        <v>32320</v>
      </c>
      <c r="D667">
        <v>3</v>
      </c>
      <c r="E667">
        <v>8</v>
      </c>
      <c r="F667" t="s">
        <v>9</v>
      </c>
      <c r="G667">
        <v>3</v>
      </c>
      <c r="H667" t="s">
        <v>21</v>
      </c>
      <c r="I667" t="s">
        <v>20</v>
      </c>
      <c r="J667">
        <v>80</v>
      </c>
    </row>
    <row r="668" spans="1:10">
      <c r="A668">
        <v>667</v>
      </c>
      <c r="B668">
        <v>2</v>
      </c>
      <c r="C668">
        <v>28400</v>
      </c>
      <c r="D668">
        <v>4</v>
      </c>
      <c r="E668">
        <v>7</v>
      </c>
      <c r="F668" t="s">
        <v>5</v>
      </c>
      <c r="G668">
        <v>4</v>
      </c>
      <c r="H668" t="s">
        <v>15</v>
      </c>
      <c r="I668" t="s">
        <v>22</v>
      </c>
      <c r="J668">
        <v>80</v>
      </c>
    </row>
    <row r="669" spans="1:10">
      <c r="A669">
        <v>668</v>
      </c>
      <c r="B669">
        <v>2</v>
      </c>
      <c r="C669">
        <v>31540</v>
      </c>
      <c r="D669">
        <v>5</v>
      </c>
      <c r="E669">
        <v>9</v>
      </c>
      <c r="F669" t="s">
        <v>7</v>
      </c>
      <c r="G669">
        <v>4</v>
      </c>
      <c r="H669" t="s">
        <v>4</v>
      </c>
      <c r="I669" t="s">
        <v>26</v>
      </c>
      <c r="J669">
        <v>80</v>
      </c>
    </row>
    <row r="670" spans="1:10">
      <c r="A670">
        <v>669</v>
      </c>
      <c r="B670">
        <v>2</v>
      </c>
      <c r="C670">
        <v>31220</v>
      </c>
      <c r="D670">
        <v>-1</v>
      </c>
      <c r="E670">
        <v>2</v>
      </c>
      <c r="F670" t="s">
        <v>7</v>
      </c>
      <c r="G670">
        <v>3</v>
      </c>
      <c r="H670" t="s">
        <v>6</v>
      </c>
      <c r="I670" t="s">
        <v>3</v>
      </c>
      <c r="J670">
        <v>80</v>
      </c>
    </row>
    <row r="671" spans="1:10">
      <c r="A671">
        <v>670</v>
      </c>
      <c r="B671">
        <v>2</v>
      </c>
      <c r="C671">
        <v>31660</v>
      </c>
      <c r="D671">
        <v>0</v>
      </c>
      <c r="E671">
        <v>4</v>
      </c>
      <c r="F671" t="s">
        <v>5</v>
      </c>
      <c r="G671">
        <v>3</v>
      </c>
      <c r="H671" t="s">
        <v>4</v>
      </c>
      <c r="I671" t="s">
        <v>3</v>
      </c>
      <c r="J671">
        <v>80</v>
      </c>
    </row>
    <row r="672" spans="1:10">
      <c r="A672">
        <v>671</v>
      </c>
      <c r="B672">
        <v>2</v>
      </c>
      <c r="C672">
        <v>29380</v>
      </c>
      <c r="D672">
        <v>6</v>
      </c>
      <c r="E672">
        <v>9</v>
      </c>
      <c r="F672" t="s">
        <v>5</v>
      </c>
      <c r="G672">
        <v>4</v>
      </c>
      <c r="H672" t="s">
        <v>4</v>
      </c>
      <c r="I672" t="s">
        <v>26</v>
      </c>
      <c r="J672">
        <v>80</v>
      </c>
    </row>
    <row r="673" spans="1:10">
      <c r="A673">
        <v>672</v>
      </c>
      <c r="B673">
        <v>2</v>
      </c>
      <c r="C673">
        <v>32160</v>
      </c>
      <c r="D673">
        <v>6</v>
      </c>
      <c r="E673">
        <v>11</v>
      </c>
      <c r="F673" t="s">
        <v>17</v>
      </c>
      <c r="G673">
        <v>3</v>
      </c>
      <c r="H673" t="s">
        <v>21</v>
      </c>
      <c r="I673" t="s">
        <v>25</v>
      </c>
      <c r="J673">
        <v>80</v>
      </c>
    </row>
    <row r="674" spans="1:10">
      <c r="A674">
        <v>673</v>
      </c>
      <c r="B674">
        <v>2</v>
      </c>
      <c r="C674">
        <v>31740</v>
      </c>
      <c r="D674">
        <v>0</v>
      </c>
      <c r="E674">
        <v>4</v>
      </c>
      <c r="F674" t="s">
        <v>7</v>
      </c>
      <c r="G674">
        <v>2</v>
      </c>
      <c r="H674" t="s">
        <v>6</v>
      </c>
      <c r="I674" t="s">
        <v>3</v>
      </c>
      <c r="J674">
        <v>80</v>
      </c>
    </row>
    <row r="675" spans="1:10">
      <c r="A675">
        <v>674</v>
      </c>
      <c r="B675">
        <v>2</v>
      </c>
      <c r="C675">
        <v>32780</v>
      </c>
      <c r="D675">
        <v>5</v>
      </c>
      <c r="E675">
        <v>8</v>
      </c>
      <c r="F675" t="s">
        <v>9</v>
      </c>
      <c r="G675">
        <v>5</v>
      </c>
      <c r="H675" t="s">
        <v>4</v>
      </c>
      <c r="I675" t="s">
        <v>24</v>
      </c>
      <c r="J675">
        <v>80</v>
      </c>
    </row>
    <row r="676" spans="1:10">
      <c r="A676">
        <v>675</v>
      </c>
      <c r="B676">
        <v>2</v>
      </c>
      <c r="C676">
        <v>33180</v>
      </c>
      <c r="D676">
        <v>1</v>
      </c>
      <c r="E676">
        <v>4</v>
      </c>
      <c r="F676" t="s">
        <v>10</v>
      </c>
      <c r="G676">
        <v>4</v>
      </c>
      <c r="H676" t="s">
        <v>15</v>
      </c>
      <c r="I676" t="s">
        <v>13</v>
      </c>
      <c r="J676">
        <v>80</v>
      </c>
    </row>
    <row r="677" spans="1:10">
      <c r="A677">
        <v>676</v>
      </c>
      <c r="B677">
        <v>2</v>
      </c>
      <c r="C677">
        <v>32640</v>
      </c>
      <c r="D677">
        <v>3</v>
      </c>
      <c r="E677">
        <v>8</v>
      </c>
      <c r="F677" t="s">
        <v>5</v>
      </c>
      <c r="G677">
        <v>4</v>
      </c>
      <c r="H677" t="s">
        <v>15</v>
      </c>
      <c r="I677" t="s">
        <v>22</v>
      </c>
      <c r="J677">
        <v>80</v>
      </c>
    </row>
    <row r="678" spans="1:10">
      <c r="A678">
        <v>677</v>
      </c>
      <c r="B678">
        <v>2</v>
      </c>
      <c r="C678">
        <v>32680</v>
      </c>
      <c r="D678">
        <v>-1</v>
      </c>
      <c r="E678">
        <v>2</v>
      </c>
      <c r="F678" t="s">
        <v>7</v>
      </c>
      <c r="G678">
        <v>3</v>
      </c>
      <c r="H678" t="s">
        <v>6</v>
      </c>
      <c r="I678" t="s">
        <v>3</v>
      </c>
      <c r="J678">
        <v>80</v>
      </c>
    </row>
    <row r="679" spans="1:10">
      <c r="A679">
        <v>678</v>
      </c>
      <c r="B679">
        <v>2</v>
      </c>
      <c r="C679">
        <v>31320</v>
      </c>
      <c r="D679">
        <v>1</v>
      </c>
      <c r="E679">
        <v>5</v>
      </c>
      <c r="F679" t="s">
        <v>11</v>
      </c>
      <c r="G679">
        <v>4</v>
      </c>
      <c r="H679" t="s">
        <v>15</v>
      </c>
      <c r="I679" t="s">
        <v>13</v>
      </c>
      <c r="J679">
        <v>80</v>
      </c>
    </row>
    <row r="680" spans="1:10">
      <c r="A680">
        <v>679</v>
      </c>
      <c r="B680">
        <v>2</v>
      </c>
      <c r="C680">
        <v>32080</v>
      </c>
      <c r="D680">
        <v>6</v>
      </c>
      <c r="E680">
        <v>10</v>
      </c>
      <c r="F680" t="s">
        <v>7</v>
      </c>
      <c r="G680">
        <v>3</v>
      </c>
      <c r="H680" t="s">
        <v>21</v>
      </c>
      <c r="I680" t="s">
        <v>27</v>
      </c>
      <c r="J680">
        <v>150</v>
      </c>
    </row>
    <row r="681" spans="1:10">
      <c r="A681">
        <v>680</v>
      </c>
      <c r="B681">
        <v>2</v>
      </c>
      <c r="C681">
        <v>32480</v>
      </c>
      <c r="D681">
        <v>4</v>
      </c>
      <c r="E681">
        <v>8</v>
      </c>
      <c r="F681" t="s">
        <v>7</v>
      </c>
      <c r="G681">
        <v>5</v>
      </c>
      <c r="H681" t="s">
        <v>14</v>
      </c>
      <c r="I681" t="s">
        <v>24</v>
      </c>
      <c r="J681">
        <v>80</v>
      </c>
    </row>
    <row r="682" spans="1:10">
      <c r="A682">
        <v>681</v>
      </c>
      <c r="B682">
        <v>1</v>
      </c>
      <c r="C682">
        <v>17300</v>
      </c>
      <c r="D682">
        <v>-1</v>
      </c>
      <c r="E682">
        <v>2</v>
      </c>
      <c r="F682" t="s">
        <v>7</v>
      </c>
      <c r="G682">
        <v>4</v>
      </c>
      <c r="H682" t="s">
        <v>6</v>
      </c>
      <c r="I682" t="s">
        <v>3</v>
      </c>
      <c r="J682">
        <v>40</v>
      </c>
    </row>
    <row r="683" spans="1:10">
      <c r="A683">
        <v>682</v>
      </c>
      <c r="B683">
        <v>1</v>
      </c>
      <c r="C683">
        <v>20000</v>
      </c>
      <c r="D683">
        <v>-1</v>
      </c>
      <c r="E683">
        <v>2</v>
      </c>
      <c r="F683" t="s">
        <v>7</v>
      </c>
      <c r="G683">
        <v>4</v>
      </c>
      <c r="H683" t="s">
        <v>6</v>
      </c>
      <c r="I683" t="s">
        <v>3</v>
      </c>
      <c r="J683">
        <v>40</v>
      </c>
    </row>
    <row r="684" spans="1:10">
      <c r="A684">
        <v>683</v>
      </c>
      <c r="B684">
        <v>2</v>
      </c>
      <c r="C684">
        <v>6487</v>
      </c>
      <c r="D684">
        <v>6</v>
      </c>
      <c r="E684">
        <v>11</v>
      </c>
      <c r="F684" t="s">
        <v>5</v>
      </c>
      <c r="G684">
        <v>4</v>
      </c>
      <c r="H684" t="s">
        <v>21</v>
      </c>
      <c r="I684" t="s">
        <v>27</v>
      </c>
      <c r="J684">
        <v>80</v>
      </c>
    </row>
    <row r="685" spans="1:10">
      <c r="A685">
        <v>684</v>
      </c>
      <c r="B685">
        <v>2</v>
      </c>
      <c r="C685">
        <v>6487</v>
      </c>
      <c r="D685">
        <v>-1</v>
      </c>
      <c r="E685">
        <v>2</v>
      </c>
      <c r="F685" t="s">
        <v>7</v>
      </c>
      <c r="G685">
        <v>5</v>
      </c>
      <c r="H685" t="s">
        <v>6</v>
      </c>
      <c r="I685" t="s">
        <v>3</v>
      </c>
      <c r="J685">
        <v>80</v>
      </c>
    </row>
    <row r="686" spans="1:10">
      <c r="A686">
        <v>685</v>
      </c>
      <c r="B686">
        <v>2</v>
      </c>
      <c r="C686">
        <v>11815</v>
      </c>
      <c r="D686">
        <v>2</v>
      </c>
      <c r="E686">
        <v>6</v>
      </c>
      <c r="F686" t="s">
        <v>7</v>
      </c>
      <c r="G686">
        <v>3</v>
      </c>
      <c r="H686" t="s">
        <v>6</v>
      </c>
      <c r="I686" t="s">
        <v>20</v>
      </c>
      <c r="J686">
        <v>80</v>
      </c>
    </row>
    <row r="687" spans="1:10">
      <c r="A687">
        <v>686</v>
      </c>
      <c r="B687">
        <v>1</v>
      </c>
      <c r="C687">
        <v>4330</v>
      </c>
      <c r="D687">
        <v>6</v>
      </c>
      <c r="E687">
        <v>9</v>
      </c>
      <c r="F687" t="s">
        <v>7</v>
      </c>
      <c r="G687">
        <v>4</v>
      </c>
      <c r="H687" t="s">
        <v>4</v>
      </c>
      <c r="I687" t="s">
        <v>26</v>
      </c>
      <c r="J687">
        <v>40</v>
      </c>
    </row>
    <row r="688" spans="1:10">
      <c r="A688">
        <v>687</v>
      </c>
      <c r="B688">
        <v>1</v>
      </c>
      <c r="C688">
        <v>18566</v>
      </c>
      <c r="D688">
        <v>1</v>
      </c>
      <c r="E688">
        <v>4</v>
      </c>
      <c r="F688" t="s">
        <v>5</v>
      </c>
      <c r="G688">
        <v>5</v>
      </c>
      <c r="H688" t="s">
        <v>14</v>
      </c>
      <c r="I688" t="s">
        <v>13</v>
      </c>
      <c r="J688">
        <v>40</v>
      </c>
    </row>
    <row r="689" spans="1:10">
      <c r="A689">
        <v>688</v>
      </c>
      <c r="B689">
        <v>1</v>
      </c>
      <c r="C689">
        <v>16740</v>
      </c>
      <c r="D689">
        <v>1</v>
      </c>
      <c r="E689">
        <v>4</v>
      </c>
      <c r="F689" t="s">
        <v>7</v>
      </c>
      <c r="G689">
        <v>2</v>
      </c>
      <c r="H689" t="s">
        <v>14</v>
      </c>
      <c r="I689" t="s">
        <v>13</v>
      </c>
      <c r="J689">
        <v>40</v>
      </c>
    </row>
    <row r="690" spans="1:10">
      <c r="A690">
        <v>689</v>
      </c>
      <c r="B690">
        <v>1</v>
      </c>
      <c r="C690">
        <v>15980</v>
      </c>
      <c r="D690">
        <v>-1</v>
      </c>
      <c r="E690">
        <v>2</v>
      </c>
      <c r="F690" t="s">
        <v>7</v>
      </c>
      <c r="G690">
        <v>5</v>
      </c>
      <c r="H690" t="s">
        <v>6</v>
      </c>
      <c r="I690" t="s">
        <v>3</v>
      </c>
      <c r="J690">
        <v>40</v>
      </c>
    </row>
    <row r="691" spans="1:10">
      <c r="A691">
        <v>690</v>
      </c>
      <c r="B691">
        <v>2</v>
      </c>
      <c r="C691">
        <v>29200</v>
      </c>
      <c r="D691">
        <v>3</v>
      </c>
      <c r="E691">
        <v>7</v>
      </c>
      <c r="F691" t="s">
        <v>7</v>
      </c>
      <c r="G691">
        <v>3</v>
      </c>
      <c r="H691" t="s">
        <v>6</v>
      </c>
      <c r="I691" t="s">
        <v>20</v>
      </c>
      <c r="J691">
        <v>80</v>
      </c>
    </row>
    <row r="692" spans="1:10">
      <c r="A692">
        <v>691</v>
      </c>
      <c r="B692">
        <v>2</v>
      </c>
      <c r="C692">
        <v>29200</v>
      </c>
      <c r="D692">
        <v>6</v>
      </c>
      <c r="E692">
        <v>9</v>
      </c>
      <c r="F692" t="s">
        <v>9</v>
      </c>
      <c r="G692">
        <v>4</v>
      </c>
      <c r="H692" t="s">
        <v>4</v>
      </c>
      <c r="I692" t="s">
        <v>26</v>
      </c>
      <c r="J692">
        <v>80</v>
      </c>
    </row>
    <row r="693" spans="1:10">
      <c r="A693">
        <v>692</v>
      </c>
      <c r="B693">
        <v>2</v>
      </c>
      <c r="C693">
        <v>24200</v>
      </c>
      <c r="D693">
        <v>1</v>
      </c>
      <c r="E693">
        <v>4</v>
      </c>
      <c r="F693" t="s">
        <v>7</v>
      </c>
      <c r="G693">
        <v>3</v>
      </c>
      <c r="H693" t="s">
        <v>14</v>
      </c>
      <c r="I693" t="s">
        <v>13</v>
      </c>
      <c r="J693">
        <v>80</v>
      </c>
    </row>
    <row r="694" spans="1:10">
      <c r="A694">
        <v>693</v>
      </c>
      <c r="B694">
        <v>1</v>
      </c>
      <c r="C694">
        <v>18744</v>
      </c>
      <c r="D694">
        <v>5</v>
      </c>
      <c r="E694">
        <v>9</v>
      </c>
      <c r="F694" t="s">
        <v>7</v>
      </c>
      <c r="G694">
        <v>4</v>
      </c>
      <c r="H694" t="s">
        <v>14</v>
      </c>
      <c r="I694" t="s">
        <v>24</v>
      </c>
      <c r="J694">
        <v>40</v>
      </c>
    </row>
    <row r="695" spans="1:10">
      <c r="A695">
        <v>694</v>
      </c>
      <c r="B695">
        <v>2</v>
      </c>
      <c r="C695">
        <v>29200</v>
      </c>
      <c r="D695">
        <v>5</v>
      </c>
      <c r="E695">
        <v>9</v>
      </c>
      <c r="F695" t="s">
        <v>7</v>
      </c>
      <c r="G695">
        <v>4</v>
      </c>
      <c r="H695" t="s">
        <v>4</v>
      </c>
      <c r="I695" t="s">
        <v>26</v>
      </c>
      <c r="J695">
        <v>80</v>
      </c>
    </row>
    <row r="696" spans="1:10">
      <c r="A696">
        <v>695</v>
      </c>
      <c r="B696">
        <v>2</v>
      </c>
      <c r="C696">
        <v>30100</v>
      </c>
      <c r="D696">
        <v>3</v>
      </c>
      <c r="E696">
        <v>8</v>
      </c>
      <c r="F696" t="s">
        <v>7</v>
      </c>
      <c r="G696">
        <v>4</v>
      </c>
      <c r="H696" t="s">
        <v>14</v>
      </c>
      <c r="I696" t="s">
        <v>24</v>
      </c>
      <c r="J696">
        <v>80</v>
      </c>
    </row>
    <row r="697" spans="1:10">
      <c r="A697">
        <v>696</v>
      </c>
      <c r="B697">
        <v>2</v>
      </c>
      <c r="C697">
        <v>33100</v>
      </c>
      <c r="D697">
        <v>1</v>
      </c>
      <c r="E697">
        <v>6</v>
      </c>
      <c r="F697" t="s">
        <v>5</v>
      </c>
      <c r="G697">
        <v>4</v>
      </c>
      <c r="H697" t="s">
        <v>14</v>
      </c>
      <c r="I697" t="s">
        <v>13</v>
      </c>
      <c r="J697">
        <v>80</v>
      </c>
    </row>
    <row r="698" spans="1:10">
      <c r="A698">
        <v>697</v>
      </c>
      <c r="B698">
        <v>2</v>
      </c>
      <c r="C698">
        <v>26100</v>
      </c>
      <c r="D698">
        <v>-1</v>
      </c>
      <c r="E698">
        <v>3</v>
      </c>
      <c r="F698" t="s">
        <v>16</v>
      </c>
      <c r="G698">
        <v>4</v>
      </c>
      <c r="H698" t="s">
        <v>15</v>
      </c>
      <c r="I698" t="s">
        <v>13</v>
      </c>
      <c r="J698">
        <v>80</v>
      </c>
    </row>
    <row r="699" spans="1:10">
      <c r="A699">
        <v>698</v>
      </c>
      <c r="B699">
        <v>2</v>
      </c>
      <c r="C699">
        <v>29200</v>
      </c>
      <c r="D699">
        <v>2</v>
      </c>
      <c r="E699">
        <v>7</v>
      </c>
      <c r="F699" t="s">
        <v>16</v>
      </c>
      <c r="G699">
        <v>3</v>
      </c>
      <c r="H699" t="s">
        <v>21</v>
      </c>
      <c r="I699" t="s">
        <v>20</v>
      </c>
      <c r="J699">
        <v>80</v>
      </c>
    </row>
    <row r="700" spans="1:10">
      <c r="A700">
        <v>699</v>
      </c>
      <c r="B700">
        <v>2</v>
      </c>
      <c r="C700">
        <v>33100</v>
      </c>
      <c r="D700">
        <v>6</v>
      </c>
      <c r="E700">
        <v>10</v>
      </c>
      <c r="F700" t="s">
        <v>5</v>
      </c>
      <c r="G700">
        <v>3</v>
      </c>
      <c r="H700" t="s">
        <v>4</v>
      </c>
      <c r="I700" t="s">
        <v>26</v>
      </c>
      <c r="J700">
        <v>80</v>
      </c>
    </row>
    <row r="701" spans="1:10">
      <c r="A701">
        <v>700</v>
      </c>
      <c r="B701">
        <v>2</v>
      </c>
      <c r="C701">
        <v>26100</v>
      </c>
      <c r="D701">
        <v>6</v>
      </c>
      <c r="E701">
        <v>9</v>
      </c>
      <c r="F701" t="s">
        <v>7</v>
      </c>
      <c r="G701">
        <v>4</v>
      </c>
      <c r="H701" t="s">
        <v>4</v>
      </c>
      <c r="I701" t="s">
        <v>26</v>
      </c>
      <c r="J701">
        <v>80</v>
      </c>
    </row>
    <row r="702" spans="1:10">
      <c r="A702">
        <v>701</v>
      </c>
      <c r="B702">
        <v>2</v>
      </c>
      <c r="C702">
        <v>29100</v>
      </c>
      <c r="D702">
        <v>5</v>
      </c>
      <c r="E702">
        <v>9</v>
      </c>
      <c r="F702" t="s">
        <v>9</v>
      </c>
      <c r="G702">
        <v>3</v>
      </c>
      <c r="H702" t="s">
        <v>4</v>
      </c>
      <c r="I702" t="s">
        <v>24</v>
      </c>
      <c r="J702">
        <v>80</v>
      </c>
    </row>
    <row r="703" spans="1:10">
      <c r="A703">
        <v>702</v>
      </c>
      <c r="B703">
        <v>1</v>
      </c>
      <c r="C703">
        <v>21500</v>
      </c>
      <c r="D703">
        <v>-1</v>
      </c>
      <c r="E703">
        <v>2</v>
      </c>
      <c r="F703" t="s">
        <v>9</v>
      </c>
      <c r="G703">
        <v>4</v>
      </c>
      <c r="H703" t="s">
        <v>8</v>
      </c>
      <c r="I703" t="s">
        <v>3</v>
      </c>
      <c r="J703">
        <v>225</v>
      </c>
    </row>
    <row r="704" spans="1:10">
      <c r="A704">
        <v>703</v>
      </c>
      <c r="B704">
        <v>1</v>
      </c>
      <c r="C704">
        <v>22300</v>
      </c>
      <c r="D704">
        <v>3</v>
      </c>
      <c r="E704">
        <v>7</v>
      </c>
      <c r="F704" t="s">
        <v>5</v>
      </c>
      <c r="G704">
        <v>3</v>
      </c>
      <c r="H704" t="s">
        <v>15</v>
      </c>
      <c r="I704" t="s">
        <v>22</v>
      </c>
      <c r="J704">
        <v>40</v>
      </c>
    </row>
    <row r="705" spans="1:10">
      <c r="A705">
        <v>704</v>
      </c>
      <c r="B705">
        <v>1</v>
      </c>
      <c r="C705">
        <v>22300</v>
      </c>
      <c r="D705">
        <v>0</v>
      </c>
      <c r="E705">
        <v>3</v>
      </c>
      <c r="F705" t="s">
        <v>7</v>
      </c>
      <c r="G705">
        <v>4</v>
      </c>
      <c r="H705" t="s">
        <v>6</v>
      </c>
      <c r="I705" t="s">
        <v>3</v>
      </c>
      <c r="J705">
        <v>40</v>
      </c>
    </row>
    <row r="706" spans="1:10">
      <c r="A706">
        <v>705</v>
      </c>
      <c r="B706">
        <v>1</v>
      </c>
      <c r="C706">
        <v>21674</v>
      </c>
      <c r="D706">
        <v>3</v>
      </c>
      <c r="E706">
        <v>6</v>
      </c>
      <c r="F706" t="s">
        <v>7</v>
      </c>
      <c r="G706">
        <v>4</v>
      </c>
      <c r="H706" t="s">
        <v>6</v>
      </c>
      <c r="I706" t="s">
        <v>20</v>
      </c>
      <c r="J706">
        <v>40</v>
      </c>
    </row>
    <row r="707" spans="1:10">
      <c r="A707">
        <v>706</v>
      </c>
      <c r="B707">
        <v>1</v>
      </c>
      <c r="C707">
        <v>21674</v>
      </c>
      <c r="D707">
        <v>3</v>
      </c>
      <c r="E707">
        <v>6</v>
      </c>
      <c r="F707" t="s">
        <v>7</v>
      </c>
      <c r="G707">
        <v>5</v>
      </c>
      <c r="H707" t="s">
        <v>6</v>
      </c>
      <c r="I707" t="s">
        <v>20</v>
      </c>
      <c r="J707">
        <v>40</v>
      </c>
    </row>
    <row r="708" spans="1:10">
      <c r="A708">
        <v>707</v>
      </c>
      <c r="B708">
        <v>2</v>
      </c>
      <c r="C708">
        <v>29860</v>
      </c>
      <c r="D708">
        <v>2</v>
      </c>
      <c r="E708">
        <v>5</v>
      </c>
      <c r="F708" t="s">
        <v>10</v>
      </c>
      <c r="G708">
        <v>5</v>
      </c>
      <c r="H708" t="s">
        <v>8</v>
      </c>
      <c r="I708" t="s">
        <v>20</v>
      </c>
      <c r="J708">
        <v>225</v>
      </c>
    </row>
    <row r="709" spans="1:10">
      <c r="A709">
        <v>708</v>
      </c>
      <c r="B709">
        <v>2</v>
      </c>
      <c r="C709">
        <v>11865</v>
      </c>
      <c r="D709">
        <v>6</v>
      </c>
      <c r="E709">
        <v>10</v>
      </c>
      <c r="F709" t="s">
        <v>5</v>
      </c>
      <c r="G709">
        <v>5</v>
      </c>
      <c r="H709" t="s">
        <v>21</v>
      </c>
      <c r="I709" t="s">
        <v>27</v>
      </c>
      <c r="J709">
        <v>80</v>
      </c>
    </row>
    <row r="710" spans="1:10">
      <c r="A710">
        <v>709</v>
      </c>
      <c r="B710">
        <v>2</v>
      </c>
      <c r="C710">
        <v>12450</v>
      </c>
      <c r="D710">
        <v>-1</v>
      </c>
      <c r="E710">
        <v>2</v>
      </c>
      <c r="F710" t="s">
        <v>7</v>
      </c>
      <c r="G710">
        <v>4</v>
      </c>
      <c r="H710" t="s">
        <v>6</v>
      </c>
      <c r="I710" t="s">
        <v>3</v>
      </c>
      <c r="J710">
        <v>80</v>
      </c>
    </row>
    <row r="711" spans="1:10">
      <c r="A711">
        <v>710</v>
      </c>
      <c r="B711">
        <v>2</v>
      </c>
      <c r="C711">
        <v>12450</v>
      </c>
      <c r="D711">
        <v>1</v>
      </c>
      <c r="E711">
        <v>4</v>
      </c>
      <c r="F711" t="s">
        <v>9</v>
      </c>
      <c r="G711">
        <v>5</v>
      </c>
      <c r="H711" t="s">
        <v>15</v>
      </c>
      <c r="I711" t="s">
        <v>13</v>
      </c>
      <c r="J711">
        <v>80</v>
      </c>
    </row>
    <row r="712" spans="1:10">
      <c r="A712">
        <v>711</v>
      </c>
      <c r="B712">
        <v>2</v>
      </c>
      <c r="C712">
        <v>9200</v>
      </c>
      <c r="D712">
        <v>2</v>
      </c>
      <c r="E712">
        <v>5</v>
      </c>
      <c r="F712" t="s">
        <v>7</v>
      </c>
      <c r="G712">
        <v>4</v>
      </c>
      <c r="H712" t="s">
        <v>6</v>
      </c>
      <c r="I712" t="s">
        <v>20</v>
      </c>
      <c r="J712">
        <v>80</v>
      </c>
    </row>
    <row r="713" spans="1:10">
      <c r="A713">
        <v>712</v>
      </c>
      <c r="B713">
        <v>2</v>
      </c>
      <c r="C713">
        <v>29100</v>
      </c>
      <c r="D713">
        <v>1</v>
      </c>
      <c r="E713">
        <v>4</v>
      </c>
      <c r="F713" t="s">
        <v>7</v>
      </c>
      <c r="G713">
        <v>4</v>
      </c>
      <c r="H713" t="s">
        <v>14</v>
      </c>
      <c r="I713" t="s">
        <v>13</v>
      </c>
      <c r="J713">
        <v>80</v>
      </c>
    </row>
    <row r="714" spans="1:10">
      <c r="A714">
        <v>713</v>
      </c>
      <c r="B714">
        <v>2</v>
      </c>
      <c r="C714">
        <v>29200</v>
      </c>
      <c r="D714">
        <v>-1</v>
      </c>
      <c r="E714">
        <v>2</v>
      </c>
      <c r="F714" t="s">
        <v>11</v>
      </c>
      <c r="G714">
        <v>3</v>
      </c>
      <c r="H714" t="s">
        <v>8</v>
      </c>
      <c r="I714" t="s">
        <v>3</v>
      </c>
      <c r="J714">
        <v>225</v>
      </c>
    </row>
    <row r="715" spans="1:10">
      <c r="A715">
        <v>714</v>
      </c>
      <c r="B715">
        <v>2</v>
      </c>
      <c r="C715">
        <v>29200</v>
      </c>
      <c r="D715">
        <v>-1</v>
      </c>
      <c r="E715">
        <v>4</v>
      </c>
      <c r="F715" t="s">
        <v>5</v>
      </c>
      <c r="G715">
        <v>3</v>
      </c>
      <c r="H715" t="s">
        <v>4</v>
      </c>
      <c r="I715" t="s">
        <v>3</v>
      </c>
      <c r="J715">
        <v>80</v>
      </c>
    </row>
    <row r="716" spans="1:10">
      <c r="A716">
        <v>715</v>
      </c>
      <c r="B716">
        <v>1</v>
      </c>
      <c r="C716">
        <v>2300</v>
      </c>
      <c r="D716">
        <v>1</v>
      </c>
      <c r="E716">
        <v>6</v>
      </c>
      <c r="F716" t="s">
        <v>18</v>
      </c>
      <c r="G716">
        <v>2</v>
      </c>
      <c r="H716" t="s">
        <v>8</v>
      </c>
      <c r="I716" t="s">
        <v>13</v>
      </c>
      <c r="J716">
        <v>225</v>
      </c>
    </row>
    <row r="717" spans="1:10">
      <c r="A717">
        <v>716</v>
      </c>
      <c r="B717">
        <v>2</v>
      </c>
      <c r="C717">
        <v>29483</v>
      </c>
      <c r="D717">
        <v>3</v>
      </c>
      <c r="E717">
        <v>7</v>
      </c>
      <c r="F717" t="s">
        <v>5</v>
      </c>
      <c r="G717">
        <v>3</v>
      </c>
      <c r="H717" t="s">
        <v>15</v>
      </c>
      <c r="I717" t="s">
        <v>22</v>
      </c>
      <c r="J717">
        <v>80</v>
      </c>
    </row>
    <row r="718" spans="1:10">
      <c r="A718">
        <v>717</v>
      </c>
      <c r="B718">
        <v>2</v>
      </c>
      <c r="C718">
        <v>29483</v>
      </c>
      <c r="D718">
        <v>6</v>
      </c>
      <c r="E718">
        <v>9</v>
      </c>
      <c r="F718" t="s">
        <v>9</v>
      </c>
      <c r="G718">
        <v>4</v>
      </c>
      <c r="H718" t="s">
        <v>4</v>
      </c>
      <c r="I718" t="s">
        <v>26</v>
      </c>
      <c r="J718">
        <v>80</v>
      </c>
    </row>
    <row r="719" spans="1:10">
      <c r="A719">
        <v>718</v>
      </c>
      <c r="B719">
        <v>2</v>
      </c>
      <c r="C719">
        <v>29483</v>
      </c>
      <c r="D719">
        <v>1</v>
      </c>
      <c r="E719">
        <v>5</v>
      </c>
      <c r="F719" t="s">
        <v>5</v>
      </c>
      <c r="G719">
        <v>3</v>
      </c>
      <c r="H719" t="s">
        <v>14</v>
      </c>
      <c r="I719" t="s">
        <v>13</v>
      </c>
      <c r="J719">
        <v>80</v>
      </c>
    </row>
    <row r="720" spans="1:10">
      <c r="A720">
        <v>719</v>
      </c>
      <c r="B720">
        <v>2</v>
      </c>
      <c r="C720">
        <v>29483</v>
      </c>
      <c r="D720">
        <v>6</v>
      </c>
      <c r="E720">
        <v>11</v>
      </c>
      <c r="F720" t="s">
        <v>5</v>
      </c>
      <c r="G720">
        <v>4</v>
      </c>
      <c r="H720" t="s">
        <v>21</v>
      </c>
      <c r="I720" t="s">
        <v>27</v>
      </c>
      <c r="J720">
        <v>80</v>
      </c>
    </row>
    <row r="721" spans="1:10">
      <c r="A721">
        <v>720</v>
      </c>
      <c r="B721">
        <v>2</v>
      </c>
      <c r="C721">
        <v>28136</v>
      </c>
      <c r="D721">
        <v>4</v>
      </c>
      <c r="E721">
        <v>8</v>
      </c>
      <c r="F721" t="s">
        <v>7</v>
      </c>
      <c r="G721">
        <v>4</v>
      </c>
      <c r="H721" t="s">
        <v>14</v>
      </c>
      <c r="I721" t="s">
        <v>24</v>
      </c>
      <c r="J721">
        <v>80</v>
      </c>
    </row>
    <row r="722" spans="1:10">
      <c r="A722">
        <v>721</v>
      </c>
      <c r="B722">
        <v>1</v>
      </c>
      <c r="C722">
        <v>22460</v>
      </c>
      <c r="D722">
        <v>5</v>
      </c>
      <c r="E722">
        <v>9</v>
      </c>
      <c r="F722" t="s">
        <v>5</v>
      </c>
      <c r="G722">
        <v>3</v>
      </c>
      <c r="H722" t="s">
        <v>4</v>
      </c>
      <c r="I722" t="s">
        <v>24</v>
      </c>
      <c r="J722">
        <v>40</v>
      </c>
    </row>
    <row r="723" spans="1:10">
      <c r="A723">
        <v>722</v>
      </c>
      <c r="B723">
        <v>2</v>
      </c>
      <c r="C723">
        <v>35804</v>
      </c>
      <c r="D723">
        <v>0</v>
      </c>
      <c r="E723">
        <v>3</v>
      </c>
      <c r="F723" t="s">
        <v>9</v>
      </c>
      <c r="G723">
        <v>4</v>
      </c>
      <c r="H723" t="s">
        <v>15</v>
      </c>
      <c r="I723" t="s">
        <v>13</v>
      </c>
      <c r="J723">
        <v>80</v>
      </c>
    </row>
    <row r="724" spans="1:10">
      <c r="A724">
        <v>723</v>
      </c>
      <c r="B724">
        <v>2</v>
      </c>
      <c r="C724">
        <v>16647</v>
      </c>
      <c r="D724">
        <v>5</v>
      </c>
      <c r="E724">
        <v>10</v>
      </c>
      <c r="F724" t="s">
        <v>17</v>
      </c>
      <c r="G724">
        <v>3</v>
      </c>
      <c r="H724" t="s">
        <v>21</v>
      </c>
      <c r="I724" t="s">
        <v>25</v>
      </c>
      <c r="J724">
        <v>80</v>
      </c>
    </row>
    <row r="725" spans="1:10">
      <c r="A725">
        <v>724</v>
      </c>
      <c r="B725">
        <v>2</v>
      </c>
      <c r="C725">
        <v>21245</v>
      </c>
      <c r="D725">
        <v>5</v>
      </c>
      <c r="E725">
        <v>8</v>
      </c>
      <c r="F725" t="s">
        <v>9</v>
      </c>
      <c r="G725">
        <v>3</v>
      </c>
      <c r="H725" t="s">
        <v>21</v>
      </c>
      <c r="I725" t="s">
        <v>25</v>
      </c>
      <c r="J725">
        <v>80</v>
      </c>
    </row>
    <row r="726" spans="1:10">
      <c r="A726">
        <v>725</v>
      </c>
      <c r="B726">
        <v>2</v>
      </c>
      <c r="C726">
        <v>21158</v>
      </c>
      <c r="D726">
        <v>-1</v>
      </c>
      <c r="E726">
        <v>4</v>
      </c>
      <c r="F726" t="s">
        <v>7</v>
      </c>
      <c r="G726">
        <v>4</v>
      </c>
      <c r="H726" t="s">
        <v>6</v>
      </c>
      <c r="I726" t="s">
        <v>3</v>
      </c>
      <c r="J726">
        <v>80</v>
      </c>
    </row>
    <row r="727" spans="1:10">
      <c r="A727">
        <v>726</v>
      </c>
      <c r="B727">
        <v>1</v>
      </c>
      <c r="C727">
        <v>21153</v>
      </c>
      <c r="D727">
        <v>1</v>
      </c>
      <c r="E727">
        <v>5</v>
      </c>
      <c r="F727" t="s">
        <v>7</v>
      </c>
      <c r="G727">
        <v>3</v>
      </c>
      <c r="H727" t="s">
        <v>14</v>
      </c>
      <c r="I727" t="s">
        <v>13</v>
      </c>
      <c r="J727">
        <v>40</v>
      </c>
    </row>
    <row r="728" spans="1:10">
      <c r="A728">
        <v>727</v>
      </c>
      <c r="B728">
        <v>2</v>
      </c>
      <c r="C728">
        <v>25200</v>
      </c>
      <c r="D728">
        <v>3</v>
      </c>
      <c r="E728">
        <v>6</v>
      </c>
      <c r="F728" t="s">
        <v>7</v>
      </c>
      <c r="G728">
        <v>3</v>
      </c>
      <c r="H728" t="s">
        <v>6</v>
      </c>
      <c r="I728" t="s">
        <v>20</v>
      </c>
      <c r="J728">
        <v>80</v>
      </c>
    </row>
    <row r="729" spans="1:10">
      <c r="A729">
        <v>728</v>
      </c>
      <c r="B729">
        <v>2</v>
      </c>
      <c r="C729">
        <v>26552</v>
      </c>
      <c r="D729">
        <v>4</v>
      </c>
      <c r="E729">
        <v>9</v>
      </c>
      <c r="F729" t="s">
        <v>7</v>
      </c>
      <c r="G729">
        <v>4</v>
      </c>
      <c r="H729" t="s">
        <v>14</v>
      </c>
      <c r="I729" t="s">
        <v>24</v>
      </c>
      <c r="J729">
        <v>80</v>
      </c>
    </row>
    <row r="730" spans="1:10">
      <c r="A730">
        <v>729</v>
      </c>
      <c r="B730">
        <v>1</v>
      </c>
      <c r="C730">
        <v>22707</v>
      </c>
      <c r="D730">
        <v>6</v>
      </c>
      <c r="E730">
        <v>11</v>
      </c>
      <c r="F730" t="s">
        <v>7</v>
      </c>
      <c r="G730">
        <v>4</v>
      </c>
      <c r="H730" t="s">
        <v>21</v>
      </c>
      <c r="I730" t="s">
        <v>27</v>
      </c>
      <c r="J730">
        <v>40</v>
      </c>
    </row>
    <row r="731" spans="1:10">
      <c r="A731">
        <v>730</v>
      </c>
      <c r="B731">
        <v>1</v>
      </c>
      <c r="C731">
        <v>15412</v>
      </c>
      <c r="D731">
        <v>1</v>
      </c>
      <c r="E731">
        <v>6</v>
      </c>
      <c r="F731" t="s">
        <v>5</v>
      </c>
      <c r="G731">
        <v>5</v>
      </c>
      <c r="H731" t="s">
        <v>14</v>
      </c>
      <c r="I731" t="s">
        <v>13</v>
      </c>
      <c r="J731">
        <v>40</v>
      </c>
    </row>
    <row r="732" spans="1:10">
      <c r="A732">
        <v>731</v>
      </c>
      <c r="B732">
        <v>2</v>
      </c>
      <c r="C732">
        <v>25999</v>
      </c>
      <c r="D732">
        <v>-1</v>
      </c>
      <c r="E732">
        <v>3</v>
      </c>
      <c r="F732" t="s">
        <v>7</v>
      </c>
      <c r="G732">
        <v>3</v>
      </c>
      <c r="H732" t="s">
        <v>6</v>
      </c>
      <c r="I732" t="s">
        <v>3</v>
      </c>
      <c r="J732">
        <v>80</v>
      </c>
    </row>
    <row r="733" spans="1:10">
      <c r="A733">
        <v>732</v>
      </c>
      <c r="B733">
        <v>2</v>
      </c>
      <c r="C733">
        <v>29600</v>
      </c>
      <c r="D733">
        <v>3</v>
      </c>
      <c r="E733">
        <v>7</v>
      </c>
      <c r="F733" t="s">
        <v>7</v>
      </c>
      <c r="G733">
        <v>4</v>
      </c>
      <c r="H733" t="s">
        <v>14</v>
      </c>
      <c r="I733" t="s">
        <v>24</v>
      </c>
      <c r="J733">
        <v>80</v>
      </c>
    </row>
    <row r="734" spans="1:10">
      <c r="A734">
        <v>733</v>
      </c>
      <c r="B734">
        <v>1</v>
      </c>
      <c r="C734">
        <v>23093</v>
      </c>
      <c r="D734">
        <v>6</v>
      </c>
      <c r="E734">
        <v>9</v>
      </c>
      <c r="F734" t="s">
        <v>16</v>
      </c>
      <c r="G734">
        <v>4</v>
      </c>
      <c r="H734" t="s">
        <v>21</v>
      </c>
      <c r="I734" t="s">
        <v>25</v>
      </c>
      <c r="J734">
        <v>40</v>
      </c>
    </row>
    <row r="735" spans="1:10">
      <c r="A735">
        <v>734</v>
      </c>
      <c r="B735">
        <v>1</v>
      </c>
      <c r="C735">
        <v>19020</v>
      </c>
      <c r="D735">
        <v>6</v>
      </c>
      <c r="E735">
        <v>9</v>
      </c>
      <c r="F735" t="s">
        <v>7</v>
      </c>
      <c r="G735">
        <v>3</v>
      </c>
      <c r="H735" t="s">
        <v>4</v>
      </c>
      <c r="I735" t="s">
        <v>26</v>
      </c>
      <c r="J735">
        <v>40</v>
      </c>
    </row>
    <row r="736" spans="1:10">
      <c r="A736">
        <v>735</v>
      </c>
      <c r="B736">
        <v>1</v>
      </c>
      <c r="C736">
        <v>19020</v>
      </c>
      <c r="D736">
        <v>3</v>
      </c>
      <c r="E736">
        <v>6</v>
      </c>
      <c r="F736" t="s">
        <v>9</v>
      </c>
      <c r="G736">
        <v>2</v>
      </c>
      <c r="H736" t="s">
        <v>21</v>
      </c>
      <c r="I736" t="s">
        <v>20</v>
      </c>
      <c r="J736">
        <v>40</v>
      </c>
    </row>
    <row r="737" spans="1:10">
      <c r="A737">
        <v>736</v>
      </c>
      <c r="B737">
        <v>1</v>
      </c>
      <c r="C737">
        <v>19020</v>
      </c>
      <c r="D737">
        <v>0</v>
      </c>
      <c r="E737">
        <v>3</v>
      </c>
      <c r="F737" t="s">
        <v>10</v>
      </c>
      <c r="G737">
        <v>3</v>
      </c>
      <c r="H737" t="s">
        <v>15</v>
      </c>
      <c r="I737" t="s">
        <v>13</v>
      </c>
      <c r="J737">
        <v>40</v>
      </c>
    </row>
    <row r="738" spans="1:10">
      <c r="A738">
        <v>737</v>
      </c>
      <c r="B738">
        <v>1</v>
      </c>
      <c r="C738">
        <v>19020</v>
      </c>
      <c r="D738">
        <v>5</v>
      </c>
      <c r="E738">
        <v>9</v>
      </c>
      <c r="F738" t="s">
        <v>5</v>
      </c>
      <c r="G738">
        <v>3</v>
      </c>
      <c r="H738" t="s">
        <v>4</v>
      </c>
      <c r="I738" t="s">
        <v>24</v>
      </c>
      <c r="J738">
        <v>40</v>
      </c>
    </row>
    <row r="739" spans="1:10">
      <c r="A739">
        <v>738</v>
      </c>
      <c r="B739">
        <v>1</v>
      </c>
      <c r="C739">
        <v>19020</v>
      </c>
      <c r="D739">
        <v>0</v>
      </c>
      <c r="E739">
        <v>3</v>
      </c>
      <c r="F739" t="s">
        <v>9</v>
      </c>
      <c r="G739">
        <v>4</v>
      </c>
      <c r="H739" t="s">
        <v>15</v>
      </c>
      <c r="I739" t="s">
        <v>13</v>
      </c>
      <c r="J739">
        <v>40</v>
      </c>
    </row>
    <row r="740" spans="1:10">
      <c r="A740">
        <v>739</v>
      </c>
      <c r="B740">
        <v>1</v>
      </c>
      <c r="C740">
        <v>19020</v>
      </c>
      <c r="D740">
        <v>5</v>
      </c>
      <c r="E740">
        <v>9</v>
      </c>
      <c r="F740" t="s">
        <v>9</v>
      </c>
      <c r="G740">
        <v>4</v>
      </c>
      <c r="H740" t="s">
        <v>4</v>
      </c>
      <c r="I740" t="s">
        <v>24</v>
      </c>
      <c r="J740">
        <v>40</v>
      </c>
    </row>
    <row r="741" spans="1:10">
      <c r="A741">
        <v>740</v>
      </c>
      <c r="B741">
        <v>1</v>
      </c>
      <c r="C741">
        <v>19020</v>
      </c>
      <c r="D741">
        <v>0</v>
      </c>
      <c r="E741">
        <v>4</v>
      </c>
      <c r="F741" t="s">
        <v>11</v>
      </c>
      <c r="G741">
        <v>4</v>
      </c>
      <c r="H741" t="s">
        <v>15</v>
      </c>
      <c r="I741" t="s">
        <v>13</v>
      </c>
      <c r="J741">
        <v>40</v>
      </c>
    </row>
    <row r="742" spans="1:10">
      <c r="A742">
        <v>741</v>
      </c>
      <c r="B742">
        <v>1</v>
      </c>
      <c r="C742">
        <v>10536</v>
      </c>
      <c r="D742">
        <v>1</v>
      </c>
      <c r="E742">
        <v>5</v>
      </c>
      <c r="F742" t="s">
        <v>7</v>
      </c>
      <c r="G742">
        <v>3</v>
      </c>
      <c r="H742" t="s">
        <v>14</v>
      </c>
      <c r="I742" t="s">
        <v>13</v>
      </c>
      <c r="J742">
        <v>40</v>
      </c>
    </row>
    <row r="743" spans="1:10">
      <c r="A743">
        <v>742</v>
      </c>
      <c r="B743">
        <v>2</v>
      </c>
      <c r="C743">
        <v>22200</v>
      </c>
      <c r="D743">
        <v>3</v>
      </c>
      <c r="E743">
        <v>8</v>
      </c>
      <c r="F743" t="s">
        <v>5</v>
      </c>
      <c r="G743">
        <v>4</v>
      </c>
      <c r="H743" t="s">
        <v>15</v>
      </c>
      <c r="I743" t="s">
        <v>22</v>
      </c>
      <c r="J743">
        <v>80</v>
      </c>
    </row>
    <row r="744" spans="1:10">
      <c r="A744">
        <v>743</v>
      </c>
      <c r="B744">
        <v>1</v>
      </c>
      <c r="C744">
        <v>8998</v>
      </c>
      <c r="D744">
        <v>5</v>
      </c>
      <c r="E744">
        <v>9</v>
      </c>
      <c r="F744" t="s">
        <v>5</v>
      </c>
      <c r="G744">
        <v>3</v>
      </c>
      <c r="H744" t="s">
        <v>4</v>
      </c>
      <c r="I744" t="s">
        <v>24</v>
      </c>
      <c r="J744">
        <v>40</v>
      </c>
    </row>
    <row r="745" spans="1:10">
      <c r="A745">
        <v>744</v>
      </c>
      <c r="B745">
        <v>1</v>
      </c>
      <c r="C745">
        <v>23300</v>
      </c>
      <c r="D745">
        <v>4</v>
      </c>
      <c r="E745">
        <v>8</v>
      </c>
      <c r="F745" t="s">
        <v>10</v>
      </c>
      <c r="G745">
        <v>5</v>
      </c>
      <c r="H745" t="s">
        <v>23</v>
      </c>
      <c r="I745" t="s">
        <v>22</v>
      </c>
      <c r="J745">
        <v>40</v>
      </c>
    </row>
    <row r="746" spans="1:10">
      <c r="A746">
        <v>745</v>
      </c>
      <c r="B746">
        <v>1</v>
      </c>
      <c r="C746">
        <v>6384</v>
      </c>
      <c r="D746">
        <v>6</v>
      </c>
      <c r="E746">
        <v>11</v>
      </c>
      <c r="F746" t="s">
        <v>12</v>
      </c>
      <c r="G746">
        <v>3</v>
      </c>
      <c r="H746" t="s">
        <v>8</v>
      </c>
      <c r="I746" t="s">
        <v>26</v>
      </c>
      <c r="J746">
        <v>225</v>
      </c>
    </row>
    <row r="747" spans="1:10">
      <c r="A747">
        <v>746</v>
      </c>
      <c r="B747">
        <v>1</v>
      </c>
      <c r="C747">
        <v>10100</v>
      </c>
      <c r="D747">
        <v>6</v>
      </c>
      <c r="E747">
        <v>9</v>
      </c>
      <c r="F747" t="s">
        <v>7</v>
      </c>
      <c r="G747">
        <v>4</v>
      </c>
      <c r="H747" t="s">
        <v>4</v>
      </c>
      <c r="I747" t="s">
        <v>26</v>
      </c>
      <c r="J747">
        <v>40</v>
      </c>
    </row>
    <row r="748" spans="1:10">
      <c r="A748">
        <v>747</v>
      </c>
      <c r="B748">
        <v>2</v>
      </c>
      <c r="C748">
        <v>12000</v>
      </c>
      <c r="D748">
        <v>4</v>
      </c>
      <c r="E748">
        <v>9</v>
      </c>
      <c r="F748" t="s">
        <v>5</v>
      </c>
      <c r="G748">
        <v>5</v>
      </c>
      <c r="H748" t="s">
        <v>4</v>
      </c>
      <c r="I748" t="s">
        <v>24</v>
      </c>
      <c r="J748">
        <v>80</v>
      </c>
    </row>
    <row r="749" spans="1:10">
      <c r="A749">
        <v>748</v>
      </c>
      <c r="B749">
        <v>2</v>
      </c>
      <c r="C749">
        <v>12000</v>
      </c>
      <c r="D749">
        <v>3</v>
      </c>
      <c r="E749">
        <v>6</v>
      </c>
      <c r="F749" t="s">
        <v>10</v>
      </c>
      <c r="G749">
        <v>3</v>
      </c>
      <c r="H749" t="s">
        <v>23</v>
      </c>
      <c r="I749" t="s">
        <v>22</v>
      </c>
      <c r="J749">
        <v>80</v>
      </c>
    </row>
    <row r="750" spans="1:10">
      <c r="A750">
        <v>749</v>
      </c>
      <c r="B750">
        <v>2</v>
      </c>
      <c r="C750">
        <v>12000</v>
      </c>
      <c r="D750">
        <v>6</v>
      </c>
      <c r="E750">
        <v>9</v>
      </c>
      <c r="F750" t="s">
        <v>11</v>
      </c>
      <c r="G750">
        <v>4</v>
      </c>
      <c r="H750" t="s">
        <v>4</v>
      </c>
      <c r="I750" t="s">
        <v>26</v>
      </c>
      <c r="J750">
        <v>80</v>
      </c>
    </row>
    <row r="751" spans="1:10">
      <c r="A751">
        <v>750</v>
      </c>
      <c r="B751">
        <v>2</v>
      </c>
      <c r="C751">
        <v>12000</v>
      </c>
      <c r="D751">
        <v>4</v>
      </c>
      <c r="E751">
        <v>8</v>
      </c>
      <c r="F751" t="s">
        <v>7</v>
      </c>
      <c r="G751">
        <v>4</v>
      </c>
      <c r="H751" t="s">
        <v>14</v>
      </c>
      <c r="I751" t="s">
        <v>24</v>
      </c>
      <c r="J751">
        <v>80</v>
      </c>
    </row>
    <row r="752" spans="1:10">
      <c r="A752">
        <v>751</v>
      </c>
      <c r="B752">
        <v>1</v>
      </c>
      <c r="C752">
        <v>10100</v>
      </c>
      <c r="D752">
        <v>0</v>
      </c>
      <c r="E752">
        <v>5</v>
      </c>
      <c r="F752" t="s">
        <v>5</v>
      </c>
      <c r="G752">
        <v>3</v>
      </c>
      <c r="H752" t="s">
        <v>4</v>
      </c>
      <c r="I752" t="s">
        <v>3</v>
      </c>
      <c r="J752">
        <v>40</v>
      </c>
    </row>
    <row r="753" spans="1:10">
      <c r="A753">
        <v>752</v>
      </c>
      <c r="B753">
        <v>1</v>
      </c>
      <c r="C753">
        <v>10100</v>
      </c>
      <c r="D753">
        <v>-1</v>
      </c>
      <c r="E753">
        <v>2</v>
      </c>
      <c r="F753" t="s">
        <v>7</v>
      </c>
      <c r="G753">
        <v>5</v>
      </c>
      <c r="H753" t="s">
        <v>6</v>
      </c>
      <c r="I753" t="s">
        <v>3</v>
      </c>
      <c r="J753">
        <v>40</v>
      </c>
    </row>
    <row r="754" spans="1:10">
      <c r="A754">
        <v>753</v>
      </c>
      <c r="B754">
        <v>1</v>
      </c>
      <c r="C754">
        <v>10100</v>
      </c>
      <c r="D754">
        <v>-1</v>
      </c>
      <c r="E754">
        <v>3</v>
      </c>
      <c r="F754" t="s">
        <v>9</v>
      </c>
      <c r="G754">
        <v>4</v>
      </c>
      <c r="H754" t="s">
        <v>15</v>
      </c>
      <c r="I754" t="s">
        <v>13</v>
      </c>
      <c r="J754">
        <v>40</v>
      </c>
    </row>
    <row r="755" spans="1:10">
      <c r="A755">
        <v>754</v>
      </c>
      <c r="B755">
        <v>1</v>
      </c>
      <c r="C755">
        <v>10100</v>
      </c>
      <c r="D755">
        <v>-1</v>
      </c>
      <c r="E755">
        <v>4</v>
      </c>
      <c r="F755" t="s">
        <v>5</v>
      </c>
      <c r="G755">
        <v>3</v>
      </c>
      <c r="H755" t="s">
        <v>4</v>
      </c>
      <c r="I755" t="s">
        <v>3</v>
      </c>
      <c r="J755">
        <v>40</v>
      </c>
    </row>
    <row r="756" spans="1:10">
      <c r="A756">
        <v>755</v>
      </c>
      <c r="B756">
        <v>2</v>
      </c>
      <c r="C756">
        <v>24200</v>
      </c>
      <c r="D756">
        <v>2</v>
      </c>
      <c r="E756">
        <v>5</v>
      </c>
      <c r="F756" t="s">
        <v>5</v>
      </c>
      <c r="G756">
        <v>3</v>
      </c>
      <c r="H756" t="s">
        <v>21</v>
      </c>
      <c r="I756" t="s">
        <v>20</v>
      </c>
      <c r="J756">
        <v>80</v>
      </c>
    </row>
    <row r="757" spans="1:10">
      <c r="A757">
        <v>756</v>
      </c>
      <c r="B757">
        <v>2</v>
      </c>
      <c r="C757">
        <v>24200</v>
      </c>
      <c r="D757">
        <v>4</v>
      </c>
      <c r="E757">
        <v>9</v>
      </c>
      <c r="F757" t="s">
        <v>5</v>
      </c>
      <c r="G757">
        <v>4</v>
      </c>
      <c r="H757" t="s">
        <v>15</v>
      </c>
      <c r="I757" t="s">
        <v>22</v>
      </c>
      <c r="J757">
        <v>80</v>
      </c>
    </row>
    <row r="758" spans="1:10">
      <c r="A758">
        <v>757</v>
      </c>
      <c r="B758">
        <v>2</v>
      </c>
      <c r="C758">
        <v>24200</v>
      </c>
      <c r="D758">
        <v>1</v>
      </c>
      <c r="E758">
        <v>6</v>
      </c>
      <c r="F758" t="s">
        <v>7</v>
      </c>
      <c r="G758">
        <v>3</v>
      </c>
      <c r="H758" t="s">
        <v>14</v>
      </c>
      <c r="I758" t="s">
        <v>13</v>
      </c>
      <c r="J758">
        <v>80</v>
      </c>
    </row>
    <row r="759" spans="1:10">
      <c r="A759">
        <v>758</v>
      </c>
      <c r="B759">
        <v>2</v>
      </c>
      <c r="C759">
        <v>24200</v>
      </c>
      <c r="D759">
        <v>5</v>
      </c>
      <c r="E759">
        <v>9</v>
      </c>
      <c r="F759" t="s">
        <v>5</v>
      </c>
      <c r="G759">
        <v>3</v>
      </c>
      <c r="H759" t="s">
        <v>4</v>
      </c>
      <c r="I759" t="s">
        <v>24</v>
      </c>
      <c r="J759">
        <v>80</v>
      </c>
    </row>
    <row r="760" spans="1:10">
      <c r="A760">
        <v>759</v>
      </c>
      <c r="B760">
        <v>1</v>
      </c>
      <c r="C760">
        <v>23300</v>
      </c>
      <c r="D760">
        <v>5</v>
      </c>
      <c r="E760">
        <v>10</v>
      </c>
      <c r="F760" t="s">
        <v>5</v>
      </c>
      <c r="G760">
        <v>3</v>
      </c>
      <c r="H760" t="s">
        <v>4</v>
      </c>
      <c r="I760" t="s">
        <v>24</v>
      </c>
      <c r="J760">
        <v>40</v>
      </c>
    </row>
    <row r="761" spans="1:10">
      <c r="A761">
        <v>760</v>
      </c>
      <c r="B761">
        <v>1</v>
      </c>
      <c r="C761">
        <v>23300</v>
      </c>
      <c r="D761">
        <v>6</v>
      </c>
      <c r="E761">
        <v>9</v>
      </c>
      <c r="F761" t="s">
        <v>7</v>
      </c>
      <c r="G761">
        <v>3</v>
      </c>
      <c r="H761" t="s">
        <v>4</v>
      </c>
      <c r="I761" t="s">
        <v>26</v>
      </c>
      <c r="J761">
        <v>40</v>
      </c>
    </row>
    <row r="762" spans="1:10">
      <c r="A762">
        <v>761</v>
      </c>
      <c r="B762">
        <v>2</v>
      </c>
      <c r="C762">
        <v>8246</v>
      </c>
      <c r="D762">
        <v>2</v>
      </c>
      <c r="E762">
        <v>6</v>
      </c>
      <c r="F762" t="s">
        <v>7</v>
      </c>
      <c r="G762">
        <v>4</v>
      </c>
      <c r="H762" t="s">
        <v>6</v>
      </c>
      <c r="I762" t="s">
        <v>20</v>
      </c>
      <c r="J762">
        <v>80</v>
      </c>
    </row>
    <row r="763" spans="1:10">
      <c r="A763">
        <v>762</v>
      </c>
      <c r="B763">
        <v>2</v>
      </c>
      <c r="C763">
        <v>14107</v>
      </c>
      <c r="D763">
        <v>4</v>
      </c>
      <c r="E763">
        <v>7</v>
      </c>
      <c r="F763" t="s">
        <v>7</v>
      </c>
      <c r="G763">
        <v>4</v>
      </c>
      <c r="H763" t="s">
        <v>14</v>
      </c>
      <c r="I763" t="s">
        <v>24</v>
      </c>
      <c r="J763">
        <v>80</v>
      </c>
    </row>
    <row r="764" spans="1:10">
      <c r="A764">
        <v>763</v>
      </c>
      <c r="B764">
        <v>2</v>
      </c>
      <c r="C764">
        <v>8330</v>
      </c>
      <c r="D764">
        <v>6</v>
      </c>
      <c r="E764">
        <v>10</v>
      </c>
      <c r="F764" t="s">
        <v>7</v>
      </c>
      <c r="G764">
        <v>4</v>
      </c>
      <c r="H764" t="s">
        <v>21</v>
      </c>
      <c r="I764" t="s">
        <v>27</v>
      </c>
      <c r="J764">
        <v>80</v>
      </c>
    </row>
    <row r="765" spans="1:10">
      <c r="A765">
        <v>764</v>
      </c>
      <c r="B765">
        <v>1</v>
      </c>
      <c r="C765">
        <v>20300</v>
      </c>
      <c r="D765">
        <v>0</v>
      </c>
      <c r="E765">
        <v>3</v>
      </c>
      <c r="F765" t="s">
        <v>9</v>
      </c>
      <c r="G765">
        <v>3</v>
      </c>
      <c r="H765" t="s">
        <v>15</v>
      </c>
      <c r="I765" t="s">
        <v>13</v>
      </c>
      <c r="J765">
        <v>40</v>
      </c>
    </row>
    <row r="766" spans="1:10">
      <c r="A766">
        <v>765</v>
      </c>
      <c r="B766">
        <v>2</v>
      </c>
      <c r="C766">
        <v>24200</v>
      </c>
      <c r="D766">
        <v>6</v>
      </c>
      <c r="E766">
        <v>10</v>
      </c>
      <c r="F766" t="s">
        <v>7</v>
      </c>
      <c r="G766">
        <v>3</v>
      </c>
      <c r="H766" t="s">
        <v>21</v>
      </c>
      <c r="I766" t="s">
        <v>27</v>
      </c>
      <c r="J766">
        <v>150</v>
      </c>
    </row>
    <row r="767" spans="1:10">
      <c r="A767">
        <v>766</v>
      </c>
      <c r="B767">
        <v>1</v>
      </c>
      <c r="C767">
        <v>23300</v>
      </c>
      <c r="D767">
        <v>2</v>
      </c>
      <c r="E767">
        <v>5</v>
      </c>
      <c r="F767" t="s">
        <v>11</v>
      </c>
      <c r="G767">
        <v>4</v>
      </c>
      <c r="H767" t="s">
        <v>8</v>
      </c>
      <c r="I767" t="s">
        <v>19</v>
      </c>
      <c r="J767">
        <v>225</v>
      </c>
    </row>
    <row r="768" spans="1:10">
      <c r="A768">
        <v>767</v>
      </c>
      <c r="B768">
        <v>1</v>
      </c>
      <c r="C768">
        <v>21637</v>
      </c>
      <c r="D768">
        <v>4</v>
      </c>
      <c r="E768">
        <v>8</v>
      </c>
      <c r="F768" t="s">
        <v>5</v>
      </c>
      <c r="G768">
        <v>2</v>
      </c>
      <c r="H768" t="s">
        <v>15</v>
      </c>
      <c r="I768" t="s">
        <v>22</v>
      </c>
      <c r="J768">
        <v>40</v>
      </c>
    </row>
    <row r="769" spans="1:10">
      <c r="A769">
        <v>768</v>
      </c>
      <c r="B769">
        <v>1</v>
      </c>
      <c r="C769">
        <v>21703</v>
      </c>
      <c r="D769">
        <v>6</v>
      </c>
      <c r="E769">
        <v>11</v>
      </c>
      <c r="F769" t="s">
        <v>11</v>
      </c>
      <c r="G769">
        <v>3</v>
      </c>
      <c r="H769" t="s">
        <v>4</v>
      </c>
      <c r="I769" t="s">
        <v>26</v>
      </c>
      <c r="J769">
        <v>40</v>
      </c>
    </row>
    <row r="770" spans="1:10">
      <c r="A770">
        <v>769</v>
      </c>
      <c r="B770">
        <v>1</v>
      </c>
      <c r="C770">
        <v>21183</v>
      </c>
      <c r="D770">
        <v>4</v>
      </c>
      <c r="E770">
        <v>8</v>
      </c>
      <c r="F770" t="s">
        <v>7</v>
      </c>
      <c r="G770">
        <v>4</v>
      </c>
      <c r="H770" t="s">
        <v>14</v>
      </c>
      <c r="I770" t="s">
        <v>24</v>
      </c>
      <c r="J770">
        <v>40</v>
      </c>
    </row>
    <row r="771" spans="1:10">
      <c r="A771">
        <v>770</v>
      </c>
      <c r="B771">
        <v>1</v>
      </c>
      <c r="C771">
        <v>10376</v>
      </c>
      <c r="D771">
        <v>4</v>
      </c>
      <c r="E771">
        <v>9</v>
      </c>
      <c r="F771" t="s">
        <v>5</v>
      </c>
      <c r="G771">
        <v>4</v>
      </c>
      <c r="H771" t="s">
        <v>15</v>
      </c>
      <c r="I771" t="s">
        <v>22</v>
      </c>
      <c r="J771">
        <v>40</v>
      </c>
    </row>
    <row r="772" spans="1:10">
      <c r="A772">
        <v>771</v>
      </c>
      <c r="B772">
        <v>2</v>
      </c>
      <c r="C772">
        <v>9010</v>
      </c>
      <c r="D772">
        <v>2</v>
      </c>
      <c r="E772">
        <v>7</v>
      </c>
      <c r="F772" t="s">
        <v>11</v>
      </c>
      <c r="G772">
        <v>4</v>
      </c>
      <c r="H772" t="s">
        <v>23</v>
      </c>
      <c r="I772" t="s">
        <v>22</v>
      </c>
      <c r="J772">
        <v>80</v>
      </c>
    </row>
    <row r="773" spans="1:10">
      <c r="A773">
        <v>772</v>
      </c>
      <c r="B773">
        <v>2</v>
      </c>
      <c r="C773">
        <v>29359</v>
      </c>
      <c r="D773">
        <v>3</v>
      </c>
      <c r="E773">
        <v>7</v>
      </c>
      <c r="F773" t="s">
        <v>5</v>
      </c>
      <c r="G773">
        <v>3</v>
      </c>
      <c r="H773" t="s">
        <v>15</v>
      </c>
      <c r="I773" t="s">
        <v>22</v>
      </c>
      <c r="J773">
        <v>80</v>
      </c>
    </row>
    <row r="774" spans="1:10">
      <c r="A774">
        <v>773</v>
      </c>
      <c r="B774">
        <v>2</v>
      </c>
      <c r="C774">
        <v>22574</v>
      </c>
      <c r="D774">
        <v>-1</v>
      </c>
      <c r="E774">
        <v>4</v>
      </c>
      <c r="F774" t="s">
        <v>7</v>
      </c>
      <c r="G774">
        <v>3</v>
      </c>
      <c r="H774" t="s">
        <v>6</v>
      </c>
      <c r="I774" t="s">
        <v>3</v>
      </c>
      <c r="J774">
        <v>80</v>
      </c>
    </row>
    <row r="775" spans="1:10">
      <c r="A775">
        <v>774</v>
      </c>
      <c r="B775">
        <v>2</v>
      </c>
      <c r="C775">
        <v>33290</v>
      </c>
      <c r="D775">
        <v>2</v>
      </c>
      <c r="E775">
        <v>6</v>
      </c>
      <c r="F775" t="s">
        <v>5</v>
      </c>
      <c r="G775">
        <v>3</v>
      </c>
      <c r="H775" t="s">
        <v>21</v>
      </c>
      <c r="I775" t="s">
        <v>20</v>
      </c>
      <c r="J775">
        <v>80</v>
      </c>
    </row>
    <row r="776" spans="1:10">
      <c r="A776">
        <v>775</v>
      </c>
      <c r="B776">
        <v>2</v>
      </c>
      <c r="C776">
        <v>33370</v>
      </c>
      <c r="D776">
        <v>3</v>
      </c>
      <c r="E776">
        <v>7</v>
      </c>
      <c r="F776" t="s">
        <v>7</v>
      </c>
      <c r="G776">
        <v>4</v>
      </c>
      <c r="H776" t="s">
        <v>14</v>
      </c>
      <c r="I776" t="s">
        <v>24</v>
      </c>
      <c r="J776">
        <v>80</v>
      </c>
    </row>
    <row r="777" spans="1:10">
      <c r="A777">
        <v>776</v>
      </c>
      <c r="B777">
        <v>2</v>
      </c>
      <c r="C777">
        <v>33250</v>
      </c>
      <c r="D777">
        <v>-1</v>
      </c>
      <c r="E777">
        <v>4</v>
      </c>
      <c r="F777" t="s">
        <v>7</v>
      </c>
      <c r="G777">
        <v>5</v>
      </c>
      <c r="H777" t="s">
        <v>6</v>
      </c>
      <c r="I777" t="s">
        <v>3</v>
      </c>
      <c r="J777">
        <v>80</v>
      </c>
    </row>
    <row r="778" spans="1:10">
      <c r="A778">
        <v>777</v>
      </c>
      <c r="B778">
        <v>2</v>
      </c>
      <c r="C778">
        <v>33270</v>
      </c>
      <c r="D778">
        <v>0</v>
      </c>
      <c r="E778">
        <v>3</v>
      </c>
      <c r="F778" t="s">
        <v>5</v>
      </c>
      <c r="G778">
        <v>3</v>
      </c>
      <c r="H778" t="s">
        <v>4</v>
      </c>
      <c r="I778" t="s">
        <v>3</v>
      </c>
      <c r="J778">
        <v>80</v>
      </c>
    </row>
    <row r="779" spans="1:10">
      <c r="A779">
        <v>778</v>
      </c>
      <c r="B779">
        <v>2</v>
      </c>
      <c r="C779">
        <v>29200</v>
      </c>
      <c r="D779">
        <v>3</v>
      </c>
      <c r="E779">
        <v>8</v>
      </c>
      <c r="F779" t="s">
        <v>18</v>
      </c>
      <c r="G779">
        <v>3</v>
      </c>
      <c r="H779" t="s">
        <v>8</v>
      </c>
      <c r="I779" t="s">
        <v>22</v>
      </c>
      <c r="J779">
        <v>225</v>
      </c>
    </row>
    <row r="780" spans="1:10">
      <c r="A780">
        <v>779</v>
      </c>
      <c r="B780">
        <v>2</v>
      </c>
      <c r="C780">
        <v>29200</v>
      </c>
      <c r="D780">
        <v>3</v>
      </c>
      <c r="E780">
        <v>6</v>
      </c>
      <c r="F780" t="s">
        <v>7</v>
      </c>
      <c r="G780">
        <v>4</v>
      </c>
      <c r="H780" t="s">
        <v>6</v>
      </c>
      <c r="I780" t="s">
        <v>20</v>
      </c>
      <c r="J780">
        <v>80</v>
      </c>
    </row>
    <row r="781" spans="1:10">
      <c r="A781">
        <v>780</v>
      </c>
      <c r="B781">
        <v>2</v>
      </c>
      <c r="C781">
        <v>33370</v>
      </c>
      <c r="D781">
        <v>2</v>
      </c>
      <c r="E781">
        <v>5</v>
      </c>
      <c r="F781" t="s">
        <v>7</v>
      </c>
      <c r="G781">
        <v>3</v>
      </c>
      <c r="H781" t="s">
        <v>6</v>
      </c>
      <c r="I781" t="s">
        <v>20</v>
      </c>
      <c r="J781">
        <v>80</v>
      </c>
    </row>
    <row r="782" spans="1:10">
      <c r="A782">
        <v>781</v>
      </c>
      <c r="B782">
        <v>1</v>
      </c>
      <c r="C782">
        <v>19120</v>
      </c>
      <c r="D782">
        <v>1</v>
      </c>
      <c r="E782">
        <v>6</v>
      </c>
      <c r="F782" t="s">
        <v>9</v>
      </c>
      <c r="G782">
        <v>4</v>
      </c>
      <c r="H782" t="s">
        <v>15</v>
      </c>
      <c r="I782" t="s">
        <v>13</v>
      </c>
      <c r="J782">
        <v>40</v>
      </c>
    </row>
    <row r="783" spans="1:10">
      <c r="A783">
        <v>782</v>
      </c>
      <c r="B783">
        <v>2</v>
      </c>
      <c r="C783">
        <v>29200</v>
      </c>
      <c r="D783">
        <v>4</v>
      </c>
      <c r="E783">
        <v>9</v>
      </c>
      <c r="F783" t="s">
        <v>5</v>
      </c>
      <c r="G783">
        <v>4</v>
      </c>
      <c r="H783" t="s">
        <v>4</v>
      </c>
      <c r="I783" t="s">
        <v>24</v>
      </c>
      <c r="J783">
        <v>80</v>
      </c>
    </row>
    <row r="784" spans="1:10">
      <c r="A784">
        <v>783</v>
      </c>
      <c r="B784">
        <v>2</v>
      </c>
      <c r="C784">
        <v>29200</v>
      </c>
      <c r="D784">
        <v>2</v>
      </c>
      <c r="E784">
        <v>5</v>
      </c>
      <c r="F784" t="s">
        <v>7</v>
      </c>
      <c r="G784">
        <v>5</v>
      </c>
      <c r="H784" t="s">
        <v>6</v>
      </c>
      <c r="I784" t="s">
        <v>20</v>
      </c>
      <c r="J784">
        <v>80</v>
      </c>
    </row>
    <row r="785" spans="1:10">
      <c r="A785">
        <v>784</v>
      </c>
      <c r="B785">
        <v>1</v>
      </c>
      <c r="C785">
        <v>21060</v>
      </c>
      <c r="D785">
        <v>1</v>
      </c>
      <c r="E785">
        <v>6</v>
      </c>
      <c r="F785" t="s">
        <v>5</v>
      </c>
      <c r="G785">
        <v>5</v>
      </c>
      <c r="H785" t="s">
        <v>14</v>
      </c>
      <c r="I785" t="s">
        <v>13</v>
      </c>
      <c r="J785">
        <v>40</v>
      </c>
    </row>
    <row r="786" spans="1:10">
      <c r="A786">
        <v>785</v>
      </c>
      <c r="B786">
        <v>1</v>
      </c>
      <c r="C786">
        <v>23400</v>
      </c>
      <c r="D786">
        <v>6</v>
      </c>
      <c r="E786">
        <v>11</v>
      </c>
      <c r="F786" t="s">
        <v>11</v>
      </c>
      <c r="G786">
        <v>3</v>
      </c>
      <c r="H786" t="s">
        <v>4</v>
      </c>
      <c r="I786" t="s">
        <v>26</v>
      </c>
      <c r="J786">
        <v>40</v>
      </c>
    </row>
    <row r="787" spans="1:10">
      <c r="A787">
        <v>786</v>
      </c>
      <c r="B787">
        <v>1</v>
      </c>
      <c r="C787">
        <v>23400</v>
      </c>
      <c r="D787">
        <v>1</v>
      </c>
      <c r="E787">
        <v>4</v>
      </c>
      <c r="F787" t="s">
        <v>7</v>
      </c>
      <c r="G787">
        <v>3</v>
      </c>
      <c r="H787" t="s">
        <v>14</v>
      </c>
      <c r="I787" t="s">
        <v>13</v>
      </c>
      <c r="J787">
        <v>40</v>
      </c>
    </row>
    <row r="788" spans="1:10">
      <c r="A788">
        <v>787</v>
      </c>
      <c r="B788">
        <v>2</v>
      </c>
      <c r="C788">
        <v>29760</v>
      </c>
      <c r="D788">
        <v>6</v>
      </c>
      <c r="E788">
        <v>9</v>
      </c>
      <c r="F788" t="s">
        <v>5</v>
      </c>
      <c r="G788">
        <v>3</v>
      </c>
      <c r="H788" t="s">
        <v>4</v>
      </c>
      <c r="I788" t="s">
        <v>26</v>
      </c>
      <c r="J788">
        <v>80</v>
      </c>
    </row>
    <row r="789" spans="1:10">
      <c r="A789">
        <v>788</v>
      </c>
      <c r="B789">
        <v>2</v>
      </c>
      <c r="C789">
        <v>29760</v>
      </c>
      <c r="D789">
        <v>-1</v>
      </c>
      <c r="E789">
        <v>2</v>
      </c>
      <c r="F789" t="s">
        <v>5</v>
      </c>
      <c r="G789">
        <v>3</v>
      </c>
      <c r="H789" t="s">
        <v>4</v>
      </c>
      <c r="I789" t="s">
        <v>3</v>
      </c>
      <c r="J789">
        <v>80</v>
      </c>
    </row>
    <row r="790" spans="1:10">
      <c r="A790">
        <v>789</v>
      </c>
      <c r="B790">
        <v>2</v>
      </c>
      <c r="C790">
        <v>29760</v>
      </c>
      <c r="D790">
        <v>6</v>
      </c>
      <c r="E790">
        <v>10</v>
      </c>
      <c r="F790" t="s">
        <v>5</v>
      </c>
      <c r="G790">
        <v>3</v>
      </c>
      <c r="H790" t="s">
        <v>4</v>
      </c>
      <c r="I790" t="s">
        <v>26</v>
      </c>
      <c r="J790">
        <v>80</v>
      </c>
    </row>
    <row r="791" spans="1:10">
      <c r="A791">
        <v>790</v>
      </c>
      <c r="B791">
        <v>2</v>
      </c>
      <c r="C791">
        <v>29760</v>
      </c>
      <c r="D791">
        <v>4</v>
      </c>
      <c r="E791">
        <v>7</v>
      </c>
      <c r="F791" t="s">
        <v>9</v>
      </c>
      <c r="G791">
        <v>6</v>
      </c>
      <c r="H791" t="s">
        <v>4</v>
      </c>
      <c r="I791" t="s">
        <v>24</v>
      </c>
      <c r="J791">
        <v>80</v>
      </c>
    </row>
    <row r="792" spans="1:10">
      <c r="A792">
        <v>791</v>
      </c>
      <c r="B792">
        <v>2</v>
      </c>
      <c r="C792">
        <v>22173</v>
      </c>
      <c r="D792">
        <v>-1</v>
      </c>
      <c r="E792">
        <v>4</v>
      </c>
      <c r="F792" t="s">
        <v>7</v>
      </c>
      <c r="G792">
        <v>3</v>
      </c>
      <c r="H792" t="s">
        <v>6</v>
      </c>
      <c r="I792" t="s">
        <v>3</v>
      </c>
      <c r="J792">
        <v>80</v>
      </c>
    </row>
    <row r="793" spans="1:10">
      <c r="A793">
        <v>792</v>
      </c>
      <c r="B793">
        <v>2</v>
      </c>
      <c r="C793">
        <v>29445</v>
      </c>
      <c r="D793">
        <v>6</v>
      </c>
      <c r="E793">
        <v>9</v>
      </c>
      <c r="F793" t="s">
        <v>7</v>
      </c>
      <c r="G793">
        <v>5</v>
      </c>
      <c r="H793" t="s">
        <v>4</v>
      </c>
      <c r="I793" t="s">
        <v>26</v>
      </c>
      <c r="J793">
        <v>80</v>
      </c>
    </row>
    <row r="794" spans="1:10">
      <c r="A794">
        <v>793</v>
      </c>
      <c r="B794">
        <v>2</v>
      </c>
      <c r="C794">
        <v>29445</v>
      </c>
      <c r="D794">
        <v>4</v>
      </c>
      <c r="E794">
        <v>7</v>
      </c>
      <c r="F794" t="s">
        <v>5</v>
      </c>
      <c r="G794">
        <v>4</v>
      </c>
      <c r="H794" t="s">
        <v>4</v>
      </c>
      <c r="I794" t="s">
        <v>24</v>
      </c>
      <c r="J794">
        <v>80</v>
      </c>
    </row>
    <row r="795" spans="1:10">
      <c r="A795">
        <v>794</v>
      </c>
      <c r="B795">
        <v>2</v>
      </c>
      <c r="C795">
        <v>29445</v>
      </c>
      <c r="D795">
        <v>6</v>
      </c>
      <c r="E795">
        <v>11</v>
      </c>
      <c r="F795" t="s">
        <v>7</v>
      </c>
      <c r="G795">
        <v>4</v>
      </c>
      <c r="H795" t="s">
        <v>21</v>
      </c>
      <c r="I795" t="s">
        <v>27</v>
      </c>
      <c r="J795">
        <v>80</v>
      </c>
    </row>
    <row r="796" spans="1:10">
      <c r="A796">
        <v>795</v>
      </c>
      <c r="B796">
        <v>2</v>
      </c>
      <c r="C796">
        <v>29445</v>
      </c>
      <c r="D796">
        <v>6</v>
      </c>
      <c r="E796">
        <v>11</v>
      </c>
      <c r="F796" t="s">
        <v>7</v>
      </c>
      <c r="G796">
        <v>5</v>
      </c>
      <c r="H796" t="s">
        <v>21</v>
      </c>
      <c r="I796" t="s">
        <v>27</v>
      </c>
      <c r="J796">
        <v>80</v>
      </c>
    </row>
    <row r="797" spans="1:10">
      <c r="A797">
        <v>796</v>
      </c>
      <c r="B797">
        <v>2</v>
      </c>
      <c r="C797">
        <v>10000</v>
      </c>
      <c r="D797">
        <v>2</v>
      </c>
      <c r="E797">
        <v>5</v>
      </c>
      <c r="F797" t="s">
        <v>7</v>
      </c>
      <c r="G797">
        <v>4</v>
      </c>
      <c r="H797" t="s">
        <v>6</v>
      </c>
      <c r="I797" t="s">
        <v>20</v>
      </c>
      <c r="J797">
        <v>80</v>
      </c>
    </row>
    <row r="798" spans="1:10">
      <c r="A798">
        <v>797</v>
      </c>
      <c r="B798">
        <v>2</v>
      </c>
      <c r="C798">
        <v>10000</v>
      </c>
      <c r="D798">
        <v>2</v>
      </c>
      <c r="E798">
        <v>7</v>
      </c>
      <c r="F798" t="s">
        <v>7</v>
      </c>
      <c r="G798">
        <v>4</v>
      </c>
      <c r="H798" t="s">
        <v>6</v>
      </c>
      <c r="I798" t="s">
        <v>20</v>
      </c>
      <c r="J798">
        <v>80</v>
      </c>
    </row>
    <row r="799" spans="1:10">
      <c r="A799">
        <v>798</v>
      </c>
      <c r="B799">
        <v>1</v>
      </c>
      <c r="C799">
        <v>17300</v>
      </c>
      <c r="D799">
        <v>6</v>
      </c>
      <c r="E799">
        <v>11</v>
      </c>
      <c r="F799" t="s">
        <v>7</v>
      </c>
      <c r="G799">
        <v>4</v>
      </c>
      <c r="H799" t="s">
        <v>21</v>
      </c>
      <c r="I799" t="s">
        <v>27</v>
      </c>
      <c r="J799">
        <v>40</v>
      </c>
    </row>
    <row r="800" spans="1:10">
      <c r="A800">
        <v>799</v>
      </c>
      <c r="B800">
        <v>2</v>
      </c>
      <c r="C800">
        <v>14762</v>
      </c>
      <c r="D800">
        <v>5</v>
      </c>
      <c r="E800">
        <v>8</v>
      </c>
      <c r="F800" t="s">
        <v>16</v>
      </c>
      <c r="G800">
        <v>4</v>
      </c>
      <c r="H800" t="s">
        <v>21</v>
      </c>
      <c r="I800" t="s">
        <v>25</v>
      </c>
      <c r="J800">
        <v>80</v>
      </c>
    </row>
    <row r="801" spans="1:10">
      <c r="A801">
        <v>800</v>
      </c>
      <c r="B801">
        <v>2</v>
      </c>
      <c r="C801">
        <v>9465</v>
      </c>
      <c r="D801">
        <v>3</v>
      </c>
      <c r="E801">
        <v>8</v>
      </c>
      <c r="F801" t="s">
        <v>9</v>
      </c>
      <c r="G801">
        <v>5</v>
      </c>
      <c r="H801" t="s">
        <v>4</v>
      </c>
      <c r="I801" t="s">
        <v>24</v>
      </c>
      <c r="J801">
        <v>80</v>
      </c>
    </row>
    <row r="802" spans="1:10">
      <c r="A802">
        <v>801</v>
      </c>
      <c r="B802">
        <v>2</v>
      </c>
      <c r="C802">
        <v>14200</v>
      </c>
      <c r="D802">
        <v>6</v>
      </c>
      <c r="E802">
        <v>10</v>
      </c>
      <c r="F802" t="s">
        <v>5</v>
      </c>
      <c r="G802">
        <v>4</v>
      </c>
      <c r="H802" t="s">
        <v>21</v>
      </c>
      <c r="I802" t="s">
        <v>27</v>
      </c>
      <c r="J802">
        <v>80</v>
      </c>
    </row>
    <row r="803" spans="1:10">
      <c r="A803">
        <v>802</v>
      </c>
      <c r="B803">
        <v>2</v>
      </c>
      <c r="C803">
        <v>7345</v>
      </c>
      <c r="D803">
        <v>5</v>
      </c>
      <c r="E803">
        <v>8</v>
      </c>
      <c r="F803" t="s">
        <v>7</v>
      </c>
      <c r="G803">
        <v>4</v>
      </c>
      <c r="H803" t="s">
        <v>21</v>
      </c>
      <c r="I803" t="s">
        <v>25</v>
      </c>
      <c r="J803">
        <v>80</v>
      </c>
    </row>
    <row r="804" spans="1:10">
      <c r="A804">
        <v>803</v>
      </c>
      <c r="B804">
        <v>2</v>
      </c>
      <c r="C804">
        <v>10512</v>
      </c>
      <c r="D804">
        <v>1</v>
      </c>
      <c r="E804">
        <v>5</v>
      </c>
      <c r="F804" t="s">
        <v>7</v>
      </c>
      <c r="G804">
        <v>4</v>
      </c>
      <c r="H804" t="s">
        <v>14</v>
      </c>
      <c r="I804" t="s">
        <v>13</v>
      </c>
      <c r="J804">
        <v>80</v>
      </c>
    </row>
    <row r="805" spans="1:10">
      <c r="A805">
        <v>804</v>
      </c>
      <c r="B805">
        <v>2</v>
      </c>
      <c r="C805">
        <v>22200</v>
      </c>
      <c r="D805">
        <v>2</v>
      </c>
      <c r="E805">
        <v>5</v>
      </c>
      <c r="F805" t="s">
        <v>7</v>
      </c>
      <c r="G805">
        <v>3</v>
      </c>
      <c r="H805" t="s">
        <v>6</v>
      </c>
      <c r="I805" t="s">
        <v>20</v>
      </c>
      <c r="J805">
        <v>80</v>
      </c>
    </row>
    <row r="806" spans="1:10">
      <c r="A806">
        <v>805</v>
      </c>
      <c r="B806">
        <v>2</v>
      </c>
      <c r="C806">
        <v>29299</v>
      </c>
      <c r="D806">
        <v>5</v>
      </c>
      <c r="E806">
        <v>8</v>
      </c>
      <c r="F806" t="s">
        <v>5</v>
      </c>
      <c r="G806">
        <v>3</v>
      </c>
      <c r="H806" t="s">
        <v>4</v>
      </c>
      <c r="I806" t="s">
        <v>24</v>
      </c>
      <c r="J806">
        <v>80</v>
      </c>
    </row>
    <row r="807" spans="1:10">
      <c r="A807">
        <v>806</v>
      </c>
      <c r="B807">
        <v>2</v>
      </c>
      <c r="C807">
        <v>29530</v>
      </c>
      <c r="D807">
        <v>2</v>
      </c>
      <c r="E807">
        <v>5</v>
      </c>
      <c r="F807" t="s">
        <v>7</v>
      </c>
      <c r="G807">
        <v>3</v>
      </c>
      <c r="H807" t="s">
        <v>6</v>
      </c>
      <c r="I807" t="s">
        <v>20</v>
      </c>
      <c r="J807">
        <v>80</v>
      </c>
    </row>
    <row r="808" spans="1:10">
      <c r="A808">
        <v>807</v>
      </c>
      <c r="B808">
        <v>2</v>
      </c>
      <c r="C808">
        <v>29600</v>
      </c>
      <c r="D808">
        <v>-1</v>
      </c>
      <c r="E808">
        <v>3</v>
      </c>
      <c r="F808" t="s">
        <v>7</v>
      </c>
      <c r="G808">
        <v>5</v>
      </c>
      <c r="H808" t="s">
        <v>6</v>
      </c>
      <c r="I808" t="s">
        <v>3</v>
      </c>
      <c r="J808">
        <v>80</v>
      </c>
    </row>
    <row r="809" spans="1:10">
      <c r="A809">
        <v>808</v>
      </c>
      <c r="B809">
        <v>1</v>
      </c>
      <c r="C809">
        <v>19300</v>
      </c>
      <c r="D809">
        <v>1</v>
      </c>
      <c r="E809">
        <v>6</v>
      </c>
      <c r="F809" t="s">
        <v>5</v>
      </c>
      <c r="G809">
        <v>4</v>
      </c>
      <c r="H809" t="s">
        <v>14</v>
      </c>
      <c r="I809" t="s">
        <v>13</v>
      </c>
      <c r="J809">
        <v>40</v>
      </c>
    </row>
    <row r="810" spans="1:10">
      <c r="A810">
        <v>809</v>
      </c>
      <c r="B810">
        <v>1</v>
      </c>
      <c r="C810">
        <v>19300</v>
      </c>
      <c r="D810">
        <v>2</v>
      </c>
      <c r="E810">
        <v>6</v>
      </c>
      <c r="F810" t="s">
        <v>5</v>
      </c>
      <c r="G810">
        <v>4</v>
      </c>
      <c r="H810" t="s">
        <v>15</v>
      </c>
      <c r="I810" t="s">
        <v>22</v>
      </c>
      <c r="J810">
        <v>40</v>
      </c>
    </row>
    <row r="811" spans="1:10">
      <c r="A811">
        <v>810</v>
      </c>
      <c r="B811">
        <v>1</v>
      </c>
      <c r="C811">
        <v>19300</v>
      </c>
      <c r="D811">
        <v>0</v>
      </c>
      <c r="E811">
        <v>4</v>
      </c>
      <c r="F811" t="s">
        <v>10</v>
      </c>
      <c r="G811">
        <v>4</v>
      </c>
      <c r="H811" t="s">
        <v>15</v>
      </c>
      <c r="I811" t="s">
        <v>13</v>
      </c>
      <c r="J811">
        <v>40</v>
      </c>
    </row>
    <row r="812" spans="1:10">
      <c r="A812">
        <v>811</v>
      </c>
      <c r="B812">
        <v>1</v>
      </c>
      <c r="C812">
        <v>19300</v>
      </c>
      <c r="D812">
        <v>4</v>
      </c>
      <c r="E812">
        <v>9</v>
      </c>
      <c r="F812" t="s">
        <v>7</v>
      </c>
      <c r="G812">
        <v>3</v>
      </c>
      <c r="H812" t="s">
        <v>14</v>
      </c>
      <c r="I812" t="s">
        <v>24</v>
      </c>
      <c r="J812">
        <v>40</v>
      </c>
    </row>
    <row r="813" spans="1:10">
      <c r="A813">
        <v>812</v>
      </c>
      <c r="B813">
        <v>1</v>
      </c>
      <c r="C813">
        <v>19300</v>
      </c>
      <c r="D813">
        <v>2</v>
      </c>
      <c r="E813">
        <v>5</v>
      </c>
      <c r="F813" t="s">
        <v>5</v>
      </c>
      <c r="G813">
        <v>4</v>
      </c>
      <c r="H813" t="s">
        <v>21</v>
      </c>
      <c r="I813" t="s">
        <v>20</v>
      </c>
      <c r="J813">
        <v>40</v>
      </c>
    </row>
    <row r="814" spans="1:10">
      <c r="A814">
        <v>813</v>
      </c>
      <c r="B814">
        <v>1</v>
      </c>
      <c r="C814">
        <v>19300</v>
      </c>
      <c r="D814">
        <v>3</v>
      </c>
      <c r="E814">
        <v>6</v>
      </c>
      <c r="F814" t="s">
        <v>7</v>
      </c>
      <c r="G814">
        <v>4</v>
      </c>
      <c r="H814" t="s">
        <v>6</v>
      </c>
      <c r="I814" t="s">
        <v>20</v>
      </c>
      <c r="J814">
        <v>40</v>
      </c>
    </row>
    <row r="815" spans="1:10">
      <c r="A815">
        <v>814</v>
      </c>
      <c r="B815">
        <v>1</v>
      </c>
      <c r="C815">
        <v>19300</v>
      </c>
      <c r="D815">
        <v>3</v>
      </c>
      <c r="E815">
        <v>6</v>
      </c>
      <c r="F815" t="s">
        <v>9</v>
      </c>
      <c r="G815">
        <v>3</v>
      </c>
      <c r="H815" t="s">
        <v>21</v>
      </c>
      <c r="I815" t="s">
        <v>20</v>
      </c>
      <c r="J815">
        <v>40</v>
      </c>
    </row>
    <row r="816" spans="1:10">
      <c r="A816">
        <v>815</v>
      </c>
      <c r="B816">
        <v>1</v>
      </c>
      <c r="C816">
        <v>19300</v>
      </c>
      <c r="D816">
        <v>-1</v>
      </c>
      <c r="E816">
        <v>2</v>
      </c>
      <c r="F816" t="s">
        <v>5</v>
      </c>
      <c r="G816">
        <v>4</v>
      </c>
      <c r="H816" t="s">
        <v>4</v>
      </c>
      <c r="I816" t="s">
        <v>3</v>
      </c>
      <c r="J816">
        <v>40</v>
      </c>
    </row>
    <row r="817" spans="1:10">
      <c r="A817">
        <v>816</v>
      </c>
      <c r="B817">
        <v>1</v>
      </c>
      <c r="C817">
        <v>19300</v>
      </c>
      <c r="D817">
        <v>6</v>
      </c>
      <c r="E817">
        <v>9</v>
      </c>
      <c r="F817" t="s">
        <v>5</v>
      </c>
      <c r="G817">
        <v>4</v>
      </c>
      <c r="H817" t="s">
        <v>4</v>
      </c>
      <c r="I817" t="s">
        <v>26</v>
      </c>
      <c r="J817">
        <v>40</v>
      </c>
    </row>
    <row r="818" spans="1:10">
      <c r="A818">
        <v>817</v>
      </c>
      <c r="B818">
        <v>1</v>
      </c>
      <c r="C818">
        <v>19300</v>
      </c>
      <c r="D818">
        <v>5</v>
      </c>
      <c r="E818">
        <v>8</v>
      </c>
      <c r="F818" t="s">
        <v>5</v>
      </c>
      <c r="G818">
        <v>4</v>
      </c>
      <c r="H818" t="s">
        <v>4</v>
      </c>
      <c r="I818" t="s">
        <v>24</v>
      </c>
      <c r="J818">
        <v>40</v>
      </c>
    </row>
    <row r="819" spans="1:10">
      <c r="A819">
        <v>818</v>
      </c>
      <c r="B819">
        <v>1</v>
      </c>
      <c r="C819">
        <v>19300</v>
      </c>
      <c r="D819">
        <v>4</v>
      </c>
      <c r="E819">
        <v>8</v>
      </c>
      <c r="F819" t="s">
        <v>5</v>
      </c>
      <c r="G819">
        <v>4</v>
      </c>
      <c r="H819" t="s">
        <v>4</v>
      </c>
      <c r="I819" t="s">
        <v>24</v>
      </c>
      <c r="J819">
        <v>40</v>
      </c>
    </row>
    <row r="820" spans="1:10">
      <c r="A820">
        <v>819</v>
      </c>
      <c r="B820">
        <v>1</v>
      </c>
      <c r="C820">
        <v>19300</v>
      </c>
      <c r="D820">
        <v>4</v>
      </c>
      <c r="E820">
        <v>7</v>
      </c>
      <c r="F820" t="s">
        <v>5</v>
      </c>
      <c r="G820">
        <v>2</v>
      </c>
      <c r="H820" t="s">
        <v>15</v>
      </c>
      <c r="I820" t="s">
        <v>22</v>
      </c>
      <c r="J820">
        <v>40</v>
      </c>
    </row>
    <row r="821" spans="1:10">
      <c r="A821">
        <v>820</v>
      </c>
      <c r="B821">
        <v>1</v>
      </c>
      <c r="C821">
        <v>19300</v>
      </c>
      <c r="D821">
        <v>1</v>
      </c>
      <c r="E821">
        <v>4</v>
      </c>
      <c r="F821" t="s">
        <v>5</v>
      </c>
      <c r="G821">
        <v>4</v>
      </c>
      <c r="H821" t="s">
        <v>14</v>
      </c>
      <c r="I821" t="s">
        <v>13</v>
      </c>
      <c r="J821">
        <v>40</v>
      </c>
    </row>
    <row r="822" spans="1:10">
      <c r="A822">
        <v>821</v>
      </c>
      <c r="B822">
        <v>1</v>
      </c>
      <c r="C822">
        <v>19300</v>
      </c>
      <c r="D822">
        <v>6</v>
      </c>
      <c r="E822">
        <v>9</v>
      </c>
      <c r="F822" t="s">
        <v>11</v>
      </c>
      <c r="G822">
        <v>5</v>
      </c>
      <c r="H822" t="s">
        <v>4</v>
      </c>
      <c r="I822" t="s">
        <v>26</v>
      </c>
      <c r="J822">
        <v>40</v>
      </c>
    </row>
    <row r="823" spans="1:10">
      <c r="A823">
        <v>822</v>
      </c>
      <c r="B823">
        <v>1</v>
      </c>
      <c r="C823">
        <v>19300</v>
      </c>
      <c r="D823">
        <v>4</v>
      </c>
      <c r="E823">
        <v>8</v>
      </c>
      <c r="F823" t="s">
        <v>5</v>
      </c>
      <c r="G823">
        <v>6</v>
      </c>
      <c r="H823" t="s">
        <v>4</v>
      </c>
      <c r="I823" t="s">
        <v>24</v>
      </c>
      <c r="J823">
        <v>40</v>
      </c>
    </row>
    <row r="824" spans="1:10">
      <c r="A824">
        <v>823</v>
      </c>
      <c r="B824">
        <v>1</v>
      </c>
      <c r="C824">
        <v>19300</v>
      </c>
      <c r="D824">
        <v>2</v>
      </c>
      <c r="E824">
        <v>7</v>
      </c>
      <c r="F824" t="s">
        <v>7</v>
      </c>
      <c r="G824">
        <v>3</v>
      </c>
      <c r="H824" t="s">
        <v>6</v>
      </c>
      <c r="I824" t="s">
        <v>20</v>
      </c>
      <c r="J824">
        <v>40</v>
      </c>
    </row>
    <row r="825" spans="1:10">
      <c r="A825">
        <v>824</v>
      </c>
      <c r="B825">
        <v>1</v>
      </c>
      <c r="C825">
        <v>19300</v>
      </c>
      <c r="D825">
        <v>4</v>
      </c>
      <c r="E825">
        <v>9</v>
      </c>
      <c r="F825" t="s">
        <v>7</v>
      </c>
      <c r="G825">
        <v>3</v>
      </c>
      <c r="H825" t="s">
        <v>14</v>
      </c>
      <c r="I825" t="s">
        <v>24</v>
      </c>
      <c r="J825">
        <v>40</v>
      </c>
    </row>
    <row r="826" spans="1:10">
      <c r="A826">
        <v>825</v>
      </c>
      <c r="B826">
        <v>1</v>
      </c>
      <c r="C826">
        <v>22700</v>
      </c>
      <c r="D826">
        <v>-1</v>
      </c>
      <c r="E826">
        <v>2</v>
      </c>
      <c r="F826" t="s">
        <v>5</v>
      </c>
      <c r="G826">
        <v>6</v>
      </c>
      <c r="H826" t="s">
        <v>4</v>
      </c>
      <c r="I826" t="s">
        <v>3</v>
      </c>
      <c r="J826">
        <v>40</v>
      </c>
    </row>
    <row r="827" spans="1:10">
      <c r="A827">
        <v>826</v>
      </c>
      <c r="B827">
        <v>1</v>
      </c>
      <c r="C827">
        <v>22700</v>
      </c>
      <c r="D827">
        <v>0</v>
      </c>
      <c r="E827">
        <v>5</v>
      </c>
      <c r="F827" t="s">
        <v>10</v>
      </c>
      <c r="G827">
        <v>3</v>
      </c>
      <c r="H827" t="s">
        <v>15</v>
      </c>
      <c r="I827" t="s">
        <v>13</v>
      </c>
      <c r="J827">
        <v>40</v>
      </c>
    </row>
    <row r="828" spans="1:10">
      <c r="A828">
        <v>827</v>
      </c>
      <c r="B828">
        <v>1</v>
      </c>
      <c r="C828">
        <v>22700</v>
      </c>
      <c r="D828">
        <v>2</v>
      </c>
      <c r="E828">
        <v>5</v>
      </c>
      <c r="F828" t="s">
        <v>7</v>
      </c>
      <c r="G828">
        <v>6</v>
      </c>
      <c r="H828" t="s">
        <v>6</v>
      </c>
      <c r="I828" t="s">
        <v>20</v>
      </c>
      <c r="J828">
        <v>40</v>
      </c>
    </row>
    <row r="829" spans="1:10">
      <c r="A829">
        <v>828</v>
      </c>
      <c r="B829">
        <v>1</v>
      </c>
      <c r="C829">
        <v>22249</v>
      </c>
      <c r="D829">
        <v>3</v>
      </c>
      <c r="E829">
        <v>8</v>
      </c>
      <c r="F829" t="s">
        <v>7</v>
      </c>
      <c r="G829">
        <v>3</v>
      </c>
      <c r="H829" t="s">
        <v>6</v>
      </c>
      <c r="I829" t="s">
        <v>20</v>
      </c>
      <c r="J829">
        <v>40</v>
      </c>
    </row>
    <row r="830" spans="1:10">
      <c r="A830">
        <v>829</v>
      </c>
      <c r="B830">
        <v>1</v>
      </c>
      <c r="C830">
        <v>22249</v>
      </c>
      <c r="D830">
        <v>5</v>
      </c>
      <c r="E830">
        <v>8</v>
      </c>
      <c r="F830" t="s">
        <v>7</v>
      </c>
      <c r="G830">
        <v>3</v>
      </c>
      <c r="H830" t="s">
        <v>21</v>
      </c>
      <c r="I830" t="s">
        <v>25</v>
      </c>
      <c r="J830">
        <v>40</v>
      </c>
    </row>
    <row r="831" spans="1:10">
      <c r="A831">
        <v>830</v>
      </c>
      <c r="B831">
        <v>1</v>
      </c>
      <c r="C831">
        <v>22249</v>
      </c>
      <c r="D831">
        <v>2</v>
      </c>
      <c r="E831">
        <v>6</v>
      </c>
      <c r="F831" t="s">
        <v>5</v>
      </c>
      <c r="G831">
        <v>3</v>
      </c>
      <c r="H831" t="s">
        <v>21</v>
      </c>
      <c r="I831" t="s">
        <v>20</v>
      </c>
      <c r="J831">
        <v>40</v>
      </c>
    </row>
    <row r="832" spans="1:10">
      <c r="A832">
        <v>831</v>
      </c>
      <c r="B832">
        <v>1</v>
      </c>
      <c r="C832">
        <v>22249</v>
      </c>
      <c r="D832">
        <v>1</v>
      </c>
      <c r="E832">
        <v>5</v>
      </c>
      <c r="F832" t="s">
        <v>5</v>
      </c>
      <c r="G832">
        <v>3</v>
      </c>
      <c r="H832" t="s">
        <v>14</v>
      </c>
      <c r="I832" t="s">
        <v>13</v>
      </c>
      <c r="J832">
        <v>40</v>
      </c>
    </row>
    <row r="833" spans="1:10">
      <c r="A833">
        <v>832</v>
      </c>
      <c r="B833">
        <v>1</v>
      </c>
      <c r="C833">
        <v>22249</v>
      </c>
      <c r="D833">
        <v>-1</v>
      </c>
      <c r="E833">
        <v>3</v>
      </c>
      <c r="F833" t="s">
        <v>7</v>
      </c>
      <c r="G833">
        <v>4</v>
      </c>
      <c r="H833" t="s">
        <v>6</v>
      </c>
      <c r="I833" t="s">
        <v>3</v>
      </c>
      <c r="J833">
        <v>40</v>
      </c>
    </row>
    <row r="834" spans="1:10">
      <c r="A834">
        <v>833</v>
      </c>
      <c r="B834">
        <v>1</v>
      </c>
      <c r="C834">
        <v>22249</v>
      </c>
      <c r="D834">
        <v>6</v>
      </c>
      <c r="E834">
        <v>10</v>
      </c>
      <c r="F834" t="s">
        <v>7</v>
      </c>
      <c r="G834">
        <v>2</v>
      </c>
      <c r="H834" t="s">
        <v>21</v>
      </c>
      <c r="I834" t="s">
        <v>25</v>
      </c>
      <c r="J834">
        <v>40</v>
      </c>
    </row>
    <row r="835" spans="1:10">
      <c r="A835">
        <v>834</v>
      </c>
      <c r="B835">
        <v>1</v>
      </c>
      <c r="C835">
        <v>22848</v>
      </c>
      <c r="D835">
        <v>0</v>
      </c>
      <c r="E835">
        <v>5</v>
      </c>
      <c r="F835" t="s">
        <v>7</v>
      </c>
      <c r="G835">
        <v>4</v>
      </c>
      <c r="H835" t="s">
        <v>6</v>
      </c>
      <c r="I835" t="s">
        <v>3</v>
      </c>
      <c r="J835">
        <v>40</v>
      </c>
    </row>
    <row r="836" spans="1:10">
      <c r="A836">
        <v>835</v>
      </c>
      <c r="B836">
        <v>1</v>
      </c>
      <c r="C836">
        <v>22458</v>
      </c>
      <c r="D836">
        <v>0</v>
      </c>
      <c r="E836">
        <v>5</v>
      </c>
      <c r="F836" t="s">
        <v>5</v>
      </c>
      <c r="G836">
        <v>4</v>
      </c>
      <c r="H836" t="s">
        <v>4</v>
      </c>
      <c r="I836" t="s">
        <v>3</v>
      </c>
      <c r="J836">
        <v>40</v>
      </c>
    </row>
    <row r="837" spans="1:10">
      <c r="A837">
        <v>836</v>
      </c>
      <c r="B837">
        <v>1</v>
      </c>
      <c r="C837">
        <v>22848</v>
      </c>
      <c r="D837">
        <v>-1</v>
      </c>
      <c r="E837">
        <v>2</v>
      </c>
      <c r="F837" t="s">
        <v>7</v>
      </c>
      <c r="G837">
        <v>4</v>
      </c>
      <c r="H837" t="s">
        <v>6</v>
      </c>
      <c r="I837" t="s">
        <v>3</v>
      </c>
      <c r="J837">
        <v>40</v>
      </c>
    </row>
    <row r="838" spans="1:10">
      <c r="A838">
        <v>837</v>
      </c>
      <c r="B838">
        <v>1</v>
      </c>
      <c r="C838">
        <v>22857</v>
      </c>
      <c r="D838">
        <v>2</v>
      </c>
      <c r="E838">
        <v>6</v>
      </c>
      <c r="F838" t="s">
        <v>11</v>
      </c>
      <c r="G838">
        <v>3</v>
      </c>
      <c r="H838" t="s">
        <v>23</v>
      </c>
      <c r="I838" t="s">
        <v>22</v>
      </c>
      <c r="J838">
        <v>90</v>
      </c>
    </row>
    <row r="839" spans="1:10">
      <c r="A839">
        <v>838</v>
      </c>
      <c r="B839">
        <v>1</v>
      </c>
      <c r="C839">
        <v>22848</v>
      </c>
      <c r="D839">
        <v>5</v>
      </c>
      <c r="E839">
        <v>9</v>
      </c>
      <c r="F839" t="s">
        <v>7</v>
      </c>
      <c r="G839">
        <v>3</v>
      </c>
      <c r="H839" t="s">
        <v>14</v>
      </c>
      <c r="I839" t="s">
        <v>24</v>
      </c>
      <c r="J839">
        <v>40</v>
      </c>
    </row>
    <row r="840" spans="1:10">
      <c r="A840">
        <v>839</v>
      </c>
      <c r="B840">
        <v>1</v>
      </c>
      <c r="C840">
        <v>22539</v>
      </c>
      <c r="D840">
        <v>4</v>
      </c>
      <c r="E840">
        <v>8</v>
      </c>
      <c r="F840" t="s">
        <v>7</v>
      </c>
      <c r="G840">
        <v>3</v>
      </c>
      <c r="H840" t="s">
        <v>14</v>
      </c>
      <c r="I840" t="s">
        <v>24</v>
      </c>
      <c r="J840">
        <v>40</v>
      </c>
    </row>
    <row r="841" spans="1:10">
      <c r="A841">
        <v>840</v>
      </c>
      <c r="B841">
        <v>1</v>
      </c>
      <c r="C841">
        <v>23256</v>
      </c>
      <c r="D841">
        <v>-1</v>
      </c>
      <c r="E841">
        <v>2</v>
      </c>
      <c r="F841" t="s">
        <v>7</v>
      </c>
      <c r="G841">
        <v>3</v>
      </c>
      <c r="H841" t="s">
        <v>6</v>
      </c>
      <c r="I841" t="s">
        <v>3</v>
      </c>
      <c r="J841">
        <v>40</v>
      </c>
    </row>
    <row r="842" spans="1:10">
      <c r="A842">
        <v>841</v>
      </c>
      <c r="B842">
        <v>1</v>
      </c>
      <c r="C842">
        <v>23147</v>
      </c>
      <c r="D842">
        <v>2</v>
      </c>
      <c r="E842">
        <v>5</v>
      </c>
      <c r="F842" t="s">
        <v>7</v>
      </c>
      <c r="G842">
        <v>3</v>
      </c>
      <c r="H842" t="s">
        <v>6</v>
      </c>
      <c r="I842" t="s">
        <v>20</v>
      </c>
      <c r="J842">
        <v>40</v>
      </c>
    </row>
    <row r="843" spans="1:10">
      <c r="A843">
        <v>842</v>
      </c>
      <c r="B843">
        <v>1</v>
      </c>
      <c r="C843">
        <v>23147</v>
      </c>
      <c r="D843">
        <v>0</v>
      </c>
      <c r="E843">
        <v>3</v>
      </c>
      <c r="F843" t="s">
        <v>7</v>
      </c>
      <c r="G843">
        <v>5</v>
      </c>
      <c r="H843" t="s">
        <v>6</v>
      </c>
      <c r="I843" t="s">
        <v>3</v>
      </c>
      <c r="J843">
        <v>40</v>
      </c>
    </row>
    <row r="844" spans="1:10">
      <c r="A844">
        <v>843</v>
      </c>
      <c r="B844">
        <v>1</v>
      </c>
      <c r="C844">
        <v>22313</v>
      </c>
      <c r="D844">
        <v>1</v>
      </c>
      <c r="E844">
        <v>4</v>
      </c>
      <c r="F844" t="s">
        <v>7</v>
      </c>
      <c r="G844">
        <v>3</v>
      </c>
      <c r="H844" t="s">
        <v>14</v>
      </c>
      <c r="I844" t="s">
        <v>13</v>
      </c>
      <c r="J844">
        <v>40</v>
      </c>
    </row>
    <row r="845" spans="1:10">
      <c r="A845">
        <v>844</v>
      </c>
      <c r="B845">
        <v>1</v>
      </c>
      <c r="C845">
        <v>23084</v>
      </c>
      <c r="D845">
        <v>6</v>
      </c>
      <c r="E845">
        <v>11</v>
      </c>
      <c r="F845" t="s">
        <v>7</v>
      </c>
      <c r="G845">
        <v>3</v>
      </c>
      <c r="H845" t="s">
        <v>4</v>
      </c>
      <c r="I845" t="s">
        <v>26</v>
      </c>
      <c r="J845">
        <v>40</v>
      </c>
    </row>
    <row r="846" spans="1:10">
      <c r="A846">
        <v>845</v>
      </c>
      <c r="B846">
        <v>1</v>
      </c>
      <c r="C846">
        <v>23256</v>
      </c>
      <c r="D846">
        <v>5</v>
      </c>
      <c r="E846">
        <v>9</v>
      </c>
      <c r="F846" t="s">
        <v>7</v>
      </c>
      <c r="G846">
        <v>4</v>
      </c>
      <c r="H846" t="s">
        <v>14</v>
      </c>
      <c r="I846" t="s">
        <v>24</v>
      </c>
      <c r="J846">
        <v>40</v>
      </c>
    </row>
    <row r="847" spans="1:10">
      <c r="A847">
        <v>846</v>
      </c>
      <c r="B847">
        <v>1</v>
      </c>
      <c r="C847">
        <v>21977</v>
      </c>
      <c r="D847">
        <v>-1</v>
      </c>
      <c r="E847">
        <v>2</v>
      </c>
      <c r="F847" t="s">
        <v>9</v>
      </c>
      <c r="G847">
        <v>3</v>
      </c>
      <c r="H847" t="s">
        <v>8</v>
      </c>
      <c r="I847" t="s">
        <v>3</v>
      </c>
      <c r="J847">
        <v>225</v>
      </c>
    </row>
    <row r="848" spans="1:10">
      <c r="A848">
        <v>847</v>
      </c>
      <c r="B848">
        <v>1</v>
      </c>
      <c r="C848">
        <v>21460</v>
      </c>
      <c r="D848">
        <v>6</v>
      </c>
      <c r="E848">
        <v>9</v>
      </c>
      <c r="F848" t="s">
        <v>10</v>
      </c>
      <c r="G848">
        <v>3</v>
      </c>
      <c r="H848" t="s">
        <v>21</v>
      </c>
      <c r="I848" t="s">
        <v>25</v>
      </c>
      <c r="J848">
        <v>40</v>
      </c>
    </row>
    <row r="849" spans="1:10">
      <c r="A849">
        <v>848</v>
      </c>
      <c r="B849">
        <v>1</v>
      </c>
      <c r="C849">
        <v>21877</v>
      </c>
      <c r="D849">
        <v>5</v>
      </c>
      <c r="E849">
        <v>8</v>
      </c>
      <c r="F849" t="s">
        <v>18</v>
      </c>
      <c r="G849">
        <v>6</v>
      </c>
      <c r="H849" t="s">
        <v>21</v>
      </c>
      <c r="I849" t="s">
        <v>25</v>
      </c>
      <c r="J849">
        <v>40</v>
      </c>
    </row>
    <row r="850" spans="1:10">
      <c r="A850">
        <v>849</v>
      </c>
      <c r="B850">
        <v>1</v>
      </c>
      <c r="C850">
        <v>22068</v>
      </c>
      <c r="D850">
        <v>1</v>
      </c>
      <c r="E850">
        <v>4</v>
      </c>
      <c r="F850" t="s">
        <v>7</v>
      </c>
      <c r="G850">
        <v>3</v>
      </c>
      <c r="H850" t="s">
        <v>14</v>
      </c>
      <c r="I850" t="s">
        <v>13</v>
      </c>
      <c r="J850">
        <v>40</v>
      </c>
    </row>
    <row r="851" spans="1:10">
      <c r="A851">
        <v>850</v>
      </c>
      <c r="B851">
        <v>2</v>
      </c>
      <c r="C851">
        <v>29100</v>
      </c>
      <c r="D851">
        <v>-1</v>
      </c>
      <c r="E851">
        <v>4</v>
      </c>
      <c r="F851" t="s">
        <v>16</v>
      </c>
      <c r="G851">
        <v>3</v>
      </c>
      <c r="H851" t="s">
        <v>15</v>
      </c>
      <c r="I851" t="s">
        <v>13</v>
      </c>
      <c r="J851">
        <v>150</v>
      </c>
    </row>
    <row r="852" spans="1:10">
      <c r="A852">
        <v>851</v>
      </c>
      <c r="B852">
        <v>1</v>
      </c>
      <c r="C852">
        <v>22300</v>
      </c>
      <c r="D852">
        <v>2</v>
      </c>
      <c r="E852">
        <v>5</v>
      </c>
      <c r="F852" t="s">
        <v>10</v>
      </c>
      <c r="G852">
        <v>4</v>
      </c>
      <c r="H852" t="s">
        <v>8</v>
      </c>
      <c r="I852" t="s">
        <v>22</v>
      </c>
      <c r="J852">
        <v>225</v>
      </c>
    </row>
    <row r="853" spans="1:10">
      <c r="A853">
        <v>852</v>
      </c>
      <c r="B853">
        <v>1</v>
      </c>
      <c r="C853">
        <v>22300</v>
      </c>
      <c r="D853">
        <v>3</v>
      </c>
      <c r="E853">
        <v>8</v>
      </c>
      <c r="F853" t="s">
        <v>5</v>
      </c>
      <c r="G853">
        <v>5</v>
      </c>
      <c r="H853" t="s">
        <v>4</v>
      </c>
      <c r="I853" t="s">
        <v>24</v>
      </c>
      <c r="J853">
        <v>40</v>
      </c>
    </row>
    <row r="854" spans="1:10">
      <c r="A854">
        <v>853</v>
      </c>
      <c r="B854">
        <v>1</v>
      </c>
      <c r="C854">
        <v>22300</v>
      </c>
      <c r="D854">
        <v>0</v>
      </c>
      <c r="E854">
        <v>5</v>
      </c>
      <c r="F854" t="s">
        <v>7</v>
      </c>
      <c r="G854">
        <v>4</v>
      </c>
      <c r="H854" t="s">
        <v>6</v>
      </c>
      <c r="I854" t="s">
        <v>3</v>
      </c>
      <c r="J854">
        <v>40</v>
      </c>
    </row>
    <row r="855" spans="1:10">
      <c r="A855">
        <v>854</v>
      </c>
      <c r="B855">
        <v>1</v>
      </c>
      <c r="C855">
        <v>18566</v>
      </c>
      <c r="D855">
        <v>5</v>
      </c>
      <c r="E855">
        <v>10</v>
      </c>
      <c r="F855" t="s">
        <v>7</v>
      </c>
      <c r="G855">
        <v>5</v>
      </c>
      <c r="H855" t="s">
        <v>21</v>
      </c>
      <c r="I855" t="s">
        <v>27</v>
      </c>
      <c r="J855">
        <v>40</v>
      </c>
    </row>
    <row r="856" spans="1:10">
      <c r="A856">
        <v>855</v>
      </c>
      <c r="B856">
        <v>1</v>
      </c>
      <c r="C856">
        <v>19818</v>
      </c>
      <c r="D856">
        <v>4</v>
      </c>
      <c r="E856">
        <v>8</v>
      </c>
      <c r="F856" t="s">
        <v>7</v>
      </c>
      <c r="G856">
        <v>3</v>
      </c>
      <c r="H856" t="s">
        <v>14</v>
      </c>
      <c r="I856" t="s">
        <v>24</v>
      </c>
      <c r="J856">
        <v>40</v>
      </c>
    </row>
    <row r="857" spans="1:10">
      <c r="A857">
        <v>856</v>
      </c>
      <c r="B857">
        <v>2</v>
      </c>
      <c r="C857">
        <v>11522</v>
      </c>
      <c r="D857">
        <v>1</v>
      </c>
      <c r="E857">
        <v>6</v>
      </c>
      <c r="F857" t="s">
        <v>5</v>
      </c>
      <c r="G857">
        <v>3</v>
      </c>
      <c r="H857" t="s">
        <v>14</v>
      </c>
      <c r="I857" t="s">
        <v>13</v>
      </c>
      <c r="J857">
        <v>80</v>
      </c>
    </row>
    <row r="858" spans="1:10">
      <c r="A858">
        <v>857</v>
      </c>
      <c r="B858">
        <v>1</v>
      </c>
      <c r="C858">
        <v>17000</v>
      </c>
      <c r="D858">
        <v>0</v>
      </c>
      <c r="E858">
        <v>3</v>
      </c>
      <c r="F858" t="s">
        <v>7</v>
      </c>
      <c r="G858">
        <v>3</v>
      </c>
      <c r="H858" t="s">
        <v>6</v>
      </c>
      <c r="I858" t="s">
        <v>3</v>
      </c>
      <c r="J858">
        <v>40</v>
      </c>
    </row>
    <row r="859" spans="1:10">
      <c r="A859">
        <v>858</v>
      </c>
      <c r="B859">
        <v>1</v>
      </c>
      <c r="C859">
        <v>20300</v>
      </c>
      <c r="D859">
        <v>4</v>
      </c>
      <c r="E859">
        <v>9</v>
      </c>
      <c r="F859" t="s">
        <v>7</v>
      </c>
      <c r="G859">
        <v>4</v>
      </c>
      <c r="H859" t="s">
        <v>14</v>
      </c>
      <c r="I859" t="s">
        <v>24</v>
      </c>
      <c r="J859">
        <v>40</v>
      </c>
    </row>
    <row r="860" spans="1:10">
      <c r="A860">
        <v>859</v>
      </c>
      <c r="B860">
        <v>1</v>
      </c>
      <c r="C860">
        <v>3434</v>
      </c>
      <c r="D860">
        <v>5</v>
      </c>
      <c r="E860">
        <v>10</v>
      </c>
      <c r="F860" t="s">
        <v>9</v>
      </c>
      <c r="G860">
        <v>3</v>
      </c>
      <c r="H860" t="s">
        <v>21</v>
      </c>
      <c r="I860" t="s">
        <v>25</v>
      </c>
      <c r="J860">
        <v>40</v>
      </c>
    </row>
    <row r="861" spans="1:10">
      <c r="A861">
        <v>860</v>
      </c>
      <c r="B861">
        <v>1</v>
      </c>
      <c r="C861">
        <v>8917</v>
      </c>
      <c r="D861">
        <v>1</v>
      </c>
      <c r="E861">
        <v>6</v>
      </c>
      <c r="F861" t="s">
        <v>5</v>
      </c>
      <c r="G861">
        <v>4</v>
      </c>
      <c r="H861" t="s">
        <v>14</v>
      </c>
      <c r="I861" t="s">
        <v>13</v>
      </c>
      <c r="J861">
        <v>40</v>
      </c>
    </row>
    <row r="862" spans="1:10">
      <c r="A862">
        <v>861</v>
      </c>
      <c r="B862">
        <v>2</v>
      </c>
      <c r="C862">
        <v>24200</v>
      </c>
      <c r="D862">
        <v>0</v>
      </c>
      <c r="E862">
        <v>5</v>
      </c>
      <c r="F862" t="s">
        <v>7</v>
      </c>
      <c r="G862">
        <v>4</v>
      </c>
      <c r="H862" t="s">
        <v>6</v>
      </c>
      <c r="I862" t="s">
        <v>3</v>
      </c>
      <c r="J862">
        <v>80</v>
      </c>
    </row>
    <row r="863" spans="1:10">
      <c r="A863">
        <v>862</v>
      </c>
      <c r="B863">
        <v>1</v>
      </c>
      <c r="C863">
        <v>24200</v>
      </c>
      <c r="D863">
        <v>2</v>
      </c>
      <c r="E863">
        <v>7</v>
      </c>
      <c r="F863" t="s">
        <v>9</v>
      </c>
      <c r="G863">
        <v>3</v>
      </c>
      <c r="H863" t="s">
        <v>21</v>
      </c>
      <c r="I863" t="s">
        <v>20</v>
      </c>
      <c r="J863">
        <v>40</v>
      </c>
    </row>
    <row r="864" spans="1:10">
      <c r="A864">
        <v>863</v>
      </c>
      <c r="B864">
        <v>2</v>
      </c>
      <c r="C864">
        <v>22300</v>
      </c>
      <c r="D864">
        <v>1</v>
      </c>
      <c r="E864">
        <v>4</v>
      </c>
      <c r="F864" t="s">
        <v>7</v>
      </c>
      <c r="G864">
        <v>4</v>
      </c>
      <c r="H864" t="s">
        <v>14</v>
      </c>
      <c r="I864" t="s">
        <v>13</v>
      </c>
      <c r="J864">
        <v>80</v>
      </c>
    </row>
    <row r="865" spans="1:10">
      <c r="A865">
        <v>864</v>
      </c>
      <c r="B865">
        <v>1</v>
      </c>
      <c r="C865">
        <v>2300</v>
      </c>
      <c r="D865">
        <v>2</v>
      </c>
      <c r="E865">
        <v>6</v>
      </c>
      <c r="F865" t="s">
        <v>7</v>
      </c>
      <c r="G865">
        <v>3</v>
      </c>
      <c r="H865" t="s">
        <v>6</v>
      </c>
      <c r="I865" t="s">
        <v>20</v>
      </c>
      <c r="J865">
        <v>40</v>
      </c>
    </row>
    <row r="866" spans="1:10">
      <c r="A866">
        <v>865</v>
      </c>
      <c r="B866">
        <v>1</v>
      </c>
      <c r="C866">
        <v>22300</v>
      </c>
      <c r="D866">
        <v>4</v>
      </c>
      <c r="E866">
        <v>8</v>
      </c>
      <c r="F866" t="s">
        <v>16</v>
      </c>
      <c r="G866">
        <v>3</v>
      </c>
      <c r="H866" t="s">
        <v>21</v>
      </c>
      <c r="I866" t="s">
        <v>25</v>
      </c>
      <c r="J866">
        <v>90</v>
      </c>
    </row>
    <row r="867" spans="1:10">
      <c r="A867">
        <v>866</v>
      </c>
      <c r="B867">
        <v>1</v>
      </c>
      <c r="C867">
        <v>2300</v>
      </c>
      <c r="D867">
        <v>2</v>
      </c>
      <c r="E867">
        <v>5</v>
      </c>
      <c r="F867" t="s">
        <v>7</v>
      </c>
      <c r="G867">
        <v>3</v>
      </c>
      <c r="H867" t="s">
        <v>6</v>
      </c>
      <c r="I867" t="s">
        <v>20</v>
      </c>
      <c r="J867">
        <v>40</v>
      </c>
    </row>
    <row r="868" spans="1:10">
      <c r="A868">
        <v>867</v>
      </c>
      <c r="B868">
        <v>1</v>
      </c>
      <c r="C868">
        <v>2300</v>
      </c>
      <c r="D868">
        <v>0</v>
      </c>
      <c r="E868">
        <v>4</v>
      </c>
      <c r="F868" t="s">
        <v>5</v>
      </c>
      <c r="G868">
        <v>4</v>
      </c>
      <c r="H868" t="s">
        <v>4</v>
      </c>
      <c r="I868" t="s">
        <v>3</v>
      </c>
      <c r="J868">
        <v>40</v>
      </c>
    </row>
    <row r="869" spans="1:10">
      <c r="A869">
        <v>868</v>
      </c>
      <c r="B869">
        <v>2</v>
      </c>
      <c r="C869">
        <v>14200</v>
      </c>
      <c r="D869">
        <v>-1</v>
      </c>
      <c r="E869">
        <v>3</v>
      </c>
      <c r="F869" t="s">
        <v>9</v>
      </c>
      <c r="G869">
        <v>4</v>
      </c>
      <c r="H869" t="s">
        <v>15</v>
      </c>
      <c r="I869" t="s">
        <v>13</v>
      </c>
      <c r="J869">
        <v>80</v>
      </c>
    </row>
    <row r="870" spans="1:10">
      <c r="A870">
        <v>869</v>
      </c>
      <c r="B870">
        <v>2</v>
      </c>
      <c r="C870">
        <v>29200</v>
      </c>
      <c r="D870">
        <v>2</v>
      </c>
      <c r="E870">
        <v>6</v>
      </c>
      <c r="F870" t="s">
        <v>7</v>
      </c>
      <c r="G870">
        <v>4</v>
      </c>
      <c r="H870" t="s">
        <v>6</v>
      </c>
      <c r="I870" t="s">
        <v>20</v>
      </c>
      <c r="J870">
        <v>80</v>
      </c>
    </row>
    <row r="871" spans="1:10">
      <c r="A871">
        <v>870</v>
      </c>
      <c r="B871">
        <v>1</v>
      </c>
      <c r="C871">
        <v>2300</v>
      </c>
      <c r="D871">
        <v>3</v>
      </c>
      <c r="E871">
        <v>7</v>
      </c>
      <c r="F871" t="s">
        <v>9</v>
      </c>
      <c r="G871">
        <v>3</v>
      </c>
      <c r="H871" t="s">
        <v>21</v>
      </c>
      <c r="I871" t="s">
        <v>20</v>
      </c>
      <c r="J871">
        <v>40</v>
      </c>
    </row>
    <row r="872" spans="1:10">
      <c r="A872">
        <v>871</v>
      </c>
      <c r="B872">
        <v>1</v>
      </c>
      <c r="C872">
        <v>17300</v>
      </c>
      <c r="D872">
        <v>5</v>
      </c>
      <c r="E872">
        <v>9</v>
      </c>
      <c r="F872" t="s">
        <v>7</v>
      </c>
      <c r="G872">
        <v>3</v>
      </c>
      <c r="H872" t="s">
        <v>21</v>
      </c>
      <c r="I872" t="s">
        <v>25</v>
      </c>
      <c r="J872">
        <v>40</v>
      </c>
    </row>
    <row r="873" spans="1:10">
      <c r="A873">
        <v>872</v>
      </c>
      <c r="B873">
        <v>2</v>
      </c>
      <c r="C873">
        <v>11943</v>
      </c>
      <c r="D873">
        <v>5</v>
      </c>
      <c r="E873">
        <v>8</v>
      </c>
      <c r="F873" t="s">
        <v>5</v>
      </c>
      <c r="G873">
        <v>5</v>
      </c>
      <c r="H873" t="s">
        <v>4</v>
      </c>
      <c r="I873" t="s">
        <v>24</v>
      </c>
      <c r="J873">
        <v>80</v>
      </c>
    </row>
    <row r="874" spans="1:10">
      <c r="A874">
        <v>873</v>
      </c>
      <c r="B874">
        <v>1</v>
      </c>
      <c r="C874">
        <v>20666</v>
      </c>
      <c r="D874">
        <v>6</v>
      </c>
      <c r="E874">
        <v>10</v>
      </c>
      <c r="F874" t="s">
        <v>7</v>
      </c>
      <c r="G874">
        <v>3</v>
      </c>
      <c r="H874" t="s">
        <v>4</v>
      </c>
      <c r="I874" t="s">
        <v>26</v>
      </c>
      <c r="J874">
        <v>40</v>
      </c>
    </row>
    <row r="875" spans="1:10">
      <c r="A875">
        <v>874</v>
      </c>
      <c r="B875">
        <v>1</v>
      </c>
      <c r="C875">
        <v>20666</v>
      </c>
      <c r="D875">
        <v>-1</v>
      </c>
      <c r="E875">
        <v>3</v>
      </c>
      <c r="F875" t="s">
        <v>9</v>
      </c>
      <c r="G875">
        <v>2</v>
      </c>
      <c r="H875" t="s">
        <v>15</v>
      </c>
      <c r="I875" t="s">
        <v>13</v>
      </c>
      <c r="J875">
        <v>140</v>
      </c>
    </row>
    <row r="876" spans="1:10">
      <c r="A876">
        <v>875</v>
      </c>
      <c r="B876">
        <v>1</v>
      </c>
      <c r="C876">
        <v>20666</v>
      </c>
      <c r="D876">
        <v>5</v>
      </c>
      <c r="E876">
        <v>9</v>
      </c>
      <c r="F876" t="s">
        <v>7</v>
      </c>
      <c r="G876">
        <v>3</v>
      </c>
      <c r="H876" t="s">
        <v>14</v>
      </c>
      <c r="I876" t="s">
        <v>24</v>
      </c>
      <c r="J876">
        <v>40</v>
      </c>
    </row>
    <row r="877" spans="1:10">
      <c r="A877">
        <v>876</v>
      </c>
      <c r="B877">
        <v>2</v>
      </c>
      <c r="C877">
        <v>30156</v>
      </c>
      <c r="D877">
        <v>6</v>
      </c>
      <c r="E877">
        <v>9</v>
      </c>
      <c r="F877" t="s">
        <v>9</v>
      </c>
      <c r="G877">
        <v>6</v>
      </c>
      <c r="H877" t="s">
        <v>4</v>
      </c>
      <c r="I877" t="s">
        <v>26</v>
      </c>
      <c r="J877">
        <v>80</v>
      </c>
    </row>
    <row r="878" spans="1:10">
      <c r="A878">
        <v>877</v>
      </c>
      <c r="B878">
        <v>2</v>
      </c>
      <c r="C878">
        <v>30156</v>
      </c>
      <c r="D878">
        <v>3</v>
      </c>
      <c r="E878">
        <v>8</v>
      </c>
      <c r="F878" t="s">
        <v>7</v>
      </c>
      <c r="G878">
        <v>4</v>
      </c>
      <c r="H878" t="s">
        <v>14</v>
      </c>
      <c r="I878" t="s">
        <v>24</v>
      </c>
      <c r="J878">
        <v>80</v>
      </c>
    </row>
    <row r="879" spans="1:10">
      <c r="A879">
        <v>878</v>
      </c>
      <c r="B879">
        <v>2</v>
      </c>
      <c r="C879">
        <v>30156</v>
      </c>
      <c r="D879">
        <v>1</v>
      </c>
      <c r="E879">
        <v>5</v>
      </c>
      <c r="F879" t="s">
        <v>5</v>
      </c>
      <c r="G879">
        <v>4</v>
      </c>
      <c r="H879" t="s">
        <v>14</v>
      </c>
      <c r="I879" t="s">
        <v>13</v>
      </c>
      <c r="J879">
        <v>80</v>
      </c>
    </row>
    <row r="880" spans="1:10">
      <c r="A880">
        <v>879</v>
      </c>
      <c r="B880">
        <v>2</v>
      </c>
      <c r="C880">
        <v>30156</v>
      </c>
      <c r="D880">
        <v>5</v>
      </c>
      <c r="E880">
        <v>9</v>
      </c>
      <c r="F880" t="s">
        <v>5</v>
      </c>
      <c r="G880">
        <v>3</v>
      </c>
      <c r="H880" t="s">
        <v>4</v>
      </c>
      <c r="I880" t="s">
        <v>24</v>
      </c>
      <c r="J880">
        <v>80</v>
      </c>
    </row>
    <row r="881" spans="1:10">
      <c r="A881">
        <v>880</v>
      </c>
      <c r="B881">
        <v>2</v>
      </c>
      <c r="C881">
        <v>30156</v>
      </c>
      <c r="D881">
        <v>4</v>
      </c>
      <c r="E881">
        <v>9</v>
      </c>
      <c r="F881" t="s">
        <v>9</v>
      </c>
      <c r="G881">
        <v>4</v>
      </c>
      <c r="H881" t="s">
        <v>4</v>
      </c>
      <c r="I881" t="s">
        <v>24</v>
      </c>
      <c r="J881">
        <v>80</v>
      </c>
    </row>
    <row r="882" spans="1:10">
      <c r="A882">
        <v>881</v>
      </c>
      <c r="B882">
        <v>2</v>
      </c>
      <c r="C882">
        <v>30156</v>
      </c>
      <c r="D882">
        <v>4</v>
      </c>
      <c r="E882">
        <v>9</v>
      </c>
      <c r="F882" t="s">
        <v>10</v>
      </c>
      <c r="G882">
        <v>4</v>
      </c>
      <c r="H882" t="s">
        <v>23</v>
      </c>
      <c r="I882" t="s">
        <v>22</v>
      </c>
      <c r="J882">
        <v>80</v>
      </c>
    </row>
    <row r="883" spans="1:10">
      <c r="A883">
        <v>882</v>
      </c>
      <c r="B883">
        <v>2</v>
      </c>
      <c r="C883">
        <v>30156</v>
      </c>
      <c r="D883">
        <v>3</v>
      </c>
      <c r="E883">
        <v>6</v>
      </c>
      <c r="F883" t="s">
        <v>5</v>
      </c>
      <c r="G883">
        <v>4</v>
      </c>
      <c r="H883" t="s">
        <v>15</v>
      </c>
      <c r="I883" t="s">
        <v>22</v>
      </c>
      <c r="J883">
        <v>80</v>
      </c>
    </row>
    <row r="884" spans="1:10">
      <c r="A884">
        <v>883</v>
      </c>
      <c r="B884">
        <v>2</v>
      </c>
      <c r="C884">
        <v>30156</v>
      </c>
      <c r="D884">
        <v>5</v>
      </c>
      <c r="E884">
        <v>8</v>
      </c>
      <c r="F884" t="s">
        <v>5</v>
      </c>
      <c r="G884">
        <v>4</v>
      </c>
      <c r="H884" t="s">
        <v>4</v>
      </c>
      <c r="I884" t="s">
        <v>24</v>
      </c>
      <c r="J884">
        <v>80</v>
      </c>
    </row>
    <row r="885" spans="1:10">
      <c r="A885">
        <v>884</v>
      </c>
      <c r="B885">
        <v>2</v>
      </c>
      <c r="C885">
        <v>30156</v>
      </c>
      <c r="D885">
        <v>5</v>
      </c>
      <c r="E885">
        <v>9</v>
      </c>
      <c r="F885" t="s">
        <v>7</v>
      </c>
      <c r="G885">
        <v>6</v>
      </c>
      <c r="H885" t="s">
        <v>4</v>
      </c>
      <c r="I885" t="s">
        <v>26</v>
      </c>
      <c r="J885">
        <v>80</v>
      </c>
    </row>
    <row r="886" spans="1:10">
      <c r="A886">
        <v>885</v>
      </c>
      <c r="B886">
        <v>2</v>
      </c>
      <c r="C886">
        <v>30156</v>
      </c>
      <c r="D886">
        <v>5</v>
      </c>
      <c r="E886">
        <v>9</v>
      </c>
      <c r="F886" t="s">
        <v>5</v>
      </c>
      <c r="G886">
        <v>4</v>
      </c>
      <c r="H886" t="s">
        <v>4</v>
      </c>
      <c r="I886" t="s">
        <v>24</v>
      </c>
      <c r="J886">
        <v>80</v>
      </c>
    </row>
    <row r="887" spans="1:10">
      <c r="A887">
        <v>886</v>
      </c>
      <c r="B887">
        <v>2</v>
      </c>
      <c r="C887">
        <v>30156</v>
      </c>
      <c r="D887">
        <v>5</v>
      </c>
      <c r="E887">
        <v>9</v>
      </c>
      <c r="F887" t="s">
        <v>5</v>
      </c>
      <c r="G887">
        <v>3</v>
      </c>
      <c r="H887" t="s">
        <v>4</v>
      </c>
      <c r="I887" t="s">
        <v>24</v>
      </c>
      <c r="J887">
        <v>80</v>
      </c>
    </row>
    <row r="888" spans="1:10">
      <c r="A888">
        <v>887</v>
      </c>
      <c r="B888">
        <v>2</v>
      </c>
      <c r="C888">
        <v>30156</v>
      </c>
      <c r="D888">
        <v>1</v>
      </c>
      <c r="E888">
        <v>5</v>
      </c>
      <c r="F888" t="s">
        <v>7</v>
      </c>
      <c r="G888">
        <v>3</v>
      </c>
      <c r="H888" t="s">
        <v>14</v>
      </c>
      <c r="I888" t="s">
        <v>13</v>
      </c>
      <c r="J888">
        <v>80</v>
      </c>
    </row>
    <row r="889" spans="1:10">
      <c r="A889">
        <v>888</v>
      </c>
      <c r="B889">
        <v>2</v>
      </c>
      <c r="C889">
        <v>30156</v>
      </c>
      <c r="D889">
        <v>-1</v>
      </c>
      <c r="E889">
        <v>3</v>
      </c>
      <c r="F889" t="s">
        <v>5</v>
      </c>
      <c r="G889">
        <v>5</v>
      </c>
      <c r="H889" t="s">
        <v>4</v>
      </c>
      <c r="I889" t="s">
        <v>3</v>
      </c>
      <c r="J889">
        <v>80</v>
      </c>
    </row>
    <row r="890" spans="1:10">
      <c r="A890">
        <v>889</v>
      </c>
      <c r="B890">
        <v>2</v>
      </c>
      <c r="C890">
        <v>30156</v>
      </c>
      <c r="D890">
        <v>3</v>
      </c>
      <c r="E890">
        <v>6</v>
      </c>
      <c r="F890" t="s">
        <v>5</v>
      </c>
      <c r="G890">
        <v>3</v>
      </c>
      <c r="H890" t="s">
        <v>15</v>
      </c>
      <c r="I890" t="s">
        <v>22</v>
      </c>
      <c r="J890">
        <v>80</v>
      </c>
    </row>
    <row r="891" spans="1:10">
      <c r="A891">
        <v>890</v>
      </c>
      <c r="B891">
        <v>2</v>
      </c>
      <c r="C891">
        <v>30156</v>
      </c>
      <c r="D891">
        <v>-1</v>
      </c>
      <c r="E891">
        <v>4</v>
      </c>
      <c r="F891" t="s">
        <v>9</v>
      </c>
      <c r="G891">
        <v>3</v>
      </c>
      <c r="H891" t="s">
        <v>15</v>
      </c>
      <c r="I891" t="s">
        <v>13</v>
      </c>
      <c r="J891">
        <v>150</v>
      </c>
    </row>
    <row r="892" spans="1:10">
      <c r="A892">
        <v>891</v>
      </c>
      <c r="B892">
        <v>2</v>
      </c>
      <c r="C892">
        <v>30156</v>
      </c>
      <c r="D892">
        <v>3</v>
      </c>
      <c r="E892">
        <v>8</v>
      </c>
      <c r="F892" t="s">
        <v>9</v>
      </c>
      <c r="G892">
        <v>3</v>
      </c>
      <c r="H892" t="s">
        <v>21</v>
      </c>
      <c r="I892" t="s">
        <v>20</v>
      </c>
      <c r="J892">
        <v>80</v>
      </c>
    </row>
    <row r="893" spans="1:10">
      <c r="A893">
        <v>892</v>
      </c>
      <c r="B893">
        <v>2</v>
      </c>
      <c r="C893">
        <v>30156</v>
      </c>
      <c r="D893">
        <v>1</v>
      </c>
      <c r="E893">
        <v>6</v>
      </c>
      <c r="F893" t="s">
        <v>5</v>
      </c>
      <c r="G893">
        <v>4</v>
      </c>
      <c r="H893" t="s">
        <v>14</v>
      </c>
      <c r="I893" t="s">
        <v>13</v>
      </c>
      <c r="J893">
        <v>80</v>
      </c>
    </row>
    <row r="894" spans="1:10">
      <c r="A894">
        <v>893</v>
      </c>
      <c r="B894">
        <v>2</v>
      </c>
      <c r="C894">
        <v>30156</v>
      </c>
      <c r="D894">
        <v>-1</v>
      </c>
      <c r="E894">
        <v>4</v>
      </c>
      <c r="F894" t="s">
        <v>5</v>
      </c>
      <c r="G894">
        <v>3</v>
      </c>
      <c r="H894" t="s">
        <v>4</v>
      </c>
      <c r="I894" t="s">
        <v>3</v>
      </c>
      <c r="J894">
        <v>80</v>
      </c>
    </row>
    <row r="895" spans="1:10">
      <c r="A895">
        <v>894</v>
      </c>
      <c r="B895">
        <v>2</v>
      </c>
      <c r="C895">
        <v>30156</v>
      </c>
      <c r="D895">
        <v>3</v>
      </c>
      <c r="E895">
        <v>8</v>
      </c>
      <c r="F895" t="s">
        <v>7</v>
      </c>
      <c r="G895">
        <v>4</v>
      </c>
      <c r="H895" t="s">
        <v>14</v>
      </c>
      <c r="I895" t="s">
        <v>24</v>
      </c>
      <c r="J895">
        <v>80</v>
      </c>
    </row>
    <row r="896" spans="1:10">
      <c r="A896">
        <v>895</v>
      </c>
      <c r="B896">
        <v>2</v>
      </c>
      <c r="C896">
        <v>30156</v>
      </c>
      <c r="D896">
        <v>-1</v>
      </c>
      <c r="E896">
        <v>2</v>
      </c>
      <c r="F896" t="s">
        <v>5</v>
      </c>
      <c r="G896">
        <v>3</v>
      </c>
      <c r="H896" t="s">
        <v>4</v>
      </c>
      <c r="I896" t="s">
        <v>3</v>
      </c>
      <c r="J896">
        <v>80</v>
      </c>
    </row>
    <row r="897" spans="1:10">
      <c r="A897">
        <v>896</v>
      </c>
      <c r="B897">
        <v>2</v>
      </c>
      <c r="C897">
        <v>30156</v>
      </c>
      <c r="D897">
        <v>0</v>
      </c>
      <c r="E897">
        <v>3</v>
      </c>
      <c r="F897" t="s">
        <v>5</v>
      </c>
      <c r="G897">
        <v>5</v>
      </c>
      <c r="H897" t="s">
        <v>4</v>
      </c>
      <c r="I897" t="s">
        <v>3</v>
      </c>
      <c r="J897">
        <v>80</v>
      </c>
    </row>
    <row r="898" spans="1:10">
      <c r="A898">
        <v>897</v>
      </c>
      <c r="B898">
        <v>2</v>
      </c>
      <c r="C898">
        <v>30156</v>
      </c>
      <c r="D898">
        <v>6</v>
      </c>
      <c r="E898">
        <v>10</v>
      </c>
      <c r="F898" t="s">
        <v>5</v>
      </c>
      <c r="G898">
        <v>4</v>
      </c>
      <c r="H898" t="s">
        <v>21</v>
      </c>
      <c r="I898" t="s">
        <v>27</v>
      </c>
      <c r="J898">
        <v>80</v>
      </c>
    </row>
    <row r="899" spans="1:10">
      <c r="A899">
        <v>898</v>
      </c>
      <c r="B899">
        <v>2</v>
      </c>
      <c r="C899">
        <v>30156</v>
      </c>
      <c r="D899">
        <v>6</v>
      </c>
      <c r="E899">
        <v>10</v>
      </c>
      <c r="F899" t="s">
        <v>7</v>
      </c>
      <c r="G899">
        <v>3</v>
      </c>
      <c r="H899" t="s">
        <v>21</v>
      </c>
      <c r="I899" t="s">
        <v>27</v>
      </c>
      <c r="J899">
        <v>150</v>
      </c>
    </row>
    <row r="900" spans="1:10">
      <c r="A900">
        <v>899</v>
      </c>
      <c r="B900">
        <v>2</v>
      </c>
      <c r="C900">
        <v>30156</v>
      </c>
      <c r="D900">
        <v>1</v>
      </c>
      <c r="E900">
        <v>5</v>
      </c>
      <c r="F900" t="s">
        <v>12</v>
      </c>
      <c r="G900">
        <v>3</v>
      </c>
      <c r="H900" t="s">
        <v>8</v>
      </c>
      <c r="I900" t="s">
        <v>19</v>
      </c>
      <c r="J900">
        <v>225</v>
      </c>
    </row>
    <row r="901" spans="1:10">
      <c r="A901">
        <v>900</v>
      </c>
      <c r="B901">
        <v>2</v>
      </c>
      <c r="C901">
        <v>30156</v>
      </c>
      <c r="D901">
        <v>6</v>
      </c>
      <c r="E901">
        <v>10</v>
      </c>
      <c r="F901" t="s">
        <v>7</v>
      </c>
      <c r="G901">
        <v>4</v>
      </c>
      <c r="H901" t="s">
        <v>21</v>
      </c>
      <c r="I901" t="s">
        <v>27</v>
      </c>
      <c r="J901">
        <v>80</v>
      </c>
    </row>
    <row r="902" spans="1:10">
      <c r="A902">
        <v>901</v>
      </c>
      <c r="B902">
        <v>2</v>
      </c>
      <c r="C902">
        <v>30156</v>
      </c>
      <c r="D902">
        <v>3</v>
      </c>
      <c r="E902">
        <v>6</v>
      </c>
      <c r="F902" t="s">
        <v>7</v>
      </c>
      <c r="G902">
        <v>6</v>
      </c>
      <c r="H902" t="s">
        <v>6</v>
      </c>
      <c r="I902" t="s">
        <v>20</v>
      </c>
      <c r="J902">
        <v>80</v>
      </c>
    </row>
    <row r="903" spans="1:10">
      <c r="A903">
        <v>902</v>
      </c>
      <c r="B903">
        <v>2</v>
      </c>
      <c r="C903">
        <v>30156</v>
      </c>
      <c r="D903">
        <v>5</v>
      </c>
      <c r="E903">
        <v>8</v>
      </c>
      <c r="F903" t="s">
        <v>5</v>
      </c>
      <c r="G903">
        <v>4</v>
      </c>
      <c r="H903" t="s">
        <v>4</v>
      </c>
      <c r="I903" t="s">
        <v>24</v>
      </c>
      <c r="J903">
        <v>80</v>
      </c>
    </row>
    <row r="904" spans="1:10">
      <c r="A904">
        <v>903</v>
      </c>
      <c r="B904">
        <v>2</v>
      </c>
      <c r="C904">
        <v>30156</v>
      </c>
      <c r="D904">
        <v>2</v>
      </c>
      <c r="E904">
        <v>7</v>
      </c>
      <c r="F904" t="s">
        <v>5</v>
      </c>
      <c r="G904">
        <v>3</v>
      </c>
      <c r="H904" t="s">
        <v>21</v>
      </c>
      <c r="I904" t="s">
        <v>20</v>
      </c>
      <c r="J904">
        <v>80</v>
      </c>
    </row>
    <row r="905" spans="1:10">
      <c r="A905">
        <v>904</v>
      </c>
      <c r="B905">
        <v>2</v>
      </c>
      <c r="C905">
        <v>30156</v>
      </c>
      <c r="D905">
        <v>6</v>
      </c>
      <c r="E905">
        <v>11</v>
      </c>
      <c r="F905" t="s">
        <v>7</v>
      </c>
      <c r="G905">
        <v>3</v>
      </c>
      <c r="H905" t="s">
        <v>21</v>
      </c>
      <c r="I905" t="s">
        <v>27</v>
      </c>
      <c r="J905">
        <v>150</v>
      </c>
    </row>
    <row r="906" spans="1:10">
      <c r="A906">
        <v>905</v>
      </c>
      <c r="B906">
        <v>2</v>
      </c>
      <c r="C906">
        <v>30156</v>
      </c>
      <c r="D906">
        <v>3</v>
      </c>
      <c r="E906">
        <v>6</v>
      </c>
      <c r="F906" t="s">
        <v>9</v>
      </c>
      <c r="G906">
        <v>4</v>
      </c>
      <c r="H906" t="s">
        <v>21</v>
      </c>
      <c r="I906" t="s">
        <v>20</v>
      </c>
      <c r="J906">
        <v>80</v>
      </c>
    </row>
    <row r="907" spans="1:10">
      <c r="A907">
        <v>906</v>
      </c>
      <c r="B907">
        <v>2</v>
      </c>
      <c r="C907">
        <v>30156</v>
      </c>
      <c r="D907">
        <v>-1</v>
      </c>
      <c r="E907">
        <v>3</v>
      </c>
      <c r="F907" t="s">
        <v>9</v>
      </c>
      <c r="G907">
        <v>4</v>
      </c>
      <c r="H907" t="s">
        <v>15</v>
      </c>
      <c r="I907" t="s">
        <v>13</v>
      </c>
      <c r="J907">
        <v>80</v>
      </c>
    </row>
    <row r="908" spans="1:10">
      <c r="A908">
        <v>907</v>
      </c>
      <c r="B908">
        <v>2</v>
      </c>
      <c r="C908">
        <v>30156</v>
      </c>
      <c r="D908">
        <v>6</v>
      </c>
      <c r="E908">
        <v>11</v>
      </c>
      <c r="F908" t="s">
        <v>7</v>
      </c>
      <c r="G908">
        <v>3</v>
      </c>
      <c r="H908" t="s">
        <v>21</v>
      </c>
      <c r="I908" t="s">
        <v>27</v>
      </c>
      <c r="J908">
        <v>150</v>
      </c>
    </row>
    <row r="909" spans="1:10">
      <c r="A909">
        <v>908</v>
      </c>
      <c r="B909">
        <v>2</v>
      </c>
      <c r="C909">
        <v>30156</v>
      </c>
      <c r="D909">
        <v>0</v>
      </c>
      <c r="E909">
        <v>4</v>
      </c>
      <c r="F909" t="s">
        <v>11</v>
      </c>
      <c r="G909">
        <v>3</v>
      </c>
      <c r="H909" t="s">
        <v>15</v>
      </c>
      <c r="I909" t="s">
        <v>13</v>
      </c>
      <c r="J909">
        <v>80</v>
      </c>
    </row>
    <row r="910" spans="1:10">
      <c r="A910">
        <v>909</v>
      </c>
      <c r="B910">
        <v>2</v>
      </c>
      <c r="C910">
        <v>30156</v>
      </c>
      <c r="D910">
        <v>3</v>
      </c>
      <c r="E910">
        <v>8</v>
      </c>
      <c r="F910" t="s">
        <v>7</v>
      </c>
      <c r="G910">
        <v>4</v>
      </c>
      <c r="H910" t="s">
        <v>14</v>
      </c>
      <c r="I910" t="s">
        <v>24</v>
      </c>
      <c r="J910">
        <v>80</v>
      </c>
    </row>
    <row r="911" spans="1:10">
      <c r="A911">
        <v>910</v>
      </c>
      <c r="B911">
        <v>2</v>
      </c>
      <c r="C911">
        <v>30156</v>
      </c>
      <c r="D911">
        <v>4</v>
      </c>
      <c r="E911">
        <v>8</v>
      </c>
      <c r="F911" t="s">
        <v>7</v>
      </c>
      <c r="G911">
        <v>4</v>
      </c>
      <c r="H911" t="s">
        <v>14</v>
      </c>
      <c r="I911" t="s">
        <v>24</v>
      </c>
      <c r="J911">
        <v>80</v>
      </c>
    </row>
    <row r="912" spans="1:10">
      <c r="A912">
        <v>911</v>
      </c>
      <c r="B912">
        <v>2</v>
      </c>
      <c r="C912">
        <v>30156</v>
      </c>
      <c r="D912">
        <v>0</v>
      </c>
      <c r="E912">
        <v>4</v>
      </c>
      <c r="F912" t="s">
        <v>7</v>
      </c>
      <c r="G912">
        <v>4</v>
      </c>
      <c r="H912" t="s">
        <v>6</v>
      </c>
      <c r="I912" t="s">
        <v>3</v>
      </c>
      <c r="J912">
        <v>80</v>
      </c>
    </row>
    <row r="913" spans="1:10">
      <c r="A913">
        <v>912</v>
      </c>
      <c r="B913">
        <v>2</v>
      </c>
      <c r="C913">
        <v>30156</v>
      </c>
      <c r="D913">
        <v>4</v>
      </c>
      <c r="E913">
        <v>7</v>
      </c>
      <c r="F913" t="s">
        <v>7</v>
      </c>
      <c r="G913">
        <v>3</v>
      </c>
      <c r="H913" t="s">
        <v>14</v>
      </c>
      <c r="I913" t="s">
        <v>24</v>
      </c>
      <c r="J913">
        <v>80</v>
      </c>
    </row>
    <row r="914" spans="1:10">
      <c r="A914">
        <v>913</v>
      </c>
      <c r="B914">
        <v>2</v>
      </c>
      <c r="C914">
        <v>30156</v>
      </c>
      <c r="D914">
        <v>-1</v>
      </c>
      <c r="E914">
        <v>2</v>
      </c>
      <c r="F914" t="s">
        <v>5</v>
      </c>
      <c r="G914">
        <v>4</v>
      </c>
      <c r="H914" t="s">
        <v>4</v>
      </c>
      <c r="I914" t="s">
        <v>3</v>
      </c>
      <c r="J914">
        <v>80</v>
      </c>
    </row>
    <row r="915" spans="1:10">
      <c r="A915">
        <v>914</v>
      </c>
      <c r="B915">
        <v>2</v>
      </c>
      <c r="C915">
        <v>30156</v>
      </c>
      <c r="D915">
        <v>1</v>
      </c>
      <c r="E915">
        <v>5</v>
      </c>
      <c r="F915" t="s">
        <v>7</v>
      </c>
      <c r="G915">
        <v>3</v>
      </c>
      <c r="H915" t="s">
        <v>14</v>
      </c>
      <c r="I915" t="s">
        <v>13</v>
      </c>
      <c r="J915">
        <v>80</v>
      </c>
    </row>
    <row r="916" spans="1:10">
      <c r="A916">
        <v>915</v>
      </c>
      <c r="B916">
        <v>2</v>
      </c>
      <c r="C916">
        <v>30156</v>
      </c>
      <c r="D916">
        <v>0</v>
      </c>
      <c r="E916">
        <v>4</v>
      </c>
      <c r="F916" t="s">
        <v>5</v>
      </c>
      <c r="G916">
        <v>3</v>
      </c>
      <c r="H916" t="s">
        <v>4</v>
      </c>
      <c r="I916" t="s">
        <v>3</v>
      </c>
      <c r="J916">
        <v>80</v>
      </c>
    </row>
    <row r="917" spans="1:10">
      <c r="A917">
        <v>916</v>
      </c>
      <c r="B917">
        <v>2</v>
      </c>
      <c r="C917">
        <v>30156</v>
      </c>
      <c r="D917">
        <v>1</v>
      </c>
      <c r="E917">
        <v>4</v>
      </c>
      <c r="F917" t="s">
        <v>5</v>
      </c>
      <c r="G917">
        <v>4</v>
      </c>
      <c r="H917" t="s">
        <v>14</v>
      </c>
      <c r="I917" t="s">
        <v>13</v>
      </c>
      <c r="J917">
        <v>80</v>
      </c>
    </row>
    <row r="918" spans="1:10">
      <c r="A918">
        <v>917</v>
      </c>
      <c r="B918">
        <v>1</v>
      </c>
      <c r="C918">
        <v>22940</v>
      </c>
      <c r="D918">
        <v>0</v>
      </c>
      <c r="E918">
        <v>4</v>
      </c>
      <c r="F918" t="s">
        <v>7</v>
      </c>
      <c r="G918">
        <v>3</v>
      </c>
      <c r="H918" t="s">
        <v>6</v>
      </c>
      <c r="I918" t="s">
        <v>3</v>
      </c>
      <c r="J918">
        <v>40</v>
      </c>
    </row>
    <row r="919" spans="1:10">
      <c r="A919">
        <v>918</v>
      </c>
      <c r="B919">
        <v>1</v>
      </c>
      <c r="C919">
        <v>22940</v>
      </c>
      <c r="D919">
        <v>-1</v>
      </c>
      <c r="E919">
        <v>3</v>
      </c>
      <c r="F919" t="s">
        <v>7</v>
      </c>
      <c r="G919">
        <v>6</v>
      </c>
      <c r="H919" t="s">
        <v>6</v>
      </c>
      <c r="I919" t="s">
        <v>3</v>
      </c>
      <c r="J919">
        <v>40</v>
      </c>
    </row>
    <row r="920" spans="1:10">
      <c r="A920">
        <v>919</v>
      </c>
      <c r="B920">
        <v>1</v>
      </c>
      <c r="C920">
        <v>22940</v>
      </c>
      <c r="D920">
        <v>4</v>
      </c>
      <c r="E920">
        <v>9</v>
      </c>
      <c r="F920" t="s">
        <v>17</v>
      </c>
      <c r="G920">
        <v>3</v>
      </c>
      <c r="H920" t="s">
        <v>23</v>
      </c>
      <c r="I920" t="s">
        <v>22</v>
      </c>
      <c r="J920">
        <v>40</v>
      </c>
    </row>
    <row r="921" spans="1:10">
      <c r="A921">
        <v>920</v>
      </c>
      <c r="B921">
        <v>1</v>
      </c>
      <c r="C921">
        <v>22940</v>
      </c>
      <c r="D921">
        <v>3</v>
      </c>
      <c r="E921">
        <v>6</v>
      </c>
      <c r="F921" t="s">
        <v>7</v>
      </c>
      <c r="G921">
        <v>4</v>
      </c>
      <c r="H921" t="s">
        <v>6</v>
      </c>
      <c r="I921" t="s">
        <v>20</v>
      </c>
      <c r="J921">
        <v>40</v>
      </c>
    </row>
    <row r="922" spans="1:10">
      <c r="A922">
        <v>921</v>
      </c>
      <c r="B922">
        <v>1</v>
      </c>
      <c r="C922">
        <v>22940</v>
      </c>
      <c r="D922">
        <v>3</v>
      </c>
      <c r="E922">
        <v>8</v>
      </c>
      <c r="F922" t="s">
        <v>16</v>
      </c>
      <c r="G922">
        <v>3</v>
      </c>
      <c r="H922" t="s">
        <v>21</v>
      </c>
      <c r="I922" t="s">
        <v>20</v>
      </c>
      <c r="J922">
        <v>40</v>
      </c>
    </row>
    <row r="923" spans="1:10">
      <c r="A923">
        <v>922</v>
      </c>
      <c r="B923">
        <v>1</v>
      </c>
      <c r="C923">
        <v>22940</v>
      </c>
      <c r="D923">
        <v>5</v>
      </c>
      <c r="E923">
        <v>9</v>
      </c>
      <c r="F923" t="s">
        <v>7</v>
      </c>
      <c r="G923">
        <v>3</v>
      </c>
      <c r="H923" t="s">
        <v>14</v>
      </c>
      <c r="I923" t="s">
        <v>24</v>
      </c>
      <c r="J923">
        <v>40</v>
      </c>
    </row>
    <row r="924" spans="1:10">
      <c r="A924">
        <v>923</v>
      </c>
      <c r="B924">
        <v>2</v>
      </c>
      <c r="C924">
        <v>4200</v>
      </c>
      <c r="D924">
        <v>2</v>
      </c>
      <c r="E924">
        <v>5</v>
      </c>
      <c r="F924" t="s">
        <v>17</v>
      </c>
      <c r="G924">
        <v>3</v>
      </c>
      <c r="H924" t="s">
        <v>8</v>
      </c>
      <c r="I924" t="s">
        <v>20</v>
      </c>
      <c r="J924">
        <v>225</v>
      </c>
    </row>
    <row r="925" spans="1:10">
      <c r="A925">
        <v>924</v>
      </c>
      <c r="B925">
        <v>2</v>
      </c>
      <c r="C925">
        <v>4200</v>
      </c>
      <c r="D925">
        <v>3</v>
      </c>
      <c r="E925">
        <v>6</v>
      </c>
      <c r="F925" t="s">
        <v>7</v>
      </c>
      <c r="G925">
        <v>3</v>
      </c>
      <c r="H925" t="s">
        <v>6</v>
      </c>
      <c r="I925" t="s">
        <v>20</v>
      </c>
      <c r="J925">
        <v>80</v>
      </c>
    </row>
    <row r="926" spans="1:10">
      <c r="A926">
        <v>925</v>
      </c>
      <c r="B926">
        <v>1</v>
      </c>
      <c r="C926">
        <v>17300</v>
      </c>
      <c r="D926">
        <v>4</v>
      </c>
      <c r="E926">
        <v>7</v>
      </c>
      <c r="F926" t="s">
        <v>7</v>
      </c>
      <c r="G926">
        <v>3</v>
      </c>
      <c r="H926" t="s">
        <v>14</v>
      </c>
      <c r="I926" t="s">
        <v>24</v>
      </c>
      <c r="J926">
        <v>40</v>
      </c>
    </row>
    <row r="927" spans="1:10">
      <c r="A927">
        <v>926</v>
      </c>
      <c r="B927">
        <v>2</v>
      </c>
      <c r="C927">
        <v>24200</v>
      </c>
      <c r="D927">
        <v>0</v>
      </c>
      <c r="E927">
        <v>5</v>
      </c>
      <c r="F927" t="s">
        <v>17</v>
      </c>
      <c r="G927">
        <v>5</v>
      </c>
      <c r="H927" t="s">
        <v>15</v>
      </c>
      <c r="I927" t="s">
        <v>13</v>
      </c>
      <c r="J927">
        <v>80</v>
      </c>
    </row>
    <row r="928" spans="1:10">
      <c r="A928">
        <v>927</v>
      </c>
      <c r="B928">
        <v>2</v>
      </c>
      <c r="C928">
        <v>24200</v>
      </c>
      <c r="D928">
        <v>2</v>
      </c>
      <c r="E928">
        <v>7</v>
      </c>
      <c r="F928" t="s">
        <v>7</v>
      </c>
      <c r="G928">
        <v>4</v>
      </c>
      <c r="H928" t="s">
        <v>8</v>
      </c>
      <c r="I928" t="s">
        <v>22</v>
      </c>
      <c r="J928">
        <v>225</v>
      </c>
    </row>
    <row r="929" spans="1:10">
      <c r="A929">
        <v>928</v>
      </c>
      <c r="B929">
        <v>2</v>
      </c>
      <c r="C929">
        <v>24200</v>
      </c>
      <c r="D929">
        <v>2</v>
      </c>
      <c r="E929">
        <v>5</v>
      </c>
      <c r="F929" t="s">
        <v>5</v>
      </c>
      <c r="G929">
        <v>3</v>
      </c>
      <c r="H929" t="s">
        <v>21</v>
      </c>
      <c r="I929" t="s">
        <v>20</v>
      </c>
      <c r="J929">
        <v>80</v>
      </c>
    </row>
    <row r="930" spans="1:10">
      <c r="A930">
        <v>929</v>
      </c>
      <c r="B930">
        <v>1</v>
      </c>
      <c r="C930">
        <v>2300</v>
      </c>
      <c r="D930">
        <v>-1</v>
      </c>
      <c r="E930">
        <v>4</v>
      </c>
      <c r="F930" t="s">
        <v>7</v>
      </c>
      <c r="G930">
        <v>5</v>
      </c>
      <c r="H930" t="s">
        <v>6</v>
      </c>
      <c r="I930" t="s">
        <v>3</v>
      </c>
      <c r="J930">
        <v>40</v>
      </c>
    </row>
    <row r="931" spans="1:10">
      <c r="A931">
        <v>930</v>
      </c>
      <c r="B931">
        <v>2</v>
      </c>
      <c r="C931">
        <v>4200</v>
      </c>
      <c r="D931">
        <v>3</v>
      </c>
      <c r="E931">
        <v>7</v>
      </c>
      <c r="F931" t="s">
        <v>7</v>
      </c>
      <c r="G931">
        <v>4</v>
      </c>
      <c r="H931" t="s">
        <v>14</v>
      </c>
      <c r="I931" t="s">
        <v>24</v>
      </c>
      <c r="J931">
        <v>80</v>
      </c>
    </row>
    <row r="932" spans="1:10">
      <c r="A932">
        <v>931</v>
      </c>
      <c r="B932">
        <v>2</v>
      </c>
      <c r="C932">
        <v>24200</v>
      </c>
      <c r="D932">
        <v>5</v>
      </c>
      <c r="E932">
        <v>10</v>
      </c>
      <c r="F932" t="s">
        <v>10</v>
      </c>
      <c r="G932">
        <v>3</v>
      </c>
      <c r="H932" t="s">
        <v>21</v>
      </c>
      <c r="I932" t="s">
        <v>25</v>
      </c>
      <c r="J932">
        <v>80</v>
      </c>
    </row>
    <row r="933" spans="1:10">
      <c r="A933">
        <v>932</v>
      </c>
      <c r="B933">
        <v>2</v>
      </c>
      <c r="C933">
        <v>24200</v>
      </c>
      <c r="D933">
        <v>3</v>
      </c>
      <c r="E933">
        <v>8</v>
      </c>
      <c r="F933" t="s">
        <v>7</v>
      </c>
      <c r="G933">
        <v>5</v>
      </c>
      <c r="H933" t="s">
        <v>14</v>
      </c>
      <c r="I933" t="s">
        <v>24</v>
      </c>
      <c r="J933">
        <v>80</v>
      </c>
    </row>
    <row r="934" spans="1:10">
      <c r="A934">
        <v>933</v>
      </c>
      <c r="B934">
        <v>2</v>
      </c>
      <c r="C934">
        <v>4200</v>
      </c>
      <c r="D934">
        <v>1</v>
      </c>
      <c r="E934">
        <v>5</v>
      </c>
      <c r="F934" t="s">
        <v>5</v>
      </c>
      <c r="G934">
        <v>3</v>
      </c>
      <c r="H934" t="s">
        <v>14</v>
      </c>
      <c r="I934" t="s">
        <v>13</v>
      </c>
      <c r="J934">
        <v>80</v>
      </c>
    </row>
    <row r="935" spans="1:10">
      <c r="A935">
        <v>934</v>
      </c>
      <c r="B935">
        <v>2</v>
      </c>
      <c r="C935">
        <v>4200</v>
      </c>
      <c r="D935">
        <v>0</v>
      </c>
      <c r="E935">
        <v>3</v>
      </c>
      <c r="F935" t="s">
        <v>9</v>
      </c>
      <c r="G935">
        <v>4</v>
      </c>
      <c r="H935" t="s">
        <v>15</v>
      </c>
      <c r="I935" t="s">
        <v>13</v>
      </c>
      <c r="J935">
        <v>80</v>
      </c>
    </row>
    <row r="936" spans="1:10">
      <c r="A936">
        <v>935</v>
      </c>
      <c r="B936">
        <v>1</v>
      </c>
      <c r="C936">
        <v>17300</v>
      </c>
      <c r="D936">
        <v>2</v>
      </c>
      <c r="E936">
        <v>6</v>
      </c>
      <c r="F936" t="s">
        <v>5</v>
      </c>
      <c r="G936">
        <v>3</v>
      </c>
      <c r="H936" t="s">
        <v>21</v>
      </c>
      <c r="I936" t="s">
        <v>20</v>
      </c>
      <c r="J936">
        <v>40</v>
      </c>
    </row>
    <row r="937" spans="1:10">
      <c r="A937">
        <v>936</v>
      </c>
      <c r="B937">
        <v>2</v>
      </c>
      <c r="C937">
        <v>24200</v>
      </c>
      <c r="D937">
        <v>3</v>
      </c>
      <c r="E937">
        <v>7</v>
      </c>
      <c r="F937" t="s">
        <v>7</v>
      </c>
      <c r="G937">
        <v>4</v>
      </c>
      <c r="H937" t="s">
        <v>14</v>
      </c>
      <c r="I937" t="s">
        <v>24</v>
      </c>
      <c r="J937">
        <v>80</v>
      </c>
    </row>
    <row r="938" spans="1:10">
      <c r="A938">
        <v>937</v>
      </c>
      <c r="B938">
        <v>2</v>
      </c>
      <c r="C938">
        <v>4200</v>
      </c>
      <c r="D938">
        <v>0</v>
      </c>
      <c r="E938">
        <v>5</v>
      </c>
      <c r="F938" t="s">
        <v>10</v>
      </c>
      <c r="G938">
        <v>3</v>
      </c>
      <c r="H938" t="s">
        <v>15</v>
      </c>
      <c r="I938" t="s">
        <v>13</v>
      </c>
      <c r="J938">
        <v>80</v>
      </c>
    </row>
    <row r="939" spans="1:10">
      <c r="A939">
        <v>938</v>
      </c>
      <c r="B939">
        <v>2</v>
      </c>
      <c r="C939">
        <v>4200</v>
      </c>
      <c r="D939">
        <v>3</v>
      </c>
      <c r="E939">
        <v>6</v>
      </c>
      <c r="F939" t="s">
        <v>11</v>
      </c>
      <c r="G939">
        <v>5</v>
      </c>
      <c r="H939" t="s">
        <v>23</v>
      </c>
      <c r="I939" t="s">
        <v>22</v>
      </c>
      <c r="J939">
        <v>80</v>
      </c>
    </row>
    <row r="940" spans="1:10">
      <c r="A940">
        <v>939</v>
      </c>
      <c r="B940">
        <v>2</v>
      </c>
      <c r="C940">
        <v>4200</v>
      </c>
      <c r="D940">
        <v>6</v>
      </c>
      <c r="E940">
        <v>10</v>
      </c>
      <c r="F940" t="s">
        <v>7</v>
      </c>
      <c r="G940">
        <v>4</v>
      </c>
      <c r="H940" t="s">
        <v>21</v>
      </c>
      <c r="I940" t="s">
        <v>27</v>
      </c>
      <c r="J940">
        <v>80</v>
      </c>
    </row>
    <row r="941" spans="1:10">
      <c r="A941">
        <v>940</v>
      </c>
      <c r="B941">
        <v>2</v>
      </c>
      <c r="C941">
        <v>4200</v>
      </c>
      <c r="D941">
        <v>2</v>
      </c>
      <c r="E941">
        <v>5</v>
      </c>
      <c r="F941" t="s">
        <v>16</v>
      </c>
      <c r="G941">
        <v>5</v>
      </c>
      <c r="H941" t="s">
        <v>21</v>
      </c>
      <c r="I941" t="s">
        <v>20</v>
      </c>
      <c r="J941">
        <v>80</v>
      </c>
    </row>
    <row r="942" spans="1:10">
      <c r="A942">
        <v>941</v>
      </c>
      <c r="B942">
        <v>2</v>
      </c>
      <c r="C942">
        <v>24200</v>
      </c>
      <c r="D942">
        <v>0</v>
      </c>
      <c r="E942">
        <v>5</v>
      </c>
      <c r="F942" t="s">
        <v>5</v>
      </c>
      <c r="G942">
        <v>3</v>
      </c>
      <c r="H942" t="s">
        <v>4</v>
      </c>
      <c r="I942" t="s">
        <v>3</v>
      </c>
      <c r="J942">
        <v>80</v>
      </c>
    </row>
    <row r="943" spans="1:10">
      <c r="A943">
        <v>942</v>
      </c>
      <c r="B943">
        <v>2</v>
      </c>
      <c r="C943">
        <v>24200</v>
      </c>
      <c r="D943">
        <v>4</v>
      </c>
      <c r="E943">
        <v>8</v>
      </c>
      <c r="F943" t="s">
        <v>10</v>
      </c>
      <c r="G943">
        <v>3</v>
      </c>
      <c r="H943" t="s">
        <v>23</v>
      </c>
      <c r="I943" t="s">
        <v>22</v>
      </c>
      <c r="J943">
        <v>80</v>
      </c>
    </row>
    <row r="944" spans="1:10">
      <c r="A944">
        <v>943</v>
      </c>
      <c r="B944">
        <v>2</v>
      </c>
      <c r="C944">
        <v>24200</v>
      </c>
      <c r="D944">
        <v>3</v>
      </c>
      <c r="E944">
        <v>8</v>
      </c>
      <c r="F944" t="s">
        <v>7</v>
      </c>
      <c r="G944">
        <v>4</v>
      </c>
      <c r="H944" t="s">
        <v>14</v>
      </c>
      <c r="I944" t="s">
        <v>24</v>
      </c>
      <c r="J944">
        <v>80</v>
      </c>
    </row>
    <row r="945" spans="1:10">
      <c r="A945">
        <v>944</v>
      </c>
      <c r="B945">
        <v>2</v>
      </c>
      <c r="C945">
        <v>24200</v>
      </c>
      <c r="D945">
        <v>2</v>
      </c>
      <c r="E945">
        <v>7</v>
      </c>
      <c r="F945" t="s">
        <v>16</v>
      </c>
      <c r="G945">
        <v>3</v>
      </c>
      <c r="H945" t="s">
        <v>21</v>
      </c>
      <c r="I945" t="s">
        <v>20</v>
      </c>
      <c r="J945">
        <v>80</v>
      </c>
    </row>
    <row r="946" spans="1:10">
      <c r="A946">
        <v>945</v>
      </c>
      <c r="B946">
        <v>2</v>
      </c>
      <c r="C946">
        <v>24200</v>
      </c>
      <c r="D946">
        <v>6</v>
      </c>
      <c r="E946">
        <v>9</v>
      </c>
      <c r="F946" t="s">
        <v>10</v>
      </c>
      <c r="G946">
        <v>4</v>
      </c>
      <c r="H946" t="s">
        <v>21</v>
      </c>
      <c r="I946" t="s">
        <v>25</v>
      </c>
      <c r="J946">
        <v>80</v>
      </c>
    </row>
    <row r="947" spans="1:10">
      <c r="A947">
        <v>946</v>
      </c>
      <c r="B947">
        <v>2</v>
      </c>
      <c r="C947">
        <v>24200</v>
      </c>
      <c r="D947">
        <v>5</v>
      </c>
      <c r="E947">
        <v>8</v>
      </c>
      <c r="F947" t="s">
        <v>18</v>
      </c>
      <c r="G947">
        <v>4</v>
      </c>
      <c r="H947" t="s">
        <v>21</v>
      </c>
      <c r="I947" t="s">
        <v>25</v>
      </c>
      <c r="J947">
        <v>80</v>
      </c>
    </row>
    <row r="948" spans="1:10">
      <c r="A948">
        <v>947</v>
      </c>
      <c r="B948">
        <v>2</v>
      </c>
      <c r="C948">
        <v>24200</v>
      </c>
      <c r="D948">
        <v>0</v>
      </c>
      <c r="E948">
        <v>3</v>
      </c>
      <c r="F948" t="s">
        <v>7</v>
      </c>
      <c r="G948">
        <v>4</v>
      </c>
      <c r="H948" t="s">
        <v>6</v>
      </c>
      <c r="I948" t="s">
        <v>3</v>
      </c>
      <c r="J948">
        <v>80</v>
      </c>
    </row>
    <row r="949" spans="1:10">
      <c r="A949">
        <v>948</v>
      </c>
      <c r="B949">
        <v>2</v>
      </c>
      <c r="C949">
        <v>8100</v>
      </c>
      <c r="D949">
        <v>2</v>
      </c>
      <c r="E949">
        <v>5</v>
      </c>
      <c r="F949" t="s">
        <v>7</v>
      </c>
      <c r="G949">
        <v>3</v>
      </c>
      <c r="H949" t="s">
        <v>6</v>
      </c>
      <c r="I949" t="s">
        <v>20</v>
      </c>
      <c r="J949">
        <v>80</v>
      </c>
    </row>
    <row r="950" spans="1:10">
      <c r="A950">
        <v>949</v>
      </c>
      <c r="B950">
        <v>2</v>
      </c>
      <c r="C950">
        <v>24200</v>
      </c>
      <c r="D950">
        <v>0</v>
      </c>
      <c r="E950">
        <v>3</v>
      </c>
      <c r="F950" t="s">
        <v>5</v>
      </c>
      <c r="G950">
        <v>3</v>
      </c>
      <c r="H950" t="s">
        <v>4</v>
      </c>
      <c r="I950" t="s">
        <v>3</v>
      </c>
      <c r="J950">
        <v>80</v>
      </c>
    </row>
    <row r="951" spans="1:10">
      <c r="A951">
        <v>950</v>
      </c>
      <c r="B951">
        <v>2</v>
      </c>
      <c r="C951">
        <v>24200</v>
      </c>
      <c r="D951">
        <v>2</v>
      </c>
      <c r="E951">
        <v>5</v>
      </c>
      <c r="F951" t="s">
        <v>7</v>
      </c>
      <c r="G951">
        <v>3</v>
      </c>
      <c r="H951" t="s">
        <v>8</v>
      </c>
      <c r="I951" t="s">
        <v>19</v>
      </c>
      <c r="J951">
        <v>225</v>
      </c>
    </row>
    <row r="952" spans="1:10">
      <c r="A952">
        <v>951</v>
      </c>
      <c r="B952">
        <v>2</v>
      </c>
      <c r="C952">
        <v>29200</v>
      </c>
      <c r="D952">
        <v>5</v>
      </c>
      <c r="E952">
        <v>8</v>
      </c>
      <c r="F952" t="s">
        <v>5</v>
      </c>
      <c r="G952">
        <v>3</v>
      </c>
      <c r="H952" t="s">
        <v>4</v>
      </c>
      <c r="I952" t="s">
        <v>24</v>
      </c>
      <c r="J952">
        <v>80</v>
      </c>
    </row>
    <row r="953" spans="1:10">
      <c r="A953">
        <v>952</v>
      </c>
      <c r="B953">
        <v>2</v>
      </c>
      <c r="C953">
        <v>29200</v>
      </c>
      <c r="D953">
        <v>6</v>
      </c>
      <c r="E953">
        <v>9</v>
      </c>
      <c r="F953" t="s">
        <v>7</v>
      </c>
      <c r="G953">
        <v>4</v>
      </c>
      <c r="H953" t="s">
        <v>21</v>
      </c>
      <c r="I953" t="s">
        <v>25</v>
      </c>
      <c r="J953">
        <v>80</v>
      </c>
    </row>
    <row r="954" spans="1:10">
      <c r="A954">
        <v>953</v>
      </c>
      <c r="B954">
        <v>2</v>
      </c>
      <c r="C954">
        <v>24200</v>
      </c>
      <c r="D954">
        <v>0</v>
      </c>
      <c r="E954">
        <v>5</v>
      </c>
      <c r="F954" t="s">
        <v>7</v>
      </c>
      <c r="G954">
        <v>2</v>
      </c>
      <c r="H954" t="s">
        <v>6</v>
      </c>
      <c r="I954" t="s">
        <v>3</v>
      </c>
      <c r="J954">
        <v>80</v>
      </c>
    </row>
    <row r="955" spans="1:10">
      <c r="A955">
        <v>954</v>
      </c>
      <c r="B955">
        <v>2</v>
      </c>
      <c r="C955">
        <v>24200</v>
      </c>
      <c r="D955">
        <v>6</v>
      </c>
      <c r="E955">
        <v>10</v>
      </c>
      <c r="F955" t="s">
        <v>9</v>
      </c>
      <c r="G955">
        <v>3</v>
      </c>
      <c r="H955" t="s">
        <v>4</v>
      </c>
      <c r="I955" t="s">
        <v>26</v>
      </c>
      <c r="J955">
        <v>80</v>
      </c>
    </row>
    <row r="956" spans="1:10">
      <c r="A956">
        <v>955</v>
      </c>
      <c r="B956">
        <v>2</v>
      </c>
      <c r="C956">
        <v>24200</v>
      </c>
      <c r="D956">
        <v>1</v>
      </c>
      <c r="E956">
        <v>5</v>
      </c>
      <c r="F956" t="s">
        <v>7</v>
      </c>
      <c r="G956">
        <v>3</v>
      </c>
      <c r="H956" t="s">
        <v>14</v>
      </c>
      <c r="I956" t="s">
        <v>13</v>
      </c>
      <c r="J956">
        <v>80</v>
      </c>
    </row>
    <row r="957" spans="1:10">
      <c r="A957">
        <v>956</v>
      </c>
      <c r="B957">
        <v>2</v>
      </c>
      <c r="C957">
        <v>24200</v>
      </c>
      <c r="D957">
        <v>4</v>
      </c>
      <c r="E957">
        <v>8</v>
      </c>
      <c r="F957" t="s">
        <v>9</v>
      </c>
      <c r="G957">
        <v>4</v>
      </c>
      <c r="H957" t="s">
        <v>4</v>
      </c>
      <c r="I957" t="s">
        <v>24</v>
      </c>
      <c r="J957">
        <v>80</v>
      </c>
    </row>
    <row r="958" spans="1:10">
      <c r="A958">
        <v>957</v>
      </c>
      <c r="B958">
        <v>2</v>
      </c>
      <c r="C958">
        <v>4200</v>
      </c>
      <c r="D958">
        <v>0</v>
      </c>
      <c r="E958">
        <v>3</v>
      </c>
      <c r="F958" t="s">
        <v>16</v>
      </c>
      <c r="G958">
        <v>4</v>
      </c>
      <c r="H958" t="s">
        <v>15</v>
      </c>
      <c r="I958" t="s">
        <v>13</v>
      </c>
      <c r="J958">
        <v>80</v>
      </c>
    </row>
    <row r="959" spans="1:10">
      <c r="A959">
        <v>958</v>
      </c>
      <c r="B959">
        <v>2</v>
      </c>
      <c r="C959">
        <v>4200</v>
      </c>
      <c r="D959">
        <v>0</v>
      </c>
      <c r="E959">
        <v>5</v>
      </c>
      <c r="F959" t="s">
        <v>7</v>
      </c>
      <c r="G959">
        <v>4</v>
      </c>
      <c r="H959" t="s">
        <v>6</v>
      </c>
      <c r="I959" t="s">
        <v>3</v>
      </c>
      <c r="J959">
        <v>80</v>
      </c>
    </row>
    <row r="960" spans="1:10">
      <c r="A960">
        <v>959</v>
      </c>
      <c r="B960">
        <v>2</v>
      </c>
      <c r="C960">
        <v>20827</v>
      </c>
      <c r="D960">
        <v>2</v>
      </c>
      <c r="E960">
        <v>5</v>
      </c>
      <c r="F960" t="s">
        <v>7</v>
      </c>
      <c r="G960">
        <v>4</v>
      </c>
      <c r="H960" t="s">
        <v>8</v>
      </c>
      <c r="I960" t="s">
        <v>19</v>
      </c>
      <c r="J960">
        <v>225</v>
      </c>
    </row>
    <row r="961" spans="1:10">
      <c r="A961">
        <v>960</v>
      </c>
      <c r="B961">
        <v>2</v>
      </c>
      <c r="C961">
        <v>4200</v>
      </c>
      <c r="D961">
        <v>4</v>
      </c>
      <c r="E961">
        <v>9</v>
      </c>
      <c r="F961" t="s">
        <v>11</v>
      </c>
      <c r="G961">
        <v>4</v>
      </c>
      <c r="H961" t="s">
        <v>23</v>
      </c>
      <c r="I961" t="s">
        <v>22</v>
      </c>
      <c r="J961">
        <v>80</v>
      </c>
    </row>
    <row r="962" spans="1:10">
      <c r="A962">
        <v>961</v>
      </c>
      <c r="B962">
        <v>2</v>
      </c>
      <c r="C962">
        <v>4200</v>
      </c>
      <c r="D962">
        <v>0</v>
      </c>
      <c r="E962">
        <v>3</v>
      </c>
      <c r="F962" t="s">
        <v>11</v>
      </c>
      <c r="G962">
        <v>3</v>
      </c>
      <c r="H962" t="s">
        <v>15</v>
      </c>
      <c r="I962" t="s">
        <v>13</v>
      </c>
      <c r="J962">
        <v>80</v>
      </c>
    </row>
    <row r="963" spans="1:10">
      <c r="A963">
        <v>962</v>
      </c>
      <c r="B963">
        <v>1</v>
      </c>
      <c r="C963">
        <v>2300</v>
      </c>
      <c r="D963">
        <v>3</v>
      </c>
      <c r="E963">
        <v>6</v>
      </c>
      <c r="F963" t="s">
        <v>7</v>
      </c>
      <c r="G963">
        <v>4</v>
      </c>
      <c r="H963" t="s">
        <v>6</v>
      </c>
      <c r="I963" t="s">
        <v>20</v>
      </c>
      <c r="J963">
        <v>40</v>
      </c>
    </row>
    <row r="964" spans="1:10">
      <c r="A964">
        <v>963</v>
      </c>
      <c r="B964">
        <v>2</v>
      </c>
      <c r="C964">
        <v>24200</v>
      </c>
      <c r="D964">
        <v>0</v>
      </c>
      <c r="E964">
        <v>3</v>
      </c>
      <c r="F964" t="s">
        <v>5</v>
      </c>
      <c r="G964">
        <v>5</v>
      </c>
      <c r="H964" t="s">
        <v>4</v>
      </c>
      <c r="I964" t="s">
        <v>3</v>
      </c>
      <c r="J964">
        <v>80</v>
      </c>
    </row>
    <row r="965" spans="1:10">
      <c r="A965">
        <v>964</v>
      </c>
      <c r="B965">
        <v>2</v>
      </c>
      <c r="C965">
        <v>24200</v>
      </c>
      <c r="D965">
        <v>0</v>
      </c>
      <c r="E965">
        <v>4</v>
      </c>
      <c r="F965" t="s">
        <v>7</v>
      </c>
      <c r="G965">
        <v>4</v>
      </c>
      <c r="H965" t="s">
        <v>6</v>
      </c>
      <c r="I965" t="s">
        <v>3</v>
      </c>
      <c r="J965">
        <v>80</v>
      </c>
    </row>
    <row r="966" spans="1:10">
      <c r="A966">
        <v>965</v>
      </c>
      <c r="B966">
        <v>2</v>
      </c>
      <c r="C966">
        <v>24200</v>
      </c>
      <c r="D966">
        <v>3</v>
      </c>
      <c r="E966">
        <v>7</v>
      </c>
      <c r="F966" t="s">
        <v>7</v>
      </c>
      <c r="G966">
        <v>2</v>
      </c>
      <c r="H966" t="s">
        <v>6</v>
      </c>
      <c r="I966" t="s">
        <v>20</v>
      </c>
      <c r="J966">
        <v>80</v>
      </c>
    </row>
    <row r="967" spans="1:10">
      <c r="A967">
        <v>966</v>
      </c>
      <c r="B967">
        <v>2</v>
      </c>
      <c r="C967">
        <v>24200</v>
      </c>
      <c r="D967">
        <v>-1</v>
      </c>
      <c r="E967">
        <v>4</v>
      </c>
      <c r="F967" t="s">
        <v>10</v>
      </c>
      <c r="G967">
        <v>3</v>
      </c>
      <c r="H967" t="s">
        <v>15</v>
      </c>
      <c r="I967" t="s">
        <v>13</v>
      </c>
      <c r="J967">
        <v>150</v>
      </c>
    </row>
    <row r="968" spans="1:10">
      <c r="A968">
        <v>967</v>
      </c>
      <c r="B968">
        <v>2</v>
      </c>
      <c r="C968">
        <v>24200</v>
      </c>
      <c r="D968">
        <v>1</v>
      </c>
      <c r="E968">
        <v>4</v>
      </c>
      <c r="F968" t="s">
        <v>7</v>
      </c>
      <c r="G968">
        <v>4</v>
      </c>
      <c r="H968" t="s">
        <v>14</v>
      </c>
      <c r="I968" t="s">
        <v>13</v>
      </c>
      <c r="J968">
        <v>80</v>
      </c>
    </row>
    <row r="969" spans="1:10">
      <c r="A969">
        <v>968</v>
      </c>
      <c r="B969">
        <v>2</v>
      </c>
      <c r="C969">
        <v>24200</v>
      </c>
      <c r="D969">
        <v>2</v>
      </c>
      <c r="E969">
        <v>6</v>
      </c>
      <c r="F969" t="s">
        <v>7</v>
      </c>
      <c r="G969">
        <v>4</v>
      </c>
      <c r="H969" t="s">
        <v>6</v>
      </c>
      <c r="I969" t="s">
        <v>20</v>
      </c>
      <c r="J969">
        <v>80</v>
      </c>
    </row>
    <row r="970" spans="1:10">
      <c r="A970">
        <v>969</v>
      </c>
      <c r="B970">
        <v>2</v>
      </c>
      <c r="C970">
        <v>24200</v>
      </c>
      <c r="D970">
        <v>1</v>
      </c>
      <c r="E970">
        <v>5</v>
      </c>
      <c r="F970" t="s">
        <v>10</v>
      </c>
      <c r="G970">
        <v>4</v>
      </c>
      <c r="H970" t="s">
        <v>15</v>
      </c>
      <c r="I970" t="s">
        <v>13</v>
      </c>
      <c r="J970">
        <v>80</v>
      </c>
    </row>
    <row r="971" spans="1:10">
      <c r="A971">
        <v>970</v>
      </c>
      <c r="B971">
        <v>2</v>
      </c>
      <c r="C971">
        <v>14200</v>
      </c>
      <c r="D971">
        <v>3</v>
      </c>
      <c r="E971">
        <v>6</v>
      </c>
      <c r="F971" t="s">
        <v>11</v>
      </c>
      <c r="G971">
        <v>3</v>
      </c>
      <c r="H971" t="s">
        <v>23</v>
      </c>
      <c r="I971" t="s">
        <v>22</v>
      </c>
      <c r="J971">
        <v>80</v>
      </c>
    </row>
    <row r="972" spans="1:10">
      <c r="A972">
        <v>971</v>
      </c>
      <c r="B972">
        <v>2</v>
      </c>
      <c r="C972">
        <v>14200</v>
      </c>
      <c r="D972">
        <v>1</v>
      </c>
      <c r="E972">
        <v>4</v>
      </c>
      <c r="F972" t="s">
        <v>7</v>
      </c>
      <c r="G972">
        <v>4</v>
      </c>
      <c r="H972" t="s">
        <v>14</v>
      </c>
      <c r="I972" t="s">
        <v>13</v>
      </c>
      <c r="J972">
        <v>80</v>
      </c>
    </row>
    <row r="973" spans="1:10">
      <c r="A973">
        <v>972</v>
      </c>
      <c r="B973">
        <v>2</v>
      </c>
      <c r="C973">
        <v>14200</v>
      </c>
      <c r="D973">
        <v>6</v>
      </c>
      <c r="E973">
        <v>11</v>
      </c>
      <c r="F973" t="s">
        <v>5</v>
      </c>
      <c r="G973">
        <v>4</v>
      </c>
      <c r="H973" t="s">
        <v>21</v>
      </c>
      <c r="I973" t="s">
        <v>27</v>
      </c>
      <c r="J973">
        <v>80</v>
      </c>
    </row>
    <row r="974" spans="1:10">
      <c r="A974">
        <v>973</v>
      </c>
      <c r="B974">
        <v>2</v>
      </c>
      <c r="C974">
        <v>4200</v>
      </c>
      <c r="D974">
        <v>2</v>
      </c>
      <c r="E974">
        <v>5</v>
      </c>
      <c r="F974" t="s">
        <v>7</v>
      </c>
      <c r="G974">
        <v>4</v>
      </c>
      <c r="H974" t="s">
        <v>6</v>
      </c>
      <c r="I974" t="s">
        <v>20</v>
      </c>
      <c r="J974">
        <v>80</v>
      </c>
    </row>
    <row r="975" spans="1:10">
      <c r="A975">
        <v>974</v>
      </c>
      <c r="B975">
        <v>2</v>
      </c>
      <c r="C975">
        <v>4200</v>
      </c>
      <c r="D975">
        <v>0</v>
      </c>
      <c r="E975">
        <v>4</v>
      </c>
      <c r="F975" t="s">
        <v>5</v>
      </c>
      <c r="G975">
        <v>5</v>
      </c>
      <c r="H975" t="s">
        <v>4</v>
      </c>
      <c r="I975" t="s">
        <v>3</v>
      </c>
      <c r="J975">
        <v>80</v>
      </c>
    </row>
    <row r="976" spans="1:10">
      <c r="A976">
        <v>975</v>
      </c>
      <c r="B976">
        <v>2</v>
      </c>
      <c r="C976">
        <v>4200</v>
      </c>
      <c r="D976">
        <v>1</v>
      </c>
      <c r="E976">
        <v>5</v>
      </c>
      <c r="F976" t="s">
        <v>7</v>
      </c>
      <c r="G976">
        <v>3</v>
      </c>
      <c r="H976" t="s">
        <v>14</v>
      </c>
      <c r="I976" t="s">
        <v>13</v>
      </c>
      <c r="J976">
        <v>80</v>
      </c>
    </row>
    <row r="977" spans="1:10">
      <c r="A977">
        <v>976</v>
      </c>
      <c r="B977">
        <v>2</v>
      </c>
      <c r="C977">
        <v>4200</v>
      </c>
      <c r="D977">
        <v>-1</v>
      </c>
      <c r="E977">
        <v>4</v>
      </c>
      <c r="F977" t="s">
        <v>7</v>
      </c>
      <c r="G977">
        <v>4</v>
      </c>
      <c r="H977" t="s">
        <v>6</v>
      </c>
      <c r="I977" t="s">
        <v>3</v>
      </c>
      <c r="J977">
        <v>80</v>
      </c>
    </row>
    <row r="978" spans="1:10">
      <c r="A978">
        <v>977</v>
      </c>
      <c r="B978">
        <v>2</v>
      </c>
      <c r="C978">
        <v>4200</v>
      </c>
      <c r="D978">
        <v>5</v>
      </c>
      <c r="E978">
        <v>10</v>
      </c>
      <c r="F978" t="s">
        <v>10</v>
      </c>
      <c r="G978">
        <v>3</v>
      </c>
      <c r="H978" t="s">
        <v>21</v>
      </c>
      <c r="I978" t="s">
        <v>25</v>
      </c>
      <c r="J978">
        <v>80</v>
      </c>
    </row>
    <row r="979" spans="1:10">
      <c r="A979">
        <v>978</v>
      </c>
      <c r="B979">
        <v>2</v>
      </c>
      <c r="C979">
        <v>4200</v>
      </c>
      <c r="D979">
        <v>-1</v>
      </c>
      <c r="E979">
        <v>2</v>
      </c>
      <c r="F979" t="s">
        <v>7</v>
      </c>
      <c r="G979">
        <v>4</v>
      </c>
      <c r="H979" t="s">
        <v>6</v>
      </c>
      <c r="I979" t="s">
        <v>3</v>
      </c>
      <c r="J979">
        <v>80</v>
      </c>
    </row>
    <row r="980" spans="1:10">
      <c r="A980">
        <v>979</v>
      </c>
      <c r="B980">
        <v>2</v>
      </c>
      <c r="C980">
        <v>4200</v>
      </c>
      <c r="D980">
        <v>2</v>
      </c>
      <c r="E980">
        <v>5</v>
      </c>
      <c r="F980" t="s">
        <v>10</v>
      </c>
      <c r="G980">
        <v>3</v>
      </c>
      <c r="H980" t="s">
        <v>8</v>
      </c>
      <c r="I980" t="s">
        <v>19</v>
      </c>
      <c r="J980">
        <v>225</v>
      </c>
    </row>
    <row r="981" spans="1:10">
      <c r="A981">
        <v>980</v>
      </c>
      <c r="B981">
        <v>2</v>
      </c>
      <c r="C981">
        <v>4200</v>
      </c>
      <c r="D981">
        <v>1</v>
      </c>
      <c r="E981">
        <v>4</v>
      </c>
      <c r="F981" t="s">
        <v>7</v>
      </c>
      <c r="G981">
        <v>4</v>
      </c>
      <c r="H981" t="s">
        <v>14</v>
      </c>
      <c r="I981" t="s">
        <v>13</v>
      </c>
      <c r="J981">
        <v>80</v>
      </c>
    </row>
    <row r="982" spans="1:10">
      <c r="A982">
        <v>981</v>
      </c>
      <c r="B982">
        <v>2</v>
      </c>
      <c r="C982">
        <v>4200</v>
      </c>
      <c r="D982">
        <v>4</v>
      </c>
      <c r="E982">
        <v>8</v>
      </c>
      <c r="F982" t="s">
        <v>9</v>
      </c>
      <c r="G982">
        <v>5</v>
      </c>
      <c r="H982" t="s">
        <v>4</v>
      </c>
      <c r="I982" t="s">
        <v>24</v>
      </c>
      <c r="J982">
        <v>80</v>
      </c>
    </row>
    <row r="983" spans="1:10">
      <c r="A983">
        <v>982</v>
      </c>
      <c r="B983">
        <v>2</v>
      </c>
      <c r="C983">
        <v>4200</v>
      </c>
      <c r="D983">
        <v>6</v>
      </c>
      <c r="E983">
        <v>9</v>
      </c>
      <c r="F983" t="s">
        <v>5</v>
      </c>
      <c r="G983">
        <v>4</v>
      </c>
      <c r="H983" t="s">
        <v>4</v>
      </c>
      <c r="I983" t="s">
        <v>26</v>
      </c>
      <c r="J983">
        <v>80</v>
      </c>
    </row>
    <row r="984" spans="1:10">
      <c r="A984">
        <v>983</v>
      </c>
      <c r="B984">
        <v>1</v>
      </c>
      <c r="C984">
        <v>22300</v>
      </c>
      <c r="D984">
        <v>6</v>
      </c>
      <c r="E984">
        <v>9</v>
      </c>
      <c r="F984" t="s">
        <v>9</v>
      </c>
      <c r="G984">
        <v>6</v>
      </c>
      <c r="H984" t="s">
        <v>4</v>
      </c>
      <c r="I984" t="s">
        <v>26</v>
      </c>
      <c r="J984">
        <v>40</v>
      </c>
    </row>
    <row r="985" spans="1:10">
      <c r="A985">
        <v>984</v>
      </c>
      <c r="B985">
        <v>2</v>
      </c>
      <c r="C985">
        <v>22300</v>
      </c>
      <c r="D985">
        <v>1</v>
      </c>
      <c r="E985">
        <v>4</v>
      </c>
      <c r="F985" t="s">
        <v>5</v>
      </c>
      <c r="G985">
        <v>3</v>
      </c>
      <c r="H985" t="s">
        <v>14</v>
      </c>
      <c r="I985" t="s">
        <v>13</v>
      </c>
      <c r="J985">
        <v>80</v>
      </c>
    </row>
    <row r="986" spans="1:10">
      <c r="A986">
        <v>985</v>
      </c>
      <c r="B986">
        <v>2</v>
      </c>
      <c r="C986">
        <v>24200</v>
      </c>
      <c r="D986">
        <v>3</v>
      </c>
      <c r="E986">
        <v>6</v>
      </c>
      <c r="F986" t="s">
        <v>7</v>
      </c>
      <c r="G986">
        <v>4</v>
      </c>
      <c r="H986" t="s">
        <v>6</v>
      </c>
      <c r="I986" t="s">
        <v>20</v>
      </c>
      <c r="J986">
        <v>80</v>
      </c>
    </row>
    <row r="987" spans="1:10">
      <c r="A987">
        <v>986</v>
      </c>
      <c r="B987">
        <v>2</v>
      </c>
      <c r="C987">
        <v>24200</v>
      </c>
      <c r="D987">
        <v>2</v>
      </c>
      <c r="E987">
        <v>6</v>
      </c>
      <c r="F987" t="s">
        <v>7</v>
      </c>
      <c r="G987">
        <v>4</v>
      </c>
      <c r="H987" t="s">
        <v>6</v>
      </c>
      <c r="I987" t="s">
        <v>20</v>
      </c>
      <c r="J987">
        <v>80</v>
      </c>
    </row>
    <row r="988" spans="1:10">
      <c r="A988">
        <v>987</v>
      </c>
      <c r="B988">
        <v>2</v>
      </c>
      <c r="C988">
        <v>24200</v>
      </c>
      <c r="D988">
        <v>0</v>
      </c>
      <c r="E988">
        <v>5</v>
      </c>
      <c r="F988" t="s">
        <v>9</v>
      </c>
      <c r="G988">
        <v>4</v>
      </c>
      <c r="H988" t="s">
        <v>15</v>
      </c>
      <c r="I988" t="s">
        <v>13</v>
      </c>
      <c r="J988">
        <v>80</v>
      </c>
    </row>
    <row r="989" spans="1:10">
      <c r="A989">
        <v>988</v>
      </c>
      <c r="B989">
        <v>2</v>
      </c>
      <c r="C989">
        <v>24200</v>
      </c>
      <c r="D989">
        <v>4</v>
      </c>
      <c r="E989">
        <v>9</v>
      </c>
      <c r="F989" t="s">
        <v>9</v>
      </c>
      <c r="G989">
        <v>4</v>
      </c>
      <c r="H989" t="s">
        <v>4</v>
      </c>
      <c r="I989" t="s">
        <v>24</v>
      </c>
      <c r="J989">
        <v>80</v>
      </c>
    </row>
    <row r="990" spans="1:10">
      <c r="A990">
        <v>989</v>
      </c>
      <c r="B990">
        <v>2</v>
      </c>
      <c r="C990">
        <v>24200</v>
      </c>
      <c r="D990">
        <v>-1</v>
      </c>
      <c r="E990">
        <v>2</v>
      </c>
      <c r="F990" t="s">
        <v>7</v>
      </c>
      <c r="G990">
        <v>3</v>
      </c>
      <c r="H990" t="s">
        <v>6</v>
      </c>
      <c r="I990" t="s">
        <v>3</v>
      </c>
      <c r="J990">
        <v>80</v>
      </c>
    </row>
    <row r="991" spans="1:10">
      <c r="A991">
        <v>990</v>
      </c>
      <c r="B991">
        <v>2</v>
      </c>
      <c r="C991">
        <v>24200</v>
      </c>
      <c r="D991">
        <v>3</v>
      </c>
      <c r="E991">
        <v>7</v>
      </c>
      <c r="F991" t="s">
        <v>5</v>
      </c>
      <c r="G991">
        <v>3</v>
      </c>
      <c r="H991" t="s">
        <v>21</v>
      </c>
      <c r="I991" t="s">
        <v>20</v>
      </c>
      <c r="J991">
        <v>80</v>
      </c>
    </row>
    <row r="992" spans="1:10">
      <c r="A992">
        <v>991</v>
      </c>
      <c r="B992">
        <v>1</v>
      </c>
      <c r="C992">
        <v>17316</v>
      </c>
      <c r="D992">
        <v>6</v>
      </c>
      <c r="E992">
        <v>10</v>
      </c>
      <c r="F992" t="s">
        <v>17</v>
      </c>
      <c r="G992">
        <v>3</v>
      </c>
      <c r="H992" t="s">
        <v>21</v>
      </c>
      <c r="I992" t="s">
        <v>25</v>
      </c>
      <c r="J992">
        <v>40</v>
      </c>
    </row>
    <row r="993" spans="1:10">
      <c r="A993">
        <v>992</v>
      </c>
      <c r="B993">
        <v>1</v>
      </c>
      <c r="C993">
        <v>12300</v>
      </c>
      <c r="D993">
        <v>3</v>
      </c>
      <c r="E993">
        <v>6</v>
      </c>
      <c r="F993" t="s">
        <v>9</v>
      </c>
      <c r="G993">
        <v>3</v>
      </c>
      <c r="H993" t="s">
        <v>21</v>
      </c>
      <c r="I993" t="s">
        <v>20</v>
      </c>
      <c r="J993">
        <v>40</v>
      </c>
    </row>
    <row r="994" spans="1:10">
      <c r="A994">
        <v>993</v>
      </c>
      <c r="B994">
        <v>2</v>
      </c>
      <c r="C994">
        <v>24200</v>
      </c>
      <c r="D994">
        <v>2</v>
      </c>
      <c r="E994">
        <v>5</v>
      </c>
      <c r="F994" t="s">
        <v>7</v>
      </c>
      <c r="G994">
        <v>3</v>
      </c>
      <c r="H994" t="s">
        <v>6</v>
      </c>
      <c r="I994" t="s">
        <v>20</v>
      </c>
      <c r="J994">
        <v>80</v>
      </c>
    </row>
    <row r="995" spans="1:10">
      <c r="A995">
        <v>994</v>
      </c>
      <c r="B995">
        <v>2</v>
      </c>
      <c r="C995">
        <v>24200</v>
      </c>
      <c r="D995">
        <v>4</v>
      </c>
      <c r="E995">
        <v>7</v>
      </c>
      <c r="F995" t="s">
        <v>7</v>
      </c>
      <c r="G995">
        <v>5</v>
      </c>
      <c r="H995" t="s">
        <v>14</v>
      </c>
      <c r="I995" t="s">
        <v>24</v>
      </c>
      <c r="J995">
        <v>80</v>
      </c>
    </row>
    <row r="996" spans="1:10">
      <c r="A996">
        <v>995</v>
      </c>
      <c r="B996">
        <v>2</v>
      </c>
      <c r="C996">
        <v>9200</v>
      </c>
      <c r="D996">
        <v>5</v>
      </c>
      <c r="E996">
        <v>9</v>
      </c>
      <c r="F996" t="s">
        <v>5</v>
      </c>
      <c r="G996">
        <v>4</v>
      </c>
      <c r="H996" t="s">
        <v>4</v>
      </c>
      <c r="I996" t="s">
        <v>24</v>
      </c>
      <c r="J996">
        <v>80</v>
      </c>
    </row>
    <row r="997" spans="1:10">
      <c r="A997">
        <v>996</v>
      </c>
      <c r="B997">
        <v>2</v>
      </c>
      <c r="C997">
        <v>14200</v>
      </c>
      <c r="D997">
        <v>5</v>
      </c>
      <c r="E997">
        <v>8</v>
      </c>
      <c r="F997" t="s">
        <v>5</v>
      </c>
      <c r="G997">
        <v>4</v>
      </c>
      <c r="H997" t="s">
        <v>4</v>
      </c>
      <c r="I997" t="s">
        <v>24</v>
      </c>
      <c r="J997">
        <v>80</v>
      </c>
    </row>
    <row r="998" spans="1:10">
      <c r="A998">
        <v>997</v>
      </c>
      <c r="B998">
        <v>2</v>
      </c>
      <c r="C998">
        <v>14200</v>
      </c>
      <c r="D998">
        <v>5</v>
      </c>
      <c r="E998">
        <v>8</v>
      </c>
      <c r="F998" t="s">
        <v>17</v>
      </c>
      <c r="G998">
        <v>5</v>
      </c>
      <c r="H998" t="s">
        <v>21</v>
      </c>
      <c r="I998" t="s">
        <v>25</v>
      </c>
      <c r="J998">
        <v>80</v>
      </c>
    </row>
    <row r="999" spans="1:10">
      <c r="A999">
        <v>998</v>
      </c>
      <c r="B999">
        <v>2</v>
      </c>
      <c r="C999">
        <v>14200</v>
      </c>
      <c r="D999">
        <v>0</v>
      </c>
      <c r="E999">
        <v>5</v>
      </c>
      <c r="F999" t="s">
        <v>9</v>
      </c>
      <c r="G999">
        <v>4</v>
      </c>
      <c r="H999" t="s">
        <v>15</v>
      </c>
      <c r="I999" t="s">
        <v>13</v>
      </c>
      <c r="J999">
        <v>80</v>
      </c>
    </row>
    <row r="1000" spans="1:10">
      <c r="A1000">
        <v>999</v>
      </c>
      <c r="B1000">
        <v>1</v>
      </c>
      <c r="C1000">
        <v>10300</v>
      </c>
      <c r="D1000">
        <v>2</v>
      </c>
      <c r="E1000">
        <v>6</v>
      </c>
      <c r="F1000" t="s">
        <v>7</v>
      </c>
      <c r="G1000">
        <v>3</v>
      </c>
      <c r="H1000" t="s">
        <v>6</v>
      </c>
      <c r="I1000" t="s">
        <v>20</v>
      </c>
      <c r="J1000">
        <v>40</v>
      </c>
    </row>
    <row r="1001" spans="1:10">
      <c r="A1001">
        <v>1000</v>
      </c>
      <c r="B1001">
        <v>2</v>
      </c>
      <c r="C1001">
        <v>14200</v>
      </c>
      <c r="D1001">
        <v>4</v>
      </c>
      <c r="E1001">
        <v>9</v>
      </c>
      <c r="F1001" t="s">
        <v>7</v>
      </c>
      <c r="G1001">
        <v>4</v>
      </c>
      <c r="H1001" t="s">
        <v>14</v>
      </c>
      <c r="I1001" t="s">
        <v>24</v>
      </c>
      <c r="J1001">
        <v>80</v>
      </c>
    </row>
    <row r="1002" spans="1:10">
      <c r="A1002">
        <v>1001</v>
      </c>
      <c r="B1002">
        <v>2</v>
      </c>
      <c r="C1002">
        <v>14200</v>
      </c>
      <c r="D1002">
        <v>4</v>
      </c>
      <c r="E1002">
        <v>9</v>
      </c>
      <c r="F1002" t="s">
        <v>17</v>
      </c>
      <c r="G1002">
        <v>3</v>
      </c>
      <c r="H1002" t="s">
        <v>23</v>
      </c>
      <c r="I1002" t="s">
        <v>22</v>
      </c>
      <c r="J1002">
        <v>80</v>
      </c>
    </row>
    <row r="1003" spans="1:10">
      <c r="A1003">
        <v>1002</v>
      </c>
      <c r="B1003">
        <v>2</v>
      </c>
      <c r="C1003">
        <v>9200</v>
      </c>
      <c r="D1003">
        <v>1</v>
      </c>
      <c r="E1003">
        <v>4</v>
      </c>
      <c r="F1003" t="s">
        <v>5</v>
      </c>
      <c r="G1003">
        <v>3</v>
      </c>
      <c r="H1003" t="s">
        <v>14</v>
      </c>
      <c r="I1003" t="s">
        <v>13</v>
      </c>
      <c r="J1003">
        <v>80</v>
      </c>
    </row>
    <row r="1004" spans="1:10">
      <c r="A1004">
        <v>1003</v>
      </c>
      <c r="B1004">
        <v>2</v>
      </c>
      <c r="C1004">
        <v>14200</v>
      </c>
      <c r="D1004">
        <v>5</v>
      </c>
      <c r="E1004">
        <v>10</v>
      </c>
      <c r="F1004" t="s">
        <v>5</v>
      </c>
      <c r="G1004">
        <v>4</v>
      </c>
      <c r="H1004" t="s">
        <v>21</v>
      </c>
      <c r="I1004" t="s">
        <v>27</v>
      </c>
      <c r="J1004">
        <v>150</v>
      </c>
    </row>
    <row r="1005" spans="1:10">
      <c r="A1005">
        <v>1004</v>
      </c>
      <c r="B1005">
        <v>2</v>
      </c>
      <c r="C1005">
        <v>14200</v>
      </c>
      <c r="D1005">
        <v>2</v>
      </c>
      <c r="E1005">
        <v>6</v>
      </c>
      <c r="F1005" t="s">
        <v>7</v>
      </c>
      <c r="G1005">
        <v>3</v>
      </c>
      <c r="H1005" t="s">
        <v>6</v>
      </c>
      <c r="I1005" t="s">
        <v>20</v>
      </c>
      <c r="J1005">
        <v>80</v>
      </c>
    </row>
    <row r="1006" spans="1:10">
      <c r="A1006">
        <v>1005</v>
      </c>
      <c r="B1006">
        <v>1</v>
      </c>
      <c r="C1006">
        <v>6861</v>
      </c>
      <c r="D1006">
        <v>6</v>
      </c>
      <c r="E1006">
        <v>9</v>
      </c>
      <c r="F1006" t="s">
        <v>7</v>
      </c>
      <c r="G1006">
        <v>6</v>
      </c>
      <c r="H1006" t="s">
        <v>4</v>
      </c>
      <c r="I1006" t="s">
        <v>26</v>
      </c>
      <c r="J1006">
        <v>40</v>
      </c>
    </row>
    <row r="1007" spans="1:10">
      <c r="A1007">
        <v>1006</v>
      </c>
      <c r="B1007">
        <v>2</v>
      </c>
      <c r="C1007">
        <v>24200</v>
      </c>
      <c r="D1007">
        <v>-1</v>
      </c>
      <c r="E1007">
        <v>4</v>
      </c>
      <c r="F1007" t="s">
        <v>7</v>
      </c>
      <c r="G1007">
        <v>4</v>
      </c>
      <c r="H1007" t="s">
        <v>6</v>
      </c>
      <c r="I1007" t="s">
        <v>3</v>
      </c>
      <c r="J1007">
        <v>80</v>
      </c>
    </row>
    <row r="1008" spans="1:10">
      <c r="A1008">
        <v>1007</v>
      </c>
      <c r="B1008">
        <v>1</v>
      </c>
      <c r="C1008">
        <v>15300</v>
      </c>
      <c r="D1008">
        <v>1</v>
      </c>
      <c r="E1008">
        <v>4</v>
      </c>
      <c r="F1008" t="s">
        <v>7</v>
      </c>
      <c r="G1008">
        <v>3</v>
      </c>
      <c r="H1008" t="s">
        <v>14</v>
      </c>
      <c r="I1008" t="s">
        <v>13</v>
      </c>
      <c r="J1008">
        <v>40</v>
      </c>
    </row>
    <row r="1009" spans="1:10">
      <c r="A1009">
        <v>1008</v>
      </c>
      <c r="B1009">
        <v>1</v>
      </c>
      <c r="C1009">
        <v>18840</v>
      </c>
      <c r="D1009">
        <v>0</v>
      </c>
      <c r="E1009">
        <v>5</v>
      </c>
      <c r="F1009" t="s">
        <v>7</v>
      </c>
      <c r="G1009">
        <v>2</v>
      </c>
      <c r="H1009" t="s">
        <v>6</v>
      </c>
      <c r="I1009" t="s">
        <v>3</v>
      </c>
      <c r="J1009">
        <v>40</v>
      </c>
    </row>
    <row r="1010" spans="1:10">
      <c r="A1010">
        <v>1009</v>
      </c>
      <c r="B1010">
        <v>1</v>
      </c>
      <c r="C1010">
        <v>22300</v>
      </c>
      <c r="D1010">
        <v>3</v>
      </c>
      <c r="E1010">
        <v>6</v>
      </c>
      <c r="F1010" t="s">
        <v>7</v>
      </c>
      <c r="G1010">
        <v>3</v>
      </c>
      <c r="H1010" t="s">
        <v>6</v>
      </c>
      <c r="I1010" t="s">
        <v>20</v>
      </c>
      <c r="J1010">
        <v>40</v>
      </c>
    </row>
    <row r="1011" spans="1:10">
      <c r="A1011">
        <v>1010</v>
      </c>
      <c r="B1011">
        <v>2</v>
      </c>
      <c r="C1011">
        <v>4200</v>
      </c>
      <c r="D1011">
        <v>2</v>
      </c>
      <c r="E1011">
        <v>5</v>
      </c>
      <c r="F1011" t="s">
        <v>7</v>
      </c>
      <c r="G1011">
        <v>4</v>
      </c>
      <c r="H1011" t="s">
        <v>6</v>
      </c>
      <c r="I1011" t="s">
        <v>20</v>
      </c>
      <c r="J1011">
        <v>80</v>
      </c>
    </row>
    <row r="1012" spans="1:10">
      <c r="A1012">
        <v>1011</v>
      </c>
      <c r="B1012">
        <v>1</v>
      </c>
      <c r="C1012">
        <v>2300</v>
      </c>
      <c r="D1012">
        <v>2</v>
      </c>
      <c r="E1012">
        <v>5</v>
      </c>
      <c r="F1012" t="s">
        <v>5</v>
      </c>
      <c r="G1012">
        <v>4</v>
      </c>
      <c r="H1012" t="s">
        <v>21</v>
      </c>
      <c r="I1012" t="s">
        <v>20</v>
      </c>
      <c r="J1012">
        <v>40</v>
      </c>
    </row>
    <row r="1013" spans="1:10">
      <c r="A1013">
        <v>1012</v>
      </c>
      <c r="B1013">
        <v>1</v>
      </c>
      <c r="C1013">
        <v>22300</v>
      </c>
      <c r="D1013">
        <v>5</v>
      </c>
      <c r="E1013">
        <v>10</v>
      </c>
      <c r="F1013" t="s">
        <v>9</v>
      </c>
      <c r="G1013">
        <v>4</v>
      </c>
      <c r="H1013" t="s">
        <v>4</v>
      </c>
      <c r="I1013" t="s">
        <v>24</v>
      </c>
      <c r="J1013">
        <v>40</v>
      </c>
    </row>
    <row r="1014" spans="1:10">
      <c r="A1014">
        <v>1013</v>
      </c>
      <c r="B1014">
        <v>2</v>
      </c>
      <c r="C1014">
        <v>4200</v>
      </c>
      <c r="D1014">
        <v>0</v>
      </c>
      <c r="E1014">
        <v>5</v>
      </c>
      <c r="F1014" t="s">
        <v>5</v>
      </c>
      <c r="G1014">
        <v>4</v>
      </c>
      <c r="H1014" t="s">
        <v>4</v>
      </c>
      <c r="I1014" t="s">
        <v>3</v>
      </c>
      <c r="J1014">
        <v>80</v>
      </c>
    </row>
    <row r="1015" spans="1:10">
      <c r="A1015">
        <v>1014</v>
      </c>
      <c r="B1015">
        <v>1</v>
      </c>
      <c r="C1015">
        <v>2300</v>
      </c>
      <c r="D1015">
        <v>1</v>
      </c>
      <c r="E1015">
        <v>6</v>
      </c>
      <c r="F1015" t="s">
        <v>9</v>
      </c>
      <c r="G1015">
        <v>4</v>
      </c>
      <c r="H1015" t="s">
        <v>15</v>
      </c>
      <c r="I1015" t="s">
        <v>13</v>
      </c>
      <c r="J1015">
        <v>40</v>
      </c>
    </row>
    <row r="1016" spans="1:10">
      <c r="A1016">
        <v>1015</v>
      </c>
      <c r="B1016">
        <v>2</v>
      </c>
      <c r="C1016">
        <v>4200</v>
      </c>
      <c r="D1016">
        <v>0</v>
      </c>
      <c r="E1016">
        <v>4</v>
      </c>
      <c r="F1016" t="s">
        <v>5</v>
      </c>
      <c r="G1016">
        <v>3</v>
      </c>
      <c r="H1016" t="s">
        <v>4</v>
      </c>
      <c r="I1016" t="s">
        <v>3</v>
      </c>
      <c r="J1016">
        <v>80</v>
      </c>
    </row>
    <row r="1017" spans="1:10">
      <c r="A1017">
        <v>1016</v>
      </c>
      <c r="B1017">
        <v>2</v>
      </c>
      <c r="C1017">
        <v>4200</v>
      </c>
      <c r="D1017">
        <v>0</v>
      </c>
      <c r="E1017">
        <v>4</v>
      </c>
      <c r="F1017" t="s">
        <v>7</v>
      </c>
      <c r="G1017">
        <v>4</v>
      </c>
      <c r="H1017" t="s">
        <v>6</v>
      </c>
      <c r="I1017" t="s">
        <v>3</v>
      </c>
      <c r="J1017">
        <v>80</v>
      </c>
    </row>
    <row r="1018" spans="1:10">
      <c r="A1018">
        <v>1017</v>
      </c>
      <c r="B1018">
        <v>2</v>
      </c>
      <c r="C1018">
        <v>4200</v>
      </c>
      <c r="D1018">
        <v>6</v>
      </c>
      <c r="E1018">
        <v>9</v>
      </c>
      <c r="F1018" t="s">
        <v>5</v>
      </c>
      <c r="G1018">
        <v>6</v>
      </c>
      <c r="H1018" t="s">
        <v>4</v>
      </c>
      <c r="I1018" t="s">
        <v>26</v>
      </c>
      <c r="J1018">
        <v>80</v>
      </c>
    </row>
    <row r="1019" spans="1:10">
      <c r="A1019">
        <v>1018</v>
      </c>
      <c r="B1019">
        <v>1</v>
      </c>
      <c r="C1019">
        <v>22940</v>
      </c>
      <c r="D1019">
        <v>5</v>
      </c>
      <c r="E1019">
        <v>10</v>
      </c>
      <c r="F1019" t="s">
        <v>9</v>
      </c>
      <c r="G1019">
        <v>4</v>
      </c>
      <c r="H1019" t="s">
        <v>4</v>
      </c>
      <c r="I1019" t="s">
        <v>24</v>
      </c>
      <c r="J1019">
        <v>40</v>
      </c>
    </row>
    <row r="1020" spans="1:10">
      <c r="A1020">
        <v>1019</v>
      </c>
      <c r="B1020">
        <v>1</v>
      </c>
      <c r="C1020">
        <v>12300</v>
      </c>
      <c r="D1020">
        <v>4</v>
      </c>
      <c r="E1020">
        <v>9</v>
      </c>
      <c r="F1020" t="s">
        <v>16</v>
      </c>
      <c r="G1020">
        <v>4</v>
      </c>
      <c r="H1020" t="s">
        <v>21</v>
      </c>
      <c r="I1020" t="s">
        <v>25</v>
      </c>
      <c r="J1020">
        <v>40</v>
      </c>
    </row>
    <row r="1021" spans="1:10">
      <c r="A1021">
        <v>1020</v>
      </c>
      <c r="B1021">
        <v>2</v>
      </c>
      <c r="C1021">
        <v>4200</v>
      </c>
      <c r="D1021">
        <v>4</v>
      </c>
      <c r="E1021">
        <v>8</v>
      </c>
      <c r="F1021" t="s">
        <v>7</v>
      </c>
      <c r="G1021">
        <v>4</v>
      </c>
      <c r="H1021" t="s">
        <v>14</v>
      </c>
      <c r="I1021" t="s">
        <v>24</v>
      </c>
      <c r="J1021">
        <v>80</v>
      </c>
    </row>
    <row r="1022" spans="1:10">
      <c r="A1022">
        <v>1021</v>
      </c>
      <c r="B1022">
        <v>2</v>
      </c>
      <c r="C1022">
        <v>21740</v>
      </c>
      <c r="D1022">
        <v>2</v>
      </c>
      <c r="E1022">
        <v>7</v>
      </c>
      <c r="F1022" t="s">
        <v>7</v>
      </c>
      <c r="G1022">
        <v>3</v>
      </c>
      <c r="H1022" t="s">
        <v>6</v>
      </c>
      <c r="I1022" t="s">
        <v>20</v>
      </c>
      <c r="J1022">
        <v>80</v>
      </c>
    </row>
    <row r="1023" spans="1:10">
      <c r="A1023">
        <v>1022</v>
      </c>
      <c r="B1023">
        <v>1</v>
      </c>
      <c r="C1023">
        <v>27300</v>
      </c>
      <c r="D1023">
        <v>2</v>
      </c>
      <c r="E1023">
        <v>7</v>
      </c>
      <c r="F1023" t="s">
        <v>5</v>
      </c>
      <c r="G1023">
        <v>5</v>
      </c>
      <c r="H1023" t="s">
        <v>15</v>
      </c>
      <c r="I1023" t="s">
        <v>22</v>
      </c>
      <c r="J1023">
        <v>40</v>
      </c>
    </row>
    <row r="1024" spans="1:10">
      <c r="A1024">
        <v>1023</v>
      </c>
      <c r="B1024">
        <v>2</v>
      </c>
      <c r="C1024">
        <v>26200</v>
      </c>
      <c r="D1024">
        <v>0</v>
      </c>
      <c r="E1024">
        <v>5</v>
      </c>
      <c r="F1024" t="s">
        <v>7</v>
      </c>
      <c r="G1024">
        <v>3</v>
      </c>
      <c r="H1024" t="s">
        <v>6</v>
      </c>
      <c r="I1024" t="s">
        <v>3</v>
      </c>
      <c r="J1024">
        <v>80</v>
      </c>
    </row>
    <row r="1025" spans="1:10">
      <c r="A1025">
        <v>1024</v>
      </c>
      <c r="B1025">
        <v>2</v>
      </c>
      <c r="C1025">
        <v>8200</v>
      </c>
      <c r="D1025">
        <v>4</v>
      </c>
      <c r="E1025">
        <v>9</v>
      </c>
      <c r="F1025" t="s">
        <v>9</v>
      </c>
      <c r="G1025">
        <v>3</v>
      </c>
      <c r="H1025" t="s">
        <v>4</v>
      </c>
      <c r="I1025" t="s">
        <v>24</v>
      </c>
      <c r="J1025">
        <v>80</v>
      </c>
    </row>
    <row r="1026" spans="1:10">
      <c r="A1026">
        <v>1025</v>
      </c>
      <c r="B1026">
        <v>2</v>
      </c>
      <c r="C1026">
        <v>29760</v>
      </c>
      <c r="D1026">
        <v>1</v>
      </c>
      <c r="E1026">
        <v>6</v>
      </c>
      <c r="F1026" t="s">
        <v>7</v>
      </c>
      <c r="G1026">
        <v>4</v>
      </c>
      <c r="H1026" t="s">
        <v>14</v>
      </c>
      <c r="I1026" t="s">
        <v>13</v>
      </c>
      <c r="J1026">
        <v>80</v>
      </c>
    </row>
    <row r="1027" spans="1:10">
      <c r="A1027">
        <v>1026</v>
      </c>
      <c r="B1027">
        <v>2</v>
      </c>
      <c r="C1027">
        <v>29760</v>
      </c>
      <c r="D1027">
        <v>2</v>
      </c>
      <c r="E1027">
        <v>5</v>
      </c>
      <c r="F1027" t="s">
        <v>7</v>
      </c>
      <c r="G1027">
        <v>5</v>
      </c>
      <c r="H1027" t="s">
        <v>6</v>
      </c>
      <c r="I1027" t="s">
        <v>20</v>
      </c>
      <c r="J1027">
        <v>80</v>
      </c>
    </row>
    <row r="1028" spans="1:10">
      <c r="A1028">
        <v>1027</v>
      </c>
      <c r="B1028">
        <v>2</v>
      </c>
      <c r="C1028">
        <v>29760</v>
      </c>
      <c r="D1028">
        <v>3</v>
      </c>
      <c r="E1028">
        <v>8</v>
      </c>
      <c r="F1028" t="s">
        <v>5</v>
      </c>
      <c r="G1028">
        <v>3</v>
      </c>
      <c r="H1028" t="s">
        <v>15</v>
      </c>
      <c r="I1028" t="s">
        <v>22</v>
      </c>
      <c r="J1028">
        <v>80</v>
      </c>
    </row>
    <row r="1029" spans="1:10">
      <c r="A1029">
        <v>1028</v>
      </c>
      <c r="B1029">
        <v>2</v>
      </c>
      <c r="C1029">
        <v>29800</v>
      </c>
      <c r="D1029">
        <v>5</v>
      </c>
      <c r="E1029">
        <v>9</v>
      </c>
      <c r="F1029" t="s">
        <v>5</v>
      </c>
      <c r="G1029">
        <v>4</v>
      </c>
      <c r="H1029" t="s">
        <v>4</v>
      </c>
      <c r="I1029" t="s">
        <v>24</v>
      </c>
      <c r="J1029">
        <v>80</v>
      </c>
    </row>
    <row r="1030" spans="1:10">
      <c r="A1030">
        <v>1029</v>
      </c>
      <c r="B1030">
        <v>2</v>
      </c>
      <c r="C1030">
        <v>29800</v>
      </c>
      <c r="D1030">
        <v>5</v>
      </c>
      <c r="E1030">
        <v>9</v>
      </c>
      <c r="F1030" t="s">
        <v>5</v>
      </c>
      <c r="G1030">
        <v>4</v>
      </c>
      <c r="H1030" t="s">
        <v>4</v>
      </c>
      <c r="I1030" t="s">
        <v>24</v>
      </c>
      <c r="J1030">
        <v>80</v>
      </c>
    </row>
    <row r="1031" spans="1:10">
      <c r="A1031">
        <v>1030</v>
      </c>
      <c r="B1031">
        <v>2</v>
      </c>
      <c r="C1031">
        <v>29800</v>
      </c>
      <c r="D1031">
        <v>5</v>
      </c>
      <c r="E1031">
        <v>8</v>
      </c>
      <c r="F1031" t="s">
        <v>10</v>
      </c>
      <c r="G1031">
        <v>3</v>
      </c>
      <c r="H1031" t="s">
        <v>21</v>
      </c>
      <c r="I1031" t="s">
        <v>25</v>
      </c>
      <c r="J1031">
        <v>80</v>
      </c>
    </row>
    <row r="1032" spans="1:10">
      <c r="A1032">
        <v>1031</v>
      </c>
      <c r="B1032">
        <v>2</v>
      </c>
      <c r="C1032">
        <v>30332</v>
      </c>
      <c r="D1032">
        <v>3</v>
      </c>
      <c r="E1032">
        <v>8</v>
      </c>
      <c r="F1032" t="s">
        <v>7</v>
      </c>
      <c r="G1032">
        <v>4</v>
      </c>
      <c r="H1032" t="s">
        <v>14</v>
      </c>
      <c r="I1032" t="s">
        <v>24</v>
      </c>
      <c r="J1032">
        <v>80</v>
      </c>
    </row>
    <row r="1033" spans="1:10">
      <c r="A1033">
        <v>1032</v>
      </c>
      <c r="B1033">
        <v>2</v>
      </c>
      <c r="C1033">
        <v>29778</v>
      </c>
      <c r="D1033">
        <v>2</v>
      </c>
      <c r="E1033">
        <v>6</v>
      </c>
      <c r="F1033" t="s">
        <v>7</v>
      </c>
      <c r="G1033">
        <v>4</v>
      </c>
      <c r="H1033" t="s">
        <v>6</v>
      </c>
      <c r="I1033" t="s">
        <v>20</v>
      </c>
      <c r="J1033">
        <v>80</v>
      </c>
    </row>
    <row r="1034" spans="1:10">
      <c r="A1034">
        <v>1033</v>
      </c>
      <c r="B1034">
        <v>2</v>
      </c>
      <c r="C1034">
        <v>25660</v>
      </c>
      <c r="D1034">
        <v>5</v>
      </c>
      <c r="E1034">
        <v>9</v>
      </c>
      <c r="F1034" t="s">
        <v>7</v>
      </c>
      <c r="G1034">
        <v>4</v>
      </c>
      <c r="H1034" t="s">
        <v>4</v>
      </c>
      <c r="I1034" t="s">
        <v>26</v>
      </c>
      <c r="J1034">
        <v>80</v>
      </c>
    </row>
    <row r="1035" spans="1:10">
      <c r="A1035">
        <v>1034</v>
      </c>
      <c r="B1035">
        <v>2</v>
      </c>
      <c r="C1035">
        <v>25860</v>
      </c>
      <c r="D1035">
        <v>1</v>
      </c>
      <c r="E1035">
        <v>6</v>
      </c>
      <c r="F1035" t="s">
        <v>5</v>
      </c>
      <c r="G1035">
        <v>3</v>
      </c>
      <c r="H1035" t="s">
        <v>14</v>
      </c>
      <c r="I1035" t="s">
        <v>13</v>
      </c>
      <c r="J1035">
        <v>80</v>
      </c>
    </row>
    <row r="1036" spans="1:10">
      <c r="A1036">
        <v>1035</v>
      </c>
      <c r="B1036">
        <v>2</v>
      </c>
      <c r="C1036">
        <v>30010</v>
      </c>
      <c r="D1036">
        <v>6</v>
      </c>
      <c r="E1036">
        <v>11</v>
      </c>
      <c r="F1036" t="s">
        <v>7</v>
      </c>
      <c r="G1036">
        <v>3</v>
      </c>
      <c r="H1036" t="s">
        <v>21</v>
      </c>
      <c r="I1036" t="s">
        <v>27</v>
      </c>
      <c r="J1036">
        <v>150</v>
      </c>
    </row>
    <row r="1037" spans="1:10">
      <c r="A1037">
        <v>1036</v>
      </c>
      <c r="B1037">
        <v>2</v>
      </c>
      <c r="C1037">
        <v>30650</v>
      </c>
      <c r="D1037">
        <v>4</v>
      </c>
      <c r="E1037">
        <v>9</v>
      </c>
      <c r="F1037" t="s">
        <v>7</v>
      </c>
      <c r="G1037">
        <v>3</v>
      </c>
      <c r="H1037" t="s">
        <v>14</v>
      </c>
      <c r="I1037" t="s">
        <v>24</v>
      </c>
      <c r="J1037">
        <v>80</v>
      </c>
    </row>
    <row r="1038" spans="1:10">
      <c r="A1038">
        <v>1037</v>
      </c>
      <c r="B1038">
        <v>2</v>
      </c>
      <c r="C1038">
        <v>29570</v>
      </c>
      <c r="D1038">
        <v>5</v>
      </c>
      <c r="E1038">
        <v>8</v>
      </c>
      <c r="F1038" t="s">
        <v>7</v>
      </c>
      <c r="G1038">
        <v>4</v>
      </c>
      <c r="H1038" t="s">
        <v>21</v>
      </c>
      <c r="I1038" t="s">
        <v>25</v>
      </c>
      <c r="J1038">
        <v>80</v>
      </c>
    </row>
    <row r="1039" spans="1:10">
      <c r="A1039">
        <v>1038</v>
      </c>
      <c r="B1039">
        <v>2</v>
      </c>
      <c r="C1039">
        <v>30010</v>
      </c>
      <c r="D1039">
        <v>5</v>
      </c>
      <c r="E1039">
        <v>8</v>
      </c>
      <c r="F1039" t="s">
        <v>7</v>
      </c>
      <c r="G1039">
        <v>4</v>
      </c>
      <c r="H1039" t="s">
        <v>21</v>
      </c>
      <c r="I1039" t="s">
        <v>25</v>
      </c>
      <c r="J1039">
        <v>80</v>
      </c>
    </row>
    <row r="1040" spans="1:10">
      <c r="A1040">
        <v>1039</v>
      </c>
      <c r="B1040">
        <v>2</v>
      </c>
      <c r="C1040">
        <v>29570</v>
      </c>
      <c r="D1040">
        <v>0</v>
      </c>
      <c r="E1040">
        <v>4</v>
      </c>
      <c r="F1040" t="s">
        <v>11</v>
      </c>
      <c r="G1040">
        <v>4</v>
      </c>
      <c r="H1040" t="s">
        <v>15</v>
      </c>
      <c r="I1040" t="s">
        <v>13</v>
      </c>
      <c r="J1040">
        <v>80</v>
      </c>
    </row>
    <row r="1041" spans="1:10">
      <c r="A1041">
        <v>1040</v>
      </c>
      <c r="B1041">
        <v>2</v>
      </c>
      <c r="C1041">
        <v>29070</v>
      </c>
      <c r="D1041">
        <v>4</v>
      </c>
      <c r="E1041">
        <v>9</v>
      </c>
      <c r="F1041" t="s">
        <v>7</v>
      </c>
      <c r="G1041">
        <v>5</v>
      </c>
      <c r="H1041" t="s">
        <v>4</v>
      </c>
      <c r="I1041" t="s">
        <v>26</v>
      </c>
      <c r="J1041">
        <v>80</v>
      </c>
    </row>
    <row r="1042" spans="1:10">
      <c r="A1042">
        <v>1041</v>
      </c>
      <c r="B1042">
        <v>2</v>
      </c>
      <c r="C1042">
        <v>30123</v>
      </c>
      <c r="D1042">
        <v>2</v>
      </c>
      <c r="E1042">
        <v>6</v>
      </c>
      <c r="F1042" t="s">
        <v>7</v>
      </c>
      <c r="G1042">
        <v>3</v>
      </c>
      <c r="H1042" t="s">
        <v>6</v>
      </c>
      <c r="I1042" t="s">
        <v>20</v>
      </c>
      <c r="J1042">
        <v>80</v>
      </c>
    </row>
    <row r="1043" spans="1:10">
      <c r="A1043">
        <v>1042</v>
      </c>
      <c r="B1043">
        <v>2</v>
      </c>
      <c r="C1043">
        <v>30210</v>
      </c>
      <c r="D1043">
        <v>3</v>
      </c>
      <c r="E1043">
        <v>8</v>
      </c>
      <c r="F1043" t="s">
        <v>5</v>
      </c>
      <c r="G1043">
        <v>3</v>
      </c>
      <c r="H1043" t="s">
        <v>15</v>
      </c>
      <c r="I1043" t="s">
        <v>22</v>
      </c>
      <c r="J1043">
        <v>80</v>
      </c>
    </row>
    <row r="1044" spans="1:10">
      <c r="A1044">
        <v>1043</v>
      </c>
      <c r="B1044">
        <v>2</v>
      </c>
      <c r="C1044">
        <v>29420</v>
      </c>
      <c r="D1044">
        <v>2</v>
      </c>
      <c r="E1044">
        <v>7</v>
      </c>
      <c r="F1044" t="s">
        <v>5</v>
      </c>
      <c r="G1044">
        <v>3</v>
      </c>
      <c r="H1044" t="s">
        <v>21</v>
      </c>
      <c r="I1044" t="s">
        <v>20</v>
      </c>
      <c r="J1044">
        <v>80</v>
      </c>
    </row>
    <row r="1045" spans="1:10">
      <c r="A1045">
        <v>1044</v>
      </c>
      <c r="B1045">
        <v>2</v>
      </c>
      <c r="C1045">
        <v>29920</v>
      </c>
      <c r="D1045">
        <v>6</v>
      </c>
      <c r="E1045">
        <v>9</v>
      </c>
      <c r="F1045" t="s">
        <v>5</v>
      </c>
      <c r="G1045">
        <v>5</v>
      </c>
      <c r="H1045" t="s">
        <v>4</v>
      </c>
      <c r="I1045" t="s">
        <v>26</v>
      </c>
      <c r="J1045">
        <v>80</v>
      </c>
    </row>
    <row r="1046" spans="1:10">
      <c r="A1046">
        <v>1045</v>
      </c>
      <c r="B1046">
        <v>2</v>
      </c>
      <c r="C1046">
        <v>29180</v>
      </c>
      <c r="D1046">
        <v>5</v>
      </c>
      <c r="E1046">
        <v>9</v>
      </c>
      <c r="F1046" t="s">
        <v>9</v>
      </c>
      <c r="G1046">
        <v>4</v>
      </c>
      <c r="H1046" t="s">
        <v>4</v>
      </c>
      <c r="I1046" t="s">
        <v>26</v>
      </c>
      <c r="J1046">
        <v>80</v>
      </c>
    </row>
    <row r="1047" spans="1:10">
      <c r="A1047">
        <v>1046</v>
      </c>
      <c r="B1047">
        <v>2</v>
      </c>
      <c r="C1047">
        <v>29780</v>
      </c>
      <c r="D1047">
        <v>2</v>
      </c>
      <c r="E1047">
        <v>6</v>
      </c>
      <c r="F1047" t="s">
        <v>5</v>
      </c>
      <c r="G1047">
        <v>3</v>
      </c>
      <c r="H1047" t="s">
        <v>21</v>
      </c>
      <c r="I1047" t="s">
        <v>20</v>
      </c>
      <c r="J1047">
        <v>80</v>
      </c>
    </row>
    <row r="1048" spans="1:10">
      <c r="A1048">
        <v>1047</v>
      </c>
      <c r="B1048">
        <v>2</v>
      </c>
      <c r="C1048">
        <v>30080</v>
      </c>
      <c r="D1048">
        <v>0</v>
      </c>
      <c r="E1048">
        <v>3</v>
      </c>
      <c r="F1048" t="s">
        <v>5</v>
      </c>
      <c r="G1048">
        <v>4</v>
      </c>
      <c r="H1048" t="s">
        <v>4</v>
      </c>
      <c r="I1048" t="s">
        <v>3</v>
      </c>
      <c r="J1048">
        <v>80</v>
      </c>
    </row>
    <row r="1049" spans="1:10">
      <c r="A1049">
        <v>1048</v>
      </c>
      <c r="B1049">
        <v>2</v>
      </c>
      <c r="C1049">
        <v>32600</v>
      </c>
      <c r="D1049">
        <v>3</v>
      </c>
      <c r="E1049">
        <v>6</v>
      </c>
      <c r="F1049" t="s">
        <v>5</v>
      </c>
      <c r="G1049">
        <v>4</v>
      </c>
      <c r="H1049" t="s">
        <v>15</v>
      </c>
      <c r="I1049" t="s">
        <v>22</v>
      </c>
      <c r="J1049">
        <v>80</v>
      </c>
    </row>
    <row r="1050" spans="1:10">
      <c r="A1050">
        <v>1049</v>
      </c>
      <c r="B1050">
        <v>2</v>
      </c>
      <c r="C1050">
        <v>28080</v>
      </c>
      <c r="D1050">
        <v>4</v>
      </c>
      <c r="E1050">
        <v>8</v>
      </c>
      <c r="F1050" t="s">
        <v>5</v>
      </c>
      <c r="G1050">
        <v>5</v>
      </c>
      <c r="H1050" t="s">
        <v>15</v>
      </c>
      <c r="I1050" t="s">
        <v>22</v>
      </c>
      <c r="J1050">
        <v>80</v>
      </c>
    </row>
    <row r="1051" spans="1:10">
      <c r="A1051">
        <v>1050</v>
      </c>
      <c r="B1051">
        <v>2</v>
      </c>
      <c r="C1051">
        <v>30170</v>
      </c>
      <c r="D1051">
        <v>0</v>
      </c>
      <c r="E1051">
        <v>4</v>
      </c>
      <c r="F1051" t="s">
        <v>9</v>
      </c>
      <c r="G1051">
        <v>2</v>
      </c>
      <c r="H1051" t="s">
        <v>15</v>
      </c>
      <c r="I1051" t="s">
        <v>13</v>
      </c>
      <c r="J1051">
        <v>150</v>
      </c>
    </row>
    <row r="1052" spans="1:10">
      <c r="A1052">
        <v>1051</v>
      </c>
      <c r="B1052">
        <v>1</v>
      </c>
      <c r="C1052">
        <v>5839</v>
      </c>
      <c r="D1052">
        <v>4</v>
      </c>
      <c r="E1052">
        <v>8</v>
      </c>
      <c r="F1052" t="s">
        <v>10</v>
      </c>
      <c r="G1052">
        <v>4</v>
      </c>
      <c r="H1052" t="s">
        <v>23</v>
      </c>
      <c r="I1052" t="s">
        <v>22</v>
      </c>
      <c r="J1052">
        <v>40</v>
      </c>
    </row>
    <row r="1053" spans="1:10">
      <c r="A1053">
        <v>1052</v>
      </c>
      <c r="B1053">
        <v>1</v>
      </c>
      <c r="C1053">
        <v>8235</v>
      </c>
      <c r="D1053">
        <v>-1</v>
      </c>
      <c r="E1053">
        <v>2</v>
      </c>
      <c r="F1053" t="s">
        <v>5</v>
      </c>
      <c r="G1053">
        <v>4</v>
      </c>
      <c r="H1053" t="s">
        <v>4</v>
      </c>
      <c r="I1053" t="s">
        <v>3</v>
      </c>
      <c r="J1053">
        <v>40</v>
      </c>
    </row>
    <row r="1054" spans="1:10">
      <c r="A1054">
        <v>1053</v>
      </c>
      <c r="B1054">
        <v>1</v>
      </c>
      <c r="C1054">
        <v>18900</v>
      </c>
      <c r="D1054">
        <v>4</v>
      </c>
      <c r="E1054">
        <v>8</v>
      </c>
      <c r="F1054" t="s">
        <v>7</v>
      </c>
      <c r="G1054">
        <v>4</v>
      </c>
      <c r="H1054" t="s">
        <v>14</v>
      </c>
      <c r="I1054" t="s">
        <v>24</v>
      </c>
      <c r="J1054">
        <v>40</v>
      </c>
    </row>
    <row r="1055" spans="1:10">
      <c r="A1055">
        <v>1054</v>
      </c>
      <c r="B1055">
        <v>1</v>
      </c>
      <c r="C1055">
        <v>18998</v>
      </c>
      <c r="D1055">
        <v>3</v>
      </c>
      <c r="E1055">
        <v>8</v>
      </c>
      <c r="F1055" t="s">
        <v>7</v>
      </c>
      <c r="G1055">
        <v>4</v>
      </c>
      <c r="H1055" t="s">
        <v>14</v>
      </c>
      <c r="I1055" t="s">
        <v>24</v>
      </c>
      <c r="J1055">
        <v>40</v>
      </c>
    </row>
    <row r="1056" spans="1:10">
      <c r="A1056">
        <v>1055</v>
      </c>
      <c r="B1056">
        <v>1</v>
      </c>
      <c r="C1056">
        <v>18800</v>
      </c>
      <c r="D1056">
        <v>0</v>
      </c>
      <c r="E1056">
        <v>3</v>
      </c>
      <c r="F1056" t="s">
        <v>9</v>
      </c>
      <c r="G1056">
        <v>2</v>
      </c>
      <c r="H1056" t="s">
        <v>15</v>
      </c>
      <c r="I1056" t="s">
        <v>13</v>
      </c>
      <c r="J1056">
        <v>90</v>
      </c>
    </row>
    <row r="1057" spans="1:10">
      <c r="A1057">
        <v>1056</v>
      </c>
      <c r="B1057">
        <v>1</v>
      </c>
      <c r="C1057">
        <v>19500</v>
      </c>
      <c r="D1057">
        <v>5</v>
      </c>
      <c r="E1057">
        <v>8</v>
      </c>
      <c r="F1057" t="s">
        <v>9</v>
      </c>
      <c r="G1057">
        <v>3</v>
      </c>
      <c r="H1057" t="s">
        <v>4</v>
      </c>
      <c r="I1057" t="s">
        <v>24</v>
      </c>
      <c r="J1057">
        <v>40</v>
      </c>
    </row>
    <row r="1058" spans="1:10">
      <c r="A1058">
        <v>1057</v>
      </c>
      <c r="B1058">
        <v>1</v>
      </c>
      <c r="C1058">
        <v>18880</v>
      </c>
      <c r="D1058">
        <v>3</v>
      </c>
      <c r="E1058">
        <v>6</v>
      </c>
      <c r="F1058" t="s">
        <v>7</v>
      </c>
      <c r="G1058">
        <v>3</v>
      </c>
      <c r="H1058" t="s">
        <v>6</v>
      </c>
      <c r="I1058" t="s">
        <v>20</v>
      </c>
      <c r="J1058">
        <v>40</v>
      </c>
    </row>
    <row r="1059" spans="1:10">
      <c r="A1059">
        <v>1058</v>
      </c>
      <c r="B1059">
        <v>2</v>
      </c>
      <c r="C1059">
        <v>4200</v>
      </c>
      <c r="D1059">
        <v>-1</v>
      </c>
      <c r="E1059">
        <v>3</v>
      </c>
      <c r="F1059" t="s">
        <v>5</v>
      </c>
      <c r="G1059">
        <v>3</v>
      </c>
      <c r="H1059" t="s">
        <v>4</v>
      </c>
      <c r="I1059" t="s">
        <v>3</v>
      </c>
      <c r="J1059">
        <v>80</v>
      </c>
    </row>
    <row r="1060" spans="1:10">
      <c r="A1060">
        <v>1059</v>
      </c>
      <c r="B1060">
        <v>2</v>
      </c>
      <c r="C1060">
        <v>12779</v>
      </c>
      <c r="D1060">
        <v>-1</v>
      </c>
      <c r="E1060">
        <v>3</v>
      </c>
      <c r="F1060" t="s">
        <v>7</v>
      </c>
      <c r="G1060">
        <v>4</v>
      </c>
      <c r="H1060" t="s">
        <v>6</v>
      </c>
      <c r="I1060" t="s">
        <v>3</v>
      </c>
      <c r="J1060">
        <v>80</v>
      </c>
    </row>
    <row r="1061" spans="1:10">
      <c r="A1061">
        <v>1060</v>
      </c>
      <c r="B1061">
        <v>2</v>
      </c>
      <c r="C1061">
        <v>4200</v>
      </c>
      <c r="D1061">
        <v>3</v>
      </c>
      <c r="E1061">
        <v>8</v>
      </c>
      <c r="F1061" t="s">
        <v>5</v>
      </c>
      <c r="G1061">
        <v>3</v>
      </c>
      <c r="H1061" t="s">
        <v>15</v>
      </c>
      <c r="I1061" t="s">
        <v>22</v>
      </c>
      <c r="J1061">
        <v>80</v>
      </c>
    </row>
    <row r="1062" spans="1:10">
      <c r="A1062">
        <v>1061</v>
      </c>
      <c r="B1062">
        <v>2</v>
      </c>
      <c r="C1062">
        <v>4200</v>
      </c>
      <c r="D1062">
        <v>5</v>
      </c>
      <c r="E1062">
        <v>9</v>
      </c>
      <c r="F1062" t="s">
        <v>5</v>
      </c>
      <c r="G1062">
        <v>4</v>
      </c>
      <c r="H1062" t="s">
        <v>4</v>
      </c>
      <c r="I1062" t="s">
        <v>24</v>
      </c>
      <c r="J1062">
        <v>80</v>
      </c>
    </row>
    <row r="1063" spans="1:10">
      <c r="A1063">
        <v>1062</v>
      </c>
      <c r="B1063">
        <v>2</v>
      </c>
      <c r="C1063">
        <v>24200</v>
      </c>
      <c r="D1063">
        <v>3</v>
      </c>
      <c r="E1063">
        <v>8</v>
      </c>
      <c r="F1063" t="s">
        <v>10</v>
      </c>
      <c r="G1063">
        <v>3</v>
      </c>
      <c r="H1063" t="s">
        <v>23</v>
      </c>
      <c r="I1063" t="s">
        <v>22</v>
      </c>
      <c r="J1063">
        <v>80</v>
      </c>
    </row>
    <row r="1064" spans="1:10">
      <c r="A1064">
        <v>1063</v>
      </c>
      <c r="B1064">
        <v>2</v>
      </c>
      <c r="C1064">
        <v>28700</v>
      </c>
      <c r="D1064">
        <v>1</v>
      </c>
      <c r="E1064">
        <v>4</v>
      </c>
      <c r="F1064" t="s">
        <v>10</v>
      </c>
      <c r="G1064">
        <v>3</v>
      </c>
      <c r="H1064" t="s">
        <v>15</v>
      </c>
      <c r="I1064" t="s">
        <v>13</v>
      </c>
      <c r="J1064">
        <v>80</v>
      </c>
    </row>
    <row r="1065" spans="1:10">
      <c r="A1065">
        <v>1064</v>
      </c>
      <c r="B1065">
        <v>2</v>
      </c>
      <c r="C1065">
        <v>24200</v>
      </c>
      <c r="D1065">
        <v>-1</v>
      </c>
      <c r="E1065">
        <v>3</v>
      </c>
      <c r="F1065" t="s">
        <v>9</v>
      </c>
      <c r="G1065">
        <v>5</v>
      </c>
      <c r="H1065" t="s">
        <v>15</v>
      </c>
      <c r="I1065" t="s">
        <v>13</v>
      </c>
      <c r="J1065">
        <v>80</v>
      </c>
    </row>
    <row r="1066" spans="1:10">
      <c r="A1066">
        <v>1065</v>
      </c>
      <c r="B1066">
        <v>2</v>
      </c>
      <c r="C1066">
        <v>24200</v>
      </c>
      <c r="D1066">
        <v>-1</v>
      </c>
      <c r="E1066">
        <v>4</v>
      </c>
      <c r="F1066" t="s">
        <v>9</v>
      </c>
      <c r="G1066">
        <v>3</v>
      </c>
      <c r="H1066" t="s">
        <v>15</v>
      </c>
      <c r="I1066" t="s">
        <v>13</v>
      </c>
      <c r="J1066">
        <v>150</v>
      </c>
    </row>
    <row r="1067" spans="1:10">
      <c r="A1067">
        <v>1066</v>
      </c>
      <c r="B1067">
        <v>2</v>
      </c>
      <c r="C1067">
        <v>24200</v>
      </c>
      <c r="D1067">
        <v>2</v>
      </c>
      <c r="E1067">
        <v>5</v>
      </c>
      <c r="F1067" t="s">
        <v>5</v>
      </c>
      <c r="G1067">
        <v>3</v>
      </c>
      <c r="H1067" t="s">
        <v>21</v>
      </c>
      <c r="I1067" t="s">
        <v>20</v>
      </c>
      <c r="J1067">
        <v>80</v>
      </c>
    </row>
    <row r="1068" spans="1:10">
      <c r="A1068">
        <v>1067</v>
      </c>
      <c r="B1068">
        <v>2</v>
      </c>
      <c r="C1068">
        <v>24200</v>
      </c>
      <c r="D1068">
        <v>0</v>
      </c>
      <c r="E1068">
        <v>3</v>
      </c>
      <c r="F1068" t="s">
        <v>18</v>
      </c>
      <c r="G1068">
        <v>4</v>
      </c>
      <c r="H1068" t="s">
        <v>8</v>
      </c>
      <c r="I1068" t="s">
        <v>19</v>
      </c>
      <c r="J1068">
        <v>225</v>
      </c>
    </row>
    <row r="1069" spans="1:10">
      <c r="A1069">
        <v>1068</v>
      </c>
      <c r="B1069">
        <v>1</v>
      </c>
      <c r="C1069">
        <v>22300</v>
      </c>
      <c r="D1069">
        <v>-1</v>
      </c>
      <c r="E1069">
        <v>3</v>
      </c>
      <c r="F1069" t="s">
        <v>5</v>
      </c>
      <c r="G1069">
        <v>5</v>
      </c>
      <c r="H1069" t="s">
        <v>4</v>
      </c>
      <c r="I1069" t="s">
        <v>3</v>
      </c>
      <c r="J1069">
        <v>40</v>
      </c>
    </row>
    <row r="1070" spans="1:10">
      <c r="A1070">
        <v>1069</v>
      </c>
      <c r="B1070">
        <v>2</v>
      </c>
      <c r="C1070">
        <v>24200</v>
      </c>
      <c r="D1070">
        <v>5</v>
      </c>
      <c r="E1070">
        <v>8</v>
      </c>
      <c r="F1070" t="s">
        <v>5</v>
      </c>
      <c r="G1070">
        <v>4</v>
      </c>
      <c r="H1070" t="s">
        <v>4</v>
      </c>
      <c r="I1070" t="s">
        <v>24</v>
      </c>
      <c r="J1070">
        <v>80</v>
      </c>
    </row>
    <row r="1071" spans="1:10">
      <c r="A1071">
        <v>1070</v>
      </c>
      <c r="B1071">
        <v>2</v>
      </c>
      <c r="C1071">
        <v>4200</v>
      </c>
      <c r="D1071">
        <v>4</v>
      </c>
      <c r="E1071">
        <v>8</v>
      </c>
      <c r="F1071" t="s">
        <v>12</v>
      </c>
      <c r="G1071">
        <v>3</v>
      </c>
      <c r="H1071" t="s">
        <v>23</v>
      </c>
      <c r="I1071" t="s">
        <v>22</v>
      </c>
      <c r="J1071">
        <v>80</v>
      </c>
    </row>
    <row r="1072" spans="1:10">
      <c r="A1072">
        <v>1071</v>
      </c>
      <c r="B1072">
        <v>2</v>
      </c>
      <c r="C1072">
        <v>4200</v>
      </c>
      <c r="D1072">
        <v>3</v>
      </c>
      <c r="E1072">
        <v>7</v>
      </c>
      <c r="F1072" t="s">
        <v>11</v>
      </c>
      <c r="G1072">
        <v>3</v>
      </c>
      <c r="H1072" t="s">
        <v>23</v>
      </c>
      <c r="I1072" t="s">
        <v>22</v>
      </c>
      <c r="J1072">
        <v>80</v>
      </c>
    </row>
    <row r="1073" spans="1:10">
      <c r="A1073">
        <v>1072</v>
      </c>
      <c r="B1073">
        <v>2</v>
      </c>
      <c r="C1073">
        <v>24200</v>
      </c>
      <c r="D1073">
        <v>4</v>
      </c>
      <c r="E1073">
        <v>9</v>
      </c>
      <c r="F1073" t="s">
        <v>12</v>
      </c>
      <c r="G1073">
        <v>3</v>
      </c>
      <c r="H1073" t="s">
        <v>23</v>
      </c>
      <c r="I1073" t="s">
        <v>22</v>
      </c>
      <c r="J1073">
        <v>80</v>
      </c>
    </row>
    <row r="1074" spans="1:10">
      <c r="A1074">
        <v>1073</v>
      </c>
      <c r="B1074">
        <v>2</v>
      </c>
      <c r="C1074">
        <v>4200</v>
      </c>
      <c r="D1074">
        <v>-1</v>
      </c>
      <c r="E1074">
        <v>4</v>
      </c>
      <c r="F1074" t="s">
        <v>5</v>
      </c>
      <c r="G1074">
        <v>4</v>
      </c>
      <c r="H1074" t="s">
        <v>4</v>
      </c>
      <c r="I1074" t="s">
        <v>3</v>
      </c>
      <c r="J1074">
        <v>80</v>
      </c>
    </row>
    <row r="1075" spans="1:10">
      <c r="A1075">
        <v>1074</v>
      </c>
      <c r="B1075">
        <v>2</v>
      </c>
      <c r="C1075">
        <v>4200</v>
      </c>
      <c r="D1075">
        <v>4</v>
      </c>
      <c r="E1075">
        <v>7</v>
      </c>
      <c r="F1075" t="s">
        <v>5</v>
      </c>
      <c r="G1075">
        <v>4</v>
      </c>
      <c r="H1075" t="s">
        <v>4</v>
      </c>
      <c r="I1075" t="s">
        <v>24</v>
      </c>
      <c r="J1075">
        <v>80</v>
      </c>
    </row>
    <row r="1076" spans="1:10">
      <c r="A1076">
        <v>1075</v>
      </c>
      <c r="B1076">
        <v>2</v>
      </c>
      <c r="C1076">
        <v>4200</v>
      </c>
      <c r="D1076">
        <v>6</v>
      </c>
      <c r="E1076">
        <v>9</v>
      </c>
      <c r="F1076" t="s">
        <v>7</v>
      </c>
      <c r="G1076">
        <v>4</v>
      </c>
      <c r="H1076" t="s">
        <v>4</v>
      </c>
      <c r="I1076" t="s">
        <v>26</v>
      </c>
      <c r="J1076">
        <v>80</v>
      </c>
    </row>
    <row r="1077" spans="1:10">
      <c r="A1077">
        <v>1076</v>
      </c>
      <c r="B1077">
        <v>2</v>
      </c>
      <c r="C1077">
        <v>4200</v>
      </c>
      <c r="D1077">
        <v>6</v>
      </c>
      <c r="E1077">
        <v>11</v>
      </c>
      <c r="F1077" t="s">
        <v>5</v>
      </c>
      <c r="G1077">
        <v>4</v>
      </c>
      <c r="H1077" t="s">
        <v>21</v>
      </c>
      <c r="I1077" t="s">
        <v>27</v>
      </c>
      <c r="J1077">
        <v>80</v>
      </c>
    </row>
    <row r="1078" spans="1:10">
      <c r="A1078">
        <v>1077</v>
      </c>
      <c r="B1078">
        <v>2</v>
      </c>
      <c r="C1078">
        <v>4200</v>
      </c>
      <c r="D1078">
        <v>2</v>
      </c>
      <c r="E1078">
        <v>7</v>
      </c>
      <c r="F1078" t="s">
        <v>5</v>
      </c>
      <c r="G1078">
        <v>3</v>
      </c>
      <c r="H1078" t="s">
        <v>21</v>
      </c>
      <c r="I1078" t="s">
        <v>20</v>
      </c>
      <c r="J1078">
        <v>80</v>
      </c>
    </row>
    <row r="1079" spans="1:10">
      <c r="A1079">
        <v>1078</v>
      </c>
      <c r="B1079">
        <v>1</v>
      </c>
      <c r="C1079">
        <v>2300</v>
      </c>
      <c r="D1079">
        <v>2</v>
      </c>
      <c r="E1079">
        <v>5</v>
      </c>
      <c r="F1079" t="s">
        <v>16</v>
      </c>
      <c r="G1079">
        <v>4</v>
      </c>
      <c r="H1079" t="s">
        <v>21</v>
      </c>
      <c r="I1079" t="s">
        <v>20</v>
      </c>
      <c r="J1079">
        <v>40</v>
      </c>
    </row>
    <row r="1080" spans="1:10">
      <c r="A1080">
        <v>1079</v>
      </c>
      <c r="B1080">
        <v>1</v>
      </c>
      <c r="C1080">
        <v>2300</v>
      </c>
      <c r="D1080">
        <v>3</v>
      </c>
      <c r="E1080">
        <v>6</v>
      </c>
      <c r="F1080" t="s">
        <v>7</v>
      </c>
      <c r="G1080">
        <v>4</v>
      </c>
      <c r="H1080" t="s">
        <v>6</v>
      </c>
      <c r="I1080" t="s">
        <v>20</v>
      </c>
      <c r="J1080">
        <v>40</v>
      </c>
    </row>
    <row r="1081" spans="1:10">
      <c r="A1081">
        <v>1080</v>
      </c>
      <c r="B1081">
        <v>2</v>
      </c>
      <c r="C1081">
        <v>4200</v>
      </c>
      <c r="D1081">
        <v>4</v>
      </c>
      <c r="E1081">
        <v>7</v>
      </c>
      <c r="F1081" t="s">
        <v>7</v>
      </c>
      <c r="G1081">
        <v>3</v>
      </c>
      <c r="H1081" t="s">
        <v>14</v>
      </c>
      <c r="I1081" t="s">
        <v>24</v>
      </c>
      <c r="J1081">
        <v>80</v>
      </c>
    </row>
    <row r="1082" spans="1:10">
      <c r="A1082">
        <v>1081</v>
      </c>
      <c r="B1082">
        <v>2</v>
      </c>
      <c r="C1082">
        <v>24200</v>
      </c>
      <c r="D1082">
        <v>5</v>
      </c>
      <c r="E1082">
        <v>9</v>
      </c>
      <c r="F1082" t="s">
        <v>5</v>
      </c>
      <c r="G1082">
        <v>3</v>
      </c>
      <c r="H1082" t="s">
        <v>4</v>
      </c>
      <c r="I1082" t="s">
        <v>24</v>
      </c>
      <c r="J1082">
        <v>80</v>
      </c>
    </row>
    <row r="1083" spans="1:10">
      <c r="A1083">
        <v>1082</v>
      </c>
      <c r="B1083">
        <v>1</v>
      </c>
      <c r="C1083">
        <v>22300</v>
      </c>
      <c r="D1083">
        <v>3</v>
      </c>
      <c r="E1083">
        <v>6</v>
      </c>
      <c r="F1083" t="s">
        <v>7</v>
      </c>
      <c r="G1083">
        <v>4</v>
      </c>
      <c r="H1083" t="s">
        <v>6</v>
      </c>
      <c r="I1083" t="s">
        <v>20</v>
      </c>
      <c r="J1083">
        <v>40</v>
      </c>
    </row>
    <row r="1084" spans="1:10">
      <c r="A1084">
        <v>1083</v>
      </c>
      <c r="B1084">
        <v>2</v>
      </c>
      <c r="C1084">
        <v>24200</v>
      </c>
      <c r="D1084">
        <v>5</v>
      </c>
      <c r="E1084">
        <v>10</v>
      </c>
      <c r="F1084" t="s">
        <v>7</v>
      </c>
      <c r="G1084">
        <v>3</v>
      </c>
      <c r="H1084" t="s">
        <v>21</v>
      </c>
      <c r="I1084" t="s">
        <v>25</v>
      </c>
      <c r="J1084">
        <v>80</v>
      </c>
    </row>
    <row r="1085" spans="1:10">
      <c r="A1085">
        <v>1084</v>
      </c>
      <c r="B1085">
        <v>2</v>
      </c>
      <c r="C1085">
        <v>24200</v>
      </c>
      <c r="D1085">
        <v>2</v>
      </c>
      <c r="E1085">
        <v>5</v>
      </c>
      <c r="F1085" t="s">
        <v>7</v>
      </c>
      <c r="G1085">
        <v>4</v>
      </c>
      <c r="H1085" t="s">
        <v>6</v>
      </c>
      <c r="I1085" t="s">
        <v>20</v>
      </c>
      <c r="J1085">
        <v>80</v>
      </c>
    </row>
    <row r="1086" spans="1:10">
      <c r="A1086">
        <v>1085</v>
      </c>
      <c r="B1086">
        <v>1</v>
      </c>
      <c r="C1086">
        <v>22300</v>
      </c>
      <c r="D1086">
        <v>4</v>
      </c>
      <c r="E1086">
        <v>9</v>
      </c>
      <c r="F1086" t="s">
        <v>7</v>
      </c>
      <c r="G1086">
        <v>5</v>
      </c>
      <c r="H1086" t="s">
        <v>14</v>
      </c>
      <c r="I1086" t="s">
        <v>24</v>
      </c>
      <c r="J1086">
        <v>40</v>
      </c>
    </row>
    <row r="1087" spans="1:10">
      <c r="A1087">
        <v>1086</v>
      </c>
      <c r="B1087">
        <v>2</v>
      </c>
      <c r="C1087">
        <v>24200</v>
      </c>
      <c r="D1087">
        <v>6</v>
      </c>
      <c r="E1087">
        <v>11</v>
      </c>
      <c r="F1087" t="s">
        <v>9</v>
      </c>
      <c r="G1087">
        <v>3</v>
      </c>
      <c r="H1087" t="s">
        <v>4</v>
      </c>
      <c r="I1087" t="s">
        <v>26</v>
      </c>
      <c r="J1087">
        <v>80</v>
      </c>
    </row>
    <row r="1088" spans="1:10">
      <c r="A1088">
        <v>1087</v>
      </c>
      <c r="B1088">
        <v>2</v>
      </c>
      <c r="C1088">
        <v>24200</v>
      </c>
      <c r="D1088">
        <v>6</v>
      </c>
      <c r="E1088">
        <v>10</v>
      </c>
      <c r="F1088" t="s">
        <v>5</v>
      </c>
      <c r="G1088">
        <v>3</v>
      </c>
      <c r="H1088" t="s">
        <v>21</v>
      </c>
      <c r="I1088" t="s">
        <v>27</v>
      </c>
      <c r="J1088">
        <v>150</v>
      </c>
    </row>
    <row r="1089" spans="1:10">
      <c r="A1089">
        <v>1088</v>
      </c>
      <c r="B1089">
        <v>2</v>
      </c>
      <c r="C1089">
        <v>24200</v>
      </c>
      <c r="D1089">
        <v>0</v>
      </c>
      <c r="E1089">
        <v>5</v>
      </c>
      <c r="F1089" t="s">
        <v>11</v>
      </c>
      <c r="G1089">
        <v>3</v>
      </c>
      <c r="H1089" t="s">
        <v>15</v>
      </c>
      <c r="I1089" t="s">
        <v>13</v>
      </c>
      <c r="J1089">
        <v>80</v>
      </c>
    </row>
    <row r="1090" spans="1:10">
      <c r="A1090">
        <v>1089</v>
      </c>
      <c r="B1090">
        <v>2</v>
      </c>
      <c r="C1090">
        <v>22300</v>
      </c>
      <c r="D1090">
        <v>-1</v>
      </c>
      <c r="E1090">
        <v>2</v>
      </c>
      <c r="F1090" t="s">
        <v>5</v>
      </c>
      <c r="G1090">
        <v>3</v>
      </c>
      <c r="H1090" t="s">
        <v>4</v>
      </c>
      <c r="I1090" t="s">
        <v>3</v>
      </c>
      <c r="J1090">
        <v>80</v>
      </c>
    </row>
    <row r="1091" spans="1:10">
      <c r="A1091">
        <v>1090</v>
      </c>
      <c r="B1091">
        <v>2</v>
      </c>
      <c r="C1091">
        <v>22300</v>
      </c>
      <c r="D1091">
        <v>-1</v>
      </c>
      <c r="E1091">
        <v>4</v>
      </c>
      <c r="F1091" t="s">
        <v>7</v>
      </c>
      <c r="G1091">
        <v>6</v>
      </c>
      <c r="H1091" t="s">
        <v>6</v>
      </c>
      <c r="I1091" t="s">
        <v>3</v>
      </c>
      <c r="J1091">
        <v>80</v>
      </c>
    </row>
    <row r="1092" spans="1:10">
      <c r="A1092">
        <v>1091</v>
      </c>
      <c r="B1092">
        <v>2</v>
      </c>
      <c r="C1092">
        <v>24200</v>
      </c>
      <c r="D1092">
        <v>4</v>
      </c>
      <c r="E1092">
        <v>9</v>
      </c>
      <c r="F1092" t="s">
        <v>5</v>
      </c>
      <c r="G1092">
        <v>6</v>
      </c>
      <c r="H1092" t="s">
        <v>15</v>
      </c>
      <c r="I1092" t="s">
        <v>22</v>
      </c>
      <c r="J1092">
        <v>80</v>
      </c>
    </row>
    <row r="1093" spans="1:10">
      <c r="A1093">
        <v>1092</v>
      </c>
      <c r="B1093">
        <v>2</v>
      </c>
      <c r="C1093">
        <v>24200</v>
      </c>
      <c r="D1093">
        <v>5</v>
      </c>
      <c r="E1093">
        <v>8</v>
      </c>
      <c r="F1093" t="s">
        <v>5</v>
      </c>
      <c r="G1093">
        <v>3</v>
      </c>
      <c r="H1093" t="s">
        <v>4</v>
      </c>
      <c r="I1093" t="s">
        <v>24</v>
      </c>
      <c r="J1093">
        <v>80</v>
      </c>
    </row>
    <row r="1094" spans="1:10">
      <c r="A1094">
        <v>1093</v>
      </c>
      <c r="B1094">
        <v>2</v>
      </c>
      <c r="C1094">
        <v>24200</v>
      </c>
      <c r="D1094">
        <v>1</v>
      </c>
      <c r="E1094">
        <v>6</v>
      </c>
      <c r="F1094" t="s">
        <v>12</v>
      </c>
      <c r="G1094">
        <v>3</v>
      </c>
      <c r="H1094" t="s">
        <v>8</v>
      </c>
      <c r="I1094" t="s">
        <v>19</v>
      </c>
      <c r="J1094">
        <v>225</v>
      </c>
    </row>
    <row r="1095" spans="1:10">
      <c r="A1095">
        <v>1094</v>
      </c>
      <c r="B1095">
        <v>2</v>
      </c>
      <c r="C1095">
        <v>24200</v>
      </c>
      <c r="D1095">
        <v>5</v>
      </c>
      <c r="E1095">
        <v>10</v>
      </c>
      <c r="F1095" t="s">
        <v>9</v>
      </c>
      <c r="G1095">
        <v>3</v>
      </c>
      <c r="H1095" t="s">
        <v>21</v>
      </c>
      <c r="I1095" t="s">
        <v>25</v>
      </c>
      <c r="J1095">
        <v>80</v>
      </c>
    </row>
    <row r="1096" spans="1:10">
      <c r="A1096">
        <v>1095</v>
      </c>
      <c r="B1096">
        <v>2</v>
      </c>
      <c r="C1096">
        <v>24200</v>
      </c>
      <c r="D1096">
        <v>5</v>
      </c>
      <c r="E1096">
        <v>9</v>
      </c>
      <c r="F1096" t="s">
        <v>7</v>
      </c>
      <c r="G1096">
        <v>4</v>
      </c>
      <c r="H1096" t="s">
        <v>4</v>
      </c>
      <c r="I1096" t="s">
        <v>26</v>
      </c>
      <c r="J1096">
        <v>80</v>
      </c>
    </row>
    <row r="1097" spans="1:10">
      <c r="A1097">
        <v>1096</v>
      </c>
      <c r="B1097">
        <v>2</v>
      </c>
      <c r="C1097">
        <v>24200</v>
      </c>
      <c r="D1097">
        <v>0</v>
      </c>
      <c r="E1097">
        <v>3</v>
      </c>
      <c r="F1097" t="s">
        <v>12</v>
      </c>
      <c r="G1097">
        <v>3</v>
      </c>
      <c r="H1097" t="s">
        <v>8</v>
      </c>
      <c r="I1097" t="s">
        <v>13</v>
      </c>
      <c r="J1097">
        <v>225</v>
      </c>
    </row>
    <row r="1098" spans="1:10">
      <c r="A1098">
        <v>1097</v>
      </c>
      <c r="B1098">
        <v>2</v>
      </c>
      <c r="C1098">
        <v>4200</v>
      </c>
      <c r="D1098">
        <v>6</v>
      </c>
      <c r="E1098">
        <v>9</v>
      </c>
      <c r="F1098" t="s">
        <v>17</v>
      </c>
      <c r="G1098">
        <v>3</v>
      </c>
      <c r="H1098" t="s">
        <v>21</v>
      </c>
      <c r="I1098" t="s">
        <v>25</v>
      </c>
      <c r="J1098">
        <v>80</v>
      </c>
    </row>
    <row r="1099" spans="1:10">
      <c r="A1099">
        <v>1098</v>
      </c>
      <c r="B1099">
        <v>2</v>
      </c>
      <c r="C1099">
        <v>4200</v>
      </c>
      <c r="D1099">
        <v>4</v>
      </c>
      <c r="E1099">
        <v>9</v>
      </c>
      <c r="F1099" t="s">
        <v>7</v>
      </c>
      <c r="G1099">
        <v>4</v>
      </c>
      <c r="H1099" t="s">
        <v>14</v>
      </c>
      <c r="I1099" t="s">
        <v>24</v>
      </c>
      <c r="J1099">
        <v>80</v>
      </c>
    </row>
    <row r="1100" spans="1:10">
      <c r="A1100">
        <v>1099</v>
      </c>
      <c r="B1100">
        <v>2</v>
      </c>
      <c r="C1100">
        <v>4200</v>
      </c>
      <c r="D1100">
        <v>0</v>
      </c>
      <c r="E1100">
        <v>3</v>
      </c>
      <c r="F1100" t="s">
        <v>7</v>
      </c>
      <c r="G1100">
        <v>5</v>
      </c>
      <c r="H1100" t="s">
        <v>6</v>
      </c>
      <c r="I1100" t="s">
        <v>3</v>
      </c>
      <c r="J1100">
        <v>80</v>
      </c>
    </row>
    <row r="1101" spans="1:10">
      <c r="A1101">
        <v>1100</v>
      </c>
      <c r="B1101">
        <v>2</v>
      </c>
      <c r="C1101">
        <v>4200</v>
      </c>
      <c r="D1101">
        <v>6</v>
      </c>
      <c r="E1101">
        <v>10</v>
      </c>
      <c r="F1101" t="s">
        <v>7</v>
      </c>
      <c r="G1101">
        <v>2</v>
      </c>
      <c r="H1101" t="s">
        <v>21</v>
      </c>
      <c r="I1101" t="s">
        <v>25</v>
      </c>
      <c r="J1101">
        <v>80</v>
      </c>
    </row>
    <row r="1102" spans="1:10">
      <c r="A1102">
        <v>1101</v>
      </c>
      <c r="B1102">
        <v>2</v>
      </c>
      <c r="C1102">
        <v>4200</v>
      </c>
      <c r="D1102">
        <v>3</v>
      </c>
      <c r="E1102">
        <v>6</v>
      </c>
      <c r="F1102" t="s">
        <v>5</v>
      </c>
      <c r="G1102">
        <v>4</v>
      </c>
      <c r="H1102" t="s">
        <v>15</v>
      </c>
      <c r="I1102" t="s">
        <v>22</v>
      </c>
      <c r="J1102">
        <v>80</v>
      </c>
    </row>
    <row r="1103" spans="1:10">
      <c r="A1103">
        <v>1102</v>
      </c>
      <c r="B1103">
        <v>2</v>
      </c>
      <c r="C1103">
        <v>4200</v>
      </c>
      <c r="D1103">
        <v>1</v>
      </c>
      <c r="E1103">
        <v>6</v>
      </c>
      <c r="F1103" t="s">
        <v>7</v>
      </c>
      <c r="G1103">
        <v>2</v>
      </c>
      <c r="H1103" t="s">
        <v>14</v>
      </c>
      <c r="I1103" t="s">
        <v>13</v>
      </c>
      <c r="J1103">
        <v>80</v>
      </c>
    </row>
    <row r="1104" spans="1:10">
      <c r="A1104">
        <v>1103</v>
      </c>
      <c r="B1104">
        <v>2</v>
      </c>
      <c r="C1104">
        <v>4200</v>
      </c>
      <c r="D1104">
        <v>4</v>
      </c>
      <c r="E1104">
        <v>9</v>
      </c>
      <c r="F1104" t="s">
        <v>7</v>
      </c>
      <c r="G1104">
        <v>4</v>
      </c>
      <c r="H1104" t="s">
        <v>14</v>
      </c>
      <c r="I1104" t="s">
        <v>24</v>
      </c>
      <c r="J1104">
        <v>80</v>
      </c>
    </row>
    <row r="1105" spans="1:10">
      <c r="A1105">
        <v>1104</v>
      </c>
      <c r="B1105">
        <v>2</v>
      </c>
      <c r="C1105">
        <v>4200</v>
      </c>
      <c r="D1105">
        <v>4</v>
      </c>
      <c r="E1105">
        <v>8</v>
      </c>
      <c r="F1105" t="s">
        <v>16</v>
      </c>
      <c r="G1105">
        <v>4</v>
      </c>
      <c r="H1105" t="s">
        <v>21</v>
      </c>
      <c r="I1105" t="s">
        <v>25</v>
      </c>
      <c r="J1105">
        <v>80</v>
      </c>
    </row>
    <row r="1106" spans="1:10">
      <c r="A1106">
        <v>1105</v>
      </c>
      <c r="B1106">
        <v>2</v>
      </c>
      <c r="C1106">
        <v>4200</v>
      </c>
      <c r="D1106">
        <v>5</v>
      </c>
      <c r="E1106">
        <v>9</v>
      </c>
      <c r="F1106" t="s">
        <v>7</v>
      </c>
      <c r="G1106">
        <v>3</v>
      </c>
      <c r="H1106" t="s">
        <v>21</v>
      </c>
      <c r="I1106" t="s">
        <v>25</v>
      </c>
      <c r="J1106">
        <v>80</v>
      </c>
    </row>
    <row r="1107" spans="1:10">
      <c r="A1107">
        <v>1106</v>
      </c>
      <c r="B1107">
        <v>2</v>
      </c>
      <c r="C1107">
        <v>4200</v>
      </c>
      <c r="D1107">
        <v>5</v>
      </c>
      <c r="E1107">
        <v>9</v>
      </c>
      <c r="F1107" t="s">
        <v>7</v>
      </c>
      <c r="G1107">
        <v>3</v>
      </c>
      <c r="H1107" t="s">
        <v>21</v>
      </c>
      <c r="I1107" t="s">
        <v>25</v>
      </c>
      <c r="J1107">
        <v>80</v>
      </c>
    </row>
    <row r="1108" spans="1:10">
      <c r="A1108">
        <v>1107</v>
      </c>
      <c r="B1108">
        <v>2</v>
      </c>
      <c r="C1108">
        <v>4200</v>
      </c>
      <c r="D1108">
        <v>1</v>
      </c>
      <c r="E1108">
        <v>6</v>
      </c>
      <c r="F1108" t="s">
        <v>5</v>
      </c>
      <c r="G1108">
        <v>4</v>
      </c>
      <c r="H1108" t="s">
        <v>14</v>
      </c>
      <c r="I1108" t="s">
        <v>13</v>
      </c>
      <c r="J1108">
        <v>80</v>
      </c>
    </row>
    <row r="1109" spans="1:10">
      <c r="A1109">
        <v>1108</v>
      </c>
      <c r="B1109">
        <v>2</v>
      </c>
      <c r="C1109">
        <v>24200</v>
      </c>
      <c r="D1109">
        <v>4</v>
      </c>
      <c r="E1109">
        <v>7</v>
      </c>
      <c r="F1109" t="s">
        <v>5</v>
      </c>
      <c r="G1109">
        <v>3</v>
      </c>
      <c r="H1109" t="s">
        <v>15</v>
      </c>
      <c r="I1109" t="s">
        <v>22</v>
      </c>
      <c r="J1109">
        <v>80</v>
      </c>
    </row>
    <row r="1110" spans="1:10">
      <c r="A1110">
        <v>1109</v>
      </c>
      <c r="B1110">
        <v>2</v>
      </c>
      <c r="C1110">
        <v>24200</v>
      </c>
      <c r="D1110">
        <v>2</v>
      </c>
      <c r="E1110">
        <v>7</v>
      </c>
      <c r="F1110" t="s">
        <v>7</v>
      </c>
      <c r="G1110">
        <v>4</v>
      </c>
      <c r="H1110" t="s">
        <v>6</v>
      </c>
      <c r="I1110" t="s">
        <v>20</v>
      </c>
      <c r="J1110">
        <v>80</v>
      </c>
    </row>
    <row r="1111" spans="1:10">
      <c r="A1111">
        <v>1110</v>
      </c>
      <c r="B1111">
        <v>1</v>
      </c>
      <c r="C1111">
        <v>22300</v>
      </c>
      <c r="D1111">
        <v>6</v>
      </c>
      <c r="E1111">
        <v>9</v>
      </c>
      <c r="F1111" t="s">
        <v>7</v>
      </c>
      <c r="G1111">
        <v>4</v>
      </c>
      <c r="H1111" t="s">
        <v>4</v>
      </c>
      <c r="I1111" t="s">
        <v>26</v>
      </c>
      <c r="J1111">
        <v>40</v>
      </c>
    </row>
    <row r="1112" spans="1:10">
      <c r="A1112">
        <v>1111</v>
      </c>
      <c r="B1112">
        <v>2</v>
      </c>
      <c r="C1112">
        <v>24200</v>
      </c>
      <c r="D1112">
        <v>6</v>
      </c>
      <c r="E1112">
        <v>10</v>
      </c>
      <c r="F1112" t="s">
        <v>7</v>
      </c>
      <c r="G1112">
        <v>5</v>
      </c>
      <c r="H1112" t="s">
        <v>21</v>
      </c>
      <c r="I1112" t="s">
        <v>27</v>
      </c>
      <c r="J1112">
        <v>80</v>
      </c>
    </row>
    <row r="1113" spans="1:10">
      <c r="A1113">
        <v>1112</v>
      </c>
      <c r="B1113">
        <v>2</v>
      </c>
      <c r="C1113">
        <v>24200</v>
      </c>
      <c r="D1113">
        <v>6</v>
      </c>
      <c r="E1113">
        <v>9</v>
      </c>
      <c r="F1113" t="s">
        <v>5</v>
      </c>
      <c r="G1113">
        <v>4</v>
      </c>
      <c r="H1113" t="s">
        <v>4</v>
      </c>
      <c r="I1113" t="s">
        <v>26</v>
      </c>
      <c r="J1113">
        <v>80</v>
      </c>
    </row>
    <row r="1114" spans="1:10">
      <c r="A1114">
        <v>1113</v>
      </c>
      <c r="B1114">
        <v>2</v>
      </c>
      <c r="C1114">
        <v>24200</v>
      </c>
      <c r="D1114">
        <v>1</v>
      </c>
      <c r="E1114">
        <v>5</v>
      </c>
      <c r="F1114" t="s">
        <v>5</v>
      </c>
      <c r="G1114">
        <v>5</v>
      </c>
      <c r="H1114" t="s">
        <v>14</v>
      </c>
      <c r="I1114" t="s">
        <v>13</v>
      </c>
      <c r="J1114">
        <v>80</v>
      </c>
    </row>
    <row r="1115" spans="1:10">
      <c r="A1115">
        <v>1114</v>
      </c>
      <c r="B1115">
        <v>2</v>
      </c>
      <c r="C1115">
        <v>24200</v>
      </c>
      <c r="D1115">
        <v>5</v>
      </c>
      <c r="E1115">
        <v>10</v>
      </c>
      <c r="F1115" t="s">
        <v>7</v>
      </c>
      <c r="G1115">
        <v>3</v>
      </c>
      <c r="H1115" t="s">
        <v>21</v>
      </c>
      <c r="I1115" t="s">
        <v>25</v>
      </c>
      <c r="J1115">
        <v>80</v>
      </c>
    </row>
    <row r="1116" spans="1:10">
      <c r="A1116">
        <v>1115</v>
      </c>
      <c r="B1116">
        <v>2</v>
      </c>
      <c r="C1116">
        <v>24200</v>
      </c>
      <c r="D1116">
        <v>3</v>
      </c>
      <c r="E1116">
        <v>8</v>
      </c>
      <c r="F1116" t="s">
        <v>7</v>
      </c>
      <c r="G1116">
        <v>3</v>
      </c>
      <c r="H1116" t="s">
        <v>6</v>
      </c>
      <c r="I1116" t="s">
        <v>20</v>
      </c>
      <c r="J1116">
        <v>80</v>
      </c>
    </row>
    <row r="1117" spans="1:10">
      <c r="A1117">
        <v>1116</v>
      </c>
      <c r="B1117">
        <v>2</v>
      </c>
      <c r="C1117">
        <v>24200</v>
      </c>
      <c r="D1117">
        <v>6</v>
      </c>
      <c r="E1117">
        <v>10</v>
      </c>
      <c r="F1117" t="s">
        <v>10</v>
      </c>
      <c r="G1117">
        <v>5</v>
      </c>
      <c r="H1117" t="s">
        <v>21</v>
      </c>
      <c r="I1117" t="s">
        <v>25</v>
      </c>
      <c r="J1117">
        <v>80</v>
      </c>
    </row>
    <row r="1118" spans="1:10">
      <c r="A1118">
        <v>1117</v>
      </c>
      <c r="B1118">
        <v>2</v>
      </c>
      <c r="C1118">
        <v>24200</v>
      </c>
      <c r="D1118">
        <v>3</v>
      </c>
      <c r="E1118">
        <v>8</v>
      </c>
      <c r="F1118" t="s">
        <v>7</v>
      </c>
      <c r="G1118">
        <v>2</v>
      </c>
      <c r="H1118" t="s">
        <v>8</v>
      </c>
      <c r="I1118" t="s">
        <v>20</v>
      </c>
      <c r="J1118">
        <v>225</v>
      </c>
    </row>
    <row r="1119" spans="1:10">
      <c r="A1119">
        <v>1118</v>
      </c>
      <c r="B1119">
        <v>2</v>
      </c>
      <c r="C1119">
        <v>24200</v>
      </c>
      <c r="D1119">
        <v>-1</v>
      </c>
      <c r="E1119">
        <v>3</v>
      </c>
      <c r="F1119" t="s">
        <v>10</v>
      </c>
      <c r="G1119">
        <v>3</v>
      </c>
      <c r="H1119" t="s">
        <v>15</v>
      </c>
      <c r="I1119" t="s">
        <v>13</v>
      </c>
      <c r="J1119">
        <v>150</v>
      </c>
    </row>
    <row r="1120" spans="1:10">
      <c r="A1120">
        <v>1119</v>
      </c>
      <c r="B1120">
        <v>2</v>
      </c>
      <c r="C1120">
        <v>24200</v>
      </c>
      <c r="D1120">
        <v>1</v>
      </c>
      <c r="E1120">
        <v>4</v>
      </c>
      <c r="F1120" t="s">
        <v>5</v>
      </c>
      <c r="G1120">
        <v>4</v>
      </c>
      <c r="H1120" t="s">
        <v>14</v>
      </c>
      <c r="I1120" t="s">
        <v>13</v>
      </c>
      <c r="J1120">
        <v>80</v>
      </c>
    </row>
    <row r="1121" spans="1:10">
      <c r="A1121">
        <v>1120</v>
      </c>
      <c r="B1121">
        <v>2</v>
      </c>
      <c r="C1121">
        <v>24200</v>
      </c>
      <c r="D1121">
        <v>4</v>
      </c>
      <c r="E1121">
        <v>8</v>
      </c>
      <c r="F1121" t="s">
        <v>5</v>
      </c>
      <c r="G1121">
        <v>3</v>
      </c>
      <c r="H1121" t="s">
        <v>15</v>
      </c>
      <c r="I1121" t="s">
        <v>22</v>
      </c>
      <c r="J1121">
        <v>80</v>
      </c>
    </row>
    <row r="1122" spans="1:10">
      <c r="A1122">
        <v>1121</v>
      </c>
      <c r="B1122">
        <v>2</v>
      </c>
      <c r="C1122">
        <v>24200</v>
      </c>
      <c r="D1122">
        <v>4</v>
      </c>
      <c r="E1122">
        <v>9</v>
      </c>
      <c r="F1122" t="s">
        <v>7</v>
      </c>
      <c r="G1122">
        <v>2</v>
      </c>
      <c r="H1122" t="s">
        <v>14</v>
      </c>
      <c r="I1122" t="s">
        <v>24</v>
      </c>
      <c r="J1122">
        <v>150</v>
      </c>
    </row>
    <row r="1123" spans="1:10">
      <c r="A1123">
        <v>1122</v>
      </c>
      <c r="B1123">
        <v>2</v>
      </c>
      <c r="C1123">
        <v>24200</v>
      </c>
      <c r="D1123">
        <v>2</v>
      </c>
      <c r="E1123">
        <v>7</v>
      </c>
      <c r="F1123" t="s">
        <v>5</v>
      </c>
      <c r="G1123">
        <v>5</v>
      </c>
      <c r="H1123" t="s">
        <v>15</v>
      </c>
      <c r="I1123" t="s">
        <v>22</v>
      </c>
      <c r="J1123">
        <v>80</v>
      </c>
    </row>
    <row r="1124" spans="1:10">
      <c r="A1124">
        <v>1123</v>
      </c>
      <c r="B1124">
        <v>2</v>
      </c>
      <c r="C1124">
        <v>24200</v>
      </c>
      <c r="D1124">
        <v>6</v>
      </c>
      <c r="E1124">
        <v>11</v>
      </c>
      <c r="F1124" t="s">
        <v>5</v>
      </c>
      <c r="G1124">
        <v>3</v>
      </c>
      <c r="H1124" t="s">
        <v>4</v>
      </c>
      <c r="I1124" t="s">
        <v>26</v>
      </c>
      <c r="J1124">
        <v>80</v>
      </c>
    </row>
    <row r="1125" spans="1:10">
      <c r="A1125">
        <v>1124</v>
      </c>
      <c r="B1125">
        <v>2</v>
      </c>
      <c r="C1125">
        <v>24200</v>
      </c>
      <c r="D1125">
        <v>1</v>
      </c>
      <c r="E1125">
        <v>4</v>
      </c>
      <c r="F1125" t="s">
        <v>7</v>
      </c>
      <c r="G1125">
        <v>3</v>
      </c>
      <c r="H1125" t="s">
        <v>14</v>
      </c>
      <c r="I1125" t="s">
        <v>13</v>
      </c>
      <c r="J1125">
        <v>80</v>
      </c>
    </row>
    <row r="1126" spans="1:10">
      <c r="A1126">
        <v>1125</v>
      </c>
      <c r="B1126">
        <v>2</v>
      </c>
      <c r="C1126">
        <v>24200</v>
      </c>
      <c r="D1126">
        <v>6</v>
      </c>
      <c r="E1126">
        <v>10</v>
      </c>
      <c r="F1126" t="s">
        <v>7</v>
      </c>
      <c r="G1126">
        <v>4</v>
      </c>
      <c r="H1126" t="s">
        <v>21</v>
      </c>
      <c r="I1126" t="s">
        <v>27</v>
      </c>
      <c r="J1126">
        <v>80</v>
      </c>
    </row>
    <row r="1127" spans="1:10">
      <c r="A1127">
        <v>1126</v>
      </c>
      <c r="B1127">
        <v>2</v>
      </c>
      <c r="C1127">
        <v>24200</v>
      </c>
      <c r="D1127">
        <v>0</v>
      </c>
      <c r="E1127">
        <v>5</v>
      </c>
      <c r="F1127" t="s">
        <v>17</v>
      </c>
      <c r="G1127">
        <v>3</v>
      </c>
      <c r="H1127" t="s">
        <v>15</v>
      </c>
      <c r="I1127" t="s">
        <v>13</v>
      </c>
      <c r="J1127">
        <v>80</v>
      </c>
    </row>
    <row r="1128" spans="1:10">
      <c r="A1128">
        <v>1127</v>
      </c>
      <c r="B1128">
        <v>2</v>
      </c>
      <c r="C1128">
        <v>24200</v>
      </c>
      <c r="D1128">
        <v>5</v>
      </c>
      <c r="E1128">
        <v>8</v>
      </c>
      <c r="F1128" t="s">
        <v>5</v>
      </c>
      <c r="G1128">
        <v>4</v>
      </c>
      <c r="H1128" t="s">
        <v>4</v>
      </c>
      <c r="I1128" t="s">
        <v>24</v>
      </c>
      <c r="J1128">
        <v>80</v>
      </c>
    </row>
    <row r="1129" spans="1:10">
      <c r="A1129">
        <v>1128</v>
      </c>
      <c r="B1129">
        <v>2</v>
      </c>
      <c r="C1129">
        <v>24200</v>
      </c>
      <c r="D1129">
        <v>1</v>
      </c>
      <c r="E1129">
        <v>4</v>
      </c>
      <c r="F1129" t="s">
        <v>7</v>
      </c>
      <c r="G1129">
        <v>3</v>
      </c>
      <c r="H1129" t="s">
        <v>14</v>
      </c>
      <c r="I1129" t="s">
        <v>13</v>
      </c>
      <c r="J1129">
        <v>80</v>
      </c>
    </row>
    <row r="1130" spans="1:10">
      <c r="A1130">
        <v>1129</v>
      </c>
      <c r="B1130">
        <v>2</v>
      </c>
      <c r="C1130">
        <v>24200</v>
      </c>
      <c r="D1130">
        <v>5</v>
      </c>
      <c r="E1130">
        <v>8</v>
      </c>
      <c r="F1130" t="s">
        <v>5</v>
      </c>
      <c r="G1130">
        <v>2</v>
      </c>
      <c r="H1130" t="s">
        <v>4</v>
      </c>
      <c r="I1130" t="s">
        <v>24</v>
      </c>
      <c r="J1130">
        <v>80</v>
      </c>
    </row>
    <row r="1131" spans="1:10">
      <c r="A1131">
        <v>1130</v>
      </c>
      <c r="B1131">
        <v>1</v>
      </c>
      <c r="C1131">
        <v>22300</v>
      </c>
      <c r="D1131">
        <v>5</v>
      </c>
      <c r="E1131">
        <v>10</v>
      </c>
      <c r="F1131" t="s">
        <v>7</v>
      </c>
      <c r="G1131">
        <v>4</v>
      </c>
      <c r="H1131" t="s">
        <v>14</v>
      </c>
      <c r="I1131" t="s">
        <v>24</v>
      </c>
      <c r="J1131">
        <v>40</v>
      </c>
    </row>
    <row r="1132" spans="1:10">
      <c r="A1132">
        <v>1131</v>
      </c>
      <c r="B1132">
        <v>2</v>
      </c>
      <c r="C1132">
        <v>24200</v>
      </c>
      <c r="D1132">
        <v>5</v>
      </c>
      <c r="E1132">
        <v>9</v>
      </c>
      <c r="F1132" t="s">
        <v>17</v>
      </c>
      <c r="G1132">
        <v>3</v>
      </c>
      <c r="H1132" t="s">
        <v>21</v>
      </c>
      <c r="I1132" t="s">
        <v>25</v>
      </c>
      <c r="J1132">
        <v>80</v>
      </c>
    </row>
    <row r="1133" spans="1:10">
      <c r="A1133">
        <v>1132</v>
      </c>
      <c r="B1133">
        <v>2</v>
      </c>
      <c r="C1133">
        <v>24200</v>
      </c>
      <c r="D1133">
        <v>5</v>
      </c>
      <c r="E1133">
        <v>10</v>
      </c>
      <c r="F1133" t="s">
        <v>5</v>
      </c>
      <c r="G1133">
        <v>3</v>
      </c>
      <c r="H1133" t="s">
        <v>4</v>
      </c>
      <c r="I1133" t="s">
        <v>24</v>
      </c>
      <c r="J1133">
        <v>80</v>
      </c>
    </row>
    <row r="1134" spans="1:10">
      <c r="A1134">
        <v>1133</v>
      </c>
      <c r="B1134">
        <v>2</v>
      </c>
      <c r="C1134">
        <v>24200</v>
      </c>
      <c r="D1134">
        <v>1</v>
      </c>
      <c r="E1134">
        <v>5</v>
      </c>
      <c r="F1134" t="s">
        <v>5</v>
      </c>
      <c r="G1134">
        <v>4</v>
      </c>
      <c r="H1134" t="s">
        <v>14</v>
      </c>
      <c r="I1134" t="s">
        <v>13</v>
      </c>
      <c r="J1134">
        <v>80</v>
      </c>
    </row>
    <row r="1135" spans="1:10">
      <c r="A1135">
        <v>1134</v>
      </c>
      <c r="B1135">
        <v>2</v>
      </c>
      <c r="C1135">
        <v>24200</v>
      </c>
      <c r="D1135">
        <v>5</v>
      </c>
      <c r="E1135">
        <v>10</v>
      </c>
      <c r="F1135" t="s">
        <v>7</v>
      </c>
      <c r="G1135">
        <v>3</v>
      </c>
      <c r="H1135" t="s">
        <v>14</v>
      </c>
      <c r="I1135" t="s">
        <v>24</v>
      </c>
      <c r="J1135">
        <v>80</v>
      </c>
    </row>
    <row r="1136" spans="1:10">
      <c r="A1136">
        <v>1135</v>
      </c>
      <c r="B1136">
        <v>2</v>
      </c>
      <c r="C1136">
        <v>24200</v>
      </c>
      <c r="D1136">
        <v>2</v>
      </c>
      <c r="E1136">
        <v>6</v>
      </c>
      <c r="F1136" t="s">
        <v>7</v>
      </c>
      <c r="G1136">
        <v>4</v>
      </c>
      <c r="H1136" t="s">
        <v>6</v>
      </c>
      <c r="I1136" t="s">
        <v>20</v>
      </c>
      <c r="J1136">
        <v>80</v>
      </c>
    </row>
    <row r="1137" spans="1:10">
      <c r="A1137">
        <v>1136</v>
      </c>
      <c r="B1137">
        <v>2</v>
      </c>
      <c r="C1137">
        <v>4200</v>
      </c>
      <c r="D1137">
        <v>6</v>
      </c>
      <c r="E1137">
        <v>10</v>
      </c>
      <c r="F1137" t="s">
        <v>7</v>
      </c>
      <c r="G1137">
        <v>4</v>
      </c>
      <c r="H1137" t="s">
        <v>21</v>
      </c>
      <c r="I1137" t="s">
        <v>27</v>
      </c>
      <c r="J1137">
        <v>80</v>
      </c>
    </row>
    <row r="1138" spans="1:10">
      <c r="A1138">
        <v>1137</v>
      </c>
      <c r="B1138">
        <v>2</v>
      </c>
      <c r="C1138">
        <v>4200</v>
      </c>
      <c r="D1138">
        <v>4</v>
      </c>
      <c r="E1138">
        <v>8</v>
      </c>
      <c r="F1138" t="s">
        <v>5</v>
      </c>
      <c r="G1138">
        <v>4</v>
      </c>
      <c r="H1138" t="s">
        <v>15</v>
      </c>
      <c r="I1138" t="s">
        <v>22</v>
      </c>
      <c r="J1138">
        <v>80</v>
      </c>
    </row>
    <row r="1139" spans="1:10">
      <c r="A1139">
        <v>1138</v>
      </c>
      <c r="B1139">
        <v>2</v>
      </c>
      <c r="C1139">
        <v>4200</v>
      </c>
      <c r="D1139">
        <v>3</v>
      </c>
      <c r="E1139">
        <v>6</v>
      </c>
      <c r="F1139" t="s">
        <v>7</v>
      </c>
      <c r="G1139">
        <v>2</v>
      </c>
      <c r="H1139" t="s">
        <v>6</v>
      </c>
      <c r="I1139" t="s">
        <v>20</v>
      </c>
      <c r="J1139">
        <v>80</v>
      </c>
    </row>
    <row r="1140" spans="1:10">
      <c r="A1140">
        <v>1139</v>
      </c>
      <c r="B1140">
        <v>2</v>
      </c>
      <c r="C1140">
        <v>4200</v>
      </c>
      <c r="D1140">
        <v>2</v>
      </c>
      <c r="E1140">
        <v>5</v>
      </c>
      <c r="F1140" t="s">
        <v>7</v>
      </c>
      <c r="G1140">
        <v>4</v>
      </c>
      <c r="H1140" t="s">
        <v>6</v>
      </c>
      <c r="I1140" t="s">
        <v>20</v>
      </c>
      <c r="J1140">
        <v>80</v>
      </c>
    </row>
    <row r="1141" spans="1:10">
      <c r="A1141">
        <v>1140</v>
      </c>
      <c r="B1141">
        <v>2</v>
      </c>
      <c r="C1141">
        <v>4200</v>
      </c>
      <c r="D1141">
        <v>3</v>
      </c>
      <c r="E1141">
        <v>7</v>
      </c>
      <c r="F1141" t="s">
        <v>7</v>
      </c>
      <c r="G1141">
        <v>3</v>
      </c>
      <c r="H1141" t="s">
        <v>6</v>
      </c>
      <c r="I1141" t="s">
        <v>20</v>
      </c>
      <c r="J1141">
        <v>80</v>
      </c>
    </row>
    <row r="1142" spans="1:10">
      <c r="A1142">
        <v>1141</v>
      </c>
      <c r="B1142">
        <v>2</v>
      </c>
      <c r="C1142">
        <v>4200</v>
      </c>
      <c r="D1142">
        <v>2</v>
      </c>
      <c r="E1142">
        <v>6</v>
      </c>
      <c r="F1142" t="s">
        <v>17</v>
      </c>
      <c r="G1142">
        <v>3</v>
      </c>
      <c r="H1142" t="s">
        <v>8</v>
      </c>
      <c r="I1142" t="s">
        <v>19</v>
      </c>
      <c r="J1142">
        <v>225</v>
      </c>
    </row>
    <row r="1143" spans="1:10">
      <c r="A1143">
        <v>1142</v>
      </c>
      <c r="B1143">
        <v>2</v>
      </c>
      <c r="C1143">
        <v>24200</v>
      </c>
      <c r="D1143">
        <v>5</v>
      </c>
      <c r="E1143">
        <v>10</v>
      </c>
      <c r="F1143" t="s">
        <v>7</v>
      </c>
      <c r="G1143">
        <v>4</v>
      </c>
      <c r="H1143" t="s">
        <v>21</v>
      </c>
      <c r="I1143" t="s">
        <v>27</v>
      </c>
      <c r="J1143">
        <v>150</v>
      </c>
    </row>
    <row r="1144" spans="1:10">
      <c r="A1144">
        <v>1143</v>
      </c>
      <c r="B1144">
        <v>2</v>
      </c>
      <c r="C1144">
        <v>24200</v>
      </c>
      <c r="D1144">
        <v>5</v>
      </c>
      <c r="E1144">
        <v>10</v>
      </c>
      <c r="F1144" t="s">
        <v>5</v>
      </c>
      <c r="G1144">
        <v>4</v>
      </c>
      <c r="H1144" t="s">
        <v>21</v>
      </c>
      <c r="I1144" t="s">
        <v>27</v>
      </c>
      <c r="J1144">
        <v>150</v>
      </c>
    </row>
    <row r="1145" spans="1:10">
      <c r="A1145">
        <v>1144</v>
      </c>
      <c r="B1145">
        <v>2</v>
      </c>
      <c r="C1145">
        <v>24200</v>
      </c>
      <c r="D1145">
        <v>3</v>
      </c>
      <c r="E1145">
        <v>8</v>
      </c>
      <c r="F1145" t="s">
        <v>5</v>
      </c>
      <c r="G1145">
        <v>3</v>
      </c>
      <c r="H1145" t="s">
        <v>21</v>
      </c>
      <c r="I1145" t="s">
        <v>20</v>
      </c>
      <c r="J1145">
        <v>80</v>
      </c>
    </row>
    <row r="1146" spans="1:10">
      <c r="A1146">
        <v>1145</v>
      </c>
      <c r="B1146">
        <v>2</v>
      </c>
      <c r="C1146">
        <v>24200</v>
      </c>
      <c r="D1146">
        <v>4</v>
      </c>
      <c r="E1146">
        <v>8</v>
      </c>
      <c r="F1146" t="s">
        <v>7</v>
      </c>
      <c r="G1146">
        <v>3</v>
      </c>
      <c r="H1146" t="s">
        <v>14</v>
      </c>
      <c r="I1146" t="s">
        <v>24</v>
      </c>
      <c r="J1146">
        <v>80</v>
      </c>
    </row>
    <row r="1147" spans="1:10">
      <c r="A1147">
        <v>1146</v>
      </c>
      <c r="B1147">
        <v>2</v>
      </c>
      <c r="C1147">
        <v>24200</v>
      </c>
      <c r="D1147">
        <v>1</v>
      </c>
      <c r="E1147">
        <v>4</v>
      </c>
      <c r="F1147" t="s">
        <v>9</v>
      </c>
      <c r="G1147">
        <v>3</v>
      </c>
      <c r="H1147" t="s">
        <v>15</v>
      </c>
      <c r="I1147" t="s">
        <v>13</v>
      </c>
      <c r="J1147">
        <v>80</v>
      </c>
    </row>
    <row r="1148" spans="1:10">
      <c r="A1148">
        <v>1147</v>
      </c>
      <c r="B1148">
        <v>2</v>
      </c>
      <c r="C1148">
        <v>24200</v>
      </c>
      <c r="D1148">
        <v>3</v>
      </c>
      <c r="E1148">
        <v>7</v>
      </c>
      <c r="F1148" t="s">
        <v>5</v>
      </c>
      <c r="G1148">
        <v>3</v>
      </c>
      <c r="H1148" t="s">
        <v>21</v>
      </c>
      <c r="I1148" t="s">
        <v>20</v>
      </c>
      <c r="J1148">
        <v>80</v>
      </c>
    </row>
    <row r="1149" spans="1:10">
      <c r="A1149">
        <v>1148</v>
      </c>
      <c r="B1149">
        <v>2</v>
      </c>
      <c r="C1149">
        <v>24200</v>
      </c>
      <c r="D1149">
        <v>3</v>
      </c>
      <c r="E1149">
        <v>8</v>
      </c>
      <c r="F1149" t="s">
        <v>7</v>
      </c>
      <c r="G1149">
        <v>5</v>
      </c>
      <c r="H1149" t="s">
        <v>14</v>
      </c>
      <c r="I1149" t="s">
        <v>24</v>
      </c>
      <c r="J1149">
        <v>80</v>
      </c>
    </row>
    <row r="1150" spans="1:10">
      <c r="A1150">
        <v>1149</v>
      </c>
      <c r="B1150">
        <v>2</v>
      </c>
      <c r="C1150">
        <v>24200</v>
      </c>
      <c r="D1150">
        <v>2</v>
      </c>
      <c r="E1150">
        <v>6</v>
      </c>
      <c r="F1150" t="s">
        <v>7</v>
      </c>
      <c r="G1150">
        <v>3</v>
      </c>
      <c r="H1150" t="s">
        <v>6</v>
      </c>
      <c r="I1150" t="s">
        <v>20</v>
      </c>
      <c r="J1150">
        <v>80</v>
      </c>
    </row>
    <row r="1151" spans="1:10">
      <c r="A1151">
        <v>1150</v>
      </c>
      <c r="B1151">
        <v>1</v>
      </c>
      <c r="C1151">
        <v>22300</v>
      </c>
      <c r="D1151">
        <v>3</v>
      </c>
      <c r="E1151">
        <v>8</v>
      </c>
      <c r="F1151" t="s">
        <v>5</v>
      </c>
      <c r="G1151">
        <v>3</v>
      </c>
      <c r="H1151" t="s">
        <v>15</v>
      </c>
      <c r="I1151" t="s">
        <v>22</v>
      </c>
      <c r="J1151">
        <v>40</v>
      </c>
    </row>
    <row r="1152" spans="1:10">
      <c r="A1152">
        <v>1151</v>
      </c>
      <c r="B1152">
        <v>2</v>
      </c>
      <c r="C1152">
        <v>24200</v>
      </c>
      <c r="D1152">
        <v>3</v>
      </c>
      <c r="E1152">
        <v>6</v>
      </c>
      <c r="F1152" t="s">
        <v>5</v>
      </c>
      <c r="G1152">
        <v>3</v>
      </c>
      <c r="H1152" t="s">
        <v>15</v>
      </c>
      <c r="I1152" t="s">
        <v>22</v>
      </c>
      <c r="J1152">
        <v>80</v>
      </c>
    </row>
    <row r="1153" spans="1:10">
      <c r="A1153">
        <v>1152</v>
      </c>
      <c r="B1153">
        <v>2</v>
      </c>
      <c r="C1153">
        <v>24200</v>
      </c>
      <c r="D1153">
        <v>4</v>
      </c>
      <c r="E1153">
        <v>8</v>
      </c>
      <c r="F1153" t="s">
        <v>5</v>
      </c>
      <c r="G1153">
        <v>5</v>
      </c>
      <c r="H1153" t="s">
        <v>15</v>
      </c>
      <c r="I1153" t="s">
        <v>22</v>
      </c>
      <c r="J1153">
        <v>80</v>
      </c>
    </row>
    <row r="1154" spans="1:10">
      <c r="A1154">
        <v>1153</v>
      </c>
      <c r="B1154">
        <v>2</v>
      </c>
      <c r="C1154">
        <v>24200</v>
      </c>
      <c r="D1154">
        <v>-1</v>
      </c>
      <c r="E1154">
        <v>4</v>
      </c>
      <c r="F1154" t="s">
        <v>5</v>
      </c>
      <c r="G1154">
        <v>3</v>
      </c>
      <c r="H1154" t="s">
        <v>4</v>
      </c>
      <c r="I1154" t="s">
        <v>3</v>
      </c>
      <c r="J1154">
        <v>80</v>
      </c>
    </row>
    <row r="1155" spans="1:10">
      <c r="A1155">
        <v>1154</v>
      </c>
      <c r="B1155">
        <v>2</v>
      </c>
      <c r="C1155">
        <v>24200</v>
      </c>
      <c r="D1155">
        <v>6</v>
      </c>
      <c r="E1155">
        <v>11</v>
      </c>
      <c r="F1155" t="s">
        <v>7</v>
      </c>
      <c r="G1155">
        <v>6</v>
      </c>
      <c r="H1155" t="s">
        <v>21</v>
      </c>
      <c r="I1155" t="s">
        <v>27</v>
      </c>
      <c r="J1155">
        <v>80</v>
      </c>
    </row>
    <row r="1156" spans="1:10">
      <c r="A1156">
        <v>1155</v>
      </c>
      <c r="B1156">
        <v>2</v>
      </c>
      <c r="C1156">
        <v>24200</v>
      </c>
      <c r="D1156">
        <v>3</v>
      </c>
      <c r="E1156">
        <v>7</v>
      </c>
      <c r="F1156" t="s">
        <v>5</v>
      </c>
      <c r="G1156">
        <v>3</v>
      </c>
      <c r="H1156" t="s">
        <v>21</v>
      </c>
      <c r="I1156" t="s">
        <v>20</v>
      </c>
      <c r="J1156">
        <v>80</v>
      </c>
    </row>
    <row r="1157" spans="1:10">
      <c r="A1157">
        <v>1156</v>
      </c>
      <c r="B1157">
        <v>1</v>
      </c>
      <c r="C1157">
        <v>24200</v>
      </c>
      <c r="D1157">
        <v>4</v>
      </c>
      <c r="E1157">
        <v>9</v>
      </c>
      <c r="F1157" t="s">
        <v>7</v>
      </c>
      <c r="G1157">
        <v>3</v>
      </c>
      <c r="H1157" t="s">
        <v>14</v>
      </c>
      <c r="I1157" t="s">
        <v>24</v>
      </c>
      <c r="J1157">
        <v>40</v>
      </c>
    </row>
    <row r="1158" spans="1:10">
      <c r="A1158">
        <v>1157</v>
      </c>
      <c r="B1158">
        <v>2</v>
      </c>
      <c r="C1158">
        <v>24200</v>
      </c>
      <c r="D1158">
        <v>4</v>
      </c>
      <c r="E1158">
        <v>8</v>
      </c>
      <c r="F1158" t="s">
        <v>7</v>
      </c>
      <c r="G1158">
        <v>3</v>
      </c>
      <c r="H1158" t="s">
        <v>14</v>
      </c>
      <c r="I1158" t="s">
        <v>24</v>
      </c>
      <c r="J1158">
        <v>80</v>
      </c>
    </row>
    <row r="1159" spans="1:10">
      <c r="A1159">
        <v>1158</v>
      </c>
      <c r="B1159">
        <v>2</v>
      </c>
      <c r="C1159">
        <v>24200</v>
      </c>
      <c r="D1159">
        <v>6</v>
      </c>
      <c r="E1159">
        <v>9</v>
      </c>
      <c r="F1159" t="s">
        <v>7</v>
      </c>
      <c r="G1159">
        <v>4</v>
      </c>
      <c r="H1159" t="s">
        <v>4</v>
      </c>
      <c r="I1159" t="s">
        <v>26</v>
      </c>
      <c r="J1159">
        <v>80</v>
      </c>
    </row>
    <row r="1160" spans="1:10">
      <c r="A1160">
        <v>1159</v>
      </c>
      <c r="B1160">
        <v>2</v>
      </c>
      <c r="C1160">
        <v>24200</v>
      </c>
      <c r="D1160">
        <v>3</v>
      </c>
      <c r="E1160">
        <v>8</v>
      </c>
      <c r="F1160" t="s">
        <v>7</v>
      </c>
      <c r="G1160">
        <v>4</v>
      </c>
      <c r="H1160" t="s">
        <v>14</v>
      </c>
      <c r="I1160" t="s">
        <v>24</v>
      </c>
      <c r="J1160">
        <v>80</v>
      </c>
    </row>
    <row r="1161" spans="1:10">
      <c r="A1161">
        <v>1160</v>
      </c>
      <c r="B1161">
        <v>2</v>
      </c>
      <c r="C1161">
        <v>22300</v>
      </c>
      <c r="D1161">
        <v>3</v>
      </c>
      <c r="E1161">
        <v>7</v>
      </c>
      <c r="F1161" t="s">
        <v>7</v>
      </c>
      <c r="G1161">
        <v>4</v>
      </c>
      <c r="H1161" t="s">
        <v>14</v>
      </c>
      <c r="I1161" t="s">
        <v>24</v>
      </c>
      <c r="J1161">
        <v>80</v>
      </c>
    </row>
    <row r="1162" spans="1:10">
      <c r="A1162">
        <v>1161</v>
      </c>
      <c r="B1162">
        <v>2</v>
      </c>
      <c r="C1162">
        <v>24200</v>
      </c>
      <c r="D1162">
        <v>6</v>
      </c>
      <c r="E1162">
        <v>11</v>
      </c>
      <c r="F1162" t="s">
        <v>7</v>
      </c>
      <c r="G1162">
        <v>4</v>
      </c>
      <c r="H1162" t="s">
        <v>21</v>
      </c>
      <c r="I1162" t="s">
        <v>27</v>
      </c>
      <c r="J1162">
        <v>80</v>
      </c>
    </row>
    <row r="1163" spans="1:10">
      <c r="A1163">
        <v>1162</v>
      </c>
      <c r="B1163">
        <v>2</v>
      </c>
      <c r="C1163">
        <v>24200</v>
      </c>
      <c r="D1163">
        <v>6</v>
      </c>
      <c r="E1163">
        <v>11</v>
      </c>
      <c r="F1163" t="s">
        <v>7</v>
      </c>
      <c r="G1163">
        <v>4</v>
      </c>
      <c r="H1163" t="s">
        <v>21</v>
      </c>
      <c r="I1163" t="s">
        <v>27</v>
      </c>
      <c r="J1163">
        <v>80</v>
      </c>
    </row>
    <row r="1164" spans="1:10">
      <c r="A1164">
        <v>1163</v>
      </c>
      <c r="B1164">
        <v>2</v>
      </c>
      <c r="C1164">
        <v>24200</v>
      </c>
      <c r="D1164">
        <v>1</v>
      </c>
      <c r="E1164">
        <v>5</v>
      </c>
      <c r="F1164" t="s">
        <v>7</v>
      </c>
      <c r="G1164">
        <v>3</v>
      </c>
      <c r="H1164" t="s">
        <v>14</v>
      </c>
      <c r="I1164" t="s">
        <v>13</v>
      </c>
      <c r="J1164">
        <v>80</v>
      </c>
    </row>
    <row r="1165" spans="1:10">
      <c r="A1165">
        <v>1164</v>
      </c>
      <c r="B1165">
        <v>2</v>
      </c>
      <c r="C1165">
        <v>24200</v>
      </c>
      <c r="D1165">
        <v>6</v>
      </c>
      <c r="E1165">
        <v>10</v>
      </c>
      <c r="F1165" t="s">
        <v>7</v>
      </c>
      <c r="G1165">
        <v>6</v>
      </c>
      <c r="H1165" t="s">
        <v>21</v>
      </c>
      <c r="I1165" t="s">
        <v>27</v>
      </c>
      <c r="J1165">
        <v>80</v>
      </c>
    </row>
    <row r="1166" spans="1:10">
      <c r="A1166">
        <v>1165</v>
      </c>
      <c r="B1166">
        <v>2</v>
      </c>
      <c r="C1166">
        <v>24200</v>
      </c>
      <c r="D1166">
        <v>1</v>
      </c>
      <c r="E1166">
        <v>6</v>
      </c>
      <c r="F1166" t="s">
        <v>7</v>
      </c>
      <c r="G1166">
        <v>5</v>
      </c>
      <c r="H1166" t="s">
        <v>14</v>
      </c>
      <c r="I1166" t="s">
        <v>13</v>
      </c>
      <c r="J1166">
        <v>80</v>
      </c>
    </row>
    <row r="1167" spans="1:10">
      <c r="A1167">
        <v>1166</v>
      </c>
      <c r="B1167">
        <v>2</v>
      </c>
      <c r="C1167">
        <v>24200</v>
      </c>
      <c r="D1167">
        <v>1</v>
      </c>
      <c r="E1167">
        <v>6</v>
      </c>
      <c r="F1167" t="s">
        <v>7</v>
      </c>
      <c r="G1167">
        <v>4</v>
      </c>
      <c r="H1167" t="s">
        <v>14</v>
      </c>
      <c r="I1167" t="s">
        <v>13</v>
      </c>
      <c r="J1167">
        <v>80</v>
      </c>
    </row>
    <row r="1168" spans="1:10">
      <c r="A1168">
        <v>1167</v>
      </c>
      <c r="B1168">
        <v>2</v>
      </c>
      <c r="C1168">
        <v>24200</v>
      </c>
      <c r="D1168">
        <v>6</v>
      </c>
      <c r="E1168">
        <v>10</v>
      </c>
      <c r="F1168" t="s">
        <v>5</v>
      </c>
      <c r="G1168">
        <v>3</v>
      </c>
      <c r="H1168" t="s">
        <v>21</v>
      </c>
      <c r="I1168" t="s">
        <v>27</v>
      </c>
      <c r="J1168">
        <v>150</v>
      </c>
    </row>
    <row r="1169" spans="1:10">
      <c r="A1169">
        <v>1168</v>
      </c>
      <c r="B1169">
        <v>2</v>
      </c>
      <c r="C1169">
        <v>24200</v>
      </c>
      <c r="D1169">
        <v>2</v>
      </c>
      <c r="E1169">
        <v>5</v>
      </c>
      <c r="F1169" t="s">
        <v>7</v>
      </c>
      <c r="G1169">
        <v>4</v>
      </c>
      <c r="H1169" t="s">
        <v>8</v>
      </c>
      <c r="I1169" t="s">
        <v>22</v>
      </c>
      <c r="J1169">
        <v>225</v>
      </c>
    </row>
    <row r="1170" spans="1:10">
      <c r="A1170">
        <v>1169</v>
      </c>
      <c r="B1170">
        <v>2</v>
      </c>
      <c r="C1170">
        <v>24200</v>
      </c>
      <c r="D1170">
        <v>0</v>
      </c>
      <c r="E1170">
        <v>3</v>
      </c>
      <c r="F1170" t="s">
        <v>5</v>
      </c>
      <c r="G1170">
        <v>3</v>
      </c>
      <c r="H1170" t="s">
        <v>4</v>
      </c>
      <c r="I1170" t="s">
        <v>3</v>
      </c>
      <c r="J1170">
        <v>80</v>
      </c>
    </row>
    <row r="1171" spans="1:10">
      <c r="A1171">
        <v>1170</v>
      </c>
      <c r="B1171">
        <v>2</v>
      </c>
      <c r="C1171">
        <v>4200</v>
      </c>
      <c r="D1171">
        <v>2</v>
      </c>
      <c r="E1171">
        <v>6</v>
      </c>
      <c r="F1171" t="s">
        <v>5</v>
      </c>
      <c r="G1171">
        <v>3</v>
      </c>
      <c r="H1171" t="s">
        <v>21</v>
      </c>
      <c r="I1171" t="s">
        <v>20</v>
      </c>
      <c r="J1171">
        <v>80</v>
      </c>
    </row>
    <row r="1172" spans="1:10">
      <c r="A1172">
        <v>1171</v>
      </c>
      <c r="B1172">
        <v>2</v>
      </c>
      <c r="C1172">
        <v>4200</v>
      </c>
      <c r="D1172">
        <v>2</v>
      </c>
      <c r="E1172">
        <v>7</v>
      </c>
      <c r="F1172" t="s">
        <v>5</v>
      </c>
      <c r="G1172">
        <v>4</v>
      </c>
      <c r="H1172" t="s">
        <v>15</v>
      </c>
      <c r="I1172" t="s">
        <v>22</v>
      </c>
      <c r="J1172">
        <v>80</v>
      </c>
    </row>
    <row r="1173" spans="1:10">
      <c r="A1173">
        <v>1172</v>
      </c>
      <c r="B1173">
        <v>2</v>
      </c>
      <c r="C1173">
        <v>4200</v>
      </c>
      <c r="D1173">
        <v>3</v>
      </c>
      <c r="E1173">
        <v>7</v>
      </c>
      <c r="F1173" t="s">
        <v>5</v>
      </c>
      <c r="G1173">
        <v>2</v>
      </c>
      <c r="H1173" t="s">
        <v>21</v>
      </c>
      <c r="I1173" t="s">
        <v>20</v>
      </c>
      <c r="J1173">
        <v>80</v>
      </c>
    </row>
    <row r="1174" spans="1:10">
      <c r="A1174">
        <v>1173</v>
      </c>
      <c r="B1174">
        <v>2</v>
      </c>
      <c r="C1174">
        <v>24200</v>
      </c>
      <c r="D1174">
        <v>5</v>
      </c>
      <c r="E1174">
        <v>10</v>
      </c>
      <c r="F1174" t="s">
        <v>9</v>
      </c>
      <c r="G1174">
        <v>4</v>
      </c>
      <c r="H1174" t="s">
        <v>4</v>
      </c>
      <c r="I1174" t="s">
        <v>26</v>
      </c>
      <c r="J1174">
        <v>80</v>
      </c>
    </row>
    <row r="1175" spans="1:10">
      <c r="A1175">
        <v>1174</v>
      </c>
      <c r="B1175">
        <v>2</v>
      </c>
      <c r="C1175">
        <v>24200</v>
      </c>
      <c r="D1175">
        <v>-1</v>
      </c>
      <c r="E1175">
        <v>4</v>
      </c>
      <c r="F1175" t="s">
        <v>7</v>
      </c>
      <c r="G1175">
        <v>4</v>
      </c>
      <c r="H1175" t="s">
        <v>14</v>
      </c>
      <c r="I1175" t="s">
        <v>13</v>
      </c>
      <c r="J1175">
        <v>80</v>
      </c>
    </row>
    <row r="1176" spans="1:10">
      <c r="A1176">
        <v>1175</v>
      </c>
      <c r="B1176">
        <v>2</v>
      </c>
      <c r="C1176">
        <v>4200</v>
      </c>
      <c r="D1176">
        <v>4</v>
      </c>
      <c r="E1176">
        <v>7</v>
      </c>
      <c r="F1176" t="s">
        <v>9</v>
      </c>
      <c r="G1176">
        <v>3</v>
      </c>
      <c r="H1176" t="s">
        <v>4</v>
      </c>
      <c r="I1176" t="s">
        <v>24</v>
      </c>
      <c r="J1176">
        <v>80</v>
      </c>
    </row>
    <row r="1177" spans="1:10">
      <c r="A1177">
        <v>1176</v>
      </c>
      <c r="B1177">
        <v>2</v>
      </c>
      <c r="C1177">
        <v>24200</v>
      </c>
      <c r="D1177">
        <v>6</v>
      </c>
      <c r="E1177">
        <v>10</v>
      </c>
      <c r="F1177" t="s">
        <v>7</v>
      </c>
      <c r="G1177">
        <v>6</v>
      </c>
      <c r="H1177" t="s">
        <v>21</v>
      </c>
      <c r="I1177" t="s">
        <v>27</v>
      </c>
      <c r="J1177">
        <v>80</v>
      </c>
    </row>
    <row r="1178" spans="1:10">
      <c r="A1178">
        <v>1177</v>
      </c>
      <c r="B1178">
        <v>2</v>
      </c>
      <c r="C1178">
        <v>24200</v>
      </c>
      <c r="D1178">
        <v>2</v>
      </c>
      <c r="E1178">
        <v>5</v>
      </c>
      <c r="F1178" t="s">
        <v>5</v>
      </c>
      <c r="G1178">
        <v>4</v>
      </c>
      <c r="H1178" t="s">
        <v>21</v>
      </c>
      <c r="I1178" t="s">
        <v>20</v>
      </c>
      <c r="J1178">
        <v>80</v>
      </c>
    </row>
    <row r="1179" spans="1:10">
      <c r="A1179">
        <v>1178</v>
      </c>
      <c r="B1179">
        <v>2</v>
      </c>
      <c r="C1179">
        <v>24200</v>
      </c>
      <c r="D1179">
        <v>4</v>
      </c>
      <c r="E1179">
        <v>7</v>
      </c>
      <c r="F1179" t="s">
        <v>9</v>
      </c>
      <c r="G1179">
        <v>4</v>
      </c>
      <c r="H1179" t="s">
        <v>4</v>
      </c>
      <c r="I1179" t="s">
        <v>24</v>
      </c>
      <c r="J1179">
        <v>80</v>
      </c>
    </row>
    <row r="1180" spans="1:10">
      <c r="A1180">
        <v>1179</v>
      </c>
      <c r="B1180">
        <v>2</v>
      </c>
      <c r="C1180">
        <v>24200</v>
      </c>
      <c r="D1180">
        <v>6</v>
      </c>
      <c r="E1180">
        <v>11</v>
      </c>
      <c r="F1180" t="s">
        <v>7</v>
      </c>
      <c r="G1180">
        <v>2</v>
      </c>
      <c r="H1180" t="s">
        <v>21</v>
      </c>
      <c r="I1180" t="s">
        <v>25</v>
      </c>
      <c r="J1180">
        <v>80</v>
      </c>
    </row>
    <row r="1181" spans="1:10">
      <c r="A1181">
        <v>1180</v>
      </c>
      <c r="B1181">
        <v>2</v>
      </c>
      <c r="C1181">
        <v>24200</v>
      </c>
      <c r="D1181">
        <v>2</v>
      </c>
      <c r="E1181">
        <v>5</v>
      </c>
      <c r="F1181" t="s">
        <v>5</v>
      </c>
      <c r="G1181">
        <v>3</v>
      </c>
      <c r="H1181" t="s">
        <v>21</v>
      </c>
      <c r="I1181" t="s">
        <v>20</v>
      </c>
      <c r="J1181">
        <v>80</v>
      </c>
    </row>
    <row r="1182" spans="1:10">
      <c r="A1182">
        <v>1181</v>
      </c>
      <c r="B1182">
        <v>2</v>
      </c>
      <c r="C1182">
        <v>4200</v>
      </c>
      <c r="D1182">
        <v>3</v>
      </c>
      <c r="E1182">
        <v>6</v>
      </c>
      <c r="F1182" t="s">
        <v>7</v>
      </c>
      <c r="G1182">
        <v>3</v>
      </c>
      <c r="H1182" t="s">
        <v>6</v>
      </c>
      <c r="I1182" t="s">
        <v>20</v>
      </c>
      <c r="J1182">
        <v>80</v>
      </c>
    </row>
    <row r="1183" spans="1:10">
      <c r="A1183">
        <v>1182</v>
      </c>
      <c r="B1183">
        <v>2</v>
      </c>
      <c r="C1183">
        <v>32200</v>
      </c>
      <c r="D1183">
        <v>1</v>
      </c>
      <c r="E1183">
        <v>5</v>
      </c>
      <c r="F1183" t="s">
        <v>5</v>
      </c>
      <c r="G1183">
        <v>3</v>
      </c>
      <c r="H1183" t="s">
        <v>14</v>
      </c>
      <c r="I1183" t="s">
        <v>13</v>
      </c>
      <c r="J1183">
        <v>80</v>
      </c>
    </row>
    <row r="1184" spans="1:10">
      <c r="A1184">
        <v>1183</v>
      </c>
      <c r="B1184">
        <v>2</v>
      </c>
      <c r="C1184">
        <v>32200</v>
      </c>
      <c r="D1184">
        <v>1</v>
      </c>
      <c r="E1184">
        <v>6</v>
      </c>
      <c r="F1184" t="s">
        <v>7</v>
      </c>
      <c r="G1184">
        <v>3</v>
      </c>
      <c r="H1184" t="s">
        <v>14</v>
      </c>
      <c r="I1184" t="s">
        <v>13</v>
      </c>
      <c r="J1184">
        <v>80</v>
      </c>
    </row>
    <row r="1185" spans="1:10">
      <c r="A1185">
        <v>1184</v>
      </c>
      <c r="B1185">
        <v>2</v>
      </c>
      <c r="C1185">
        <v>32200</v>
      </c>
      <c r="D1185">
        <v>1</v>
      </c>
      <c r="E1185">
        <v>6</v>
      </c>
      <c r="F1185" t="s">
        <v>9</v>
      </c>
      <c r="G1185">
        <v>3</v>
      </c>
      <c r="H1185" t="s">
        <v>15</v>
      </c>
      <c r="I1185" t="s">
        <v>13</v>
      </c>
      <c r="J1185">
        <v>80</v>
      </c>
    </row>
    <row r="1186" spans="1:10">
      <c r="A1186">
        <v>1185</v>
      </c>
      <c r="B1186">
        <v>2</v>
      </c>
      <c r="C1186">
        <v>32200</v>
      </c>
      <c r="D1186">
        <v>2</v>
      </c>
      <c r="E1186">
        <v>6</v>
      </c>
      <c r="F1186" t="s">
        <v>7</v>
      </c>
      <c r="G1186">
        <v>4</v>
      </c>
      <c r="H1186" t="s">
        <v>6</v>
      </c>
      <c r="I1186" t="s">
        <v>20</v>
      </c>
      <c r="J1186">
        <v>80</v>
      </c>
    </row>
    <row r="1187" spans="1:10">
      <c r="A1187">
        <v>1186</v>
      </c>
      <c r="B1187">
        <v>2</v>
      </c>
      <c r="C1187">
        <v>32200</v>
      </c>
      <c r="D1187">
        <v>6</v>
      </c>
      <c r="E1187">
        <v>10</v>
      </c>
      <c r="F1187" t="s">
        <v>9</v>
      </c>
      <c r="G1187">
        <v>3</v>
      </c>
      <c r="H1187" t="s">
        <v>4</v>
      </c>
      <c r="I1187" t="s">
        <v>26</v>
      </c>
      <c r="J1187">
        <v>80</v>
      </c>
    </row>
    <row r="1188" spans="1:10">
      <c r="A1188">
        <v>1187</v>
      </c>
      <c r="B1188">
        <v>2</v>
      </c>
      <c r="C1188">
        <v>32200</v>
      </c>
      <c r="D1188">
        <v>1</v>
      </c>
      <c r="E1188">
        <v>6</v>
      </c>
      <c r="F1188" t="s">
        <v>7</v>
      </c>
      <c r="G1188">
        <v>5</v>
      </c>
      <c r="H1188" t="s">
        <v>14</v>
      </c>
      <c r="I1188" t="s">
        <v>13</v>
      </c>
      <c r="J1188">
        <v>80</v>
      </c>
    </row>
    <row r="1189" spans="1:10">
      <c r="A1189">
        <v>1188</v>
      </c>
      <c r="B1189">
        <v>2</v>
      </c>
      <c r="C1189">
        <v>32200</v>
      </c>
      <c r="D1189">
        <v>5</v>
      </c>
      <c r="E1189">
        <v>8</v>
      </c>
      <c r="F1189" t="s">
        <v>10</v>
      </c>
      <c r="G1189">
        <v>3</v>
      </c>
      <c r="H1189" t="s">
        <v>21</v>
      </c>
      <c r="I1189" t="s">
        <v>25</v>
      </c>
      <c r="J1189">
        <v>80</v>
      </c>
    </row>
    <row r="1190" spans="1:10">
      <c r="A1190">
        <v>1189</v>
      </c>
      <c r="B1190">
        <v>2</v>
      </c>
      <c r="C1190">
        <v>32200</v>
      </c>
      <c r="D1190">
        <v>6</v>
      </c>
      <c r="E1190">
        <v>10</v>
      </c>
      <c r="F1190" t="s">
        <v>7</v>
      </c>
      <c r="G1190">
        <v>4</v>
      </c>
      <c r="H1190" t="s">
        <v>21</v>
      </c>
      <c r="I1190" t="s">
        <v>27</v>
      </c>
      <c r="J1190">
        <v>80</v>
      </c>
    </row>
    <row r="1191" spans="1:10">
      <c r="A1191">
        <v>1190</v>
      </c>
      <c r="B1191">
        <v>2</v>
      </c>
      <c r="C1191">
        <v>32200</v>
      </c>
      <c r="D1191">
        <v>6</v>
      </c>
      <c r="E1191">
        <v>9</v>
      </c>
      <c r="F1191" t="s">
        <v>11</v>
      </c>
      <c r="G1191">
        <v>3</v>
      </c>
      <c r="H1191" t="s">
        <v>4</v>
      </c>
      <c r="I1191" t="s">
        <v>26</v>
      </c>
      <c r="J1191">
        <v>80</v>
      </c>
    </row>
    <row r="1192" spans="1:10">
      <c r="A1192">
        <v>1191</v>
      </c>
      <c r="B1192">
        <v>2</v>
      </c>
      <c r="C1192">
        <v>32200</v>
      </c>
      <c r="D1192">
        <v>0</v>
      </c>
      <c r="E1192">
        <v>3</v>
      </c>
      <c r="F1192" t="s">
        <v>5</v>
      </c>
      <c r="G1192">
        <v>4</v>
      </c>
      <c r="H1192" t="s">
        <v>4</v>
      </c>
      <c r="I1192" t="s">
        <v>3</v>
      </c>
      <c r="J1192">
        <v>80</v>
      </c>
    </row>
    <row r="1193" spans="1:10">
      <c r="A1193">
        <v>1192</v>
      </c>
      <c r="B1193">
        <v>2</v>
      </c>
      <c r="C1193">
        <v>32200</v>
      </c>
      <c r="D1193">
        <v>5</v>
      </c>
      <c r="E1193">
        <v>9</v>
      </c>
      <c r="F1193" t="s">
        <v>11</v>
      </c>
      <c r="G1193">
        <v>4</v>
      </c>
      <c r="H1193" t="s">
        <v>4</v>
      </c>
      <c r="I1193" t="s">
        <v>26</v>
      </c>
      <c r="J1193">
        <v>80</v>
      </c>
    </row>
    <row r="1194" spans="1:10">
      <c r="A1194">
        <v>1193</v>
      </c>
      <c r="B1194">
        <v>2</v>
      </c>
      <c r="C1194">
        <v>32200</v>
      </c>
      <c r="D1194">
        <v>5</v>
      </c>
      <c r="E1194">
        <v>10</v>
      </c>
      <c r="F1194" t="s">
        <v>7</v>
      </c>
      <c r="G1194">
        <v>2</v>
      </c>
      <c r="H1194" t="s">
        <v>14</v>
      </c>
      <c r="I1194" t="s">
        <v>24</v>
      </c>
      <c r="J1194">
        <v>80</v>
      </c>
    </row>
    <row r="1195" spans="1:10">
      <c r="A1195">
        <v>1194</v>
      </c>
      <c r="B1195">
        <v>2</v>
      </c>
      <c r="C1195">
        <v>32200</v>
      </c>
      <c r="D1195">
        <v>2</v>
      </c>
      <c r="E1195">
        <v>5</v>
      </c>
      <c r="F1195" t="s">
        <v>17</v>
      </c>
      <c r="G1195">
        <v>4</v>
      </c>
      <c r="H1195" t="s">
        <v>8</v>
      </c>
      <c r="I1195" t="s">
        <v>22</v>
      </c>
      <c r="J1195">
        <v>225</v>
      </c>
    </row>
    <row r="1196" spans="1:10">
      <c r="A1196">
        <v>1195</v>
      </c>
      <c r="B1196">
        <v>2</v>
      </c>
      <c r="C1196">
        <v>32200</v>
      </c>
      <c r="D1196">
        <v>6</v>
      </c>
      <c r="E1196">
        <v>10</v>
      </c>
      <c r="F1196" t="s">
        <v>7</v>
      </c>
      <c r="G1196">
        <v>3</v>
      </c>
      <c r="H1196" t="s">
        <v>21</v>
      </c>
      <c r="I1196" t="s">
        <v>27</v>
      </c>
      <c r="J1196">
        <v>150</v>
      </c>
    </row>
    <row r="1197" spans="1:10">
      <c r="A1197">
        <v>1196</v>
      </c>
      <c r="B1197">
        <v>2</v>
      </c>
      <c r="C1197">
        <v>32200</v>
      </c>
      <c r="D1197">
        <v>4</v>
      </c>
      <c r="E1197">
        <v>7</v>
      </c>
      <c r="F1197" t="s">
        <v>5</v>
      </c>
      <c r="G1197">
        <v>5</v>
      </c>
      <c r="H1197" t="s">
        <v>15</v>
      </c>
      <c r="I1197" t="s">
        <v>22</v>
      </c>
      <c r="J1197">
        <v>80</v>
      </c>
    </row>
    <row r="1198" spans="1:10">
      <c r="A1198">
        <v>1197</v>
      </c>
      <c r="B1198">
        <v>2</v>
      </c>
      <c r="C1198">
        <v>32200</v>
      </c>
      <c r="D1198">
        <v>3</v>
      </c>
      <c r="E1198">
        <v>8</v>
      </c>
      <c r="F1198" t="s">
        <v>7</v>
      </c>
      <c r="G1198">
        <v>4</v>
      </c>
      <c r="H1198" t="s">
        <v>14</v>
      </c>
      <c r="I1198" t="s">
        <v>24</v>
      </c>
      <c r="J1198">
        <v>80</v>
      </c>
    </row>
    <row r="1199" spans="1:10">
      <c r="A1199">
        <v>1198</v>
      </c>
      <c r="B1199">
        <v>2</v>
      </c>
      <c r="C1199">
        <v>32200</v>
      </c>
      <c r="D1199">
        <v>0</v>
      </c>
      <c r="E1199">
        <v>4</v>
      </c>
      <c r="F1199" t="s">
        <v>5</v>
      </c>
      <c r="G1199">
        <v>4</v>
      </c>
      <c r="H1199" t="s">
        <v>4</v>
      </c>
      <c r="I1199" t="s">
        <v>3</v>
      </c>
      <c r="J1199">
        <v>80</v>
      </c>
    </row>
    <row r="1200" spans="1:10">
      <c r="A1200">
        <v>1199</v>
      </c>
      <c r="B1200">
        <v>2</v>
      </c>
      <c r="C1200">
        <v>32200</v>
      </c>
      <c r="D1200">
        <v>1</v>
      </c>
      <c r="E1200">
        <v>4</v>
      </c>
      <c r="F1200" t="s">
        <v>5</v>
      </c>
      <c r="G1200">
        <v>3</v>
      </c>
      <c r="H1200" t="s">
        <v>14</v>
      </c>
      <c r="I1200" t="s">
        <v>13</v>
      </c>
      <c r="J1200">
        <v>80</v>
      </c>
    </row>
    <row r="1201" spans="1:10">
      <c r="A1201">
        <v>1200</v>
      </c>
      <c r="B1201">
        <v>2</v>
      </c>
      <c r="C1201">
        <v>32200</v>
      </c>
      <c r="D1201">
        <v>-1</v>
      </c>
      <c r="E1201">
        <v>3</v>
      </c>
      <c r="F1201" t="s">
        <v>5</v>
      </c>
      <c r="G1201">
        <v>4</v>
      </c>
      <c r="H1201" t="s">
        <v>4</v>
      </c>
      <c r="I1201" t="s">
        <v>3</v>
      </c>
      <c r="J1201">
        <v>80</v>
      </c>
    </row>
    <row r="1202" spans="1:10">
      <c r="A1202">
        <v>1201</v>
      </c>
      <c r="B1202">
        <v>2</v>
      </c>
      <c r="C1202">
        <v>32200</v>
      </c>
      <c r="D1202">
        <v>5</v>
      </c>
      <c r="E1202">
        <v>9</v>
      </c>
      <c r="F1202" t="s">
        <v>5</v>
      </c>
      <c r="G1202">
        <v>4</v>
      </c>
      <c r="H1202" t="s">
        <v>4</v>
      </c>
      <c r="I1202" t="s">
        <v>24</v>
      </c>
      <c r="J1202">
        <v>80</v>
      </c>
    </row>
    <row r="1203" spans="1:10">
      <c r="A1203">
        <v>1202</v>
      </c>
      <c r="B1203">
        <v>2</v>
      </c>
      <c r="C1203">
        <v>32200</v>
      </c>
      <c r="D1203">
        <v>6</v>
      </c>
      <c r="E1203">
        <v>9</v>
      </c>
      <c r="F1203" t="s">
        <v>9</v>
      </c>
      <c r="G1203">
        <v>5</v>
      </c>
      <c r="H1203" t="s">
        <v>4</v>
      </c>
      <c r="I1203" t="s">
        <v>26</v>
      </c>
      <c r="J1203">
        <v>80</v>
      </c>
    </row>
    <row r="1204" spans="1:10">
      <c r="A1204">
        <v>1203</v>
      </c>
      <c r="B1204">
        <v>2</v>
      </c>
      <c r="C1204">
        <v>32200</v>
      </c>
      <c r="D1204">
        <v>1</v>
      </c>
      <c r="E1204">
        <v>6</v>
      </c>
      <c r="F1204" t="s">
        <v>5</v>
      </c>
      <c r="G1204">
        <v>3</v>
      </c>
      <c r="H1204" t="s">
        <v>14</v>
      </c>
      <c r="I1204" t="s">
        <v>13</v>
      </c>
      <c r="J1204">
        <v>80</v>
      </c>
    </row>
    <row r="1205" spans="1:10">
      <c r="A1205">
        <v>1204</v>
      </c>
      <c r="B1205">
        <v>2</v>
      </c>
      <c r="C1205">
        <v>32200</v>
      </c>
      <c r="D1205">
        <v>4</v>
      </c>
      <c r="E1205">
        <v>7</v>
      </c>
      <c r="F1205" t="s">
        <v>9</v>
      </c>
      <c r="G1205">
        <v>4</v>
      </c>
      <c r="H1205" t="s">
        <v>4</v>
      </c>
      <c r="I1205" t="s">
        <v>24</v>
      </c>
      <c r="J1205">
        <v>80</v>
      </c>
    </row>
    <row r="1206" spans="1:10">
      <c r="A1206">
        <v>1205</v>
      </c>
      <c r="B1206">
        <v>2</v>
      </c>
      <c r="C1206">
        <v>32200</v>
      </c>
      <c r="D1206">
        <v>2</v>
      </c>
      <c r="E1206">
        <v>7</v>
      </c>
      <c r="F1206" t="s">
        <v>9</v>
      </c>
      <c r="G1206">
        <v>3</v>
      </c>
      <c r="H1206" t="s">
        <v>21</v>
      </c>
      <c r="I1206" t="s">
        <v>20</v>
      </c>
      <c r="J1206">
        <v>80</v>
      </c>
    </row>
    <row r="1207" spans="1:10">
      <c r="A1207">
        <v>1206</v>
      </c>
      <c r="B1207">
        <v>2</v>
      </c>
      <c r="C1207">
        <v>24200</v>
      </c>
      <c r="D1207">
        <v>6</v>
      </c>
      <c r="E1207">
        <v>10</v>
      </c>
      <c r="F1207" t="s">
        <v>7</v>
      </c>
      <c r="G1207">
        <v>3</v>
      </c>
      <c r="H1207" t="s">
        <v>21</v>
      </c>
      <c r="I1207" t="s">
        <v>27</v>
      </c>
      <c r="J1207">
        <v>150</v>
      </c>
    </row>
    <row r="1208" spans="1:10">
      <c r="A1208">
        <v>1207</v>
      </c>
      <c r="B1208">
        <v>1</v>
      </c>
      <c r="C1208">
        <v>22300</v>
      </c>
      <c r="D1208">
        <v>0</v>
      </c>
      <c r="E1208">
        <v>3</v>
      </c>
      <c r="F1208" t="s">
        <v>5</v>
      </c>
      <c r="G1208">
        <v>3</v>
      </c>
      <c r="H1208" t="s">
        <v>4</v>
      </c>
      <c r="I1208" t="s">
        <v>3</v>
      </c>
      <c r="J1208">
        <v>40</v>
      </c>
    </row>
    <row r="1209" spans="1:10">
      <c r="A1209">
        <v>1208</v>
      </c>
      <c r="B1209">
        <v>2</v>
      </c>
      <c r="C1209">
        <v>4200</v>
      </c>
      <c r="D1209">
        <v>2</v>
      </c>
      <c r="E1209">
        <v>6</v>
      </c>
      <c r="F1209" t="s">
        <v>9</v>
      </c>
      <c r="G1209">
        <v>3</v>
      </c>
      <c r="H1209" t="s">
        <v>21</v>
      </c>
      <c r="I1209" t="s">
        <v>20</v>
      </c>
      <c r="J1209">
        <v>80</v>
      </c>
    </row>
    <row r="1210" spans="1:10">
      <c r="A1210">
        <v>1209</v>
      </c>
      <c r="B1210">
        <v>2</v>
      </c>
      <c r="C1210">
        <v>4200</v>
      </c>
      <c r="D1210">
        <v>4</v>
      </c>
      <c r="E1210">
        <v>8</v>
      </c>
      <c r="F1210" t="s">
        <v>5</v>
      </c>
      <c r="G1210">
        <v>4</v>
      </c>
      <c r="H1210" t="s">
        <v>4</v>
      </c>
      <c r="I1210" t="s">
        <v>24</v>
      </c>
      <c r="J1210">
        <v>80</v>
      </c>
    </row>
    <row r="1211" spans="1:10">
      <c r="A1211">
        <v>1210</v>
      </c>
      <c r="B1211">
        <v>1</v>
      </c>
      <c r="C1211">
        <v>4200</v>
      </c>
      <c r="D1211">
        <v>4</v>
      </c>
      <c r="E1211">
        <v>7</v>
      </c>
      <c r="F1211" t="s">
        <v>5</v>
      </c>
      <c r="G1211">
        <v>6</v>
      </c>
      <c r="H1211" t="s">
        <v>15</v>
      </c>
      <c r="I1211" t="s">
        <v>22</v>
      </c>
      <c r="J1211">
        <v>40</v>
      </c>
    </row>
    <row r="1212" spans="1:10">
      <c r="A1212">
        <v>1211</v>
      </c>
      <c r="B1212">
        <v>1</v>
      </c>
      <c r="C1212">
        <v>4200</v>
      </c>
      <c r="D1212">
        <v>1</v>
      </c>
      <c r="E1212">
        <v>4</v>
      </c>
      <c r="F1212" t="s">
        <v>16</v>
      </c>
      <c r="G1212">
        <v>4</v>
      </c>
      <c r="H1212" t="s">
        <v>15</v>
      </c>
      <c r="I1212" t="s">
        <v>13</v>
      </c>
      <c r="J1212">
        <v>40</v>
      </c>
    </row>
    <row r="1213" spans="1:10">
      <c r="A1213">
        <v>1212</v>
      </c>
      <c r="B1213">
        <v>2</v>
      </c>
      <c r="C1213">
        <v>4200</v>
      </c>
      <c r="D1213">
        <v>5</v>
      </c>
      <c r="E1213">
        <v>8</v>
      </c>
      <c r="F1213" t="s">
        <v>5</v>
      </c>
      <c r="G1213">
        <v>3</v>
      </c>
      <c r="H1213" t="s">
        <v>4</v>
      </c>
      <c r="I1213" t="s">
        <v>24</v>
      </c>
      <c r="J1213">
        <v>80</v>
      </c>
    </row>
    <row r="1214" spans="1:10">
      <c r="A1214">
        <v>1213</v>
      </c>
      <c r="B1214">
        <v>2</v>
      </c>
      <c r="C1214">
        <v>24200</v>
      </c>
      <c r="D1214">
        <v>3</v>
      </c>
      <c r="E1214">
        <v>7</v>
      </c>
      <c r="F1214" t="s">
        <v>7</v>
      </c>
      <c r="G1214">
        <v>5</v>
      </c>
      <c r="H1214" t="s">
        <v>14</v>
      </c>
      <c r="I1214" t="s">
        <v>24</v>
      </c>
      <c r="J1214">
        <v>80</v>
      </c>
    </row>
    <row r="1215" spans="1:10">
      <c r="A1215">
        <v>1214</v>
      </c>
      <c r="B1215">
        <v>1</v>
      </c>
      <c r="C1215">
        <v>22300</v>
      </c>
      <c r="D1215">
        <v>1</v>
      </c>
      <c r="E1215">
        <v>4</v>
      </c>
      <c r="F1215" t="s">
        <v>7</v>
      </c>
      <c r="G1215">
        <v>5</v>
      </c>
      <c r="H1215" t="s">
        <v>14</v>
      </c>
      <c r="I1215" t="s">
        <v>13</v>
      </c>
      <c r="J1215">
        <v>40</v>
      </c>
    </row>
    <row r="1216" spans="1:10">
      <c r="A1216">
        <v>1215</v>
      </c>
      <c r="B1216">
        <v>2</v>
      </c>
      <c r="C1216">
        <v>24200</v>
      </c>
      <c r="D1216">
        <v>3</v>
      </c>
      <c r="E1216">
        <v>7</v>
      </c>
      <c r="F1216" t="s">
        <v>7</v>
      </c>
      <c r="G1216">
        <v>3</v>
      </c>
      <c r="H1216" t="s">
        <v>6</v>
      </c>
      <c r="I1216" t="s">
        <v>20</v>
      </c>
      <c r="J1216">
        <v>80</v>
      </c>
    </row>
    <row r="1217" spans="1:10">
      <c r="A1217">
        <v>1216</v>
      </c>
      <c r="B1217">
        <v>2</v>
      </c>
      <c r="C1217">
        <v>24200</v>
      </c>
      <c r="D1217">
        <v>5</v>
      </c>
      <c r="E1217">
        <v>8</v>
      </c>
      <c r="F1217" t="s">
        <v>7</v>
      </c>
      <c r="G1217">
        <v>3</v>
      </c>
      <c r="H1217" t="s">
        <v>21</v>
      </c>
      <c r="I1217" t="s">
        <v>25</v>
      </c>
      <c r="J1217">
        <v>80</v>
      </c>
    </row>
    <row r="1218" spans="1:10">
      <c r="A1218">
        <v>1217</v>
      </c>
      <c r="B1218">
        <v>1</v>
      </c>
      <c r="C1218">
        <v>22300</v>
      </c>
      <c r="D1218">
        <v>3</v>
      </c>
      <c r="E1218">
        <v>7</v>
      </c>
      <c r="F1218" t="s">
        <v>9</v>
      </c>
      <c r="G1218">
        <v>3</v>
      </c>
      <c r="H1218" t="s">
        <v>21</v>
      </c>
      <c r="I1218" t="s">
        <v>20</v>
      </c>
      <c r="J1218">
        <v>40</v>
      </c>
    </row>
    <row r="1219" spans="1:10">
      <c r="A1219">
        <v>1218</v>
      </c>
      <c r="B1219">
        <v>1</v>
      </c>
      <c r="C1219">
        <v>26863</v>
      </c>
      <c r="D1219">
        <v>4</v>
      </c>
      <c r="E1219">
        <v>7</v>
      </c>
      <c r="F1219" t="s">
        <v>5</v>
      </c>
      <c r="G1219">
        <v>5</v>
      </c>
      <c r="H1219" t="s">
        <v>15</v>
      </c>
      <c r="I1219" t="s">
        <v>22</v>
      </c>
      <c r="J1219">
        <v>40</v>
      </c>
    </row>
    <row r="1220" spans="1:10">
      <c r="A1220">
        <v>1219</v>
      </c>
      <c r="B1220">
        <v>2</v>
      </c>
      <c r="C1220">
        <v>22300</v>
      </c>
      <c r="D1220">
        <v>0</v>
      </c>
      <c r="E1220">
        <v>3</v>
      </c>
      <c r="F1220" t="s">
        <v>7</v>
      </c>
      <c r="G1220">
        <v>4</v>
      </c>
      <c r="H1220" t="s">
        <v>6</v>
      </c>
      <c r="I1220" t="s">
        <v>3</v>
      </c>
      <c r="J1220">
        <v>80</v>
      </c>
    </row>
    <row r="1221" spans="1:10">
      <c r="A1221">
        <v>1220</v>
      </c>
      <c r="B1221">
        <v>2</v>
      </c>
      <c r="C1221">
        <v>22300</v>
      </c>
      <c r="D1221">
        <v>2</v>
      </c>
      <c r="E1221">
        <v>7</v>
      </c>
      <c r="F1221" t="s">
        <v>12</v>
      </c>
      <c r="G1221">
        <v>4</v>
      </c>
      <c r="H1221" t="s">
        <v>23</v>
      </c>
      <c r="I1221" t="s">
        <v>22</v>
      </c>
      <c r="J1221">
        <v>80</v>
      </c>
    </row>
    <row r="1222" spans="1:10">
      <c r="A1222">
        <v>1221</v>
      </c>
      <c r="B1222">
        <v>1</v>
      </c>
      <c r="C1222">
        <v>22300</v>
      </c>
      <c r="D1222">
        <v>6</v>
      </c>
      <c r="E1222">
        <v>9</v>
      </c>
      <c r="F1222" t="s">
        <v>9</v>
      </c>
      <c r="G1222">
        <v>4</v>
      </c>
      <c r="H1222" t="s">
        <v>4</v>
      </c>
      <c r="I1222" t="s">
        <v>26</v>
      </c>
      <c r="J1222">
        <v>40</v>
      </c>
    </row>
    <row r="1223" spans="1:10">
      <c r="A1223">
        <v>1222</v>
      </c>
      <c r="B1223">
        <v>2</v>
      </c>
      <c r="C1223">
        <v>24200</v>
      </c>
      <c r="D1223">
        <v>5</v>
      </c>
      <c r="E1223">
        <v>9</v>
      </c>
      <c r="F1223" t="s">
        <v>7</v>
      </c>
      <c r="G1223">
        <v>5</v>
      </c>
      <c r="H1223" t="s">
        <v>4</v>
      </c>
      <c r="I1223" t="s">
        <v>26</v>
      </c>
      <c r="J1223">
        <v>80</v>
      </c>
    </row>
    <row r="1224" spans="1:10">
      <c r="A1224">
        <v>1223</v>
      </c>
      <c r="B1224">
        <v>2</v>
      </c>
      <c r="C1224">
        <v>24200</v>
      </c>
      <c r="D1224">
        <v>4</v>
      </c>
      <c r="E1224">
        <v>8</v>
      </c>
      <c r="F1224" t="s">
        <v>7</v>
      </c>
      <c r="G1224">
        <v>4</v>
      </c>
      <c r="H1224" t="s">
        <v>14</v>
      </c>
      <c r="I1224" t="s">
        <v>24</v>
      </c>
      <c r="J1224">
        <v>80</v>
      </c>
    </row>
    <row r="1225" spans="1:10">
      <c r="A1225">
        <v>1224</v>
      </c>
      <c r="B1225">
        <v>2</v>
      </c>
      <c r="C1225">
        <v>24200</v>
      </c>
      <c r="D1225">
        <v>2</v>
      </c>
      <c r="E1225">
        <v>6</v>
      </c>
      <c r="F1225" t="s">
        <v>7</v>
      </c>
      <c r="G1225">
        <v>4</v>
      </c>
      <c r="H1225" t="s">
        <v>6</v>
      </c>
      <c r="I1225" t="s">
        <v>20</v>
      </c>
      <c r="J1225">
        <v>80</v>
      </c>
    </row>
    <row r="1226" spans="1:10">
      <c r="A1226">
        <v>1225</v>
      </c>
      <c r="B1226">
        <v>2</v>
      </c>
      <c r="C1226">
        <v>24200</v>
      </c>
      <c r="D1226">
        <v>1</v>
      </c>
      <c r="E1226">
        <v>6</v>
      </c>
      <c r="F1226" t="s">
        <v>11</v>
      </c>
      <c r="G1226">
        <v>4</v>
      </c>
      <c r="H1226" t="s">
        <v>15</v>
      </c>
      <c r="I1226" t="s">
        <v>13</v>
      </c>
      <c r="J1226">
        <v>80</v>
      </c>
    </row>
    <row r="1227" spans="1:10">
      <c r="A1227">
        <v>1226</v>
      </c>
      <c r="B1227">
        <v>2</v>
      </c>
      <c r="C1227">
        <v>24200</v>
      </c>
      <c r="D1227">
        <v>-1</v>
      </c>
      <c r="E1227">
        <v>2</v>
      </c>
      <c r="F1227" t="s">
        <v>7</v>
      </c>
      <c r="G1227">
        <v>4</v>
      </c>
      <c r="H1227" t="s">
        <v>6</v>
      </c>
      <c r="I1227" t="s">
        <v>3</v>
      </c>
      <c r="J1227">
        <v>80</v>
      </c>
    </row>
    <row r="1228" spans="1:10">
      <c r="A1228">
        <v>1227</v>
      </c>
      <c r="B1228">
        <v>1</v>
      </c>
      <c r="C1228">
        <v>22300</v>
      </c>
      <c r="D1228">
        <v>2</v>
      </c>
      <c r="E1228">
        <v>5</v>
      </c>
      <c r="F1228" t="s">
        <v>5</v>
      </c>
      <c r="G1228">
        <v>4</v>
      </c>
      <c r="H1228" t="s">
        <v>21</v>
      </c>
      <c r="I1228" t="s">
        <v>20</v>
      </c>
      <c r="J1228">
        <v>40</v>
      </c>
    </row>
    <row r="1229" spans="1:10">
      <c r="A1229">
        <v>1228</v>
      </c>
      <c r="B1229">
        <v>2</v>
      </c>
      <c r="C1229">
        <v>24200</v>
      </c>
      <c r="D1229">
        <v>3</v>
      </c>
      <c r="E1229">
        <v>8</v>
      </c>
      <c r="F1229" t="s">
        <v>7</v>
      </c>
      <c r="G1229">
        <v>3</v>
      </c>
      <c r="H1229" t="s">
        <v>8</v>
      </c>
      <c r="I1229" t="s">
        <v>20</v>
      </c>
      <c r="J1229">
        <v>225</v>
      </c>
    </row>
    <row r="1230" spans="1:10">
      <c r="A1230">
        <v>1229</v>
      </c>
      <c r="B1230">
        <v>1</v>
      </c>
      <c r="C1230">
        <v>22300</v>
      </c>
      <c r="D1230">
        <v>4</v>
      </c>
      <c r="E1230">
        <v>7</v>
      </c>
      <c r="F1230" t="s">
        <v>7</v>
      </c>
      <c r="G1230">
        <v>3</v>
      </c>
      <c r="H1230" t="s">
        <v>14</v>
      </c>
      <c r="I1230" t="s">
        <v>24</v>
      </c>
      <c r="J1230">
        <v>40</v>
      </c>
    </row>
    <row r="1231" spans="1:10">
      <c r="A1231">
        <v>1230</v>
      </c>
      <c r="B1231">
        <v>1</v>
      </c>
      <c r="C1231">
        <v>22300</v>
      </c>
      <c r="D1231">
        <v>3</v>
      </c>
      <c r="E1231">
        <v>7</v>
      </c>
      <c r="F1231" t="s">
        <v>10</v>
      </c>
      <c r="G1231">
        <v>4</v>
      </c>
      <c r="H1231" t="s">
        <v>23</v>
      </c>
      <c r="I1231" t="s">
        <v>22</v>
      </c>
      <c r="J1231">
        <v>40</v>
      </c>
    </row>
    <row r="1232" spans="1:10">
      <c r="A1232">
        <v>1231</v>
      </c>
      <c r="B1232">
        <v>1</v>
      </c>
      <c r="C1232">
        <v>22300</v>
      </c>
      <c r="D1232">
        <v>3</v>
      </c>
      <c r="E1232">
        <v>8</v>
      </c>
      <c r="F1232" t="s">
        <v>7</v>
      </c>
      <c r="G1232">
        <v>3</v>
      </c>
      <c r="H1232" t="s">
        <v>6</v>
      </c>
      <c r="I1232" t="s">
        <v>20</v>
      </c>
      <c r="J1232">
        <v>40</v>
      </c>
    </row>
    <row r="1233" spans="1:10">
      <c r="A1233">
        <v>1232</v>
      </c>
      <c r="B1233">
        <v>2</v>
      </c>
      <c r="C1233">
        <v>24200</v>
      </c>
      <c r="D1233">
        <v>0</v>
      </c>
      <c r="E1233">
        <v>3</v>
      </c>
      <c r="F1233" t="s">
        <v>5</v>
      </c>
      <c r="G1233">
        <v>4</v>
      </c>
      <c r="H1233" t="s">
        <v>4</v>
      </c>
      <c r="I1233" t="s">
        <v>3</v>
      </c>
      <c r="J1233">
        <v>80</v>
      </c>
    </row>
    <row r="1234" spans="1:10">
      <c r="A1234">
        <v>1233</v>
      </c>
      <c r="B1234">
        <v>2</v>
      </c>
      <c r="C1234">
        <v>24200</v>
      </c>
      <c r="D1234">
        <v>5</v>
      </c>
      <c r="E1234">
        <v>10</v>
      </c>
      <c r="F1234" t="s">
        <v>7</v>
      </c>
      <c r="G1234">
        <v>3</v>
      </c>
      <c r="H1234" t="s">
        <v>21</v>
      </c>
      <c r="I1234" t="s">
        <v>25</v>
      </c>
      <c r="J1234">
        <v>80</v>
      </c>
    </row>
    <row r="1235" spans="1:10">
      <c r="A1235">
        <v>1234</v>
      </c>
      <c r="B1235">
        <v>2</v>
      </c>
      <c r="C1235">
        <v>4200</v>
      </c>
      <c r="D1235">
        <v>4</v>
      </c>
      <c r="E1235">
        <v>7</v>
      </c>
      <c r="F1235" t="s">
        <v>18</v>
      </c>
      <c r="G1235">
        <v>5</v>
      </c>
      <c r="H1235" t="s">
        <v>8</v>
      </c>
      <c r="I1235" t="s">
        <v>22</v>
      </c>
      <c r="J1235">
        <v>225</v>
      </c>
    </row>
    <row r="1236" spans="1:10">
      <c r="A1236">
        <v>1235</v>
      </c>
      <c r="B1236">
        <v>2</v>
      </c>
      <c r="C1236">
        <v>4200</v>
      </c>
      <c r="D1236">
        <v>3</v>
      </c>
      <c r="E1236">
        <v>6</v>
      </c>
      <c r="F1236" t="s">
        <v>7</v>
      </c>
      <c r="G1236">
        <v>3</v>
      </c>
      <c r="H1236" t="s">
        <v>6</v>
      </c>
      <c r="I1236" t="s">
        <v>20</v>
      </c>
      <c r="J1236">
        <v>80</v>
      </c>
    </row>
    <row r="1237" spans="1:10">
      <c r="A1237">
        <v>1236</v>
      </c>
      <c r="B1237">
        <v>2</v>
      </c>
      <c r="C1237">
        <v>24200</v>
      </c>
      <c r="D1237">
        <v>0</v>
      </c>
      <c r="E1237">
        <v>5</v>
      </c>
      <c r="F1237" t="s">
        <v>7</v>
      </c>
      <c r="G1237">
        <v>4</v>
      </c>
      <c r="H1237" t="s">
        <v>6</v>
      </c>
      <c r="I1237" t="s">
        <v>3</v>
      </c>
      <c r="J1237">
        <v>80</v>
      </c>
    </row>
    <row r="1238" spans="1:10">
      <c r="A1238">
        <v>1237</v>
      </c>
      <c r="B1238">
        <v>2</v>
      </c>
      <c r="C1238">
        <v>24200</v>
      </c>
      <c r="D1238">
        <v>4</v>
      </c>
      <c r="E1238">
        <v>8</v>
      </c>
      <c r="F1238" t="s">
        <v>5</v>
      </c>
      <c r="G1238">
        <v>4</v>
      </c>
      <c r="H1238" t="s">
        <v>15</v>
      </c>
      <c r="I1238" t="s">
        <v>22</v>
      </c>
      <c r="J1238">
        <v>80</v>
      </c>
    </row>
    <row r="1239" spans="1:10">
      <c r="A1239">
        <v>1238</v>
      </c>
      <c r="B1239">
        <v>2</v>
      </c>
      <c r="C1239">
        <v>24200</v>
      </c>
      <c r="D1239">
        <v>4</v>
      </c>
      <c r="E1239">
        <v>8</v>
      </c>
      <c r="F1239" t="s">
        <v>5</v>
      </c>
      <c r="G1239">
        <v>3</v>
      </c>
      <c r="H1239" t="s">
        <v>15</v>
      </c>
      <c r="I1239" t="s">
        <v>22</v>
      </c>
      <c r="J1239">
        <v>80</v>
      </c>
    </row>
    <row r="1240" spans="1:10">
      <c r="A1240">
        <v>1239</v>
      </c>
      <c r="B1240">
        <v>2</v>
      </c>
      <c r="C1240">
        <v>24200</v>
      </c>
      <c r="D1240">
        <v>1</v>
      </c>
      <c r="E1240">
        <v>6</v>
      </c>
      <c r="F1240" t="s">
        <v>7</v>
      </c>
      <c r="G1240">
        <v>3</v>
      </c>
      <c r="H1240" t="s">
        <v>14</v>
      </c>
      <c r="I1240" t="s">
        <v>13</v>
      </c>
      <c r="J1240">
        <v>80</v>
      </c>
    </row>
    <row r="1241" spans="1:10">
      <c r="A1241">
        <v>1240</v>
      </c>
      <c r="B1241">
        <v>1</v>
      </c>
      <c r="C1241">
        <v>2300</v>
      </c>
      <c r="D1241">
        <v>5</v>
      </c>
      <c r="E1241">
        <v>9</v>
      </c>
      <c r="F1241" t="s">
        <v>5</v>
      </c>
      <c r="G1241">
        <v>3</v>
      </c>
      <c r="H1241" t="s">
        <v>4</v>
      </c>
      <c r="I1241" t="s">
        <v>24</v>
      </c>
      <c r="J1241">
        <v>40</v>
      </c>
    </row>
    <row r="1242" spans="1:10">
      <c r="A1242">
        <v>1241</v>
      </c>
      <c r="B1242">
        <v>1</v>
      </c>
      <c r="C1242">
        <v>22300</v>
      </c>
      <c r="D1242">
        <v>-1</v>
      </c>
      <c r="E1242">
        <v>3</v>
      </c>
      <c r="F1242" t="s">
        <v>7</v>
      </c>
      <c r="G1242">
        <v>4</v>
      </c>
      <c r="H1242" t="s">
        <v>6</v>
      </c>
      <c r="I1242" t="s">
        <v>3</v>
      </c>
      <c r="J1242">
        <v>40</v>
      </c>
    </row>
    <row r="1243" spans="1:10">
      <c r="A1243">
        <v>1242</v>
      </c>
      <c r="B1243">
        <v>2</v>
      </c>
      <c r="C1243">
        <v>4200</v>
      </c>
      <c r="D1243">
        <v>5</v>
      </c>
      <c r="E1243">
        <v>9</v>
      </c>
      <c r="F1243" t="s">
        <v>9</v>
      </c>
      <c r="G1243">
        <v>3</v>
      </c>
      <c r="H1243" t="s">
        <v>21</v>
      </c>
      <c r="I1243" t="s">
        <v>25</v>
      </c>
      <c r="J1243">
        <v>80</v>
      </c>
    </row>
    <row r="1244" spans="1:10">
      <c r="A1244">
        <v>1243</v>
      </c>
      <c r="B1244">
        <v>1</v>
      </c>
      <c r="C1244">
        <v>22300</v>
      </c>
      <c r="D1244">
        <v>-1</v>
      </c>
      <c r="E1244">
        <v>2</v>
      </c>
      <c r="F1244" t="s">
        <v>5</v>
      </c>
      <c r="G1244">
        <v>6</v>
      </c>
      <c r="H1244" t="s">
        <v>4</v>
      </c>
      <c r="I1244" t="s">
        <v>3</v>
      </c>
      <c r="J1244">
        <v>40</v>
      </c>
    </row>
    <row r="1245" spans="1:10">
      <c r="A1245">
        <v>1244</v>
      </c>
      <c r="B1245">
        <v>1</v>
      </c>
      <c r="C1245">
        <v>19475</v>
      </c>
      <c r="D1245">
        <v>-1</v>
      </c>
      <c r="E1245">
        <v>4</v>
      </c>
      <c r="F1245" t="s">
        <v>5</v>
      </c>
      <c r="G1245">
        <v>3</v>
      </c>
      <c r="H1245" t="s">
        <v>4</v>
      </c>
      <c r="I1245" t="s">
        <v>3</v>
      </c>
      <c r="J1245">
        <v>40</v>
      </c>
    </row>
    <row r="1246" spans="1:10">
      <c r="A1246">
        <v>1245</v>
      </c>
      <c r="B1246">
        <v>1</v>
      </c>
      <c r="C1246">
        <v>27300</v>
      </c>
      <c r="D1246">
        <v>6</v>
      </c>
      <c r="E1246">
        <v>9</v>
      </c>
      <c r="F1246" t="s">
        <v>11</v>
      </c>
      <c r="G1246">
        <v>3</v>
      </c>
      <c r="H1246" t="s">
        <v>4</v>
      </c>
      <c r="I1246" t="s">
        <v>26</v>
      </c>
      <c r="J1246">
        <v>40</v>
      </c>
    </row>
    <row r="1247" spans="1:10">
      <c r="A1247">
        <v>1246</v>
      </c>
      <c r="B1247">
        <v>1</v>
      </c>
      <c r="C1247">
        <v>27300</v>
      </c>
      <c r="D1247">
        <v>-1</v>
      </c>
      <c r="E1247">
        <v>3</v>
      </c>
      <c r="F1247" t="s">
        <v>5</v>
      </c>
      <c r="G1247">
        <v>4</v>
      </c>
      <c r="H1247" t="s">
        <v>4</v>
      </c>
      <c r="I1247" t="s">
        <v>3</v>
      </c>
      <c r="J1247">
        <v>40</v>
      </c>
    </row>
    <row r="1248" spans="1:10">
      <c r="A1248">
        <v>1247</v>
      </c>
      <c r="B1248">
        <v>1</v>
      </c>
      <c r="C1248">
        <v>2300</v>
      </c>
      <c r="D1248">
        <v>2</v>
      </c>
      <c r="E1248">
        <v>7</v>
      </c>
      <c r="F1248" t="s">
        <v>17</v>
      </c>
      <c r="G1248">
        <v>4</v>
      </c>
      <c r="H1248" t="s">
        <v>23</v>
      </c>
      <c r="I1248" t="s">
        <v>22</v>
      </c>
      <c r="J1248">
        <v>40</v>
      </c>
    </row>
    <row r="1249" spans="1:10">
      <c r="A1249">
        <v>1248</v>
      </c>
      <c r="B1249">
        <v>2</v>
      </c>
      <c r="C1249">
        <v>4200</v>
      </c>
      <c r="D1249">
        <v>6</v>
      </c>
      <c r="E1249">
        <v>9</v>
      </c>
      <c r="F1249" t="s">
        <v>5</v>
      </c>
      <c r="G1249">
        <v>4</v>
      </c>
      <c r="H1249" t="s">
        <v>4</v>
      </c>
      <c r="I1249" t="s">
        <v>26</v>
      </c>
      <c r="J1249">
        <v>80</v>
      </c>
    </row>
    <row r="1250" spans="1:10">
      <c r="A1250">
        <v>1249</v>
      </c>
      <c r="B1250">
        <v>1</v>
      </c>
      <c r="C1250">
        <v>4200</v>
      </c>
      <c r="D1250">
        <v>5</v>
      </c>
      <c r="E1250">
        <v>10</v>
      </c>
      <c r="F1250" t="s">
        <v>7</v>
      </c>
      <c r="G1250">
        <v>4</v>
      </c>
      <c r="H1250" t="s">
        <v>14</v>
      </c>
      <c r="I1250" t="s">
        <v>24</v>
      </c>
      <c r="J1250">
        <v>40</v>
      </c>
    </row>
    <row r="1251" spans="1:10">
      <c r="A1251">
        <v>1250</v>
      </c>
      <c r="B1251">
        <v>1</v>
      </c>
      <c r="C1251">
        <v>22300</v>
      </c>
      <c r="D1251">
        <v>6</v>
      </c>
      <c r="E1251">
        <v>9</v>
      </c>
      <c r="F1251" t="s">
        <v>7</v>
      </c>
      <c r="G1251">
        <v>5</v>
      </c>
      <c r="H1251" t="s">
        <v>4</v>
      </c>
      <c r="I1251" t="s">
        <v>26</v>
      </c>
      <c r="J1251">
        <v>40</v>
      </c>
    </row>
    <row r="1252" spans="1:10">
      <c r="A1252">
        <v>1251</v>
      </c>
      <c r="B1252">
        <v>2</v>
      </c>
      <c r="C1252">
        <v>24200</v>
      </c>
      <c r="D1252">
        <v>2</v>
      </c>
      <c r="E1252">
        <v>6</v>
      </c>
      <c r="F1252" t="s">
        <v>5</v>
      </c>
      <c r="G1252">
        <v>3</v>
      </c>
      <c r="H1252" t="s">
        <v>21</v>
      </c>
      <c r="I1252" t="s">
        <v>20</v>
      </c>
      <c r="J1252">
        <v>80</v>
      </c>
    </row>
    <row r="1253" spans="1:10">
      <c r="A1253">
        <v>1252</v>
      </c>
      <c r="B1253">
        <v>2</v>
      </c>
      <c r="C1253">
        <v>24200</v>
      </c>
      <c r="D1253">
        <v>2</v>
      </c>
      <c r="E1253">
        <v>5</v>
      </c>
      <c r="F1253" t="s">
        <v>7</v>
      </c>
      <c r="G1253">
        <v>4</v>
      </c>
      <c r="H1253" t="s">
        <v>8</v>
      </c>
      <c r="I1253" t="s">
        <v>19</v>
      </c>
      <c r="J1253">
        <v>225</v>
      </c>
    </row>
    <row r="1254" spans="1:10">
      <c r="A1254">
        <v>1253</v>
      </c>
      <c r="B1254">
        <v>1</v>
      </c>
      <c r="C1254">
        <v>22300</v>
      </c>
      <c r="D1254">
        <v>6</v>
      </c>
      <c r="E1254">
        <v>11</v>
      </c>
      <c r="F1254" t="s">
        <v>7</v>
      </c>
      <c r="G1254">
        <v>3</v>
      </c>
      <c r="H1254" t="s">
        <v>4</v>
      </c>
      <c r="I1254" t="s">
        <v>26</v>
      </c>
      <c r="J1254">
        <v>40</v>
      </c>
    </row>
    <row r="1255" spans="1:10">
      <c r="A1255">
        <v>1254</v>
      </c>
      <c r="B1255">
        <v>2</v>
      </c>
      <c r="C1255">
        <v>24200</v>
      </c>
      <c r="D1255">
        <v>6</v>
      </c>
      <c r="E1255">
        <v>9</v>
      </c>
      <c r="F1255" t="s">
        <v>7</v>
      </c>
      <c r="G1255">
        <v>4</v>
      </c>
      <c r="H1255" t="s">
        <v>4</v>
      </c>
      <c r="I1255" t="s">
        <v>26</v>
      </c>
      <c r="J1255">
        <v>80</v>
      </c>
    </row>
    <row r="1256" spans="1:10">
      <c r="A1256">
        <v>1255</v>
      </c>
      <c r="B1256">
        <v>1</v>
      </c>
      <c r="C1256">
        <v>22300</v>
      </c>
      <c r="D1256">
        <v>4</v>
      </c>
      <c r="E1256">
        <v>8</v>
      </c>
      <c r="F1256" t="s">
        <v>5</v>
      </c>
      <c r="G1256">
        <v>4</v>
      </c>
      <c r="H1256" t="s">
        <v>4</v>
      </c>
      <c r="I1256" t="s">
        <v>24</v>
      </c>
      <c r="J1256">
        <v>40</v>
      </c>
    </row>
    <row r="1257" spans="1:10">
      <c r="A1257">
        <v>1256</v>
      </c>
      <c r="B1257">
        <v>1</v>
      </c>
      <c r="C1257">
        <v>22300</v>
      </c>
      <c r="D1257">
        <v>-1</v>
      </c>
      <c r="E1257">
        <v>4</v>
      </c>
      <c r="F1257" t="s">
        <v>7</v>
      </c>
      <c r="G1257">
        <v>4</v>
      </c>
      <c r="H1257" t="s">
        <v>6</v>
      </c>
      <c r="I1257" t="s">
        <v>3</v>
      </c>
      <c r="J1257">
        <v>40</v>
      </c>
    </row>
    <row r="1258" spans="1:10">
      <c r="A1258">
        <v>1257</v>
      </c>
      <c r="B1258">
        <v>1</v>
      </c>
      <c r="C1258">
        <v>2300</v>
      </c>
      <c r="D1258">
        <v>0</v>
      </c>
      <c r="E1258">
        <v>3</v>
      </c>
      <c r="F1258" t="s">
        <v>5</v>
      </c>
      <c r="G1258">
        <v>5</v>
      </c>
      <c r="H1258" t="s">
        <v>4</v>
      </c>
      <c r="I1258" t="s">
        <v>3</v>
      </c>
      <c r="J1258">
        <v>40</v>
      </c>
    </row>
    <row r="1259" spans="1:10">
      <c r="A1259">
        <v>1258</v>
      </c>
      <c r="B1259">
        <v>1</v>
      </c>
      <c r="C1259">
        <v>2300</v>
      </c>
      <c r="D1259">
        <v>5</v>
      </c>
      <c r="E1259">
        <v>10</v>
      </c>
      <c r="F1259" t="s">
        <v>7</v>
      </c>
      <c r="G1259">
        <v>3</v>
      </c>
      <c r="H1259" t="s">
        <v>14</v>
      </c>
      <c r="I1259" t="s">
        <v>24</v>
      </c>
      <c r="J1259">
        <v>40</v>
      </c>
    </row>
    <row r="1260" spans="1:10">
      <c r="A1260">
        <v>1259</v>
      </c>
      <c r="B1260">
        <v>1</v>
      </c>
      <c r="C1260">
        <v>2300</v>
      </c>
      <c r="D1260">
        <v>2</v>
      </c>
      <c r="E1260">
        <v>7</v>
      </c>
      <c r="F1260" t="s">
        <v>7</v>
      </c>
      <c r="G1260">
        <v>5</v>
      </c>
      <c r="H1260" t="s">
        <v>14</v>
      </c>
      <c r="I1260" t="s">
        <v>24</v>
      </c>
      <c r="J1260">
        <v>40</v>
      </c>
    </row>
    <row r="1261" spans="1:10">
      <c r="A1261">
        <v>1260</v>
      </c>
      <c r="B1261">
        <v>1</v>
      </c>
      <c r="C1261">
        <v>2300</v>
      </c>
      <c r="D1261">
        <v>1</v>
      </c>
      <c r="E1261">
        <v>6</v>
      </c>
      <c r="F1261" t="s">
        <v>5</v>
      </c>
      <c r="G1261">
        <v>4</v>
      </c>
      <c r="H1261" t="s">
        <v>14</v>
      </c>
      <c r="I1261" t="s">
        <v>13</v>
      </c>
      <c r="J1261">
        <v>40</v>
      </c>
    </row>
    <row r="1262" spans="1:10">
      <c r="A1262">
        <v>1261</v>
      </c>
      <c r="B1262">
        <v>1</v>
      </c>
      <c r="C1262">
        <v>22300</v>
      </c>
      <c r="D1262">
        <v>5</v>
      </c>
      <c r="E1262">
        <v>9</v>
      </c>
      <c r="F1262" t="s">
        <v>7</v>
      </c>
      <c r="G1262">
        <v>3</v>
      </c>
      <c r="H1262" t="s">
        <v>21</v>
      </c>
      <c r="I1262" t="s">
        <v>25</v>
      </c>
      <c r="J1262">
        <v>40</v>
      </c>
    </row>
    <row r="1263" spans="1:10">
      <c r="A1263">
        <v>1262</v>
      </c>
      <c r="B1263">
        <v>2</v>
      </c>
      <c r="C1263">
        <v>4200</v>
      </c>
      <c r="D1263">
        <v>3</v>
      </c>
      <c r="E1263">
        <v>7</v>
      </c>
      <c r="F1263" t="s">
        <v>5</v>
      </c>
      <c r="G1263">
        <v>6</v>
      </c>
      <c r="H1263" t="s">
        <v>4</v>
      </c>
      <c r="I1263" t="s">
        <v>24</v>
      </c>
      <c r="J1263">
        <v>80</v>
      </c>
    </row>
    <row r="1264" spans="1:10">
      <c r="A1264">
        <v>1263</v>
      </c>
      <c r="B1264">
        <v>1</v>
      </c>
      <c r="C1264">
        <v>2300</v>
      </c>
      <c r="D1264">
        <v>4</v>
      </c>
      <c r="E1264">
        <v>9</v>
      </c>
      <c r="F1264" t="s">
        <v>11</v>
      </c>
      <c r="G1264">
        <v>3</v>
      </c>
      <c r="H1264" t="s">
        <v>23</v>
      </c>
      <c r="I1264" t="s">
        <v>22</v>
      </c>
      <c r="J1264">
        <v>40</v>
      </c>
    </row>
    <row r="1265" spans="1:10">
      <c r="A1265">
        <v>1264</v>
      </c>
      <c r="B1265">
        <v>2</v>
      </c>
      <c r="C1265">
        <v>4200</v>
      </c>
      <c r="D1265">
        <v>5</v>
      </c>
      <c r="E1265">
        <v>10</v>
      </c>
      <c r="F1265" t="s">
        <v>7</v>
      </c>
      <c r="G1265">
        <v>3</v>
      </c>
      <c r="H1265" t="s">
        <v>21</v>
      </c>
      <c r="I1265" t="s">
        <v>25</v>
      </c>
      <c r="J1265">
        <v>80</v>
      </c>
    </row>
    <row r="1266" spans="1:10">
      <c r="A1266">
        <v>1265</v>
      </c>
      <c r="B1266">
        <v>1</v>
      </c>
      <c r="C1266">
        <v>22300</v>
      </c>
      <c r="D1266">
        <v>2</v>
      </c>
      <c r="E1266">
        <v>6</v>
      </c>
      <c r="F1266" t="s">
        <v>7</v>
      </c>
      <c r="G1266">
        <v>2</v>
      </c>
      <c r="H1266" t="s">
        <v>6</v>
      </c>
      <c r="I1266" t="s">
        <v>20</v>
      </c>
      <c r="J1266">
        <v>90</v>
      </c>
    </row>
    <row r="1267" spans="1:10">
      <c r="A1267">
        <v>1266</v>
      </c>
      <c r="B1267">
        <v>2</v>
      </c>
      <c r="C1267">
        <v>4200</v>
      </c>
      <c r="D1267">
        <v>6</v>
      </c>
      <c r="E1267">
        <v>9</v>
      </c>
      <c r="F1267" t="s">
        <v>5</v>
      </c>
      <c r="G1267">
        <v>3</v>
      </c>
      <c r="H1267" t="s">
        <v>4</v>
      </c>
      <c r="I1267" t="s">
        <v>26</v>
      </c>
      <c r="J1267">
        <v>80</v>
      </c>
    </row>
    <row r="1268" spans="1:10">
      <c r="A1268">
        <v>1267</v>
      </c>
      <c r="B1268">
        <v>2</v>
      </c>
      <c r="C1268">
        <v>4200</v>
      </c>
      <c r="D1268">
        <v>3</v>
      </c>
      <c r="E1268">
        <v>7</v>
      </c>
      <c r="F1268" t="s">
        <v>5</v>
      </c>
      <c r="G1268">
        <v>2</v>
      </c>
      <c r="H1268" t="s">
        <v>21</v>
      </c>
      <c r="I1268" t="s">
        <v>20</v>
      </c>
      <c r="J1268">
        <v>80</v>
      </c>
    </row>
    <row r="1269" spans="1:10">
      <c r="A1269">
        <v>1268</v>
      </c>
      <c r="B1269">
        <v>2</v>
      </c>
      <c r="C1269">
        <v>4200</v>
      </c>
      <c r="D1269">
        <v>0</v>
      </c>
      <c r="E1269">
        <v>5</v>
      </c>
      <c r="F1269" t="s">
        <v>5</v>
      </c>
      <c r="G1269">
        <v>6</v>
      </c>
      <c r="H1269" t="s">
        <v>4</v>
      </c>
      <c r="I1269" t="s">
        <v>3</v>
      </c>
      <c r="J1269">
        <v>80</v>
      </c>
    </row>
    <row r="1270" spans="1:10">
      <c r="A1270">
        <v>1269</v>
      </c>
      <c r="B1270">
        <v>1</v>
      </c>
      <c r="C1270">
        <v>17300</v>
      </c>
      <c r="D1270">
        <v>6</v>
      </c>
      <c r="E1270">
        <v>11</v>
      </c>
      <c r="F1270" t="s">
        <v>5</v>
      </c>
      <c r="G1270">
        <v>4</v>
      </c>
      <c r="H1270" t="s">
        <v>21</v>
      </c>
      <c r="I1270" t="s">
        <v>27</v>
      </c>
      <c r="J1270">
        <v>40</v>
      </c>
    </row>
    <row r="1271" spans="1:10">
      <c r="A1271">
        <v>1270</v>
      </c>
      <c r="B1271">
        <v>1</v>
      </c>
      <c r="C1271">
        <v>22300</v>
      </c>
      <c r="D1271">
        <v>2</v>
      </c>
      <c r="E1271">
        <v>5</v>
      </c>
      <c r="F1271" t="s">
        <v>5</v>
      </c>
      <c r="G1271">
        <v>3</v>
      </c>
      <c r="H1271" t="s">
        <v>21</v>
      </c>
      <c r="I1271" t="s">
        <v>20</v>
      </c>
      <c r="J1271">
        <v>40</v>
      </c>
    </row>
    <row r="1272" spans="1:10">
      <c r="A1272">
        <v>1271</v>
      </c>
      <c r="B1272">
        <v>2</v>
      </c>
      <c r="C1272">
        <v>24200</v>
      </c>
      <c r="D1272">
        <v>1</v>
      </c>
      <c r="E1272">
        <v>4</v>
      </c>
      <c r="F1272" t="s">
        <v>11</v>
      </c>
      <c r="G1272">
        <v>4</v>
      </c>
      <c r="H1272" t="s">
        <v>15</v>
      </c>
      <c r="I1272" t="s">
        <v>13</v>
      </c>
      <c r="J1272">
        <v>80</v>
      </c>
    </row>
    <row r="1273" spans="1:10">
      <c r="A1273">
        <v>1272</v>
      </c>
      <c r="B1273">
        <v>1</v>
      </c>
      <c r="C1273">
        <v>2300</v>
      </c>
      <c r="D1273">
        <v>1</v>
      </c>
      <c r="E1273">
        <v>6</v>
      </c>
      <c r="F1273" t="s">
        <v>5</v>
      </c>
      <c r="G1273">
        <v>6</v>
      </c>
      <c r="H1273" t="s">
        <v>14</v>
      </c>
      <c r="I1273" t="s">
        <v>13</v>
      </c>
      <c r="J1273">
        <v>40</v>
      </c>
    </row>
    <row r="1274" spans="1:10">
      <c r="A1274">
        <v>1273</v>
      </c>
      <c r="B1274">
        <v>2</v>
      </c>
      <c r="C1274">
        <v>24200</v>
      </c>
      <c r="D1274">
        <v>-1</v>
      </c>
      <c r="E1274">
        <v>4</v>
      </c>
      <c r="F1274" t="s">
        <v>17</v>
      </c>
      <c r="G1274">
        <v>4</v>
      </c>
      <c r="H1274" t="s">
        <v>15</v>
      </c>
      <c r="I1274" t="s">
        <v>13</v>
      </c>
      <c r="J1274">
        <v>80</v>
      </c>
    </row>
    <row r="1275" spans="1:10">
      <c r="A1275">
        <v>1274</v>
      </c>
      <c r="B1275">
        <v>1</v>
      </c>
      <c r="C1275">
        <v>5662</v>
      </c>
      <c r="D1275">
        <v>-1</v>
      </c>
      <c r="E1275">
        <v>4</v>
      </c>
      <c r="F1275" t="s">
        <v>7</v>
      </c>
      <c r="G1275">
        <v>4</v>
      </c>
      <c r="H1275" t="s">
        <v>6</v>
      </c>
      <c r="I1275" t="s">
        <v>3</v>
      </c>
      <c r="J1275">
        <v>40</v>
      </c>
    </row>
    <row r="1276" spans="1:10">
      <c r="A1276">
        <v>1275</v>
      </c>
      <c r="B1276">
        <v>2</v>
      </c>
      <c r="C1276">
        <v>8818</v>
      </c>
      <c r="D1276">
        <v>5</v>
      </c>
      <c r="E1276">
        <v>8</v>
      </c>
      <c r="F1276" t="s">
        <v>10</v>
      </c>
      <c r="G1276">
        <v>6</v>
      </c>
      <c r="H1276" t="s">
        <v>21</v>
      </c>
      <c r="I1276" t="s">
        <v>25</v>
      </c>
      <c r="J1276">
        <v>80</v>
      </c>
    </row>
    <row r="1277" spans="1:10">
      <c r="A1277">
        <v>1276</v>
      </c>
      <c r="B1277">
        <v>2</v>
      </c>
      <c r="C1277">
        <v>10024</v>
      </c>
      <c r="D1277">
        <v>3</v>
      </c>
      <c r="E1277">
        <v>6</v>
      </c>
      <c r="F1277" t="s">
        <v>5</v>
      </c>
      <c r="G1277">
        <v>5</v>
      </c>
      <c r="H1277" t="s">
        <v>15</v>
      </c>
      <c r="I1277" t="s">
        <v>22</v>
      </c>
      <c r="J1277">
        <v>80</v>
      </c>
    </row>
    <row r="1278" spans="1:10">
      <c r="A1278">
        <v>1277</v>
      </c>
      <c r="B1278">
        <v>2</v>
      </c>
      <c r="C1278">
        <v>8200</v>
      </c>
      <c r="D1278">
        <v>3</v>
      </c>
      <c r="E1278">
        <v>8</v>
      </c>
      <c r="F1278" t="s">
        <v>5</v>
      </c>
      <c r="G1278">
        <v>4</v>
      </c>
      <c r="H1278" t="s">
        <v>4</v>
      </c>
      <c r="I1278" t="s">
        <v>24</v>
      </c>
      <c r="J1278">
        <v>80</v>
      </c>
    </row>
    <row r="1279" spans="1:10">
      <c r="A1279">
        <v>1278</v>
      </c>
      <c r="B1279">
        <v>2</v>
      </c>
      <c r="C1279">
        <v>13620</v>
      </c>
      <c r="D1279">
        <v>3</v>
      </c>
      <c r="E1279">
        <v>6</v>
      </c>
      <c r="F1279" t="s">
        <v>5</v>
      </c>
      <c r="G1279">
        <v>3</v>
      </c>
      <c r="H1279" t="s">
        <v>15</v>
      </c>
      <c r="I1279" t="s">
        <v>22</v>
      </c>
      <c r="J1279">
        <v>80</v>
      </c>
    </row>
    <row r="1280" spans="1:10">
      <c r="A1280">
        <v>1279</v>
      </c>
      <c r="B1280">
        <v>2</v>
      </c>
      <c r="C1280">
        <v>30614</v>
      </c>
      <c r="D1280">
        <v>3</v>
      </c>
      <c r="E1280">
        <v>6</v>
      </c>
      <c r="F1280" t="s">
        <v>9</v>
      </c>
      <c r="G1280">
        <v>3</v>
      </c>
      <c r="H1280" t="s">
        <v>21</v>
      </c>
      <c r="I1280" t="s">
        <v>20</v>
      </c>
      <c r="J1280">
        <v>80</v>
      </c>
    </row>
    <row r="1281" spans="1:10">
      <c r="A1281">
        <v>1280</v>
      </c>
      <c r="B1281">
        <v>2</v>
      </c>
      <c r="C1281">
        <v>12450</v>
      </c>
      <c r="D1281">
        <v>-1</v>
      </c>
      <c r="E1281">
        <v>3</v>
      </c>
      <c r="F1281" t="s">
        <v>10</v>
      </c>
      <c r="G1281">
        <v>3</v>
      </c>
      <c r="H1281" t="s">
        <v>15</v>
      </c>
      <c r="I1281" t="s">
        <v>13</v>
      </c>
      <c r="J1281">
        <v>150</v>
      </c>
    </row>
    <row r="1282" spans="1:10">
      <c r="A1282">
        <v>1281</v>
      </c>
      <c r="B1282">
        <v>2</v>
      </c>
      <c r="C1282">
        <v>11592</v>
      </c>
      <c r="D1282">
        <v>5</v>
      </c>
      <c r="E1282">
        <v>8</v>
      </c>
      <c r="F1282" t="s">
        <v>16</v>
      </c>
      <c r="G1282">
        <v>4</v>
      </c>
      <c r="H1282" t="s">
        <v>21</v>
      </c>
      <c r="I1282" t="s">
        <v>25</v>
      </c>
      <c r="J1282">
        <v>80</v>
      </c>
    </row>
    <row r="1283" spans="1:10">
      <c r="A1283">
        <v>1282</v>
      </c>
      <c r="B1283">
        <v>2</v>
      </c>
      <c r="C1283">
        <v>11592</v>
      </c>
      <c r="D1283">
        <v>6</v>
      </c>
      <c r="E1283">
        <v>9</v>
      </c>
      <c r="F1283" t="s">
        <v>7</v>
      </c>
      <c r="G1283">
        <v>4</v>
      </c>
      <c r="H1283" t="s">
        <v>4</v>
      </c>
      <c r="I1283" t="s">
        <v>26</v>
      </c>
      <c r="J1283">
        <v>80</v>
      </c>
    </row>
    <row r="1284" spans="1:10">
      <c r="A1284">
        <v>1283</v>
      </c>
      <c r="B1284">
        <v>2</v>
      </c>
      <c r="C1284">
        <v>11592</v>
      </c>
      <c r="D1284">
        <v>3</v>
      </c>
      <c r="E1284">
        <v>7</v>
      </c>
      <c r="F1284" t="s">
        <v>7</v>
      </c>
      <c r="G1284">
        <v>4</v>
      </c>
      <c r="H1284" t="s">
        <v>14</v>
      </c>
      <c r="I1284" t="s">
        <v>24</v>
      </c>
      <c r="J1284">
        <v>80</v>
      </c>
    </row>
    <row r="1285" spans="1:10">
      <c r="A1285">
        <v>1284</v>
      </c>
      <c r="B1285">
        <v>2</v>
      </c>
      <c r="C1285">
        <v>11592</v>
      </c>
      <c r="D1285">
        <v>1</v>
      </c>
      <c r="E1285">
        <v>4</v>
      </c>
      <c r="F1285" t="s">
        <v>10</v>
      </c>
      <c r="G1285">
        <v>3</v>
      </c>
      <c r="H1285" t="s">
        <v>15</v>
      </c>
      <c r="I1285" t="s">
        <v>13</v>
      </c>
      <c r="J1285">
        <v>80</v>
      </c>
    </row>
    <row r="1286" spans="1:10">
      <c r="A1286">
        <v>1285</v>
      </c>
      <c r="B1286">
        <v>2</v>
      </c>
      <c r="C1286">
        <v>11592</v>
      </c>
      <c r="D1286">
        <v>1</v>
      </c>
      <c r="E1286">
        <v>6</v>
      </c>
      <c r="F1286" t="s">
        <v>7</v>
      </c>
      <c r="G1286">
        <v>3</v>
      </c>
      <c r="H1286" t="s">
        <v>14</v>
      </c>
      <c r="I1286" t="s">
        <v>13</v>
      </c>
      <c r="J1286">
        <v>80</v>
      </c>
    </row>
    <row r="1287" spans="1:10">
      <c r="A1287">
        <v>1286</v>
      </c>
      <c r="B1287">
        <v>1</v>
      </c>
      <c r="C1287">
        <v>24922</v>
      </c>
      <c r="D1287">
        <v>4</v>
      </c>
      <c r="E1287">
        <v>7</v>
      </c>
      <c r="F1287" t="s">
        <v>5</v>
      </c>
      <c r="G1287">
        <v>3</v>
      </c>
      <c r="H1287" t="s">
        <v>15</v>
      </c>
      <c r="I1287" t="s">
        <v>22</v>
      </c>
      <c r="J1287">
        <v>40</v>
      </c>
    </row>
    <row r="1288" spans="1:10">
      <c r="A1288">
        <v>1287</v>
      </c>
      <c r="B1288">
        <v>2</v>
      </c>
      <c r="C1288">
        <v>29483</v>
      </c>
      <c r="D1288">
        <v>4</v>
      </c>
      <c r="E1288">
        <v>9</v>
      </c>
      <c r="F1288" t="s">
        <v>9</v>
      </c>
      <c r="G1288">
        <v>5</v>
      </c>
      <c r="H1288" t="s">
        <v>4</v>
      </c>
      <c r="I1288" t="s">
        <v>24</v>
      </c>
      <c r="J1288">
        <v>80</v>
      </c>
    </row>
    <row r="1289" spans="1:10">
      <c r="A1289">
        <v>1288</v>
      </c>
      <c r="B1289">
        <v>2</v>
      </c>
      <c r="C1289">
        <v>4200</v>
      </c>
      <c r="D1289">
        <v>2</v>
      </c>
      <c r="E1289">
        <v>6</v>
      </c>
      <c r="F1289" t="s">
        <v>5</v>
      </c>
      <c r="G1289">
        <v>3</v>
      </c>
      <c r="H1289" t="s">
        <v>21</v>
      </c>
      <c r="I1289" t="s">
        <v>20</v>
      </c>
      <c r="J1289">
        <v>80</v>
      </c>
    </row>
    <row r="1290" spans="1:10">
      <c r="A1290">
        <v>1289</v>
      </c>
      <c r="B1290">
        <v>2</v>
      </c>
      <c r="C1290">
        <v>4200</v>
      </c>
      <c r="D1290">
        <v>5</v>
      </c>
      <c r="E1290">
        <v>9</v>
      </c>
      <c r="F1290" t="s">
        <v>7</v>
      </c>
      <c r="G1290">
        <v>4</v>
      </c>
      <c r="H1290" t="s">
        <v>4</v>
      </c>
      <c r="I1290" t="s">
        <v>26</v>
      </c>
      <c r="J1290">
        <v>80</v>
      </c>
    </row>
    <row r="1291" spans="1:10">
      <c r="A1291">
        <v>1290</v>
      </c>
      <c r="B1291">
        <v>2</v>
      </c>
      <c r="C1291">
        <v>30614</v>
      </c>
      <c r="D1291">
        <v>3</v>
      </c>
      <c r="E1291">
        <v>7</v>
      </c>
      <c r="F1291" t="s">
        <v>9</v>
      </c>
      <c r="G1291">
        <v>5</v>
      </c>
      <c r="H1291" t="s">
        <v>4</v>
      </c>
      <c r="I1291" t="s">
        <v>24</v>
      </c>
      <c r="J1291">
        <v>80</v>
      </c>
    </row>
    <row r="1292" spans="1:10">
      <c r="A1292">
        <v>1291</v>
      </c>
      <c r="B1292">
        <v>2</v>
      </c>
      <c r="C1292">
        <v>11580</v>
      </c>
      <c r="D1292">
        <v>4</v>
      </c>
      <c r="E1292">
        <v>8</v>
      </c>
      <c r="F1292" t="s">
        <v>10</v>
      </c>
      <c r="G1292">
        <v>5</v>
      </c>
      <c r="H1292" t="s">
        <v>23</v>
      </c>
      <c r="I1292" t="s">
        <v>22</v>
      </c>
      <c r="J1292">
        <v>80</v>
      </c>
    </row>
    <row r="1293" spans="1:10">
      <c r="A1293">
        <v>1292</v>
      </c>
      <c r="B1293">
        <v>2</v>
      </c>
      <c r="C1293">
        <v>8647</v>
      </c>
      <c r="D1293">
        <v>3</v>
      </c>
      <c r="E1293">
        <v>8</v>
      </c>
      <c r="F1293" t="s">
        <v>7</v>
      </c>
      <c r="G1293">
        <v>4</v>
      </c>
      <c r="H1293" t="s">
        <v>14</v>
      </c>
      <c r="I1293" t="s">
        <v>24</v>
      </c>
      <c r="J1293">
        <v>80</v>
      </c>
    </row>
    <row r="1294" spans="1:10">
      <c r="A1294">
        <v>1293</v>
      </c>
      <c r="B1294">
        <v>2</v>
      </c>
      <c r="C1294">
        <v>10548</v>
      </c>
      <c r="D1294">
        <v>2</v>
      </c>
      <c r="E1294">
        <v>7</v>
      </c>
      <c r="F1294" t="s">
        <v>5</v>
      </c>
      <c r="G1294">
        <v>3</v>
      </c>
      <c r="H1294" t="s">
        <v>21</v>
      </c>
      <c r="I1294" t="s">
        <v>20</v>
      </c>
      <c r="J1294">
        <v>80</v>
      </c>
    </row>
    <row r="1295" spans="1:10">
      <c r="A1295">
        <v>1294</v>
      </c>
      <c r="B1295">
        <v>1</v>
      </c>
      <c r="C1295">
        <v>23246</v>
      </c>
      <c r="D1295">
        <v>5</v>
      </c>
      <c r="E1295">
        <v>9</v>
      </c>
      <c r="F1295" t="s">
        <v>5</v>
      </c>
      <c r="G1295">
        <v>2</v>
      </c>
      <c r="H1295" t="s">
        <v>4</v>
      </c>
      <c r="I1295" t="s">
        <v>24</v>
      </c>
      <c r="J1295">
        <v>40</v>
      </c>
    </row>
    <row r="1296" spans="1:10">
      <c r="A1296">
        <v>1295</v>
      </c>
      <c r="B1296">
        <v>1</v>
      </c>
      <c r="C1296">
        <v>6655</v>
      </c>
      <c r="D1296">
        <v>4</v>
      </c>
      <c r="E1296">
        <v>8</v>
      </c>
      <c r="F1296" t="s">
        <v>11</v>
      </c>
      <c r="G1296">
        <v>3</v>
      </c>
      <c r="H1296" t="s">
        <v>23</v>
      </c>
      <c r="I1296" t="s">
        <v>22</v>
      </c>
      <c r="J1296">
        <v>40</v>
      </c>
    </row>
    <row r="1297" spans="1:10">
      <c r="A1297">
        <v>1296</v>
      </c>
      <c r="B1297">
        <v>2</v>
      </c>
      <c r="C1297">
        <v>8385</v>
      </c>
      <c r="D1297">
        <v>5</v>
      </c>
      <c r="E1297">
        <v>9</v>
      </c>
      <c r="F1297" t="s">
        <v>17</v>
      </c>
      <c r="G1297">
        <v>3</v>
      </c>
      <c r="H1297" t="s">
        <v>21</v>
      </c>
      <c r="I1297" t="s">
        <v>25</v>
      </c>
      <c r="J1297">
        <v>80</v>
      </c>
    </row>
    <row r="1298" spans="1:10">
      <c r="A1298">
        <v>1297</v>
      </c>
      <c r="B1298">
        <v>2</v>
      </c>
      <c r="C1298">
        <v>8385</v>
      </c>
      <c r="D1298">
        <v>4</v>
      </c>
      <c r="E1298">
        <v>7</v>
      </c>
      <c r="F1298" t="s">
        <v>5</v>
      </c>
      <c r="G1298">
        <v>4</v>
      </c>
      <c r="H1298" t="s">
        <v>15</v>
      </c>
      <c r="I1298" t="s">
        <v>22</v>
      </c>
      <c r="J1298">
        <v>80</v>
      </c>
    </row>
    <row r="1299" spans="1:10">
      <c r="A1299">
        <v>1298</v>
      </c>
      <c r="B1299">
        <v>2</v>
      </c>
      <c r="C1299">
        <v>8385</v>
      </c>
      <c r="D1299">
        <v>4</v>
      </c>
      <c r="E1299">
        <v>8</v>
      </c>
      <c r="F1299" t="s">
        <v>7</v>
      </c>
      <c r="G1299">
        <v>3</v>
      </c>
      <c r="H1299" t="s">
        <v>14</v>
      </c>
      <c r="I1299" t="s">
        <v>24</v>
      </c>
      <c r="J1299">
        <v>80</v>
      </c>
    </row>
    <row r="1300" spans="1:10">
      <c r="A1300">
        <v>1299</v>
      </c>
      <c r="B1300">
        <v>1</v>
      </c>
      <c r="C1300">
        <v>8385</v>
      </c>
      <c r="D1300">
        <v>3</v>
      </c>
      <c r="E1300">
        <v>8</v>
      </c>
      <c r="F1300" t="s">
        <v>5</v>
      </c>
      <c r="G1300">
        <v>3</v>
      </c>
      <c r="H1300" t="s">
        <v>15</v>
      </c>
      <c r="I1300" t="s">
        <v>22</v>
      </c>
      <c r="J1300">
        <v>40</v>
      </c>
    </row>
    <row r="1301" spans="1:10">
      <c r="A1301">
        <v>1300</v>
      </c>
      <c r="B1301">
        <v>1</v>
      </c>
      <c r="C1301">
        <v>9385</v>
      </c>
      <c r="D1301">
        <v>3</v>
      </c>
      <c r="E1301">
        <v>8</v>
      </c>
      <c r="F1301" t="s">
        <v>12</v>
      </c>
      <c r="G1301">
        <v>4</v>
      </c>
      <c r="H1301" t="s">
        <v>23</v>
      </c>
      <c r="I1301" t="s">
        <v>22</v>
      </c>
      <c r="J1301">
        <v>40</v>
      </c>
    </row>
    <row r="1302" spans="1:10">
      <c r="A1302">
        <v>1301</v>
      </c>
      <c r="B1302">
        <v>1</v>
      </c>
      <c r="C1302">
        <v>11317</v>
      </c>
      <c r="D1302">
        <v>3</v>
      </c>
      <c r="E1302">
        <v>8</v>
      </c>
      <c r="F1302" t="s">
        <v>5</v>
      </c>
      <c r="G1302">
        <v>3</v>
      </c>
      <c r="H1302" t="s">
        <v>15</v>
      </c>
      <c r="I1302" t="s">
        <v>22</v>
      </c>
      <c r="J1302">
        <v>40</v>
      </c>
    </row>
    <row r="1303" spans="1:10">
      <c r="A1303">
        <v>1302</v>
      </c>
      <c r="B1303">
        <v>2</v>
      </c>
      <c r="C1303">
        <v>20454</v>
      </c>
      <c r="D1303">
        <v>3</v>
      </c>
      <c r="E1303">
        <v>8</v>
      </c>
      <c r="F1303" t="s">
        <v>16</v>
      </c>
      <c r="G1303">
        <v>4</v>
      </c>
      <c r="H1303" t="s">
        <v>21</v>
      </c>
      <c r="I1303" t="s">
        <v>20</v>
      </c>
      <c r="J1303">
        <v>80</v>
      </c>
    </row>
    <row r="1304" spans="1:10">
      <c r="A1304">
        <v>1303</v>
      </c>
      <c r="B1304">
        <v>2</v>
      </c>
      <c r="C1304">
        <v>20835</v>
      </c>
      <c r="D1304">
        <v>2</v>
      </c>
      <c r="E1304">
        <v>7</v>
      </c>
      <c r="F1304" t="s">
        <v>5</v>
      </c>
      <c r="G1304">
        <v>3</v>
      </c>
      <c r="H1304" t="s">
        <v>21</v>
      </c>
      <c r="I1304" t="s">
        <v>20</v>
      </c>
      <c r="J1304">
        <v>80</v>
      </c>
    </row>
    <row r="1305" spans="1:10">
      <c r="A1305">
        <v>1304</v>
      </c>
      <c r="B1305">
        <v>2</v>
      </c>
      <c r="C1305">
        <v>21183</v>
      </c>
      <c r="D1305">
        <v>-1</v>
      </c>
      <c r="E1305">
        <v>3</v>
      </c>
      <c r="F1305" t="s">
        <v>7</v>
      </c>
      <c r="G1305">
        <v>4</v>
      </c>
      <c r="H1305" t="s">
        <v>6</v>
      </c>
      <c r="I1305" t="s">
        <v>3</v>
      </c>
      <c r="J1305">
        <v>80</v>
      </c>
    </row>
    <row r="1306" spans="1:10">
      <c r="A1306">
        <v>1305</v>
      </c>
      <c r="B1306">
        <v>1</v>
      </c>
      <c r="C1306">
        <v>22753</v>
      </c>
      <c r="D1306">
        <v>5</v>
      </c>
      <c r="E1306">
        <v>10</v>
      </c>
      <c r="F1306" t="s">
        <v>7</v>
      </c>
      <c r="G1306">
        <v>6</v>
      </c>
      <c r="H1306" t="s">
        <v>21</v>
      </c>
      <c r="I1306" t="s">
        <v>27</v>
      </c>
      <c r="J1306">
        <v>40</v>
      </c>
    </row>
    <row r="1307" spans="1:10">
      <c r="A1307">
        <v>1306</v>
      </c>
      <c r="B1307">
        <v>1</v>
      </c>
      <c r="C1307">
        <v>24200</v>
      </c>
      <c r="D1307">
        <v>2</v>
      </c>
      <c r="E1307">
        <v>5</v>
      </c>
      <c r="F1307" t="s">
        <v>5</v>
      </c>
      <c r="G1307">
        <v>4</v>
      </c>
      <c r="H1307" t="s">
        <v>21</v>
      </c>
      <c r="I1307" t="s">
        <v>20</v>
      </c>
      <c r="J1307">
        <v>40</v>
      </c>
    </row>
    <row r="1308" spans="1:10">
      <c r="A1308">
        <v>1307</v>
      </c>
      <c r="B1308">
        <v>1</v>
      </c>
      <c r="C1308">
        <v>2300</v>
      </c>
      <c r="D1308">
        <v>5</v>
      </c>
      <c r="E1308">
        <v>10</v>
      </c>
      <c r="F1308" t="s">
        <v>5</v>
      </c>
      <c r="G1308">
        <v>5</v>
      </c>
      <c r="H1308" t="s">
        <v>21</v>
      </c>
      <c r="I1308" t="s">
        <v>27</v>
      </c>
      <c r="J1308">
        <v>40</v>
      </c>
    </row>
    <row r="1309" spans="1:10">
      <c r="A1309">
        <v>1308</v>
      </c>
      <c r="B1309">
        <v>1</v>
      </c>
      <c r="C1309">
        <v>2300</v>
      </c>
      <c r="D1309">
        <v>2</v>
      </c>
      <c r="E1309">
        <v>7</v>
      </c>
      <c r="F1309" t="s">
        <v>5</v>
      </c>
      <c r="G1309">
        <v>4</v>
      </c>
      <c r="H1309" t="s">
        <v>15</v>
      </c>
      <c r="I1309" t="s">
        <v>22</v>
      </c>
      <c r="J1309">
        <v>40</v>
      </c>
    </row>
    <row r="1310" spans="1:10">
      <c r="A1310">
        <v>1309</v>
      </c>
      <c r="B1310">
        <v>1</v>
      </c>
      <c r="C1310">
        <v>2300</v>
      </c>
      <c r="D1310">
        <v>2</v>
      </c>
      <c r="E1310">
        <v>7</v>
      </c>
      <c r="F1310" t="s">
        <v>18</v>
      </c>
      <c r="G1310">
        <v>3</v>
      </c>
      <c r="H1310" t="s">
        <v>8</v>
      </c>
      <c r="I1310" t="s">
        <v>20</v>
      </c>
      <c r="J1310">
        <v>225</v>
      </c>
    </row>
    <row r="1311" spans="1:10">
      <c r="A1311">
        <v>1310</v>
      </c>
      <c r="B1311">
        <v>1</v>
      </c>
      <c r="C1311">
        <v>2300</v>
      </c>
      <c r="D1311">
        <v>6</v>
      </c>
      <c r="E1311">
        <v>9</v>
      </c>
      <c r="F1311" t="s">
        <v>10</v>
      </c>
      <c r="G1311">
        <v>5</v>
      </c>
      <c r="H1311" t="s">
        <v>21</v>
      </c>
      <c r="I1311" t="s">
        <v>25</v>
      </c>
      <c r="J1311">
        <v>40</v>
      </c>
    </row>
    <row r="1312" spans="1:10">
      <c r="A1312">
        <v>1311</v>
      </c>
      <c r="B1312">
        <v>1</v>
      </c>
      <c r="C1312">
        <v>2300</v>
      </c>
      <c r="D1312">
        <v>-1</v>
      </c>
      <c r="E1312">
        <v>3</v>
      </c>
      <c r="F1312" t="s">
        <v>7</v>
      </c>
      <c r="G1312">
        <v>4</v>
      </c>
      <c r="H1312" t="s">
        <v>6</v>
      </c>
      <c r="I1312" t="s">
        <v>3</v>
      </c>
      <c r="J1312">
        <v>40</v>
      </c>
    </row>
    <row r="1313" spans="1:10">
      <c r="A1313">
        <v>1312</v>
      </c>
      <c r="B1313">
        <v>3</v>
      </c>
      <c r="C1313">
        <v>29027</v>
      </c>
      <c r="D1313">
        <v>2</v>
      </c>
      <c r="E1313">
        <v>5</v>
      </c>
      <c r="F1313" t="s">
        <v>11</v>
      </c>
      <c r="G1313">
        <v>4</v>
      </c>
      <c r="H1313" t="s">
        <v>8</v>
      </c>
      <c r="I1313" t="s">
        <v>20</v>
      </c>
      <c r="J1313">
        <v>225</v>
      </c>
    </row>
    <row r="1314" spans="1:10">
      <c r="A1314">
        <v>1313</v>
      </c>
      <c r="B1314">
        <v>3</v>
      </c>
      <c r="C1314">
        <v>29027</v>
      </c>
      <c r="D1314">
        <v>3</v>
      </c>
      <c r="E1314">
        <v>6</v>
      </c>
      <c r="F1314" t="s">
        <v>9</v>
      </c>
      <c r="G1314">
        <v>3</v>
      </c>
      <c r="H1314" t="s">
        <v>8</v>
      </c>
      <c r="I1314" t="s">
        <v>20</v>
      </c>
      <c r="J1314">
        <v>225</v>
      </c>
    </row>
    <row r="1315" spans="1:10">
      <c r="A1315">
        <v>1314</v>
      </c>
      <c r="B1315">
        <v>3</v>
      </c>
      <c r="C1315">
        <v>29027</v>
      </c>
      <c r="D1315">
        <v>4</v>
      </c>
      <c r="E1315">
        <v>7</v>
      </c>
      <c r="F1315" t="s">
        <v>7</v>
      </c>
      <c r="G1315">
        <v>5</v>
      </c>
      <c r="H1315" t="s">
        <v>8</v>
      </c>
      <c r="I1315" t="s">
        <v>24</v>
      </c>
      <c r="J1315">
        <v>225</v>
      </c>
    </row>
    <row r="1316" spans="1:10">
      <c r="A1316">
        <v>1315</v>
      </c>
      <c r="B1316">
        <v>3</v>
      </c>
      <c r="C1316">
        <v>29027</v>
      </c>
      <c r="D1316">
        <v>0</v>
      </c>
      <c r="E1316">
        <v>3</v>
      </c>
      <c r="F1316" t="s">
        <v>7</v>
      </c>
      <c r="G1316">
        <v>3</v>
      </c>
      <c r="H1316" t="s">
        <v>6</v>
      </c>
      <c r="I1316" t="s">
        <v>3</v>
      </c>
      <c r="J1316">
        <v>120</v>
      </c>
    </row>
    <row r="1317" spans="1:10">
      <c r="A1317">
        <v>1316</v>
      </c>
      <c r="B1317">
        <v>3</v>
      </c>
      <c r="C1317">
        <v>29027</v>
      </c>
      <c r="D1317">
        <v>5</v>
      </c>
      <c r="E1317">
        <v>8</v>
      </c>
      <c r="F1317" t="s">
        <v>5</v>
      </c>
      <c r="G1317">
        <v>4</v>
      </c>
      <c r="H1317" t="s">
        <v>8</v>
      </c>
      <c r="I1317" t="s">
        <v>25</v>
      </c>
      <c r="J1317">
        <v>225</v>
      </c>
    </row>
    <row r="1318" spans="1:10">
      <c r="A1318">
        <v>1317</v>
      </c>
      <c r="B1318">
        <v>3</v>
      </c>
      <c r="C1318">
        <v>29027</v>
      </c>
      <c r="D1318">
        <v>2</v>
      </c>
      <c r="E1318">
        <v>7</v>
      </c>
      <c r="F1318" t="s">
        <v>5</v>
      </c>
      <c r="G1318">
        <v>3</v>
      </c>
      <c r="H1318" t="s">
        <v>8</v>
      </c>
      <c r="I1318" t="s">
        <v>20</v>
      </c>
      <c r="J1318">
        <v>225</v>
      </c>
    </row>
    <row r="1319" spans="1:10">
      <c r="A1319">
        <v>1318</v>
      </c>
      <c r="B1319">
        <v>2</v>
      </c>
      <c r="C1319">
        <v>21506</v>
      </c>
      <c r="D1319">
        <v>4</v>
      </c>
      <c r="E1319">
        <v>7</v>
      </c>
      <c r="F1319" t="s">
        <v>11</v>
      </c>
      <c r="G1319">
        <v>4</v>
      </c>
      <c r="H1319" t="s">
        <v>23</v>
      </c>
      <c r="I1319" t="s">
        <v>22</v>
      </c>
      <c r="J1319">
        <v>80</v>
      </c>
    </row>
    <row r="1320" spans="1:10">
      <c r="A1320">
        <v>1319</v>
      </c>
      <c r="B1320">
        <v>2</v>
      </c>
      <c r="C1320">
        <v>3700</v>
      </c>
      <c r="D1320">
        <v>3</v>
      </c>
      <c r="E1320">
        <v>7</v>
      </c>
      <c r="F1320" t="s">
        <v>9</v>
      </c>
      <c r="G1320">
        <v>4</v>
      </c>
      <c r="H1320" t="s">
        <v>4</v>
      </c>
      <c r="I1320" t="s">
        <v>24</v>
      </c>
      <c r="J1320">
        <v>80</v>
      </c>
    </row>
    <row r="1321" spans="1:10">
      <c r="A1321">
        <v>1320</v>
      </c>
      <c r="B1321">
        <v>1</v>
      </c>
      <c r="C1321">
        <v>16765</v>
      </c>
      <c r="D1321">
        <v>-1</v>
      </c>
      <c r="E1321">
        <v>3</v>
      </c>
      <c r="F1321" t="s">
        <v>7</v>
      </c>
      <c r="G1321">
        <v>5</v>
      </c>
      <c r="H1321" t="s">
        <v>6</v>
      </c>
      <c r="I1321" t="s">
        <v>3</v>
      </c>
      <c r="J1321">
        <v>40</v>
      </c>
    </row>
    <row r="1322" spans="1:10">
      <c r="A1322">
        <v>1321</v>
      </c>
      <c r="B1322">
        <v>2</v>
      </c>
      <c r="C1322">
        <v>21443</v>
      </c>
      <c r="D1322">
        <v>5</v>
      </c>
      <c r="E1322">
        <v>10</v>
      </c>
      <c r="F1322" t="s">
        <v>5</v>
      </c>
      <c r="G1322">
        <v>4</v>
      </c>
      <c r="H1322" t="s">
        <v>21</v>
      </c>
      <c r="I1322" t="s">
        <v>27</v>
      </c>
      <c r="J1322">
        <v>150</v>
      </c>
    </row>
    <row r="1323" spans="1:10">
      <c r="A1323">
        <v>1322</v>
      </c>
      <c r="B1323">
        <v>1</v>
      </c>
      <c r="C1323">
        <v>10300</v>
      </c>
      <c r="D1323">
        <v>0</v>
      </c>
      <c r="E1323">
        <v>4</v>
      </c>
      <c r="F1323" t="s">
        <v>9</v>
      </c>
      <c r="G1323">
        <v>4</v>
      </c>
      <c r="H1323" t="s">
        <v>15</v>
      </c>
      <c r="I1323" t="s">
        <v>13</v>
      </c>
      <c r="J1323">
        <v>40</v>
      </c>
    </row>
    <row r="1324" spans="1:10">
      <c r="A1324">
        <v>1323</v>
      </c>
      <c r="B1324">
        <v>2</v>
      </c>
      <c r="C1324">
        <v>14200</v>
      </c>
      <c r="D1324">
        <v>2</v>
      </c>
      <c r="E1324">
        <v>7</v>
      </c>
      <c r="F1324" t="s">
        <v>5</v>
      </c>
      <c r="G1324">
        <v>4</v>
      </c>
      <c r="H1324" t="s">
        <v>15</v>
      </c>
      <c r="I1324" t="s">
        <v>22</v>
      </c>
      <c r="J1324">
        <v>80</v>
      </c>
    </row>
    <row r="1325" spans="1:10">
      <c r="A1325">
        <v>1324</v>
      </c>
      <c r="B1325">
        <v>2</v>
      </c>
      <c r="C1325">
        <v>14200</v>
      </c>
      <c r="D1325">
        <v>1</v>
      </c>
      <c r="E1325">
        <v>6</v>
      </c>
      <c r="F1325" t="s">
        <v>16</v>
      </c>
      <c r="G1325">
        <v>4</v>
      </c>
      <c r="H1325" t="s">
        <v>15</v>
      </c>
      <c r="I1325" t="s">
        <v>13</v>
      </c>
      <c r="J1325">
        <v>80</v>
      </c>
    </row>
    <row r="1326" spans="1:10">
      <c r="A1326">
        <v>1325</v>
      </c>
      <c r="B1326">
        <v>1</v>
      </c>
      <c r="C1326">
        <v>21468</v>
      </c>
      <c r="D1326">
        <v>4</v>
      </c>
      <c r="E1326">
        <v>7</v>
      </c>
      <c r="F1326" t="s">
        <v>5</v>
      </c>
      <c r="G1326">
        <v>4</v>
      </c>
      <c r="H1326" t="s">
        <v>15</v>
      </c>
      <c r="I1326" t="s">
        <v>22</v>
      </c>
      <c r="J1326">
        <v>40</v>
      </c>
    </row>
    <row r="1327" spans="1:10">
      <c r="A1327">
        <v>1326</v>
      </c>
      <c r="B1327">
        <v>1</v>
      </c>
      <c r="C1327">
        <v>21468</v>
      </c>
      <c r="D1327">
        <v>2</v>
      </c>
      <c r="E1327">
        <v>6</v>
      </c>
      <c r="F1327" t="s">
        <v>7</v>
      </c>
      <c r="G1327">
        <v>6</v>
      </c>
      <c r="H1327" t="s">
        <v>6</v>
      </c>
      <c r="I1327" t="s">
        <v>20</v>
      </c>
      <c r="J1327">
        <v>40</v>
      </c>
    </row>
    <row r="1328" spans="1:10">
      <c r="A1328">
        <v>1327</v>
      </c>
      <c r="B1328">
        <v>1</v>
      </c>
      <c r="C1328">
        <v>21468</v>
      </c>
      <c r="D1328">
        <v>1</v>
      </c>
      <c r="E1328">
        <v>5</v>
      </c>
      <c r="F1328" t="s">
        <v>7</v>
      </c>
      <c r="G1328">
        <v>4</v>
      </c>
      <c r="H1328" t="s">
        <v>14</v>
      </c>
      <c r="I1328" t="s">
        <v>13</v>
      </c>
      <c r="J1328">
        <v>40</v>
      </c>
    </row>
    <row r="1329" spans="1:10">
      <c r="A1329">
        <v>1328</v>
      </c>
      <c r="B1329">
        <v>1</v>
      </c>
      <c r="C1329">
        <v>21468</v>
      </c>
      <c r="D1329">
        <v>1</v>
      </c>
      <c r="E1329">
        <v>4</v>
      </c>
      <c r="F1329" t="s">
        <v>7</v>
      </c>
      <c r="G1329">
        <v>2</v>
      </c>
      <c r="H1329" t="s">
        <v>14</v>
      </c>
      <c r="I1329" t="s">
        <v>13</v>
      </c>
      <c r="J1329">
        <v>40</v>
      </c>
    </row>
    <row r="1330" spans="1:10">
      <c r="A1330">
        <v>1329</v>
      </c>
      <c r="B1330">
        <v>1</v>
      </c>
      <c r="C1330">
        <v>20860</v>
      </c>
      <c r="D1330">
        <v>0</v>
      </c>
      <c r="E1330">
        <v>5</v>
      </c>
      <c r="F1330" t="s">
        <v>10</v>
      </c>
      <c r="G1330">
        <v>4</v>
      </c>
      <c r="H1330" t="s">
        <v>15</v>
      </c>
      <c r="I1330" t="s">
        <v>13</v>
      </c>
      <c r="J1330">
        <v>40</v>
      </c>
    </row>
    <row r="1331" spans="1:10">
      <c r="A1331">
        <v>1330</v>
      </c>
      <c r="B1331">
        <v>1</v>
      </c>
      <c r="C1331">
        <v>20860</v>
      </c>
      <c r="D1331">
        <v>1</v>
      </c>
      <c r="E1331">
        <v>4</v>
      </c>
      <c r="F1331" t="s">
        <v>5</v>
      </c>
      <c r="G1331">
        <v>4</v>
      </c>
      <c r="H1331" t="s">
        <v>14</v>
      </c>
      <c r="I1331" t="s">
        <v>13</v>
      </c>
      <c r="J1331">
        <v>40</v>
      </c>
    </row>
    <row r="1332" spans="1:10">
      <c r="A1332">
        <v>1331</v>
      </c>
      <c r="B1332">
        <v>1</v>
      </c>
      <c r="C1332">
        <v>20860</v>
      </c>
      <c r="D1332">
        <v>0</v>
      </c>
      <c r="E1332">
        <v>5</v>
      </c>
      <c r="F1332" t="s">
        <v>5</v>
      </c>
      <c r="G1332">
        <v>3</v>
      </c>
      <c r="H1332" t="s">
        <v>4</v>
      </c>
      <c r="I1332" t="s">
        <v>3</v>
      </c>
      <c r="J1332">
        <v>40</v>
      </c>
    </row>
    <row r="1333" spans="1:10">
      <c r="A1333">
        <v>1332</v>
      </c>
      <c r="B1333">
        <v>1</v>
      </c>
      <c r="C1333">
        <v>20860</v>
      </c>
      <c r="D1333">
        <v>6</v>
      </c>
      <c r="E1333">
        <v>9</v>
      </c>
      <c r="F1333" t="s">
        <v>5</v>
      </c>
      <c r="G1333">
        <v>4</v>
      </c>
      <c r="H1333" t="s">
        <v>4</v>
      </c>
      <c r="I1333" t="s">
        <v>26</v>
      </c>
      <c r="J1333">
        <v>40</v>
      </c>
    </row>
    <row r="1334" spans="1:10">
      <c r="A1334">
        <v>1333</v>
      </c>
      <c r="B1334">
        <v>2</v>
      </c>
      <c r="C1334">
        <v>9250</v>
      </c>
      <c r="D1334">
        <v>-1</v>
      </c>
      <c r="E1334">
        <v>3</v>
      </c>
      <c r="F1334" t="s">
        <v>10</v>
      </c>
      <c r="G1334">
        <v>4</v>
      </c>
      <c r="H1334" t="s">
        <v>15</v>
      </c>
      <c r="I1334" t="s">
        <v>13</v>
      </c>
      <c r="J1334">
        <v>80</v>
      </c>
    </row>
    <row r="1335" spans="1:10">
      <c r="A1335">
        <v>1334</v>
      </c>
      <c r="B1335">
        <v>1</v>
      </c>
      <c r="C1335">
        <v>23349</v>
      </c>
      <c r="D1335">
        <v>-1</v>
      </c>
      <c r="E1335">
        <v>2</v>
      </c>
      <c r="F1335" t="s">
        <v>7</v>
      </c>
      <c r="G1335">
        <v>4</v>
      </c>
      <c r="H1335" t="s">
        <v>6</v>
      </c>
      <c r="I1335" t="s">
        <v>3</v>
      </c>
      <c r="J1335">
        <v>40</v>
      </c>
    </row>
    <row r="1336" spans="1:10">
      <c r="A1336">
        <v>1335</v>
      </c>
      <c r="B1336">
        <v>2</v>
      </c>
      <c r="C1336">
        <v>29220</v>
      </c>
      <c r="D1336">
        <v>1</v>
      </c>
      <c r="E1336">
        <v>6</v>
      </c>
      <c r="F1336" t="s">
        <v>7</v>
      </c>
      <c r="G1336">
        <v>3</v>
      </c>
      <c r="H1336" t="s">
        <v>14</v>
      </c>
      <c r="I1336" t="s">
        <v>13</v>
      </c>
      <c r="J1336">
        <v>80</v>
      </c>
    </row>
    <row r="1337" spans="1:10">
      <c r="A1337">
        <v>1336</v>
      </c>
      <c r="B1337">
        <v>2</v>
      </c>
      <c r="C1337">
        <v>21567</v>
      </c>
      <c r="D1337">
        <v>5</v>
      </c>
      <c r="E1337">
        <v>10</v>
      </c>
      <c r="F1337" t="s">
        <v>9</v>
      </c>
      <c r="G1337">
        <v>4</v>
      </c>
      <c r="H1337" t="s">
        <v>4</v>
      </c>
      <c r="I1337" t="s">
        <v>26</v>
      </c>
      <c r="J1337">
        <v>80</v>
      </c>
    </row>
    <row r="1338" spans="1:10">
      <c r="A1338">
        <v>1337</v>
      </c>
      <c r="B1338">
        <v>1</v>
      </c>
      <c r="C1338">
        <v>2300</v>
      </c>
      <c r="D1338">
        <v>-1</v>
      </c>
      <c r="E1338">
        <v>4</v>
      </c>
      <c r="F1338" t="s">
        <v>7</v>
      </c>
      <c r="G1338">
        <v>4</v>
      </c>
      <c r="H1338" t="s">
        <v>6</v>
      </c>
      <c r="I1338" t="s">
        <v>3</v>
      </c>
      <c r="J1338">
        <v>40</v>
      </c>
    </row>
    <row r="1339" spans="1:10">
      <c r="A1339">
        <v>1338</v>
      </c>
      <c r="B1339">
        <v>1</v>
      </c>
      <c r="C1339">
        <v>24740</v>
      </c>
      <c r="D1339">
        <v>3</v>
      </c>
      <c r="E1339">
        <v>7</v>
      </c>
      <c r="F1339" t="s">
        <v>7</v>
      </c>
      <c r="G1339">
        <v>4</v>
      </c>
      <c r="H1339" t="s">
        <v>14</v>
      </c>
      <c r="I1339" t="s">
        <v>24</v>
      </c>
      <c r="J1339">
        <v>40</v>
      </c>
    </row>
    <row r="1340" spans="1:10">
      <c r="A1340">
        <v>1339</v>
      </c>
      <c r="B1340">
        <v>1</v>
      </c>
      <c r="C1340">
        <v>15432</v>
      </c>
      <c r="D1340">
        <v>-1</v>
      </c>
      <c r="E1340">
        <v>2</v>
      </c>
      <c r="F1340" t="s">
        <v>7</v>
      </c>
      <c r="G1340">
        <v>4</v>
      </c>
      <c r="H1340" t="s">
        <v>6</v>
      </c>
      <c r="I1340" t="s">
        <v>3</v>
      </c>
      <c r="J1340">
        <v>40</v>
      </c>
    </row>
    <row r="1341" spans="1:10">
      <c r="A1341">
        <v>1340</v>
      </c>
      <c r="B1341">
        <v>2</v>
      </c>
      <c r="C1341">
        <v>9762</v>
      </c>
      <c r="D1341">
        <v>0</v>
      </c>
      <c r="E1341">
        <v>4</v>
      </c>
      <c r="F1341" t="s">
        <v>7</v>
      </c>
      <c r="G1341">
        <v>6</v>
      </c>
      <c r="H1341" t="s">
        <v>6</v>
      </c>
      <c r="I1341" t="s">
        <v>3</v>
      </c>
      <c r="J1341">
        <v>80</v>
      </c>
    </row>
    <row r="1342" spans="1:10">
      <c r="A1342">
        <v>1341</v>
      </c>
      <c r="B1342">
        <v>2</v>
      </c>
      <c r="C1342">
        <v>29617</v>
      </c>
      <c r="D1342">
        <v>0</v>
      </c>
      <c r="E1342">
        <v>4</v>
      </c>
      <c r="F1342" t="s">
        <v>5</v>
      </c>
      <c r="G1342">
        <v>5</v>
      </c>
      <c r="H1342" t="s">
        <v>4</v>
      </c>
      <c r="I1342" t="s">
        <v>3</v>
      </c>
      <c r="J1342">
        <v>80</v>
      </c>
    </row>
    <row r="1343" spans="1:10">
      <c r="A1343">
        <v>1342</v>
      </c>
      <c r="B1343">
        <v>2</v>
      </c>
      <c r="C1343">
        <v>15457</v>
      </c>
      <c r="D1343">
        <v>5</v>
      </c>
      <c r="E1343">
        <v>10</v>
      </c>
      <c r="F1343" t="s">
        <v>7</v>
      </c>
      <c r="G1343">
        <v>4</v>
      </c>
      <c r="H1343" t="s">
        <v>21</v>
      </c>
      <c r="I1343" t="s">
        <v>27</v>
      </c>
      <c r="J1343">
        <v>150</v>
      </c>
    </row>
    <row r="1344" spans="1:10">
      <c r="A1344">
        <v>1343</v>
      </c>
      <c r="B1344">
        <v>2</v>
      </c>
      <c r="C1344">
        <v>24200</v>
      </c>
      <c r="D1344">
        <v>-1</v>
      </c>
      <c r="E1344">
        <v>4</v>
      </c>
      <c r="F1344" t="s">
        <v>5</v>
      </c>
      <c r="G1344">
        <v>4</v>
      </c>
      <c r="H1344" t="s">
        <v>4</v>
      </c>
      <c r="I1344" t="s">
        <v>3</v>
      </c>
      <c r="J1344">
        <v>80</v>
      </c>
    </row>
    <row r="1345" spans="1:10">
      <c r="A1345">
        <v>1344</v>
      </c>
      <c r="B1345">
        <v>1</v>
      </c>
      <c r="C1345">
        <v>22560</v>
      </c>
      <c r="D1345">
        <v>3</v>
      </c>
      <c r="E1345">
        <v>6</v>
      </c>
      <c r="F1345" t="s">
        <v>7</v>
      </c>
      <c r="G1345">
        <v>4</v>
      </c>
      <c r="H1345" t="s">
        <v>6</v>
      </c>
      <c r="I1345" t="s">
        <v>20</v>
      </c>
      <c r="J1345">
        <v>40</v>
      </c>
    </row>
    <row r="1346" spans="1:10">
      <c r="A1346">
        <v>1345</v>
      </c>
      <c r="B1346">
        <v>1</v>
      </c>
      <c r="C1346">
        <v>22680</v>
      </c>
      <c r="D1346">
        <v>0</v>
      </c>
      <c r="E1346">
        <v>4</v>
      </c>
      <c r="F1346" t="s">
        <v>9</v>
      </c>
      <c r="G1346">
        <v>2</v>
      </c>
      <c r="H1346" t="s">
        <v>15</v>
      </c>
      <c r="I1346" t="s">
        <v>13</v>
      </c>
      <c r="J1346">
        <v>90</v>
      </c>
    </row>
    <row r="1347" spans="1:10">
      <c r="A1347">
        <v>1346</v>
      </c>
      <c r="B1347">
        <v>1</v>
      </c>
      <c r="C1347">
        <v>22870</v>
      </c>
      <c r="D1347">
        <v>5</v>
      </c>
      <c r="E1347">
        <v>10</v>
      </c>
      <c r="F1347" t="s">
        <v>7</v>
      </c>
      <c r="G1347">
        <v>5</v>
      </c>
      <c r="H1347" t="s">
        <v>21</v>
      </c>
      <c r="I1347" t="s">
        <v>27</v>
      </c>
      <c r="J1347">
        <v>40</v>
      </c>
    </row>
    <row r="1348" spans="1:10">
      <c r="A1348">
        <v>1347</v>
      </c>
      <c r="B1348">
        <v>1</v>
      </c>
      <c r="C1348">
        <v>12942</v>
      </c>
      <c r="D1348">
        <v>1</v>
      </c>
      <c r="E1348">
        <v>5</v>
      </c>
      <c r="F1348" t="s">
        <v>5</v>
      </c>
      <c r="G1348">
        <v>4</v>
      </c>
      <c r="H1348" t="s">
        <v>14</v>
      </c>
      <c r="I1348" t="s">
        <v>13</v>
      </c>
      <c r="J1348">
        <v>40</v>
      </c>
    </row>
    <row r="1349" spans="1:10">
      <c r="A1349">
        <v>1348</v>
      </c>
      <c r="B1349">
        <v>2</v>
      </c>
      <c r="C1349">
        <v>4200</v>
      </c>
      <c r="D1349">
        <v>1</v>
      </c>
      <c r="E1349">
        <v>6</v>
      </c>
      <c r="F1349" t="s">
        <v>16</v>
      </c>
      <c r="G1349">
        <v>3</v>
      </c>
      <c r="H1349" t="s">
        <v>15</v>
      </c>
      <c r="I1349" t="s">
        <v>13</v>
      </c>
      <c r="J1349">
        <v>80</v>
      </c>
    </row>
    <row r="1350" spans="1:10">
      <c r="A1350">
        <v>1349</v>
      </c>
      <c r="B1350">
        <v>1</v>
      </c>
      <c r="C1350">
        <v>15384</v>
      </c>
      <c r="D1350">
        <v>4</v>
      </c>
      <c r="E1350">
        <v>8</v>
      </c>
      <c r="F1350" t="s">
        <v>5</v>
      </c>
      <c r="G1350">
        <v>5</v>
      </c>
      <c r="H1350" t="s">
        <v>15</v>
      </c>
      <c r="I1350" t="s">
        <v>22</v>
      </c>
      <c r="J1350">
        <v>40</v>
      </c>
    </row>
    <row r="1351" spans="1:10">
      <c r="A1351">
        <v>1350</v>
      </c>
      <c r="B1351">
        <v>1</v>
      </c>
      <c r="C1351">
        <v>23211</v>
      </c>
      <c r="D1351">
        <v>-1</v>
      </c>
      <c r="E1351">
        <v>3</v>
      </c>
      <c r="F1351" t="s">
        <v>9</v>
      </c>
      <c r="G1351">
        <v>3</v>
      </c>
      <c r="H1351" t="s">
        <v>15</v>
      </c>
      <c r="I1351" t="s">
        <v>13</v>
      </c>
      <c r="J1351">
        <v>90</v>
      </c>
    </row>
    <row r="1352" spans="1:10">
      <c r="A1352">
        <v>1351</v>
      </c>
      <c r="B1352">
        <v>1</v>
      </c>
      <c r="C1352">
        <v>23211</v>
      </c>
      <c r="D1352">
        <v>5</v>
      </c>
      <c r="E1352">
        <v>9</v>
      </c>
      <c r="F1352" t="s">
        <v>7</v>
      </c>
      <c r="G1352">
        <v>3</v>
      </c>
      <c r="H1352" t="s">
        <v>14</v>
      </c>
      <c r="I1352" t="s">
        <v>24</v>
      </c>
      <c r="J1352">
        <v>40</v>
      </c>
    </row>
    <row r="1353" spans="1:10">
      <c r="A1353">
        <v>1352</v>
      </c>
      <c r="B1353">
        <v>1</v>
      </c>
      <c r="C1353">
        <v>23211</v>
      </c>
      <c r="D1353">
        <v>1</v>
      </c>
      <c r="E1353">
        <v>4</v>
      </c>
      <c r="F1353" t="s">
        <v>11</v>
      </c>
      <c r="G1353">
        <v>3</v>
      </c>
      <c r="H1353" t="s">
        <v>15</v>
      </c>
      <c r="I1353" t="s">
        <v>13</v>
      </c>
      <c r="J1353">
        <v>40</v>
      </c>
    </row>
    <row r="1354" spans="1:10">
      <c r="A1354">
        <v>1353</v>
      </c>
      <c r="B1354">
        <v>1</v>
      </c>
      <c r="C1354">
        <v>23211</v>
      </c>
      <c r="D1354">
        <v>6</v>
      </c>
      <c r="E1354">
        <v>10</v>
      </c>
      <c r="F1354" t="s">
        <v>5</v>
      </c>
      <c r="G1354">
        <v>3</v>
      </c>
      <c r="H1354" t="s">
        <v>4</v>
      </c>
      <c r="I1354" t="s">
        <v>26</v>
      </c>
      <c r="J1354">
        <v>40</v>
      </c>
    </row>
    <row r="1355" spans="1:10">
      <c r="A1355">
        <v>1354</v>
      </c>
      <c r="B1355">
        <v>1</v>
      </c>
      <c r="C1355">
        <v>23211</v>
      </c>
      <c r="D1355">
        <v>-1</v>
      </c>
      <c r="E1355">
        <v>2</v>
      </c>
      <c r="F1355" t="s">
        <v>5</v>
      </c>
      <c r="G1355">
        <v>4</v>
      </c>
      <c r="H1355" t="s">
        <v>4</v>
      </c>
      <c r="I1355" t="s">
        <v>3</v>
      </c>
      <c r="J1355">
        <v>40</v>
      </c>
    </row>
    <row r="1356" spans="1:10">
      <c r="A1356">
        <v>1355</v>
      </c>
      <c r="B1356">
        <v>1</v>
      </c>
      <c r="C1356">
        <v>23211</v>
      </c>
      <c r="D1356">
        <v>1</v>
      </c>
      <c r="E1356">
        <v>5</v>
      </c>
      <c r="F1356" t="s">
        <v>12</v>
      </c>
      <c r="G1356">
        <v>4</v>
      </c>
      <c r="H1356" t="s">
        <v>8</v>
      </c>
      <c r="I1356" t="s">
        <v>20</v>
      </c>
      <c r="J1356">
        <v>225</v>
      </c>
    </row>
    <row r="1357" spans="1:10">
      <c r="A1357">
        <v>1356</v>
      </c>
      <c r="B1357">
        <v>1</v>
      </c>
      <c r="C1357">
        <v>19664</v>
      </c>
      <c r="D1357">
        <v>-1</v>
      </c>
      <c r="E1357">
        <v>2</v>
      </c>
      <c r="F1357" t="s">
        <v>7</v>
      </c>
      <c r="G1357">
        <v>3</v>
      </c>
      <c r="H1357" t="s">
        <v>6</v>
      </c>
      <c r="I1357" t="s">
        <v>3</v>
      </c>
      <c r="J1357">
        <v>40</v>
      </c>
    </row>
    <row r="1358" spans="1:10">
      <c r="A1358">
        <v>1357</v>
      </c>
      <c r="B1358">
        <v>1</v>
      </c>
      <c r="C1358">
        <v>19664</v>
      </c>
      <c r="D1358">
        <v>2</v>
      </c>
      <c r="E1358">
        <v>5</v>
      </c>
      <c r="F1358" t="s">
        <v>16</v>
      </c>
      <c r="G1358">
        <v>3</v>
      </c>
      <c r="H1358" t="s">
        <v>21</v>
      </c>
      <c r="I1358" t="s">
        <v>20</v>
      </c>
      <c r="J1358">
        <v>40</v>
      </c>
    </row>
    <row r="1359" spans="1:10">
      <c r="A1359">
        <v>1358</v>
      </c>
      <c r="B1359">
        <v>1</v>
      </c>
      <c r="C1359">
        <v>19664</v>
      </c>
      <c r="D1359">
        <v>3</v>
      </c>
      <c r="E1359">
        <v>8</v>
      </c>
      <c r="F1359" t="s">
        <v>7</v>
      </c>
      <c r="G1359">
        <v>3</v>
      </c>
      <c r="H1359" t="s">
        <v>6</v>
      </c>
      <c r="I1359" t="s">
        <v>20</v>
      </c>
      <c r="J1359">
        <v>40</v>
      </c>
    </row>
    <row r="1360" spans="1:10">
      <c r="A1360">
        <v>1359</v>
      </c>
      <c r="B1360">
        <v>1</v>
      </c>
      <c r="C1360">
        <v>19664</v>
      </c>
      <c r="D1360">
        <v>4</v>
      </c>
      <c r="E1360">
        <v>9</v>
      </c>
      <c r="F1360" t="s">
        <v>7</v>
      </c>
      <c r="G1360">
        <v>3</v>
      </c>
      <c r="H1360" t="s">
        <v>14</v>
      </c>
      <c r="I1360" t="s">
        <v>24</v>
      </c>
      <c r="J1360">
        <v>40</v>
      </c>
    </row>
    <row r="1361" spans="1:10">
      <c r="A1361">
        <v>1360</v>
      </c>
      <c r="B1361">
        <v>1</v>
      </c>
      <c r="C1361">
        <v>19664</v>
      </c>
      <c r="D1361">
        <v>3</v>
      </c>
      <c r="E1361">
        <v>6</v>
      </c>
      <c r="F1361" t="s">
        <v>9</v>
      </c>
      <c r="G1361">
        <v>5</v>
      </c>
      <c r="H1361" t="s">
        <v>21</v>
      </c>
      <c r="I1361" t="s">
        <v>20</v>
      </c>
      <c r="J1361">
        <v>40</v>
      </c>
    </row>
    <row r="1362" spans="1:10">
      <c r="A1362">
        <v>1361</v>
      </c>
      <c r="B1362">
        <v>1</v>
      </c>
      <c r="C1362">
        <v>19664</v>
      </c>
      <c r="D1362">
        <v>3</v>
      </c>
      <c r="E1362">
        <v>7</v>
      </c>
      <c r="F1362" t="s">
        <v>9</v>
      </c>
      <c r="G1362">
        <v>2</v>
      </c>
      <c r="H1362" t="s">
        <v>21</v>
      </c>
      <c r="I1362" t="s">
        <v>20</v>
      </c>
      <c r="J1362">
        <v>40</v>
      </c>
    </row>
    <row r="1363" spans="1:10">
      <c r="A1363">
        <v>1362</v>
      </c>
      <c r="B1363">
        <v>2</v>
      </c>
      <c r="C1363">
        <v>28592</v>
      </c>
      <c r="D1363">
        <v>3</v>
      </c>
      <c r="E1363">
        <v>8</v>
      </c>
      <c r="F1363" t="s">
        <v>7</v>
      </c>
      <c r="G1363">
        <v>3</v>
      </c>
      <c r="H1363" t="s">
        <v>14</v>
      </c>
      <c r="I1363" t="s">
        <v>24</v>
      </c>
      <c r="J1363">
        <v>150</v>
      </c>
    </row>
    <row r="1364" spans="1:10">
      <c r="A1364">
        <v>1363</v>
      </c>
      <c r="B1364">
        <v>1</v>
      </c>
      <c r="C1364">
        <v>24010</v>
      </c>
      <c r="D1364">
        <v>1</v>
      </c>
      <c r="E1364">
        <v>4</v>
      </c>
      <c r="F1364" t="s">
        <v>16</v>
      </c>
      <c r="G1364">
        <v>3</v>
      </c>
      <c r="H1364" t="s">
        <v>15</v>
      </c>
      <c r="I1364" t="s">
        <v>13</v>
      </c>
      <c r="J1364">
        <v>40</v>
      </c>
    </row>
    <row r="1365" spans="1:10">
      <c r="A1365">
        <v>1364</v>
      </c>
      <c r="B1365">
        <v>1</v>
      </c>
      <c r="C1365">
        <v>24010</v>
      </c>
      <c r="D1365">
        <v>3</v>
      </c>
      <c r="E1365">
        <v>6</v>
      </c>
      <c r="F1365" t="s">
        <v>7</v>
      </c>
      <c r="G1365">
        <v>4</v>
      </c>
      <c r="H1365" t="s">
        <v>6</v>
      </c>
      <c r="I1365" t="s">
        <v>20</v>
      </c>
      <c r="J1365">
        <v>40</v>
      </c>
    </row>
    <row r="1366" spans="1:10">
      <c r="A1366">
        <v>1365</v>
      </c>
      <c r="B1366">
        <v>1</v>
      </c>
      <c r="C1366">
        <v>24010</v>
      </c>
      <c r="D1366">
        <v>0</v>
      </c>
      <c r="E1366">
        <v>5</v>
      </c>
      <c r="F1366" t="s">
        <v>5</v>
      </c>
      <c r="G1366">
        <v>3</v>
      </c>
      <c r="H1366" t="s">
        <v>4</v>
      </c>
      <c r="I1366" t="s">
        <v>3</v>
      </c>
      <c r="J1366">
        <v>40</v>
      </c>
    </row>
    <row r="1367" spans="1:10">
      <c r="A1367">
        <v>1366</v>
      </c>
      <c r="B1367">
        <v>1</v>
      </c>
      <c r="C1367">
        <v>24010</v>
      </c>
      <c r="D1367">
        <v>1</v>
      </c>
      <c r="E1367">
        <v>6</v>
      </c>
      <c r="F1367" t="s">
        <v>5</v>
      </c>
      <c r="G1367">
        <v>4</v>
      </c>
      <c r="H1367" t="s">
        <v>14</v>
      </c>
      <c r="I1367" t="s">
        <v>13</v>
      </c>
      <c r="J1367">
        <v>40</v>
      </c>
    </row>
    <row r="1368" spans="1:10">
      <c r="A1368">
        <v>1367</v>
      </c>
      <c r="B1368">
        <v>1</v>
      </c>
      <c r="C1368">
        <v>24010</v>
      </c>
      <c r="D1368">
        <v>3</v>
      </c>
      <c r="E1368">
        <v>7</v>
      </c>
      <c r="F1368" t="s">
        <v>7</v>
      </c>
      <c r="G1368">
        <v>4</v>
      </c>
      <c r="H1368" t="s">
        <v>14</v>
      </c>
      <c r="I1368" t="s">
        <v>24</v>
      </c>
      <c r="J1368">
        <v>40</v>
      </c>
    </row>
    <row r="1369" spans="1:10">
      <c r="A1369">
        <v>1368</v>
      </c>
      <c r="B1369">
        <v>2</v>
      </c>
      <c r="C1369">
        <v>18980</v>
      </c>
      <c r="D1369">
        <v>5</v>
      </c>
      <c r="E1369">
        <v>10</v>
      </c>
      <c r="F1369" t="s">
        <v>7</v>
      </c>
      <c r="G1369">
        <v>3</v>
      </c>
      <c r="H1369" t="s">
        <v>14</v>
      </c>
      <c r="I1369" t="s">
        <v>24</v>
      </c>
      <c r="J1369">
        <v>80</v>
      </c>
    </row>
    <row r="1370" spans="1:10">
      <c r="A1370">
        <v>1369</v>
      </c>
      <c r="B1370">
        <v>1</v>
      </c>
      <c r="C1370">
        <v>10850</v>
      </c>
      <c r="D1370">
        <v>6</v>
      </c>
      <c r="E1370">
        <v>11</v>
      </c>
      <c r="F1370" t="s">
        <v>5</v>
      </c>
      <c r="G1370">
        <v>2</v>
      </c>
      <c r="H1370" t="s">
        <v>4</v>
      </c>
      <c r="I1370" t="s">
        <v>26</v>
      </c>
      <c r="J1370">
        <v>90</v>
      </c>
    </row>
    <row r="1371" spans="1:10">
      <c r="A1371">
        <v>1370</v>
      </c>
      <c r="B1371">
        <v>2</v>
      </c>
      <c r="C1371">
        <v>11627</v>
      </c>
      <c r="D1371">
        <v>3</v>
      </c>
      <c r="E1371">
        <v>7</v>
      </c>
      <c r="F1371" t="s">
        <v>7</v>
      </c>
      <c r="G1371">
        <v>3</v>
      </c>
      <c r="H1371" t="s">
        <v>6</v>
      </c>
      <c r="I1371" t="s">
        <v>20</v>
      </c>
      <c r="J1371">
        <v>80</v>
      </c>
    </row>
    <row r="1372" spans="1:10">
      <c r="A1372">
        <v>1371</v>
      </c>
      <c r="B1372">
        <v>1</v>
      </c>
      <c r="C1372">
        <v>5030</v>
      </c>
      <c r="D1372">
        <v>0</v>
      </c>
      <c r="E1372">
        <v>3</v>
      </c>
      <c r="F1372" t="s">
        <v>9</v>
      </c>
      <c r="G1372">
        <v>5</v>
      </c>
      <c r="H1372" t="s">
        <v>15</v>
      </c>
      <c r="I1372" t="s">
        <v>13</v>
      </c>
      <c r="J1372">
        <v>40</v>
      </c>
    </row>
    <row r="1373" spans="1:10">
      <c r="A1373">
        <v>1372</v>
      </c>
      <c r="B1373">
        <v>2</v>
      </c>
      <c r="C1373">
        <v>11534</v>
      </c>
      <c r="D1373">
        <v>5</v>
      </c>
      <c r="E1373">
        <v>9</v>
      </c>
      <c r="F1373" t="s">
        <v>7</v>
      </c>
      <c r="G1373">
        <v>2</v>
      </c>
      <c r="H1373" t="s">
        <v>14</v>
      </c>
      <c r="I1373" t="s">
        <v>24</v>
      </c>
      <c r="J1373">
        <v>80</v>
      </c>
    </row>
    <row r="1374" spans="1:10">
      <c r="A1374">
        <v>1373</v>
      </c>
      <c r="B1374">
        <v>2</v>
      </c>
      <c r="C1374">
        <v>11534</v>
      </c>
      <c r="D1374">
        <v>4</v>
      </c>
      <c r="E1374">
        <v>7</v>
      </c>
      <c r="F1374" t="s">
        <v>12</v>
      </c>
      <c r="G1374">
        <v>3</v>
      </c>
      <c r="H1374" t="s">
        <v>23</v>
      </c>
      <c r="I1374" t="s">
        <v>22</v>
      </c>
      <c r="J1374">
        <v>80</v>
      </c>
    </row>
    <row r="1375" spans="1:10">
      <c r="A1375">
        <v>1374</v>
      </c>
      <c r="B1375">
        <v>2</v>
      </c>
      <c r="C1375">
        <v>13025</v>
      </c>
      <c r="D1375">
        <v>5</v>
      </c>
      <c r="E1375">
        <v>10</v>
      </c>
      <c r="F1375" t="s">
        <v>7</v>
      </c>
      <c r="G1375">
        <v>5</v>
      </c>
      <c r="H1375" t="s">
        <v>21</v>
      </c>
      <c r="I1375" t="s">
        <v>27</v>
      </c>
      <c r="J1375">
        <v>80</v>
      </c>
    </row>
    <row r="1376" spans="1:10">
      <c r="A1376">
        <v>1375</v>
      </c>
      <c r="B1376">
        <v>2</v>
      </c>
      <c r="C1376">
        <v>13025</v>
      </c>
      <c r="D1376">
        <v>1</v>
      </c>
      <c r="E1376">
        <v>6</v>
      </c>
      <c r="F1376" t="s">
        <v>5</v>
      </c>
      <c r="G1376">
        <v>4</v>
      </c>
      <c r="H1376" t="s">
        <v>14</v>
      </c>
      <c r="I1376" t="s">
        <v>13</v>
      </c>
      <c r="J1376">
        <v>80</v>
      </c>
    </row>
    <row r="1377" spans="1:10">
      <c r="A1377">
        <v>1376</v>
      </c>
      <c r="B1377">
        <v>2</v>
      </c>
      <c r="C1377">
        <v>26309</v>
      </c>
      <c r="D1377">
        <v>2</v>
      </c>
      <c r="E1377">
        <v>6</v>
      </c>
      <c r="F1377" t="s">
        <v>11</v>
      </c>
      <c r="G1377">
        <v>4</v>
      </c>
      <c r="H1377" t="s">
        <v>23</v>
      </c>
      <c r="I1377" t="s">
        <v>22</v>
      </c>
      <c r="J1377">
        <v>80</v>
      </c>
    </row>
    <row r="1378" spans="1:10">
      <c r="A1378">
        <v>1377</v>
      </c>
      <c r="B1378">
        <v>2</v>
      </c>
      <c r="C1378">
        <v>26309</v>
      </c>
      <c r="D1378">
        <v>-1</v>
      </c>
      <c r="E1378">
        <v>2</v>
      </c>
      <c r="F1378" t="s">
        <v>11</v>
      </c>
      <c r="G1378">
        <v>3</v>
      </c>
      <c r="H1378" t="s">
        <v>8</v>
      </c>
      <c r="I1378" t="s">
        <v>3</v>
      </c>
      <c r="J1378">
        <v>225</v>
      </c>
    </row>
    <row r="1379" spans="1:10">
      <c r="A1379">
        <v>1378</v>
      </c>
      <c r="B1379">
        <v>2</v>
      </c>
      <c r="C1379">
        <v>26309</v>
      </c>
      <c r="D1379">
        <v>0</v>
      </c>
      <c r="E1379">
        <v>4</v>
      </c>
      <c r="F1379" t="s">
        <v>7</v>
      </c>
      <c r="G1379">
        <v>3</v>
      </c>
      <c r="H1379" t="s">
        <v>6</v>
      </c>
      <c r="I1379" t="s">
        <v>3</v>
      </c>
      <c r="J1379">
        <v>80</v>
      </c>
    </row>
    <row r="1380" spans="1:10">
      <c r="A1380">
        <v>1379</v>
      </c>
      <c r="B1380">
        <v>2</v>
      </c>
      <c r="C1380">
        <v>26309</v>
      </c>
      <c r="D1380">
        <v>3</v>
      </c>
      <c r="E1380">
        <v>7</v>
      </c>
      <c r="F1380" t="s">
        <v>10</v>
      </c>
      <c r="G1380">
        <v>4</v>
      </c>
      <c r="H1380" t="s">
        <v>23</v>
      </c>
      <c r="I1380" t="s">
        <v>22</v>
      </c>
      <c r="J1380">
        <v>80</v>
      </c>
    </row>
    <row r="1381" spans="1:10">
      <c r="A1381">
        <v>1380</v>
      </c>
      <c r="B1381">
        <v>2</v>
      </c>
      <c r="C1381">
        <v>26309</v>
      </c>
      <c r="D1381">
        <v>0</v>
      </c>
      <c r="E1381">
        <v>3</v>
      </c>
      <c r="F1381" t="s">
        <v>5</v>
      </c>
      <c r="G1381">
        <v>6</v>
      </c>
      <c r="H1381" t="s">
        <v>4</v>
      </c>
      <c r="I1381" t="s">
        <v>3</v>
      </c>
      <c r="J1381">
        <v>80</v>
      </c>
    </row>
    <row r="1382" spans="1:10">
      <c r="A1382">
        <v>1381</v>
      </c>
      <c r="B1382">
        <v>2</v>
      </c>
      <c r="C1382">
        <v>26309</v>
      </c>
      <c r="D1382">
        <v>1</v>
      </c>
      <c r="E1382">
        <v>6</v>
      </c>
      <c r="F1382" t="s">
        <v>5</v>
      </c>
      <c r="G1382">
        <v>4</v>
      </c>
      <c r="H1382" t="s">
        <v>14</v>
      </c>
      <c r="I1382" t="s">
        <v>13</v>
      </c>
      <c r="J1382">
        <v>80</v>
      </c>
    </row>
    <row r="1383" spans="1:10">
      <c r="A1383">
        <v>1382</v>
      </c>
      <c r="B1383">
        <v>2</v>
      </c>
      <c r="C1383">
        <v>10033</v>
      </c>
      <c r="D1383">
        <v>2</v>
      </c>
      <c r="E1383">
        <v>7</v>
      </c>
      <c r="F1383" t="s">
        <v>7</v>
      </c>
      <c r="G1383">
        <v>2</v>
      </c>
      <c r="H1383" t="s">
        <v>8</v>
      </c>
      <c r="I1383" t="s">
        <v>19</v>
      </c>
      <c r="J1383">
        <v>225</v>
      </c>
    </row>
    <row r="1384" spans="1:10">
      <c r="A1384">
        <v>1383</v>
      </c>
      <c r="B1384">
        <v>2</v>
      </c>
      <c r="C1384">
        <v>8950</v>
      </c>
      <c r="D1384">
        <v>5</v>
      </c>
      <c r="E1384">
        <v>10</v>
      </c>
      <c r="F1384" t="s">
        <v>9</v>
      </c>
      <c r="G1384">
        <v>3</v>
      </c>
      <c r="H1384" t="s">
        <v>21</v>
      </c>
      <c r="I1384" t="s">
        <v>25</v>
      </c>
      <c r="J1384">
        <v>80</v>
      </c>
    </row>
    <row r="1385" spans="1:10">
      <c r="A1385">
        <v>1384</v>
      </c>
      <c r="B1385">
        <v>2</v>
      </c>
      <c r="C1385">
        <v>8950</v>
      </c>
      <c r="D1385">
        <v>-1</v>
      </c>
      <c r="E1385">
        <v>4</v>
      </c>
      <c r="F1385" t="s">
        <v>7</v>
      </c>
      <c r="G1385">
        <v>3</v>
      </c>
      <c r="H1385" t="s">
        <v>6</v>
      </c>
      <c r="I1385" t="s">
        <v>3</v>
      </c>
      <c r="J1385">
        <v>80</v>
      </c>
    </row>
    <row r="1386" spans="1:10">
      <c r="A1386">
        <v>1385</v>
      </c>
      <c r="B1386">
        <v>2</v>
      </c>
      <c r="C1386">
        <v>11732</v>
      </c>
      <c r="D1386">
        <v>2</v>
      </c>
      <c r="E1386">
        <v>7</v>
      </c>
      <c r="F1386" t="s">
        <v>5</v>
      </c>
      <c r="G1386">
        <v>2</v>
      </c>
      <c r="H1386" t="s">
        <v>8</v>
      </c>
      <c r="I1386" t="s">
        <v>19</v>
      </c>
      <c r="J1386">
        <v>225</v>
      </c>
    </row>
    <row r="1387" spans="1:10">
      <c r="A1387">
        <v>1386</v>
      </c>
      <c r="B1387">
        <v>1</v>
      </c>
      <c r="C1387">
        <v>14725</v>
      </c>
      <c r="D1387">
        <v>4</v>
      </c>
      <c r="E1387">
        <v>9</v>
      </c>
      <c r="F1387" t="s">
        <v>9</v>
      </c>
      <c r="G1387">
        <v>3</v>
      </c>
      <c r="H1387" t="s">
        <v>4</v>
      </c>
      <c r="I1387" t="s">
        <v>24</v>
      </c>
      <c r="J1387">
        <v>40</v>
      </c>
    </row>
    <row r="1388" spans="1:10">
      <c r="A1388">
        <v>1387</v>
      </c>
      <c r="B1388">
        <v>2</v>
      </c>
      <c r="C1388">
        <v>24200</v>
      </c>
      <c r="D1388">
        <v>2</v>
      </c>
      <c r="E1388">
        <v>7</v>
      </c>
      <c r="F1388" t="s">
        <v>7</v>
      </c>
      <c r="G1388">
        <v>3</v>
      </c>
      <c r="H1388" t="s">
        <v>6</v>
      </c>
      <c r="I1388" t="s">
        <v>20</v>
      </c>
      <c r="J1388">
        <v>80</v>
      </c>
    </row>
    <row r="1389" spans="1:10">
      <c r="A1389">
        <v>1388</v>
      </c>
      <c r="B1389">
        <v>1</v>
      </c>
      <c r="C1389">
        <v>17300</v>
      </c>
      <c r="D1389">
        <v>6</v>
      </c>
      <c r="E1389">
        <v>10</v>
      </c>
      <c r="F1389" t="s">
        <v>7</v>
      </c>
      <c r="G1389">
        <v>4</v>
      </c>
      <c r="H1389" t="s">
        <v>21</v>
      </c>
      <c r="I1389" t="s">
        <v>27</v>
      </c>
      <c r="J1389">
        <v>40</v>
      </c>
    </row>
    <row r="1390" spans="1:10">
      <c r="A1390">
        <v>1389</v>
      </c>
      <c r="B1390">
        <v>2</v>
      </c>
      <c r="C1390">
        <v>8080</v>
      </c>
      <c r="D1390">
        <v>6</v>
      </c>
      <c r="E1390">
        <v>10</v>
      </c>
      <c r="F1390" t="s">
        <v>5</v>
      </c>
      <c r="G1390">
        <v>3</v>
      </c>
      <c r="H1390" t="s">
        <v>21</v>
      </c>
      <c r="I1390" t="s">
        <v>27</v>
      </c>
      <c r="J1390">
        <v>150</v>
      </c>
    </row>
    <row r="1391" spans="1:10">
      <c r="A1391">
        <v>1390</v>
      </c>
      <c r="B1391">
        <v>2</v>
      </c>
      <c r="C1391">
        <v>24200</v>
      </c>
      <c r="D1391">
        <v>5</v>
      </c>
      <c r="E1391">
        <v>9</v>
      </c>
      <c r="F1391" t="s">
        <v>5</v>
      </c>
      <c r="G1391">
        <v>4</v>
      </c>
      <c r="H1391" t="s">
        <v>4</v>
      </c>
      <c r="I1391" t="s">
        <v>24</v>
      </c>
      <c r="J1391">
        <v>80</v>
      </c>
    </row>
    <row r="1392" spans="1:10">
      <c r="A1392">
        <v>1391</v>
      </c>
      <c r="B1392">
        <v>2</v>
      </c>
      <c r="C1392">
        <v>9200</v>
      </c>
      <c r="D1392">
        <v>5</v>
      </c>
      <c r="E1392">
        <v>10</v>
      </c>
      <c r="F1392" t="s">
        <v>16</v>
      </c>
      <c r="G1392">
        <v>3</v>
      </c>
      <c r="H1392" t="s">
        <v>21</v>
      </c>
      <c r="I1392" t="s">
        <v>25</v>
      </c>
      <c r="J1392">
        <v>80</v>
      </c>
    </row>
    <row r="1393" spans="1:10">
      <c r="A1393">
        <v>1392</v>
      </c>
      <c r="B1393">
        <v>2</v>
      </c>
      <c r="C1393">
        <v>23950</v>
      </c>
      <c r="D1393">
        <v>5</v>
      </c>
      <c r="E1393">
        <v>10</v>
      </c>
      <c r="F1393" t="s">
        <v>7</v>
      </c>
      <c r="G1393">
        <v>4</v>
      </c>
      <c r="H1393" t="s">
        <v>21</v>
      </c>
      <c r="I1393" t="s">
        <v>27</v>
      </c>
      <c r="J1393">
        <v>150</v>
      </c>
    </row>
    <row r="1394" spans="1:10">
      <c r="A1394">
        <v>1393</v>
      </c>
      <c r="B1394">
        <v>2</v>
      </c>
      <c r="C1394">
        <v>4200</v>
      </c>
      <c r="D1394">
        <v>5</v>
      </c>
      <c r="E1394">
        <v>10</v>
      </c>
      <c r="F1394" t="s">
        <v>11</v>
      </c>
      <c r="G1394">
        <v>6</v>
      </c>
      <c r="H1394" t="s">
        <v>4</v>
      </c>
      <c r="I1394" t="s">
        <v>26</v>
      </c>
      <c r="J1394">
        <v>80</v>
      </c>
    </row>
    <row r="1395" spans="1:10">
      <c r="A1395">
        <v>1394</v>
      </c>
      <c r="B1395">
        <v>2</v>
      </c>
      <c r="C1395">
        <v>7019</v>
      </c>
      <c r="D1395">
        <v>-1</v>
      </c>
      <c r="E1395">
        <v>4</v>
      </c>
      <c r="F1395" t="s">
        <v>7</v>
      </c>
      <c r="G1395">
        <v>2</v>
      </c>
      <c r="H1395" t="s">
        <v>6</v>
      </c>
      <c r="I1395" t="s">
        <v>3</v>
      </c>
      <c r="J1395">
        <v>150</v>
      </c>
    </row>
    <row r="1396" spans="1:10">
      <c r="A1396">
        <v>1395</v>
      </c>
      <c r="B1396">
        <v>2</v>
      </c>
      <c r="C1396">
        <v>12700</v>
      </c>
      <c r="D1396">
        <v>2</v>
      </c>
      <c r="E1396">
        <v>6</v>
      </c>
      <c r="F1396" t="s">
        <v>5</v>
      </c>
      <c r="G1396">
        <v>3</v>
      </c>
      <c r="H1396" t="s">
        <v>21</v>
      </c>
      <c r="I1396" t="s">
        <v>20</v>
      </c>
      <c r="J1396">
        <v>80</v>
      </c>
    </row>
    <row r="1397" spans="1:10">
      <c r="A1397">
        <v>1396</v>
      </c>
      <c r="B1397">
        <v>2</v>
      </c>
      <c r="C1397">
        <v>24805</v>
      </c>
      <c r="D1397">
        <v>6</v>
      </c>
      <c r="E1397">
        <v>10</v>
      </c>
      <c r="F1397" t="s">
        <v>11</v>
      </c>
      <c r="G1397">
        <v>3</v>
      </c>
      <c r="H1397" t="s">
        <v>4</v>
      </c>
      <c r="I1397" t="s">
        <v>26</v>
      </c>
      <c r="J1397">
        <v>80</v>
      </c>
    </row>
    <row r="1398" spans="1:10">
      <c r="A1398">
        <v>1397</v>
      </c>
      <c r="B1398">
        <v>2</v>
      </c>
      <c r="C1398">
        <v>19200</v>
      </c>
      <c r="D1398">
        <v>4</v>
      </c>
      <c r="E1398">
        <v>9</v>
      </c>
      <c r="F1398" t="s">
        <v>5</v>
      </c>
      <c r="G1398">
        <v>3</v>
      </c>
      <c r="H1398" t="s">
        <v>4</v>
      </c>
      <c r="I1398" t="s">
        <v>24</v>
      </c>
      <c r="J1398">
        <v>80</v>
      </c>
    </row>
    <row r="1399" spans="1:10">
      <c r="A1399">
        <v>1398</v>
      </c>
      <c r="B1399">
        <v>2</v>
      </c>
      <c r="C1399">
        <v>8282</v>
      </c>
      <c r="D1399">
        <v>5</v>
      </c>
      <c r="E1399">
        <v>8</v>
      </c>
      <c r="F1399" t="s">
        <v>17</v>
      </c>
      <c r="G1399">
        <v>4</v>
      </c>
      <c r="H1399" t="s">
        <v>21</v>
      </c>
      <c r="I1399" t="s">
        <v>25</v>
      </c>
      <c r="J1399">
        <v>80</v>
      </c>
    </row>
    <row r="1400" spans="1:10">
      <c r="A1400">
        <v>1399</v>
      </c>
      <c r="B1400">
        <v>2</v>
      </c>
      <c r="C1400">
        <v>18950</v>
      </c>
      <c r="D1400">
        <v>3</v>
      </c>
      <c r="E1400">
        <v>6</v>
      </c>
      <c r="F1400" t="s">
        <v>7</v>
      </c>
      <c r="G1400">
        <v>3</v>
      </c>
      <c r="H1400" t="s">
        <v>6</v>
      </c>
      <c r="I1400" t="s">
        <v>20</v>
      </c>
      <c r="J1400">
        <v>80</v>
      </c>
    </row>
    <row r="1401" spans="1:10">
      <c r="A1401">
        <v>1400</v>
      </c>
      <c r="B1401">
        <v>2</v>
      </c>
      <c r="C1401">
        <v>10747</v>
      </c>
      <c r="D1401">
        <v>4</v>
      </c>
      <c r="E1401">
        <v>8</v>
      </c>
      <c r="F1401" t="s">
        <v>5</v>
      </c>
      <c r="G1401">
        <v>4</v>
      </c>
      <c r="H1401" t="s">
        <v>15</v>
      </c>
      <c r="I1401" t="s">
        <v>22</v>
      </c>
      <c r="J1401">
        <v>80</v>
      </c>
    </row>
    <row r="1402" spans="1:10">
      <c r="A1402">
        <v>1401</v>
      </c>
      <c r="B1402">
        <v>1</v>
      </c>
      <c r="C1402">
        <v>17300</v>
      </c>
      <c r="D1402">
        <v>5</v>
      </c>
      <c r="E1402">
        <v>10</v>
      </c>
      <c r="F1402" t="s">
        <v>5</v>
      </c>
      <c r="G1402">
        <v>3</v>
      </c>
      <c r="H1402" t="s">
        <v>4</v>
      </c>
      <c r="I1402" t="s">
        <v>24</v>
      </c>
      <c r="J1402">
        <v>40</v>
      </c>
    </row>
    <row r="1403" spans="1:10">
      <c r="A1403">
        <v>1402</v>
      </c>
      <c r="B1403">
        <v>2</v>
      </c>
      <c r="C1403">
        <v>23950</v>
      </c>
      <c r="D1403">
        <v>5</v>
      </c>
      <c r="E1403">
        <v>10</v>
      </c>
      <c r="F1403" t="s">
        <v>9</v>
      </c>
      <c r="G1403">
        <v>4</v>
      </c>
      <c r="H1403" t="s">
        <v>4</v>
      </c>
      <c r="I1403" t="s">
        <v>26</v>
      </c>
      <c r="J1403">
        <v>80</v>
      </c>
    </row>
    <row r="1404" spans="1:10">
      <c r="A1404">
        <v>1403</v>
      </c>
      <c r="B1404">
        <v>1</v>
      </c>
      <c r="C1404">
        <v>5700</v>
      </c>
      <c r="D1404">
        <v>2</v>
      </c>
      <c r="E1404">
        <v>6</v>
      </c>
      <c r="F1404" t="s">
        <v>5</v>
      </c>
      <c r="G1404">
        <v>3</v>
      </c>
      <c r="H1404" t="s">
        <v>21</v>
      </c>
      <c r="I1404" t="s">
        <v>20</v>
      </c>
      <c r="J1404">
        <v>40</v>
      </c>
    </row>
    <row r="1405" spans="1:10">
      <c r="A1405">
        <v>1404</v>
      </c>
      <c r="B1405">
        <v>1</v>
      </c>
      <c r="C1405">
        <v>9200</v>
      </c>
      <c r="D1405">
        <v>5</v>
      </c>
      <c r="E1405">
        <v>9</v>
      </c>
      <c r="F1405" t="s">
        <v>9</v>
      </c>
      <c r="G1405">
        <v>3</v>
      </c>
      <c r="H1405" t="s">
        <v>4</v>
      </c>
      <c r="I1405" t="s">
        <v>24</v>
      </c>
      <c r="J1405">
        <v>40</v>
      </c>
    </row>
    <row r="1406" spans="1:10">
      <c r="A1406">
        <v>1405</v>
      </c>
      <c r="B1406">
        <v>1</v>
      </c>
      <c r="C1406">
        <v>4858</v>
      </c>
      <c r="D1406">
        <v>1</v>
      </c>
      <c r="E1406">
        <v>5</v>
      </c>
      <c r="F1406" t="s">
        <v>18</v>
      </c>
      <c r="G1406">
        <v>3</v>
      </c>
      <c r="H1406" t="s">
        <v>8</v>
      </c>
      <c r="I1406" t="s">
        <v>19</v>
      </c>
      <c r="J1406">
        <v>225</v>
      </c>
    </row>
    <row r="1407" spans="1:10">
      <c r="A1407">
        <v>1406</v>
      </c>
      <c r="B1407">
        <v>2</v>
      </c>
      <c r="C1407">
        <v>8200</v>
      </c>
      <c r="D1407">
        <v>-1</v>
      </c>
      <c r="E1407">
        <v>3</v>
      </c>
      <c r="F1407" t="s">
        <v>5</v>
      </c>
      <c r="G1407">
        <v>4</v>
      </c>
      <c r="H1407" t="s">
        <v>4</v>
      </c>
      <c r="I1407" t="s">
        <v>3</v>
      </c>
      <c r="J1407">
        <v>80</v>
      </c>
    </row>
    <row r="1408" spans="1:10">
      <c r="A1408">
        <v>1407</v>
      </c>
      <c r="B1408">
        <v>2</v>
      </c>
      <c r="C1408">
        <v>9200</v>
      </c>
      <c r="D1408">
        <v>-1</v>
      </c>
      <c r="E1408">
        <v>4</v>
      </c>
      <c r="F1408" t="s">
        <v>7</v>
      </c>
      <c r="G1408">
        <v>3</v>
      </c>
      <c r="H1408" t="s">
        <v>6</v>
      </c>
      <c r="I1408" t="s">
        <v>3</v>
      </c>
      <c r="J1408">
        <v>80</v>
      </c>
    </row>
    <row r="1409" spans="1:10">
      <c r="A1409">
        <v>1408</v>
      </c>
      <c r="B1409">
        <v>2</v>
      </c>
      <c r="C1409">
        <v>9200</v>
      </c>
      <c r="D1409">
        <v>4</v>
      </c>
      <c r="E1409">
        <v>9</v>
      </c>
      <c r="F1409" t="s">
        <v>5</v>
      </c>
      <c r="G1409">
        <v>4</v>
      </c>
      <c r="H1409" t="s">
        <v>15</v>
      </c>
      <c r="I1409" t="s">
        <v>22</v>
      </c>
      <c r="J1409">
        <v>80</v>
      </c>
    </row>
    <row r="1410" spans="1:10">
      <c r="A1410">
        <v>1409</v>
      </c>
      <c r="B1410">
        <v>2</v>
      </c>
      <c r="C1410">
        <v>9200</v>
      </c>
      <c r="D1410">
        <v>3</v>
      </c>
      <c r="E1410">
        <v>8</v>
      </c>
      <c r="F1410" t="s">
        <v>5</v>
      </c>
      <c r="G1410">
        <v>2</v>
      </c>
      <c r="H1410" t="s">
        <v>21</v>
      </c>
      <c r="I1410" t="s">
        <v>20</v>
      </c>
      <c r="J1410">
        <v>80</v>
      </c>
    </row>
    <row r="1411" spans="1:10">
      <c r="A1411">
        <v>1410</v>
      </c>
      <c r="B1411">
        <v>2</v>
      </c>
      <c r="C1411">
        <v>10976</v>
      </c>
      <c r="D1411">
        <v>2</v>
      </c>
      <c r="E1411">
        <v>7</v>
      </c>
      <c r="F1411" t="s">
        <v>5</v>
      </c>
      <c r="G1411">
        <v>2</v>
      </c>
      <c r="H1411" t="s">
        <v>8</v>
      </c>
      <c r="I1411" t="s">
        <v>19</v>
      </c>
      <c r="J1411">
        <v>225</v>
      </c>
    </row>
    <row r="1412" spans="1:10">
      <c r="A1412">
        <v>1411</v>
      </c>
      <c r="B1412">
        <v>2</v>
      </c>
      <c r="C1412">
        <v>10976</v>
      </c>
      <c r="D1412">
        <v>2</v>
      </c>
      <c r="E1412">
        <v>7</v>
      </c>
      <c r="F1412" t="s">
        <v>5</v>
      </c>
      <c r="G1412">
        <v>4</v>
      </c>
      <c r="H1412" t="s">
        <v>15</v>
      </c>
      <c r="I1412" t="s">
        <v>22</v>
      </c>
      <c r="J1412">
        <v>80</v>
      </c>
    </row>
    <row r="1413" spans="1:10">
      <c r="A1413">
        <v>1412</v>
      </c>
      <c r="B1413">
        <v>2</v>
      </c>
      <c r="C1413">
        <v>8476</v>
      </c>
      <c r="D1413">
        <v>5</v>
      </c>
      <c r="E1413">
        <v>9</v>
      </c>
      <c r="F1413" t="s">
        <v>7</v>
      </c>
      <c r="G1413">
        <v>5</v>
      </c>
      <c r="H1413" t="s">
        <v>4</v>
      </c>
      <c r="I1413" t="s">
        <v>26</v>
      </c>
      <c r="J1413">
        <v>80</v>
      </c>
    </row>
    <row r="1414" spans="1:10">
      <c r="A1414">
        <v>1413</v>
      </c>
      <c r="B1414">
        <v>2</v>
      </c>
      <c r="C1414">
        <v>8988</v>
      </c>
      <c r="D1414">
        <v>6</v>
      </c>
      <c r="E1414">
        <v>10</v>
      </c>
      <c r="F1414" t="s">
        <v>9</v>
      </c>
      <c r="G1414">
        <v>4</v>
      </c>
      <c r="H1414" t="s">
        <v>4</v>
      </c>
      <c r="I1414" t="s">
        <v>26</v>
      </c>
      <c r="J1414">
        <v>80</v>
      </c>
    </row>
    <row r="1415" spans="1:10">
      <c r="A1415">
        <v>1414</v>
      </c>
      <c r="B1415">
        <v>1</v>
      </c>
      <c r="C1415">
        <v>4284</v>
      </c>
      <c r="D1415">
        <v>-1</v>
      </c>
      <c r="E1415">
        <v>3</v>
      </c>
      <c r="F1415" t="s">
        <v>7</v>
      </c>
      <c r="G1415">
        <v>3</v>
      </c>
      <c r="H1415" t="s">
        <v>6</v>
      </c>
      <c r="I1415" t="s">
        <v>3</v>
      </c>
      <c r="J1415">
        <v>40</v>
      </c>
    </row>
    <row r="1416" spans="1:10">
      <c r="A1416">
        <v>1415</v>
      </c>
      <c r="B1416">
        <v>2</v>
      </c>
      <c r="C1416">
        <v>11760</v>
      </c>
      <c r="D1416">
        <v>5</v>
      </c>
      <c r="E1416">
        <v>8</v>
      </c>
      <c r="F1416" t="s">
        <v>5</v>
      </c>
      <c r="G1416">
        <v>3</v>
      </c>
      <c r="H1416" t="s">
        <v>4</v>
      </c>
      <c r="I1416" t="s">
        <v>24</v>
      </c>
      <c r="J1416">
        <v>80</v>
      </c>
    </row>
    <row r="1417" spans="1:10">
      <c r="A1417">
        <v>1416</v>
      </c>
      <c r="B1417">
        <v>2</v>
      </c>
      <c r="C1417">
        <v>8448</v>
      </c>
      <c r="D1417">
        <v>2</v>
      </c>
      <c r="E1417">
        <v>6</v>
      </c>
      <c r="F1417" t="s">
        <v>17</v>
      </c>
      <c r="G1417">
        <v>6</v>
      </c>
      <c r="H1417" t="s">
        <v>23</v>
      </c>
      <c r="I1417" t="s">
        <v>22</v>
      </c>
      <c r="J1417">
        <v>80</v>
      </c>
    </row>
    <row r="1418" spans="1:10">
      <c r="A1418">
        <v>1417</v>
      </c>
      <c r="B1418">
        <v>2</v>
      </c>
      <c r="C1418">
        <v>9108</v>
      </c>
      <c r="D1418">
        <v>5</v>
      </c>
      <c r="E1418">
        <v>9</v>
      </c>
      <c r="F1418" t="s">
        <v>11</v>
      </c>
      <c r="G1418">
        <v>3</v>
      </c>
      <c r="H1418" t="s">
        <v>4</v>
      </c>
      <c r="I1418" t="s">
        <v>26</v>
      </c>
      <c r="J1418">
        <v>150</v>
      </c>
    </row>
    <row r="1419" spans="1:10">
      <c r="A1419">
        <v>1418</v>
      </c>
      <c r="B1419">
        <v>2</v>
      </c>
      <c r="C1419">
        <v>10073</v>
      </c>
      <c r="D1419">
        <v>2</v>
      </c>
      <c r="E1419">
        <v>7</v>
      </c>
      <c r="F1419" t="s">
        <v>5</v>
      </c>
      <c r="G1419">
        <v>4</v>
      </c>
      <c r="H1419" t="s">
        <v>15</v>
      </c>
      <c r="I1419" t="s">
        <v>22</v>
      </c>
      <c r="J1419">
        <v>80</v>
      </c>
    </row>
    <row r="1420" spans="1:10">
      <c r="A1420">
        <v>1419</v>
      </c>
      <c r="B1420">
        <v>2</v>
      </c>
      <c r="C1420">
        <v>8415</v>
      </c>
      <c r="D1420">
        <v>-1</v>
      </c>
      <c r="E1420">
        <v>2</v>
      </c>
      <c r="F1420" t="s">
        <v>7</v>
      </c>
      <c r="G1420">
        <v>3</v>
      </c>
      <c r="H1420" t="s">
        <v>6</v>
      </c>
      <c r="I1420" t="s">
        <v>3</v>
      </c>
      <c r="J1420">
        <v>80</v>
      </c>
    </row>
    <row r="1421" spans="1:10">
      <c r="A1421">
        <v>1420</v>
      </c>
      <c r="B1421">
        <v>2</v>
      </c>
      <c r="C1421">
        <v>8476</v>
      </c>
      <c r="D1421">
        <v>1</v>
      </c>
      <c r="E1421">
        <v>4</v>
      </c>
      <c r="F1421" t="s">
        <v>7</v>
      </c>
      <c r="G1421">
        <v>4</v>
      </c>
      <c r="H1421" t="s">
        <v>14</v>
      </c>
      <c r="I1421" t="s">
        <v>13</v>
      </c>
      <c r="J1421">
        <v>80</v>
      </c>
    </row>
    <row r="1422" spans="1:10">
      <c r="A1422">
        <v>1421</v>
      </c>
      <c r="B1422">
        <v>2</v>
      </c>
      <c r="C1422">
        <v>18950</v>
      </c>
      <c r="D1422">
        <v>5</v>
      </c>
      <c r="E1422">
        <v>9</v>
      </c>
      <c r="F1422" t="s">
        <v>17</v>
      </c>
      <c r="G1422">
        <v>2</v>
      </c>
      <c r="H1422" t="s">
        <v>8</v>
      </c>
      <c r="I1422" t="s">
        <v>24</v>
      </c>
      <c r="J1422">
        <v>225</v>
      </c>
    </row>
    <row r="1423" spans="1:10">
      <c r="A1423">
        <v>1422</v>
      </c>
      <c r="B1423">
        <v>2</v>
      </c>
      <c r="C1423">
        <v>24200</v>
      </c>
      <c r="D1423">
        <v>5</v>
      </c>
      <c r="E1423">
        <v>9</v>
      </c>
      <c r="F1423" t="s">
        <v>7</v>
      </c>
      <c r="G1423">
        <v>4</v>
      </c>
      <c r="H1423" t="s">
        <v>4</v>
      </c>
      <c r="I1423" t="s">
        <v>26</v>
      </c>
      <c r="J1423">
        <v>80</v>
      </c>
    </row>
    <row r="1424" spans="1:10">
      <c r="A1424">
        <v>1423</v>
      </c>
      <c r="B1424">
        <v>2</v>
      </c>
      <c r="C1424">
        <v>10080</v>
      </c>
      <c r="D1424">
        <v>4</v>
      </c>
      <c r="E1424">
        <v>9</v>
      </c>
      <c r="F1424" t="s">
        <v>7</v>
      </c>
      <c r="G1424">
        <v>3</v>
      </c>
      <c r="H1424" t="s">
        <v>14</v>
      </c>
      <c r="I1424" t="s">
        <v>24</v>
      </c>
      <c r="J1424">
        <v>80</v>
      </c>
    </row>
    <row r="1425" spans="1:10">
      <c r="A1425">
        <v>1424</v>
      </c>
      <c r="B1425">
        <v>2</v>
      </c>
      <c r="C1425">
        <v>29468</v>
      </c>
      <c r="D1425">
        <v>1</v>
      </c>
      <c r="E1425">
        <v>5</v>
      </c>
      <c r="F1425" t="s">
        <v>9</v>
      </c>
      <c r="G1425">
        <v>4</v>
      </c>
      <c r="H1425" t="s">
        <v>15</v>
      </c>
      <c r="I1425" t="s">
        <v>13</v>
      </c>
      <c r="J1425">
        <v>80</v>
      </c>
    </row>
    <row r="1426" spans="1:10">
      <c r="A1426">
        <v>1425</v>
      </c>
      <c r="B1426">
        <v>1</v>
      </c>
      <c r="C1426">
        <v>17300</v>
      </c>
      <c r="D1426">
        <v>-1</v>
      </c>
      <c r="E1426">
        <v>3</v>
      </c>
      <c r="F1426" t="s">
        <v>17</v>
      </c>
      <c r="G1426">
        <v>3</v>
      </c>
      <c r="H1426" t="s">
        <v>15</v>
      </c>
      <c r="I1426" t="s">
        <v>13</v>
      </c>
      <c r="J1426">
        <v>90</v>
      </c>
    </row>
    <row r="1427" spans="1:10">
      <c r="A1427">
        <v>1426</v>
      </c>
      <c r="B1427">
        <v>1</v>
      </c>
      <c r="C1427">
        <v>17300</v>
      </c>
      <c r="D1427">
        <v>5</v>
      </c>
      <c r="E1427">
        <v>8</v>
      </c>
      <c r="F1427" t="s">
        <v>18</v>
      </c>
      <c r="G1427">
        <v>3</v>
      </c>
      <c r="H1427" t="s">
        <v>21</v>
      </c>
      <c r="I1427" t="s">
        <v>25</v>
      </c>
      <c r="J1427">
        <v>40</v>
      </c>
    </row>
    <row r="1428" spans="1:10">
      <c r="A1428">
        <v>1427</v>
      </c>
      <c r="B1428">
        <v>2</v>
      </c>
      <c r="C1428">
        <v>12004</v>
      </c>
      <c r="D1428">
        <v>-1</v>
      </c>
      <c r="E1428">
        <v>3</v>
      </c>
      <c r="F1428" t="s">
        <v>7</v>
      </c>
      <c r="G1428">
        <v>4</v>
      </c>
      <c r="H1428" t="s">
        <v>6</v>
      </c>
      <c r="I1428" t="s">
        <v>3</v>
      </c>
      <c r="J1428">
        <v>80</v>
      </c>
    </row>
    <row r="1429" spans="1:10">
      <c r="A1429">
        <v>1428</v>
      </c>
      <c r="B1429">
        <v>2</v>
      </c>
      <c r="C1429">
        <v>12424</v>
      </c>
      <c r="D1429">
        <v>5</v>
      </c>
      <c r="E1429">
        <v>9</v>
      </c>
      <c r="F1429" t="s">
        <v>10</v>
      </c>
      <c r="G1429">
        <v>4</v>
      </c>
      <c r="H1429" t="s">
        <v>21</v>
      </c>
      <c r="I1429" t="s">
        <v>25</v>
      </c>
      <c r="J1429">
        <v>80</v>
      </c>
    </row>
    <row r="1430" spans="1:10">
      <c r="A1430">
        <v>1429</v>
      </c>
      <c r="B1430">
        <v>2</v>
      </c>
      <c r="C1430">
        <v>24200</v>
      </c>
      <c r="D1430">
        <v>-1</v>
      </c>
      <c r="E1430">
        <v>2</v>
      </c>
      <c r="F1430" t="s">
        <v>7</v>
      </c>
      <c r="G1430">
        <v>3</v>
      </c>
      <c r="H1430" t="s">
        <v>6</v>
      </c>
      <c r="I1430" t="s">
        <v>3</v>
      </c>
      <c r="J1430">
        <v>80</v>
      </c>
    </row>
    <row r="1431" spans="1:10">
      <c r="A1431">
        <v>1430</v>
      </c>
      <c r="B1431">
        <v>2</v>
      </c>
      <c r="C1431">
        <v>4200</v>
      </c>
      <c r="D1431">
        <v>5</v>
      </c>
      <c r="E1431">
        <v>9</v>
      </c>
      <c r="F1431" t="s">
        <v>7</v>
      </c>
      <c r="G1431">
        <v>3</v>
      </c>
      <c r="H1431" t="s">
        <v>21</v>
      </c>
      <c r="I1431" t="s">
        <v>25</v>
      </c>
      <c r="J1431">
        <v>80</v>
      </c>
    </row>
    <row r="1432" spans="1:10">
      <c r="A1432">
        <v>1431</v>
      </c>
      <c r="B1432">
        <v>2</v>
      </c>
      <c r="C1432">
        <v>4200</v>
      </c>
      <c r="D1432">
        <v>4</v>
      </c>
      <c r="E1432">
        <v>9</v>
      </c>
      <c r="F1432" t="s">
        <v>5</v>
      </c>
      <c r="G1432">
        <v>3</v>
      </c>
      <c r="H1432" t="s">
        <v>15</v>
      </c>
      <c r="I1432" t="s">
        <v>22</v>
      </c>
      <c r="J1432">
        <v>80</v>
      </c>
    </row>
    <row r="1433" spans="1:10">
      <c r="A1433">
        <v>1432</v>
      </c>
      <c r="B1433">
        <v>2</v>
      </c>
      <c r="C1433">
        <v>4200</v>
      </c>
      <c r="D1433">
        <v>5</v>
      </c>
      <c r="E1433">
        <v>10</v>
      </c>
      <c r="F1433" t="s">
        <v>9</v>
      </c>
      <c r="G1433">
        <v>4</v>
      </c>
      <c r="H1433" t="s">
        <v>4</v>
      </c>
      <c r="I1433" t="s">
        <v>26</v>
      </c>
      <c r="J1433">
        <v>80</v>
      </c>
    </row>
    <row r="1434" spans="1:10">
      <c r="A1434">
        <v>1433</v>
      </c>
      <c r="B1434">
        <v>2</v>
      </c>
      <c r="C1434">
        <v>4200</v>
      </c>
      <c r="D1434">
        <v>0</v>
      </c>
      <c r="E1434">
        <v>5</v>
      </c>
      <c r="F1434" t="s">
        <v>7</v>
      </c>
      <c r="G1434">
        <v>3</v>
      </c>
      <c r="H1434" t="s">
        <v>6</v>
      </c>
      <c r="I1434" t="s">
        <v>3</v>
      </c>
      <c r="J1434">
        <v>80</v>
      </c>
    </row>
    <row r="1435" spans="1:10">
      <c r="A1435">
        <v>1434</v>
      </c>
      <c r="B1435">
        <v>1</v>
      </c>
      <c r="C1435">
        <v>2300</v>
      </c>
      <c r="D1435">
        <v>5</v>
      </c>
      <c r="E1435">
        <v>10</v>
      </c>
      <c r="F1435" t="s">
        <v>7</v>
      </c>
      <c r="G1435">
        <v>4</v>
      </c>
      <c r="H1435" t="s">
        <v>4</v>
      </c>
      <c r="I1435" t="s">
        <v>26</v>
      </c>
      <c r="J1435">
        <v>40</v>
      </c>
    </row>
    <row r="1436" spans="1:10">
      <c r="A1436">
        <v>1435</v>
      </c>
      <c r="B1436">
        <v>2</v>
      </c>
      <c r="C1436">
        <v>4200</v>
      </c>
      <c r="D1436">
        <v>-1</v>
      </c>
      <c r="E1436">
        <v>2</v>
      </c>
      <c r="F1436" t="s">
        <v>9</v>
      </c>
      <c r="G1436">
        <v>3</v>
      </c>
      <c r="H1436" t="s">
        <v>8</v>
      </c>
      <c r="I1436" t="s">
        <v>3</v>
      </c>
      <c r="J1436">
        <v>225</v>
      </c>
    </row>
    <row r="1437" spans="1:10">
      <c r="A1437">
        <v>1436</v>
      </c>
      <c r="B1437">
        <v>2</v>
      </c>
      <c r="C1437">
        <v>4200</v>
      </c>
      <c r="D1437">
        <v>-1</v>
      </c>
      <c r="E1437">
        <v>3</v>
      </c>
      <c r="F1437" t="s">
        <v>5</v>
      </c>
      <c r="G1437">
        <v>4</v>
      </c>
      <c r="H1437" t="s">
        <v>4</v>
      </c>
      <c r="I1437" t="s">
        <v>3</v>
      </c>
      <c r="J1437">
        <v>80</v>
      </c>
    </row>
    <row r="1438" spans="1:10">
      <c r="A1438">
        <v>1437</v>
      </c>
      <c r="B1438">
        <v>2</v>
      </c>
      <c r="C1438">
        <v>4200</v>
      </c>
      <c r="D1438">
        <v>0</v>
      </c>
      <c r="E1438">
        <v>3</v>
      </c>
      <c r="F1438" t="s">
        <v>7</v>
      </c>
      <c r="G1438">
        <v>3</v>
      </c>
      <c r="H1438" t="s">
        <v>6</v>
      </c>
      <c r="I1438" t="s">
        <v>3</v>
      </c>
      <c r="J1438">
        <v>80</v>
      </c>
    </row>
    <row r="1439" spans="1:10">
      <c r="A1439">
        <v>1438</v>
      </c>
      <c r="B1439">
        <v>2</v>
      </c>
      <c r="C1439">
        <v>4200</v>
      </c>
      <c r="D1439">
        <v>0</v>
      </c>
      <c r="E1439">
        <v>3</v>
      </c>
      <c r="F1439" t="s">
        <v>7</v>
      </c>
      <c r="G1439">
        <v>2</v>
      </c>
      <c r="H1439" t="s">
        <v>6</v>
      </c>
      <c r="I1439" t="s">
        <v>3</v>
      </c>
      <c r="J1439">
        <v>80</v>
      </c>
    </row>
    <row r="1440" spans="1:10">
      <c r="A1440">
        <v>1439</v>
      </c>
      <c r="B1440">
        <v>2</v>
      </c>
      <c r="C1440">
        <v>21389</v>
      </c>
      <c r="D1440">
        <v>-1</v>
      </c>
      <c r="E1440">
        <v>2</v>
      </c>
      <c r="F1440" t="s">
        <v>5</v>
      </c>
      <c r="G1440">
        <v>3</v>
      </c>
      <c r="H1440" t="s">
        <v>4</v>
      </c>
      <c r="I1440" t="s">
        <v>3</v>
      </c>
      <c r="J1440">
        <v>80</v>
      </c>
    </row>
    <row r="1441" spans="1:10">
      <c r="A1441">
        <v>1440</v>
      </c>
      <c r="B1441">
        <v>2</v>
      </c>
      <c r="C1441">
        <v>21389</v>
      </c>
      <c r="D1441">
        <v>3</v>
      </c>
      <c r="E1441">
        <v>7</v>
      </c>
      <c r="F1441" t="s">
        <v>9</v>
      </c>
      <c r="G1441">
        <v>4</v>
      </c>
      <c r="H1441" t="s">
        <v>4</v>
      </c>
      <c r="I1441" t="s">
        <v>24</v>
      </c>
      <c r="J1441">
        <v>80</v>
      </c>
    </row>
    <row r="1442" spans="1:10">
      <c r="A1442">
        <v>1441</v>
      </c>
      <c r="B1442">
        <v>1</v>
      </c>
      <c r="C1442">
        <v>7300</v>
      </c>
      <c r="D1442">
        <v>-1</v>
      </c>
      <c r="E1442">
        <v>3</v>
      </c>
      <c r="F1442" t="s">
        <v>7</v>
      </c>
      <c r="G1442">
        <v>3</v>
      </c>
      <c r="H1442" t="s">
        <v>6</v>
      </c>
      <c r="I1442" t="s">
        <v>3</v>
      </c>
      <c r="J1442">
        <v>40</v>
      </c>
    </row>
    <row r="1443" spans="1:10">
      <c r="A1443">
        <v>1442</v>
      </c>
      <c r="B1443">
        <v>1</v>
      </c>
      <c r="C1443">
        <v>2300</v>
      </c>
      <c r="D1443">
        <v>5</v>
      </c>
      <c r="E1443">
        <v>8</v>
      </c>
      <c r="F1443" t="s">
        <v>10</v>
      </c>
      <c r="G1443">
        <v>3</v>
      </c>
      <c r="H1443" t="s">
        <v>21</v>
      </c>
      <c r="I1443" t="s">
        <v>25</v>
      </c>
      <c r="J1443">
        <v>40</v>
      </c>
    </row>
    <row r="1444" spans="1:10">
      <c r="A1444">
        <v>1443</v>
      </c>
      <c r="B1444">
        <v>2</v>
      </c>
      <c r="C1444">
        <v>21218</v>
      </c>
      <c r="D1444">
        <v>2</v>
      </c>
      <c r="E1444">
        <v>5</v>
      </c>
      <c r="F1444" t="s">
        <v>7</v>
      </c>
      <c r="G1444">
        <v>4</v>
      </c>
      <c r="H1444" t="s">
        <v>6</v>
      </c>
      <c r="I1444" t="s">
        <v>20</v>
      </c>
      <c r="J1444">
        <v>80</v>
      </c>
    </row>
    <row r="1445" spans="1:10">
      <c r="A1445">
        <v>1444</v>
      </c>
      <c r="B1445">
        <v>1</v>
      </c>
      <c r="C1445">
        <v>2300</v>
      </c>
      <c r="D1445">
        <v>3</v>
      </c>
      <c r="E1445">
        <v>6</v>
      </c>
      <c r="F1445" t="s">
        <v>7</v>
      </c>
      <c r="G1445">
        <v>2</v>
      </c>
      <c r="H1445" t="s">
        <v>6</v>
      </c>
      <c r="I1445" t="s">
        <v>20</v>
      </c>
      <c r="J1445">
        <v>40</v>
      </c>
    </row>
    <row r="1446" spans="1:10">
      <c r="A1446">
        <v>1445</v>
      </c>
      <c r="B1446">
        <v>1</v>
      </c>
      <c r="C1446">
        <v>2300</v>
      </c>
      <c r="D1446">
        <v>1</v>
      </c>
      <c r="E1446">
        <v>6</v>
      </c>
      <c r="F1446" t="s">
        <v>9</v>
      </c>
      <c r="G1446">
        <v>4</v>
      </c>
      <c r="H1446" t="s">
        <v>21</v>
      </c>
      <c r="I1446" t="s">
        <v>20</v>
      </c>
      <c r="J1446">
        <v>40</v>
      </c>
    </row>
    <row r="1447" spans="1:10">
      <c r="A1447">
        <v>1446</v>
      </c>
      <c r="B1447">
        <v>1</v>
      </c>
      <c r="C1447">
        <v>19656</v>
      </c>
      <c r="D1447">
        <v>2</v>
      </c>
      <c r="E1447">
        <v>6</v>
      </c>
      <c r="F1447" t="s">
        <v>7</v>
      </c>
      <c r="G1447">
        <v>2</v>
      </c>
      <c r="H1447" t="s">
        <v>6</v>
      </c>
      <c r="I1447" t="s">
        <v>20</v>
      </c>
      <c r="J1447">
        <v>90</v>
      </c>
    </row>
    <row r="1448" spans="1:10">
      <c r="A1448">
        <v>1447</v>
      </c>
      <c r="B1448">
        <v>1</v>
      </c>
      <c r="C1448">
        <v>22500</v>
      </c>
      <c r="D1448">
        <v>2</v>
      </c>
      <c r="E1448">
        <v>7</v>
      </c>
      <c r="F1448" t="s">
        <v>5</v>
      </c>
      <c r="G1448">
        <v>3</v>
      </c>
      <c r="H1448" t="s">
        <v>21</v>
      </c>
      <c r="I1448" t="s">
        <v>20</v>
      </c>
      <c r="J1448">
        <v>40</v>
      </c>
    </row>
    <row r="1449" spans="1:10">
      <c r="A1449">
        <v>1448</v>
      </c>
      <c r="B1449">
        <v>2</v>
      </c>
      <c r="C1449">
        <v>9632</v>
      </c>
      <c r="D1449">
        <v>0</v>
      </c>
      <c r="E1449">
        <v>4</v>
      </c>
      <c r="F1449" t="s">
        <v>5</v>
      </c>
      <c r="G1449">
        <v>3</v>
      </c>
      <c r="H1449" t="s">
        <v>4</v>
      </c>
      <c r="I1449" t="s">
        <v>3</v>
      </c>
      <c r="J1449">
        <v>80</v>
      </c>
    </row>
    <row r="1450" spans="1:10">
      <c r="A1450">
        <v>1449</v>
      </c>
      <c r="B1450">
        <v>1</v>
      </c>
      <c r="C1450">
        <v>19600</v>
      </c>
      <c r="D1450">
        <v>4</v>
      </c>
      <c r="E1450">
        <v>9</v>
      </c>
      <c r="F1450" t="s">
        <v>5</v>
      </c>
      <c r="G1450">
        <v>5</v>
      </c>
      <c r="H1450" t="s">
        <v>4</v>
      </c>
      <c r="I1450" t="s">
        <v>24</v>
      </c>
      <c r="J1450">
        <v>40</v>
      </c>
    </row>
    <row r="1451" spans="1:10">
      <c r="A1451">
        <v>1450</v>
      </c>
      <c r="B1451">
        <v>1</v>
      </c>
      <c r="C1451">
        <v>18865</v>
      </c>
      <c r="D1451">
        <v>6</v>
      </c>
      <c r="E1451">
        <v>10</v>
      </c>
      <c r="F1451" t="s">
        <v>10</v>
      </c>
      <c r="G1451">
        <v>4</v>
      </c>
      <c r="H1451" t="s">
        <v>21</v>
      </c>
      <c r="I1451" t="s">
        <v>25</v>
      </c>
      <c r="J1451">
        <v>40</v>
      </c>
    </row>
    <row r="1452" spans="1:10">
      <c r="A1452">
        <v>1451</v>
      </c>
      <c r="B1452">
        <v>1</v>
      </c>
      <c r="C1452">
        <v>18920</v>
      </c>
      <c r="D1452">
        <v>0</v>
      </c>
      <c r="E1452">
        <v>4</v>
      </c>
      <c r="F1452" t="s">
        <v>7</v>
      </c>
      <c r="G1452">
        <v>4</v>
      </c>
      <c r="H1452" t="s">
        <v>6</v>
      </c>
      <c r="I1452" t="s">
        <v>3</v>
      </c>
      <c r="J1452">
        <v>40</v>
      </c>
    </row>
    <row r="1453" spans="1:10">
      <c r="A1453">
        <v>1452</v>
      </c>
      <c r="B1453">
        <v>1</v>
      </c>
      <c r="C1453">
        <v>19200</v>
      </c>
      <c r="D1453">
        <v>5</v>
      </c>
      <c r="E1453">
        <v>8</v>
      </c>
      <c r="F1453" t="s">
        <v>9</v>
      </c>
      <c r="G1453">
        <v>3</v>
      </c>
      <c r="H1453" t="s">
        <v>4</v>
      </c>
      <c r="I1453" t="s">
        <v>24</v>
      </c>
      <c r="J1453">
        <v>40</v>
      </c>
    </row>
    <row r="1454" spans="1:10">
      <c r="A1454">
        <v>1453</v>
      </c>
      <c r="B1454">
        <v>1</v>
      </c>
      <c r="C1454">
        <v>18980</v>
      </c>
      <c r="D1454">
        <v>3</v>
      </c>
      <c r="E1454">
        <v>6</v>
      </c>
      <c r="F1454" t="s">
        <v>7</v>
      </c>
      <c r="G1454">
        <v>3</v>
      </c>
      <c r="H1454" t="s">
        <v>6</v>
      </c>
      <c r="I1454" t="s">
        <v>20</v>
      </c>
      <c r="J1454">
        <v>40</v>
      </c>
    </row>
    <row r="1455" spans="1:10">
      <c r="A1455">
        <v>1454</v>
      </c>
      <c r="B1455">
        <v>1</v>
      </c>
      <c r="C1455">
        <v>19740</v>
      </c>
      <c r="D1455">
        <v>6</v>
      </c>
      <c r="E1455">
        <v>9</v>
      </c>
      <c r="F1455" t="s">
        <v>10</v>
      </c>
      <c r="G1455">
        <v>4</v>
      </c>
      <c r="H1455" t="s">
        <v>21</v>
      </c>
      <c r="I1455" t="s">
        <v>25</v>
      </c>
      <c r="J1455">
        <v>40</v>
      </c>
    </row>
    <row r="1456" spans="1:10">
      <c r="A1456">
        <v>1455</v>
      </c>
      <c r="B1456">
        <v>1</v>
      </c>
      <c r="C1456">
        <v>19200</v>
      </c>
      <c r="D1456">
        <v>4</v>
      </c>
      <c r="E1456">
        <v>8</v>
      </c>
      <c r="F1456" t="s">
        <v>17</v>
      </c>
      <c r="G1456">
        <v>4</v>
      </c>
      <c r="H1456" t="s">
        <v>23</v>
      </c>
      <c r="I1456" t="s">
        <v>22</v>
      </c>
      <c r="J1456">
        <v>40</v>
      </c>
    </row>
    <row r="1457" spans="1:10">
      <c r="A1457">
        <v>1456</v>
      </c>
      <c r="B1457">
        <v>1</v>
      </c>
      <c r="C1457">
        <v>19680</v>
      </c>
      <c r="D1457">
        <v>0</v>
      </c>
      <c r="E1457">
        <v>3</v>
      </c>
      <c r="F1457" t="s">
        <v>9</v>
      </c>
      <c r="G1457">
        <v>4</v>
      </c>
      <c r="H1457" t="s">
        <v>15</v>
      </c>
      <c r="I1457" t="s">
        <v>13</v>
      </c>
      <c r="J1457">
        <v>40</v>
      </c>
    </row>
    <row r="1458" spans="1:10">
      <c r="A1458">
        <v>1457</v>
      </c>
      <c r="B1458">
        <v>1</v>
      </c>
      <c r="C1458">
        <v>19540</v>
      </c>
      <c r="D1458">
        <v>5</v>
      </c>
      <c r="E1458">
        <v>8</v>
      </c>
      <c r="F1458" t="s">
        <v>9</v>
      </c>
      <c r="G1458">
        <v>3</v>
      </c>
      <c r="H1458" t="s">
        <v>4</v>
      </c>
      <c r="I1458" t="s">
        <v>24</v>
      </c>
      <c r="J1458">
        <v>40</v>
      </c>
    </row>
    <row r="1459" spans="1:10">
      <c r="A1459">
        <v>1458</v>
      </c>
      <c r="B1459">
        <v>1</v>
      </c>
      <c r="C1459">
        <v>19220</v>
      </c>
      <c r="D1459">
        <v>5</v>
      </c>
      <c r="E1459">
        <v>10</v>
      </c>
      <c r="F1459" t="s">
        <v>9</v>
      </c>
      <c r="G1459">
        <v>4</v>
      </c>
      <c r="H1459" t="s">
        <v>4</v>
      </c>
      <c r="I1459" t="s">
        <v>24</v>
      </c>
      <c r="J1459">
        <v>40</v>
      </c>
    </row>
    <row r="1460" spans="1:10">
      <c r="A1460">
        <v>1459</v>
      </c>
      <c r="B1460">
        <v>1</v>
      </c>
      <c r="C1460">
        <v>19520</v>
      </c>
      <c r="D1460">
        <v>5</v>
      </c>
      <c r="E1460">
        <v>10</v>
      </c>
      <c r="F1460" t="s">
        <v>5</v>
      </c>
      <c r="G1460">
        <v>4</v>
      </c>
      <c r="H1460" t="s">
        <v>4</v>
      </c>
      <c r="I1460" t="s">
        <v>24</v>
      </c>
      <c r="J1460">
        <v>40</v>
      </c>
    </row>
    <row r="1461" spans="1:10">
      <c r="A1461">
        <v>1460</v>
      </c>
      <c r="B1461">
        <v>1</v>
      </c>
      <c r="C1461">
        <v>19300</v>
      </c>
      <c r="D1461">
        <v>5</v>
      </c>
      <c r="E1461">
        <v>8</v>
      </c>
      <c r="F1461" t="s">
        <v>9</v>
      </c>
      <c r="G1461">
        <v>4</v>
      </c>
      <c r="H1461" t="s">
        <v>4</v>
      </c>
      <c r="I1461" t="s">
        <v>24</v>
      </c>
      <c r="J1461">
        <v>40</v>
      </c>
    </row>
    <row r="1462" spans="1:10">
      <c r="A1462">
        <v>1461</v>
      </c>
      <c r="B1462">
        <v>1</v>
      </c>
      <c r="C1462">
        <v>20120</v>
      </c>
      <c r="D1462">
        <v>3</v>
      </c>
      <c r="E1462">
        <v>6</v>
      </c>
      <c r="F1462" t="s">
        <v>12</v>
      </c>
      <c r="G1462">
        <v>2</v>
      </c>
      <c r="H1462" t="s">
        <v>23</v>
      </c>
      <c r="I1462" t="s">
        <v>22</v>
      </c>
      <c r="J1462">
        <v>90</v>
      </c>
    </row>
    <row r="1463" spans="1:10">
      <c r="A1463">
        <v>1462</v>
      </c>
      <c r="B1463">
        <v>1</v>
      </c>
      <c r="C1463">
        <v>19820</v>
      </c>
      <c r="D1463">
        <v>3</v>
      </c>
      <c r="E1463">
        <v>7</v>
      </c>
      <c r="F1463" t="s">
        <v>5</v>
      </c>
      <c r="G1463">
        <v>4</v>
      </c>
      <c r="H1463" t="s">
        <v>15</v>
      </c>
      <c r="I1463" t="s">
        <v>22</v>
      </c>
      <c r="J1463">
        <v>40</v>
      </c>
    </row>
    <row r="1464" spans="1:10">
      <c r="A1464">
        <v>1463</v>
      </c>
      <c r="B1464">
        <v>1</v>
      </c>
      <c r="C1464">
        <v>19420</v>
      </c>
      <c r="D1464">
        <v>5</v>
      </c>
      <c r="E1464">
        <v>9</v>
      </c>
      <c r="F1464" t="s">
        <v>5</v>
      </c>
      <c r="G1464">
        <v>5</v>
      </c>
      <c r="H1464" t="s">
        <v>4</v>
      </c>
      <c r="I1464" t="s">
        <v>24</v>
      </c>
      <c r="J1464">
        <v>40</v>
      </c>
    </row>
    <row r="1465" spans="1:10">
      <c r="A1465">
        <v>1464</v>
      </c>
      <c r="B1465">
        <v>1</v>
      </c>
      <c r="C1465">
        <v>19160</v>
      </c>
      <c r="D1465">
        <v>4</v>
      </c>
      <c r="E1465">
        <v>8</v>
      </c>
      <c r="F1465" t="s">
        <v>5</v>
      </c>
      <c r="G1465">
        <v>4</v>
      </c>
      <c r="H1465" t="s">
        <v>15</v>
      </c>
      <c r="I1465" t="s">
        <v>22</v>
      </c>
      <c r="J1465">
        <v>40</v>
      </c>
    </row>
    <row r="1466" spans="1:10">
      <c r="A1466">
        <v>1465</v>
      </c>
      <c r="B1466">
        <v>1</v>
      </c>
      <c r="C1466">
        <v>19740</v>
      </c>
      <c r="D1466">
        <v>4</v>
      </c>
      <c r="E1466">
        <v>9</v>
      </c>
      <c r="F1466" t="s">
        <v>7</v>
      </c>
      <c r="G1466">
        <v>4</v>
      </c>
      <c r="H1466" t="s">
        <v>14</v>
      </c>
      <c r="I1466" t="s">
        <v>24</v>
      </c>
      <c r="J1466">
        <v>40</v>
      </c>
    </row>
    <row r="1467" spans="1:10">
      <c r="A1467">
        <v>1466</v>
      </c>
      <c r="B1467">
        <v>1</v>
      </c>
      <c r="C1467">
        <v>19660</v>
      </c>
      <c r="D1467">
        <v>0</v>
      </c>
      <c r="E1467">
        <v>5</v>
      </c>
      <c r="F1467" t="s">
        <v>9</v>
      </c>
      <c r="G1467">
        <v>6</v>
      </c>
      <c r="H1467" t="s">
        <v>15</v>
      </c>
      <c r="I1467" t="s">
        <v>13</v>
      </c>
      <c r="J1467">
        <v>40</v>
      </c>
    </row>
    <row r="1468" spans="1:10">
      <c r="A1468">
        <v>1467</v>
      </c>
      <c r="B1468">
        <v>1</v>
      </c>
      <c r="C1468">
        <v>19880</v>
      </c>
      <c r="D1468">
        <v>4</v>
      </c>
      <c r="E1468">
        <v>9</v>
      </c>
      <c r="F1468" t="s">
        <v>7</v>
      </c>
      <c r="G1468">
        <v>2</v>
      </c>
      <c r="H1468" t="s">
        <v>14</v>
      </c>
      <c r="I1468" t="s">
        <v>24</v>
      </c>
      <c r="J1468">
        <v>90</v>
      </c>
    </row>
    <row r="1469" spans="1:10">
      <c r="A1469">
        <v>1468</v>
      </c>
      <c r="B1469">
        <v>1</v>
      </c>
      <c r="C1469">
        <v>19520</v>
      </c>
      <c r="D1469">
        <v>3</v>
      </c>
      <c r="E1469">
        <v>6</v>
      </c>
      <c r="F1469" t="s">
        <v>5</v>
      </c>
      <c r="G1469">
        <v>4</v>
      </c>
      <c r="H1469" t="s">
        <v>15</v>
      </c>
      <c r="I1469" t="s">
        <v>22</v>
      </c>
      <c r="J1469">
        <v>40</v>
      </c>
    </row>
    <row r="1470" spans="1:10">
      <c r="A1470">
        <v>1469</v>
      </c>
      <c r="B1470">
        <v>1</v>
      </c>
      <c r="C1470">
        <v>19780</v>
      </c>
      <c r="D1470">
        <v>5</v>
      </c>
      <c r="E1470">
        <v>10</v>
      </c>
      <c r="F1470" t="s">
        <v>7</v>
      </c>
      <c r="G1470">
        <v>4</v>
      </c>
      <c r="H1470" t="s">
        <v>4</v>
      </c>
      <c r="I1470" t="s">
        <v>26</v>
      </c>
      <c r="J1470">
        <v>40</v>
      </c>
    </row>
    <row r="1471" spans="1:10">
      <c r="A1471">
        <v>1470</v>
      </c>
      <c r="B1471">
        <v>1</v>
      </c>
      <c r="C1471">
        <v>19500</v>
      </c>
      <c r="D1471">
        <v>-1</v>
      </c>
      <c r="E1471">
        <v>4</v>
      </c>
      <c r="F1471" t="s">
        <v>5</v>
      </c>
      <c r="G1471">
        <v>4</v>
      </c>
      <c r="H1471" t="s">
        <v>4</v>
      </c>
      <c r="I1471" t="s">
        <v>3</v>
      </c>
      <c r="J1471">
        <v>40</v>
      </c>
    </row>
    <row r="1472" spans="1:10">
      <c r="A1472">
        <v>1471</v>
      </c>
      <c r="B1472">
        <v>1</v>
      </c>
      <c r="C1472">
        <v>19280</v>
      </c>
      <c r="D1472">
        <v>6</v>
      </c>
      <c r="E1472">
        <v>11</v>
      </c>
      <c r="F1472" t="s">
        <v>10</v>
      </c>
      <c r="G1472">
        <v>3</v>
      </c>
      <c r="H1472" t="s">
        <v>21</v>
      </c>
      <c r="I1472" t="s">
        <v>25</v>
      </c>
      <c r="J1472">
        <v>40</v>
      </c>
    </row>
    <row r="1473" spans="1:10">
      <c r="A1473">
        <v>1472</v>
      </c>
      <c r="B1473">
        <v>1</v>
      </c>
      <c r="C1473">
        <v>19500</v>
      </c>
      <c r="D1473">
        <v>5</v>
      </c>
      <c r="E1473">
        <v>10</v>
      </c>
      <c r="F1473" t="s">
        <v>17</v>
      </c>
      <c r="G1473">
        <v>5</v>
      </c>
      <c r="H1473" t="s">
        <v>21</v>
      </c>
      <c r="I1473" t="s">
        <v>25</v>
      </c>
      <c r="J1473">
        <v>40</v>
      </c>
    </row>
    <row r="1474" spans="1:10">
      <c r="A1474">
        <v>1473</v>
      </c>
      <c r="B1474">
        <v>1</v>
      </c>
      <c r="C1474">
        <v>19640</v>
      </c>
      <c r="D1474">
        <v>4</v>
      </c>
      <c r="E1474">
        <v>8</v>
      </c>
      <c r="F1474" t="s">
        <v>7</v>
      </c>
      <c r="G1474">
        <v>3</v>
      </c>
      <c r="H1474" t="s">
        <v>14</v>
      </c>
      <c r="I1474" t="s">
        <v>24</v>
      </c>
      <c r="J1474">
        <v>40</v>
      </c>
    </row>
    <row r="1475" spans="1:10">
      <c r="A1475">
        <v>1474</v>
      </c>
      <c r="B1475">
        <v>1</v>
      </c>
      <c r="C1475">
        <v>19420</v>
      </c>
      <c r="D1475">
        <v>0</v>
      </c>
      <c r="E1475">
        <v>3</v>
      </c>
      <c r="F1475" t="s">
        <v>7</v>
      </c>
      <c r="G1475">
        <v>4</v>
      </c>
      <c r="H1475" t="s">
        <v>6</v>
      </c>
      <c r="I1475" t="s">
        <v>3</v>
      </c>
      <c r="J1475">
        <v>40</v>
      </c>
    </row>
    <row r="1476" spans="1:10">
      <c r="A1476">
        <v>1475</v>
      </c>
      <c r="B1476">
        <v>1</v>
      </c>
      <c r="C1476">
        <v>20280</v>
      </c>
      <c r="D1476">
        <v>0</v>
      </c>
      <c r="E1476">
        <v>3</v>
      </c>
      <c r="F1476" t="s">
        <v>10</v>
      </c>
      <c r="G1476">
        <v>4</v>
      </c>
      <c r="H1476" t="s">
        <v>15</v>
      </c>
      <c r="I1476" t="s">
        <v>13</v>
      </c>
      <c r="J1476">
        <v>40</v>
      </c>
    </row>
    <row r="1477" spans="1:10">
      <c r="A1477">
        <v>1476</v>
      </c>
      <c r="B1477">
        <v>1</v>
      </c>
      <c r="C1477">
        <v>19220</v>
      </c>
      <c r="D1477">
        <v>-1</v>
      </c>
      <c r="E1477">
        <v>4</v>
      </c>
      <c r="F1477" t="s">
        <v>9</v>
      </c>
      <c r="G1477">
        <v>5</v>
      </c>
      <c r="H1477" t="s">
        <v>15</v>
      </c>
      <c r="I1477" t="s">
        <v>13</v>
      </c>
      <c r="J1477">
        <v>40</v>
      </c>
    </row>
    <row r="1478" spans="1:10">
      <c r="A1478">
        <v>1477</v>
      </c>
      <c r="B1478">
        <v>1</v>
      </c>
      <c r="C1478">
        <v>19220</v>
      </c>
      <c r="D1478">
        <v>5</v>
      </c>
      <c r="E1478">
        <v>8</v>
      </c>
      <c r="F1478" t="s">
        <v>7</v>
      </c>
      <c r="G1478">
        <v>3</v>
      </c>
      <c r="H1478" t="s">
        <v>14</v>
      </c>
      <c r="I1478" t="s">
        <v>24</v>
      </c>
      <c r="J1478">
        <v>40</v>
      </c>
    </row>
    <row r="1479" spans="1:10">
      <c r="A1479">
        <v>1478</v>
      </c>
      <c r="B1479">
        <v>1</v>
      </c>
      <c r="C1479">
        <v>19540</v>
      </c>
      <c r="D1479">
        <v>4</v>
      </c>
      <c r="E1479">
        <v>7</v>
      </c>
      <c r="F1479" t="s">
        <v>7</v>
      </c>
      <c r="G1479">
        <v>5</v>
      </c>
      <c r="H1479" t="s">
        <v>14</v>
      </c>
      <c r="I1479" t="s">
        <v>24</v>
      </c>
      <c r="J1479">
        <v>40</v>
      </c>
    </row>
    <row r="1480" spans="1:10">
      <c r="A1480">
        <v>1479</v>
      </c>
      <c r="B1480">
        <v>1</v>
      </c>
      <c r="C1480">
        <v>19240</v>
      </c>
      <c r="D1480">
        <v>5</v>
      </c>
      <c r="E1480">
        <v>10</v>
      </c>
      <c r="F1480" t="s">
        <v>7</v>
      </c>
      <c r="G1480">
        <v>3</v>
      </c>
      <c r="H1480" t="s">
        <v>21</v>
      </c>
      <c r="I1480" t="s">
        <v>25</v>
      </c>
      <c r="J1480">
        <v>40</v>
      </c>
    </row>
    <row r="1481" spans="1:10">
      <c r="A1481">
        <v>1480</v>
      </c>
      <c r="B1481">
        <v>1</v>
      </c>
      <c r="C1481">
        <v>19500</v>
      </c>
      <c r="D1481">
        <v>2</v>
      </c>
      <c r="E1481">
        <v>6</v>
      </c>
      <c r="F1481" t="s">
        <v>5</v>
      </c>
      <c r="G1481">
        <v>3</v>
      </c>
      <c r="H1481" t="s">
        <v>21</v>
      </c>
      <c r="I1481" t="s">
        <v>20</v>
      </c>
      <c r="J1481">
        <v>40</v>
      </c>
    </row>
    <row r="1482" spans="1:10">
      <c r="A1482">
        <v>1481</v>
      </c>
      <c r="B1482">
        <v>1</v>
      </c>
      <c r="C1482">
        <v>19620</v>
      </c>
      <c r="D1482">
        <v>-1</v>
      </c>
      <c r="E1482">
        <v>3</v>
      </c>
      <c r="F1482" t="s">
        <v>7</v>
      </c>
      <c r="G1482">
        <v>6</v>
      </c>
      <c r="H1482" t="s">
        <v>6</v>
      </c>
      <c r="I1482" t="s">
        <v>3</v>
      </c>
      <c r="J1482">
        <v>40</v>
      </c>
    </row>
    <row r="1483" spans="1:10">
      <c r="A1483">
        <v>1482</v>
      </c>
      <c r="B1483">
        <v>1</v>
      </c>
      <c r="C1483">
        <v>19320</v>
      </c>
      <c r="D1483">
        <v>0</v>
      </c>
      <c r="E1483">
        <v>5</v>
      </c>
      <c r="F1483" t="s">
        <v>10</v>
      </c>
      <c r="G1483">
        <v>4</v>
      </c>
      <c r="H1483" t="s">
        <v>15</v>
      </c>
      <c r="I1483" t="s">
        <v>13</v>
      </c>
      <c r="J1483">
        <v>40</v>
      </c>
    </row>
    <row r="1484" spans="1:10">
      <c r="A1484">
        <v>1483</v>
      </c>
      <c r="B1484">
        <v>1</v>
      </c>
      <c r="C1484">
        <v>19460</v>
      </c>
      <c r="D1484">
        <v>4</v>
      </c>
      <c r="E1484">
        <v>9</v>
      </c>
      <c r="F1484" t="s">
        <v>7</v>
      </c>
      <c r="G1484">
        <v>3</v>
      </c>
      <c r="H1484" t="s">
        <v>14</v>
      </c>
      <c r="I1484" t="s">
        <v>24</v>
      </c>
      <c r="J1484">
        <v>40</v>
      </c>
    </row>
    <row r="1485" spans="1:10">
      <c r="A1485">
        <v>1484</v>
      </c>
      <c r="B1485">
        <v>1</v>
      </c>
      <c r="C1485">
        <v>19380</v>
      </c>
      <c r="D1485">
        <v>0</v>
      </c>
      <c r="E1485">
        <v>3</v>
      </c>
      <c r="F1485" t="s">
        <v>5</v>
      </c>
      <c r="G1485">
        <v>4</v>
      </c>
      <c r="H1485" t="s">
        <v>4</v>
      </c>
      <c r="I1485" t="s">
        <v>3</v>
      </c>
      <c r="J1485">
        <v>40</v>
      </c>
    </row>
    <row r="1486" spans="1:10">
      <c r="A1486">
        <v>1485</v>
      </c>
      <c r="B1486">
        <v>1</v>
      </c>
      <c r="C1486">
        <v>19240</v>
      </c>
      <c r="D1486">
        <v>2</v>
      </c>
      <c r="E1486">
        <v>6</v>
      </c>
      <c r="F1486" t="s">
        <v>16</v>
      </c>
      <c r="G1486">
        <v>4</v>
      </c>
      <c r="H1486" t="s">
        <v>21</v>
      </c>
      <c r="I1486" t="s">
        <v>20</v>
      </c>
      <c r="J1486">
        <v>40</v>
      </c>
    </row>
    <row r="1487" spans="1:10">
      <c r="A1487">
        <v>1486</v>
      </c>
      <c r="B1487">
        <v>1</v>
      </c>
      <c r="C1487">
        <v>19840</v>
      </c>
      <c r="D1487">
        <v>5</v>
      </c>
      <c r="E1487">
        <v>9</v>
      </c>
      <c r="F1487" t="s">
        <v>5</v>
      </c>
      <c r="G1487">
        <v>3</v>
      </c>
      <c r="H1487" t="s">
        <v>4</v>
      </c>
      <c r="I1487" t="s">
        <v>24</v>
      </c>
      <c r="J1487">
        <v>40</v>
      </c>
    </row>
    <row r="1488" spans="1:10">
      <c r="A1488">
        <v>1487</v>
      </c>
      <c r="B1488">
        <v>1</v>
      </c>
      <c r="C1488">
        <v>19540</v>
      </c>
      <c r="D1488">
        <v>6</v>
      </c>
      <c r="E1488">
        <v>10</v>
      </c>
      <c r="F1488" t="s">
        <v>7</v>
      </c>
      <c r="G1488">
        <v>4</v>
      </c>
      <c r="H1488" t="s">
        <v>21</v>
      </c>
      <c r="I1488" t="s">
        <v>27</v>
      </c>
      <c r="J1488">
        <v>40</v>
      </c>
    </row>
    <row r="1489" spans="1:10">
      <c r="A1489">
        <v>1488</v>
      </c>
      <c r="B1489">
        <v>1</v>
      </c>
      <c r="C1489">
        <v>19480</v>
      </c>
      <c r="D1489">
        <v>-1</v>
      </c>
      <c r="E1489">
        <v>4</v>
      </c>
      <c r="F1489" t="s">
        <v>7</v>
      </c>
      <c r="G1489">
        <v>4</v>
      </c>
      <c r="H1489" t="s">
        <v>6</v>
      </c>
      <c r="I1489" t="s">
        <v>3</v>
      </c>
      <c r="J1489">
        <v>40</v>
      </c>
    </row>
    <row r="1490" spans="1:10">
      <c r="A1490">
        <v>1489</v>
      </c>
      <c r="B1490">
        <v>1</v>
      </c>
      <c r="C1490">
        <v>19760</v>
      </c>
      <c r="D1490">
        <v>6</v>
      </c>
      <c r="E1490">
        <v>10</v>
      </c>
      <c r="F1490" t="s">
        <v>7</v>
      </c>
      <c r="G1490">
        <v>3</v>
      </c>
      <c r="H1490" t="s">
        <v>4</v>
      </c>
      <c r="I1490" t="s">
        <v>26</v>
      </c>
      <c r="J1490">
        <v>40</v>
      </c>
    </row>
    <row r="1491" spans="1:10">
      <c r="A1491">
        <v>1490</v>
      </c>
      <c r="B1491">
        <v>1</v>
      </c>
      <c r="C1491">
        <v>19500</v>
      </c>
      <c r="D1491">
        <v>4</v>
      </c>
      <c r="E1491">
        <v>9</v>
      </c>
      <c r="F1491" t="s">
        <v>5</v>
      </c>
      <c r="G1491">
        <v>3</v>
      </c>
      <c r="H1491" t="s">
        <v>4</v>
      </c>
      <c r="I1491" t="s">
        <v>24</v>
      </c>
      <c r="J1491">
        <v>40</v>
      </c>
    </row>
    <row r="1492" spans="1:10">
      <c r="A1492">
        <v>1491</v>
      </c>
      <c r="B1492">
        <v>1</v>
      </c>
      <c r="C1492">
        <v>19540</v>
      </c>
      <c r="D1492">
        <v>4</v>
      </c>
      <c r="E1492">
        <v>9</v>
      </c>
      <c r="F1492" t="s">
        <v>5</v>
      </c>
      <c r="G1492">
        <v>4</v>
      </c>
      <c r="H1492" t="s">
        <v>4</v>
      </c>
      <c r="I1492" t="s">
        <v>24</v>
      </c>
      <c r="J1492">
        <v>40</v>
      </c>
    </row>
    <row r="1493" spans="1:10">
      <c r="A1493">
        <v>1492</v>
      </c>
      <c r="B1493">
        <v>1</v>
      </c>
      <c r="C1493">
        <v>19440</v>
      </c>
      <c r="D1493">
        <v>4</v>
      </c>
      <c r="E1493">
        <v>9</v>
      </c>
      <c r="F1493" t="s">
        <v>5</v>
      </c>
      <c r="G1493">
        <v>4</v>
      </c>
      <c r="H1493" t="s">
        <v>15</v>
      </c>
      <c r="I1493" t="s">
        <v>22</v>
      </c>
      <c r="J1493">
        <v>40</v>
      </c>
    </row>
    <row r="1494" spans="1:10">
      <c r="A1494">
        <v>1493</v>
      </c>
      <c r="B1494">
        <v>1</v>
      </c>
      <c r="C1494">
        <v>19740</v>
      </c>
      <c r="D1494">
        <v>1</v>
      </c>
      <c r="E1494">
        <v>6</v>
      </c>
      <c r="F1494" t="s">
        <v>7</v>
      </c>
      <c r="G1494">
        <v>4</v>
      </c>
      <c r="H1494" t="s">
        <v>14</v>
      </c>
      <c r="I1494" t="s">
        <v>13</v>
      </c>
      <c r="J1494">
        <v>40</v>
      </c>
    </row>
    <row r="1495" spans="1:10">
      <c r="A1495">
        <v>1494</v>
      </c>
      <c r="B1495">
        <v>1</v>
      </c>
      <c r="C1495">
        <v>19260</v>
      </c>
      <c r="D1495">
        <v>1</v>
      </c>
      <c r="E1495">
        <v>5</v>
      </c>
      <c r="F1495" t="s">
        <v>7</v>
      </c>
      <c r="G1495">
        <v>4</v>
      </c>
      <c r="H1495" t="s">
        <v>6</v>
      </c>
      <c r="I1495" t="s">
        <v>20</v>
      </c>
      <c r="J1495">
        <v>40</v>
      </c>
    </row>
    <row r="1496" spans="1:10">
      <c r="A1496">
        <v>1495</v>
      </c>
      <c r="B1496">
        <v>1</v>
      </c>
      <c r="C1496">
        <v>19180</v>
      </c>
      <c r="D1496">
        <v>0</v>
      </c>
      <c r="E1496">
        <v>5</v>
      </c>
      <c r="F1496" t="s">
        <v>10</v>
      </c>
      <c r="G1496">
        <v>4</v>
      </c>
      <c r="H1496" t="s">
        <v>15</v>
      </c>
      <c r="I1496" t="s">
        <v>13</v>
      </c>
      <c r="J1496">
        <v>40</v>
      </c>
    </row>
    <row r="1497" spans="1:10">
      <c r="A1497">
        <v>1496</v>
      </c>
      <c r="B1497">
        <v>1</v>
      </c>
      <c r="C1497">
        <v>19740</v>
      </c>
      <c r="D1497">
        <v>1</v>
      </c>
      <c r="E1497">
        <v>5</v>
      </c>
      <c r="F1497" t="s">
        <v>5</v>
      </c>
      <c r="G1497">
        <v>4</v>
      </c>
      <c r="H1497" t="s">
        <v>14</v>
      </c>
      <c r="I1497" t="s">
        <v>13</v>
      </c>
      <c r="J1497">
        <v>40</v>
      </c>
    </row>
    <row r="1498" spans="1:10">
      <c r="A1498">
        <v>1497</v>
      </c>
      <c r="B1498">
        <v>1</v>
      </c>
      <c r="C1498">
        <v>19760</v>
      </c>
      <c r="D1498">
        <v>3</v>
      </c>
      <c r="E1498">
        <v>7</v>
      </c>
      <c r="F1498" t="s">
        <v>11</v>
      </c>
      <c r="G1498">
        <v>5</v>
      </c>
      <c r="H1498" t="s">
        <v>23</v>
      </c>
      <c r="I1498" t="s">
        <v>22</v>
      </c>
      <c r="J1498">
        <v>40</v>
      </c>
    </row>
    <row r="1499" spans="1:10">
      <c r="A1499">
        <v>1498</v>
      </c>
      <c r="B1499">
        <v>1</v>
      </c>
      <c r="C1499">
        <v>19700</v>
      </c>
      <c r="D1499">
        <v>2</v>
      </c>
      <c r="E1499">
        <v>7</v>
      </c>
      <c r="F1499" t="s">
        <v>5</v>
      </c>
      <c r="G1499">
        <v>3</v>
      </c>
      <c r="H1499" t="s">
        <v>21</v>
      </c>
      <c r="I1499" t="s">
        <v>20</v>
      </c>
      <c r="J1499">
        <v>40</v>
      </c>
    </row>
    <row r="1500" spans="1:10">
      <c r="A1500">
        <v>1499</v>
      </c>
      <c r="B1500">
        <v>1</v>
      </c>
      <c r="C1500">
        <v>19720</v>
      </c>
      <c r="D1500">
        <v>5</v>
      </c>
      <c r="E1500">
        <v>10</v>
      </c>
      <c r="F1500" t="s">
        <v>9</v>
      </c>
      <c r="G1500">
        <v>4</v>
      </c>
      <c r="H1500" t="s">
        <v>4</v>
      </c>
      <c r="I1500" t="s">
        <v>24</v>
      </c>
      <c r="J1500">
        <v>40</v>
      </c>
    </row>
    <row r="1501" spans="1:10">
      <c r="A1501">
        <v>1500</v>
      </c>
      <c r="B1501">
        <v>1</v>
      </c>
      <c r="C1501">
        <v>19380</v>
      </c>
      <c r="D1501">
        <v>1</v>
      </c>
      <c r="E1501">
        <v>6</v>
      </c>
      <c r="F1501" t="s">
        <v>5</v>
      </c>
      <c r="G1501">
        <v>3</v>
      </c>
      <c r="H1501" t="s">
        <v>14</v>
      </c>
      <c r="I1501" t="s">
        <v>13</v>
      </c>
      <c r="J1501">
        <v>40</v>
      </c>
    </row>
    <row r="1502" spans="1:10">
      <c r="A1502">
        <v>1501</v>
      </c>
      <c r="B1502">
        <v>1</v>
      </c>
      <c r="C1502">
        <v>19520</v>
      </c>
      <c r="D1502">
        <v>1</v>
      </c>
      <c r="E1502">
        <v>6</v>
      </c>
      <c r="F1502" t="s">
        <v>7</v>
      </c>
      <c r="G1502">
        <v>4</v>
      </c>
      <c r="H1502" t="s">
        <v>14</v>
      </c>
      <c r="I1502" t="s">
        <v>13</v>
      </c>
      <c r="J1502">
        <v>40</v>
      </c>
    </row>
    <row r="1503" spans="1:10">
      <c r="A1503">
        <v>1502</v>
      </c>
      <c r="B1503">
        <v>1</v>
      </c>
      <c r="C1503">
        <v>19280</v>
      </c>
      <c r="D1503">
        <v>1</v>
      </c>
      <c r="E1503">
        <v>4</v>
      </c>
      <c r="F1503" t="s">
        <v>5</v>
      </c>
      <c r="G1503">
        <v>5</v>
      </c>
      <c r="H1503" t="s">
        <v>14</v>
      </c>
      <c r="I1503" t="s">
        <v>13</v>
      </c>
      <c r="J1503">
        <v>40</v>
      </c>
    </row>
    <row r="1504" spans="1:10">
      <c r="A1504">
        <v>1503</v>
      </c>
      <c r="B1504">
        <v>1</v>
      </c>
      <c r="C1504">
        <v>19120</v>
      </c>
      <c r="D1504">
        <v>4</v>
      </c>
      <c r="E1504">
        <v>9</v>
      </c>
      <c r="F1504" t="s">
        <v>7</v>
      </c>
      <c r="G1504">
        <v>3</v>
      </c>
      <c r="H1504" t="s">
        <v>14</v>
      </c>
      <c r="I1504" t="s">
        <v>24</v>
      </c>
      <c r="J1504">
        <v>40</v>
      </c>
    </row>
    <row r="1505" spans="1:10">
      <c r="A1505">
        <v>1504</v>
      </c>
      <c r="B1505">
        <v>1</v>
      </c>
      <c r="C1505">
        <v>19580</v>
      </c>
      <c r="D1505">
        <v>1</v>
      </c>
      <c r="E1505">
        <v>4</v>
      </c>
      <c r="F1505" t="s">
        <v>16</v>
      </c>
      <c r="G1505">
        <v>3</v>
      </c>
      <c r="H1505" t="s">
        <v>15</v>
      </c>
      <c r="I1505" t="s">
        <v>13</v>
      </c>
      <c r="J1505">
        <v>40</v>
      </c>
    </row>
    <row r="1506" spans="1:10">
      <c r="A1506">
        <v>1505</v>
      </c>
      <c r="B1506">
        <v>1</v>
      </c>
      <c r="C1506">
        <v>19640</v>
      </c>
      <c r="D1506">
        <v>1</v>
      </c>
      <c r="E1506">
        <v>6</v>
      </c>
      <c r="F1506" t="s">
        <v>5</v>
      </c>
      <c r="G1506">
        <v>5</v>
      </c>
      <c r="H1506" t="s">
        <v>14</v>
      </c>
      <c r="I1506" t="s">
        <v>13</v>
      </c>
      <c r="J1506">
        <v>40</v>
      </c>
    </row>
    <row r="1507" spans="1:10">
      <c r="A1507">
        <v>1506</v>
      </c>
      <c r="B1507">
        <v>1</v>
      </c>
      <c r="C1507">
        <v>19620</v>
      </c>
      <c r="D1507">
        <v>2</v>
      </c>
      <c r="E1507">
        <v>7</v>
      </c>
      <c r="F1507" t="s">
        <v>5</v>
      </c>
      <c r="G1507">
        <v>4</v>
      </c>
      <c r="H1507" t="s">
        <v>15</v>
      </c>
      <c r="I1507" t="s">
        <v>22</v>
      </c>
      <c r="J1507">
        <v>40</v>
      </c>
    </row>
    <row r="1508" spans="1:10">
      <c r="A1508">
        <v>1507</v>
      </c>
      <c r="B1508">
        <v>1</v>
      </c>
      <c r="C1508">
        <v>19620</v>
      </c>
      <c r="D1508">
        <v>5</v>
      </c>
      <c r="E1508">
        <v>8</v>
      </c>
      <c r="F1508" t="s">
        <v>9</v>
      </c>
      <c r="G1508">
        <v>5</v>
      </c>
      <c r="H1508" t="s">
        <v>4</v>
      </c>
      <c r="I1508" t="s">
        <v>24</v>
      </c>
      <c r="J1508">
        <v>40</v>
      </c>
    </row>
    <row r="1509" spans="1:10">
      <c r="A1509">
        <v>1508</v>
      </c>
      <c r="B1509">
        <v>1</v>
      </c>
      <c r="C1509">
        <v>19620</v>
      </c>
      <c r="D1509">
        <v>2</v>
      </c>
      <c r="E1509">
        <v>6</v>
      </c>
      <c r="F1509" t="s">
        <v>7</v>
      </c>
      <c r="G1509">
        <v>2</v>
      </c>
      <c r="H1509" t="s">
        <v>6</v>
      </c>
      <c r="I1509" t="s">
        <v>20</v>
      </c>
      <c r="J1509">
        <v>90</v>
      </c>
    </row>
    <row r="1510" spans="1:10">
      <c r="A1510">
        <v>1509</v>
      </c>
      <c r="B1510">
        <v>1</v>
      </c>
      <c r="C1510">
        <v>19620</v>
      </c>
      <c r="D1510">
        <v>3</v>
      </c>
      <c r="E1510">
        <v>6</v>
      </c>
      <c r="F1510" t="s">
        <v>7</v>
      </c>
      <c r="G1510">
        <v>4</v>
      </c>
      <c r="H1510" t="s">
        <v>6</v>
      </c>
      <c r="I1510" t="s">
        <v>20</v>
      </c>
      <c r="J1510">
        <v>40</v>
      </c>
    </row>
    <row r="1511" spans="1:10">
      <c r="A1511">
        <v>1510</v>
      </c>
      <c r="B1511">
        <v>1</v>
      </c>
      <c r="C1511">
        <v>19620</v>
      </c>
      <c r="D1511">
        <v>0</v>
      </c>
      <c r="E1511">
        <v>4</v>
      </c>
      <c r="F1511" t="s">
        <v>7</v>
      </c>
      <c r="G1511">
        <v>3</v>
      </c>
      <c r="H1511" t="s">
        <v>6</v>
      </c>
      <c r="I1511" t="s">
        <v>3</v>
      </c>
      <c r="J1511">
        <v>40</v>
      </c>
    </row>
    <row r="1512" spans="1:10">
      <c r="A1512">
        <v>1511</v>
      </c>
      <c r="B1512">
        <v>1</v>
      </c>
      <c r="C1512">
        <v>19620</v>
      </c>
      <c r="D1512">
        <v>6</v>
      </c>
      <c r="E1512">
        <v>10</v>
      </c>
      <c r="F1512" t="s">
        <v>7</v>
      </c>
      <c r="G1512">
        <v>2</v>
      </c>
      <c r="H1512" t="s">
        <v>21</v>
      </c>
      <c r="I1512" t="s">
        <v>25</v>
      </c>
      <c r="J1512">
        <v>40</v>
      </c>
    </row>
    <row r="1513" spans="1:10">
      <c r="A1513">
        <v>1512</v>
      </c>
      <c r="B1513">
        <v>2</v>
      </c>
      <c r="C1513">
        <v>9190</v>
      </c>
      <c r="D1513">
        <v>1</v>
      </c>
      <c r="E1513">
        <v>5</v>
      </c>
      <c r="F1513" t="s">
        <v>7</v>
      </c>
      <c r="G1513">
        <v>5</v>
      </c>
      <c r="H1513" t="s">
        <v>14</v>
      </c>
      <c r="I1513" t="s">
        <v>13</v>
      </c>
      <c r="J1513">
        <v>80</v>
      </c>
    </row>
    <row r="1514" spans="1:10">
      <c r="A1514">
        <v>1513</v>
      </c>
      <c r="B1514">
        <v>2</v>
      </c>
      <c r="C1514">
        <v>13375</v>
      </c>
      <c r="D1514">
        <v>3</v>
      </c>
      <c r="E1514">
        <v>6</v>
      </c>
      <c r="F1514" t="s">
        <v>12</v>
      </c>
      <c r="G1514">
        <v>4</v>
      </c>
      <c r="H1514" t="s">
        <v>23</v>
      </c>
      <c r="I1514" t="s">
        <v>22</v>
      </c>
      <c r="J1514">
        <v>80</v>
      </c>
    </row>
    <row r="1515" spans="1:10">
      <c r="A1515">
        <v>1514</v>
      </c>
      <c r="B1515">
        <v>1</v>
      </c>
      <c r="C1515">
        <v>2300</v>
      </c>
      <c r="D1515">
        <v>6</v>
      </c>
      <c r="E1515">
        <v>9</v>
      </c>
      <c r="F1515" t="s">
        <v>7</v>
      </c>
      <c r="G1515">
        <v>4</v>
      </c>
      <c r="H1515" t="s">
        <v>21</v>
      </c>
      <c r="I1515" t="s">
        <v>25</v>
      </c>
      <c r="J1515">
        <v>40</v>
      </c>
    </row>
    <row r="1516" spans="1:10">
      <c r="A1516">
        <v>1515</v>
      </c>
      <c r="B1516">
        <v>1</v>
      </c>
      <c r="C1516">
        <v>2300</v>
      </c>
      <c r="D1516">
        <v>3</v>
      </c>
      <c r="E1516">
        <v>7</v>
      </c>
      <c r="F1516" t="s">
        <v>17</v>
      </c>
      <c r="G1516">
        <v>4</v>
      </c>
      <c r="H1516" t="s">
        <v>23</v>
      </c>
      <c r="I1516" t="s">
        <v>22</v>
      </c>
      <c r="J1516">
        <v>40</v>
      </c>
    </row>
    <row r="1517" spans="1:10">
      <c r="A1517">
        <v>1516</v>
      </c>
      <c r="B1517">
        <v>1</v>
      </c>
      <c r="C1517">
        <v>26300</v>
      </c>
      <c r="D1517">
        <v>3</v>
      </c>
      <c r="E1517">
        <v>7</v>
      </c>
      <c r="F1517" t="s">
        <v>7</v>
      </c>
      <c r="G1517">
        <v>3</v>
      </c>
      <c r="H1517" t="s">
        <v>6</v>
      </c>
      <c r="I1517" t="s">
        <v>20</v>
      </c>
      <c r="J1517">
        <v>40</v>
      </c>
    </row>
    <row r="1518" spans="1:10">
      <c r="A1518">
        <v>1517</v>
      </c>
      <c r="B1518">
        <v>2</v>
      </c>
      <c r="C1518">
        <v>8700</v>
      </c>
      <c r="D1518">
        <v>2</v>
      </c>
      <c r="E1518">
        <v>6</v>
      </c>
      <c r="F1518" t="s">
        <v>11</v>
      </c>
      <c r="G1518">
        <v>5</v>
      </c>
      <c r="H1518" t="s">
        <v>23</v>
      </c>
      <c r="I1518" t="s">
        <v>22</v>
      </c>
      <c r="J1518">
        <v>80</v>
      </c>
    </row>
    <row r="1519" spans="1:10">
      <c r="A1519">
        <v>1518</v>
      </c>
      <c r="B1519">
        <v>1</v>
      </c>
      <c r="C1519">
        <v>7200</v>
      </c>
      <c r="D1519">
        <v>0</v>
      </c>
      <c r="E1519">
        <v>4</v>
      </c>
      <c r="F1519" t="s">
        <v>5</v>
      </c>
      <c r="G1519">
        <v>4</v>
      </c>
      <c r="H1519" t="s">
        <v>4</v>
      </c>
      <c r="I1519" t="s">
        <v>3</v>
      </c>
      <c r="J1519">
        <v>40</v>
      </c>
    </row>
    <row r="1520" spans="1:10">
      <c r="A1520">
        <v>1519</v>
      </c>
      <c r="B1520">
        <v>1</v>
      </c>
      <c r="C1520">
        <v>21804</v>
      </c>
      <c r="D1520">
        <v>2</v>
      </c>
      <c r="E1520">
        <v>7</v>
      </c>
      <c r="F1520" t="s">
        <v>7</v>
      </c>
      <c r="G1520">
        <v>3</v>
      </c>
      <c r="H1520" t="s">
        <v>6</v>
      </c>
      <c r="I1520" t="s">
        <v>20</v>
      </c>
      <c r="J1520">
        <v>40</v>
      </c>
    </row>
    <row r="1521" spans="1:10">
      <c r="A1521">
        <v>1520</v>
      </c>
      <c r="B1521">
        <v>1</v>
      </c>
      <c r="C1521">
        <v>21804</v>
      </c>
      <c r="D1521">
        <v>3</v>
      </c>
      <c r="E1521">
        <v>6</v>
      </c>
      <c r="F1521" t="s">
        <v>9</v>
      </c>
      <c r="G1521">
        <v>3</v>
      </c>
      <c r="H1521" t="s">
        <v>21</v>
      </c>
      <c r="I1521" t="s">
        <v>20</v>
      </c>
      <c r="J1521">
        <v>40</v>
      </c>
    </row>
    <row r="1522" spans="1:10">
      <c r="A1522">
        <v>1521</v>
      </c>
      <c r="B1522">
        <v>1</v>
      </c>
      <c r="C1522">
        <v>21804</v>
      </c>
      <c r="D1522">
        <v>6</v>
      </c>
      <c r="E1522">
        <v>9</v>
      </c>
      <c r="F1522" t="s">
        <v>10</v>
      </c>
      <c r="G1522">
        <v>3</v>
      </c>
      <c r="H1522" t="s">
        <v>21</v>
      </c>
      <c r="I1522" t="s">
        <v>25</v>
      </c>
      <c r="J1522">
        <v>40</v>
      </c>
    </row>
    <row r="1523" spans="1:10">
      <c r="A1523">
        <v>1522</v>
      </c>
      <c r="B1523">
        <v>1</v>
      </c>
      <c r="C1523">
        <v>21804</v>
      </c>
      <c r="D1523">
        <v>6</v>
      </c>
      <c r="E1523">
        <v>10</v>
      </c>
      <c r="F1523" t="s">
        <v>5</v>
      </c>
      <c r="G1523">
        <v>3</v>
      </c>
      <c r="H1523" t="s">
        <v>4</v>
      </c>
      <c r="I1523" t="s">
        <v>26</v>
      </c>
      <c r="J1523">
        <v>40</v>
      </c>
    </row>
    <row r="1524" spans="1:10">
      <c r="A1524">
        <v>1523</v>
      </c>
      <c r="B1524">
        <v>1</v>
      </c>
      <c r="C1524">
        <v>21804</v>
      </c>
      <c r="D1524">
        <v>0</v>
      </c>
      <c r="E1524">
        <v>3</v>
      </c>
      <c r="F1524" t="s">
        <v>5</v>
      </c>
      <c r="G1524">
        <v>3</v>
      </c>
      <c r="H1524" t="s">
        <v>4</v>
      </c>
      <c r="I1524" t="s">
        <v>3</v>
      </c>
      <c r="J1524">
        <v>40</v>
      </c>
    </row>
    <row r="1525" spans="1:10">
      <c r="A1525">
        <v>1524</v>
      </c>
      <c r="B1525">
        <v>1</v>
      </c>
      <c r="C1525">
        <v>21804</v>
      </c>
      <c r="D1525">
        <v>4</v>
      </c>
      <c r="E1525">
        <v>9</v>
      </c>
      <c r="F1525" t="s">
        <v>11</v>
      </c>
      <c r="G1525">
        <v>4</v>
      </c>
      <c r="H1525" t="s">
        <v>23</v>
      </c>
      <c r="I1525" t="s">
        <v>22</v>
      </c>
      <c r="J1525">
        <v>40</v>
      </c>
    </row>
    <row r="1526" spans="1:10">
      <c r="A1526">
        <v>1525</v>
      </c>
      <c r="B1526">
        <v>1</v>
      </c>
      <c r="C1526">
        <v>21968</v>
      </c>
      <c r="D1526">
        <v>2</v>
      </c>
      <c r="E1526">
        <v>7</v>
      </c>
      <c r="F1526" t="s">
        <v>7</v>
      </c>
      <c r="G1526">
        <v>3</v>
      </c>
      <c r="H1526" t="s">
        <v>6</v>
      </c>
      <c r="I1526" t="s">
        <v>20</v>
      </c>
      <c r="J1526">
        <v>40</v>
      </c>
    </row>
    <row r="1527" spans="1:10">
      <c r="A1527">
        <v>1526</v>
      </c>
      <c r="B1527">
        <v>1</v>
      </c>
      <c r="C1527">
        <v>21695</v>
      </c>
      <c r="D1527">
        <v>2</v>
      </c>
      <c r="E1527">
        <v>6</v>
      </c>
      <c r="F1527" t="s">
        <v>7</v>
      </c>
      <c r="G1527">
        <v>3</v>
      </c>
      <c r="H1527" t="s">
        <v>6</v>
      </c>
      <c r="I1527" t="s">
        <v>20</v>
      </c>
      <c r="J1527">
        <v>40</v>
      </c>
    </row>
    <row r="1528" spans="1:10">
      <c r="A1528">
        <v>1527</v>
      </c>
      <c r="B1528">
        <v>1</v>
      </c>
      <c r="C1528">
        <v>21641</v>
      </c>
      <c r="D1528">
        <v>3</v>
      </c>
      <c r="E1528">
        <v>6</v>
      </c>
      <c r="F1528" t="s">
        <v>7</v>
      </c>
      <c r="G1528">
        <v>3</v>
      </c>
      <c r="H1528" t="s">
        <v>6</v>
      </c>
      <c r="I1528" t="s">
        <v>20</v>
      </c>
      <c r="J1528">
        <v>40</v>
      </c>
    </row>
    <row r="1529" spans="1:10">
      <c r="A1529">
        <v>1528</v>
      </c>
      <c r="B1529">
        <v>1</v>
      </c>
      <c r="C1529">
        <v>20915</v>
      </c>
      <c r="D1529">
        <v>5</v>
      </c>
      <c r="E1529">
        <v>8</v>
      </c>
      <c r="F1529" t="s">
        <v>7</v>
      </c>
      <c r="G1529">
        <v>2</v>
      </c>
      <c r="H1529" t="s">
        <v>14</v>
      </c>
      <c r="I1529" t="s">
        <v>24</v>
      </c>
      <c r="J1529">
        <v>40</v>
      </c>
    </row>
    <row r="1530" spans="1:10">
      <c r="A1530">
        <v>1529</v>
      </c>
      <c r="B1530">
        <v>1</v>
      </c>
      <c r="C1530">
        <v>21886</v>
      </c>
      <c r="D1530">
        <v>2</v>
      </c>
      <c r="E1530">
        <v>7</v>
      </c>
      <c r="F1530" t="s">
        <v>5</v>
      </c>
      <c r="G1530">
        <v>4</v>
      </c>
      <c r="H1530" t="s">
        <v>15</v>
      </c>
      <c r="I1530" t="s">
        <v>22</v>
      </c>
      <c r="J1530">
        <v>40</v>
      </c>
    </row>
    <row r="1531" spans="1:10">
      <c r="A1531">
        <v>1530</v>
      </c>
      <c r="B1531">
        <v>1</v>
      </c>
      <c r="C1531">
        <v>21986</v>
      </c>
      <c r="D1531">
        <v>2</v>
      </c>
      <c r="E1531">
        <v>7</v>
      </c>
      <c r="F1531" t="s">
        <v>11</v>
      </c>
      <c r="G1531">
        <v>3</v>
      </c>
      <c r="H1531" t="s">
        <v>23</v>
      </c>
      <c r="I1531" t="s">
        <v>22</v>
      </c>
      <c r="J1531">
        <v>90</v>
      </c>
    </row>
    <row r="1532" spans="1:10">
      <c r="A1532">
        <v>1531</v>
      </c>
      <c r="B1532">
        <v>1</v>
      </c>
      <c r="C1532">
        <v>22013</v>
      </c>
      <c r="D1532">
        <v>3</v>
      </c>
      <c r="E1532">
        <v>8</v>
      </c>
      <c r="F1532" t="s">
        <v>5</v>
      </c>
      <c r="G1532">
        <v>2</v>
      </c>
      <c r="H1532" t="s">
        <v>21</v>
      </c>
      <c r="I1532" t="s">
        <v>20</v>
      </c>
      <c r="J1532">
        <v>40</v>
      </c>
    </row>
    <row r="1533" spans="1:10">
      <c r="A1533">
        <v>1532</v>
      </c>
      <c r="B1533">
        <v>1</v>
      </c>
      <c r="C1533">
        <v>21813</v>
      </c>
      <c r="D1533">
        <v>0</v>
      </c>
      <c r="E1533">
        <v>4</v>
      </c>
      <c r="F1533" t="s">
        <v>5</v>
      </c>
      <c r="G1533">
        <v>3</v>
      </c>
      <c r="H1533" t="s">
        <v>4</v>
      </c>
      <c r="I1533" t="s">
        <v>3</v>
      </c>
      <c r="J1533">
        <v>40</v>
      </c>
    </row>
    <row r="1534" spans="1:10">
      <c r="A1534">
        <v>1533</v>
      </c>
      <c r="B1534">
        <v>1</v>
      </c>
      <c r="C1534">
        <v>21233</v>
      </c>
      <c r="D1534">
        <v>1</v>
      </c>
      <c r="E1534">
        <v>5</v>
      </c>
      <c r="F1534" t="s">
        <v>7</v>
      </c>
      <c r="G1534">
        <v>4</v>
      </c>
      <c r="H1534" t="s">
        <v>14</v>
      </c>
      <c r="I1534" t="s">
        <v>13</v>
      </c>
      <c r="J1534">
        <v>40</v>
      </c>
    </row>
    <row r="1535" spans="1:10">
      <c r="A1535">
        <v>1534</v>
      </c>
      <c r="B1535">
        <v>1</v>
      </c>
      <c r="C1535">
        <v>21904</v>
      </c>
      <c r="D1535">
        <v>5</v>
      </c>
      <c r="E1535">
        <v>9</v>
      </c>
      <c r="F1535" t="s">
        <v>7</v>
      </c>
      <c r="G1535">
        <v>3</v>
      </c>
      <c r="H1535" t="s">
        <v>21</v>
      </c>
      <c r="I1535" t="s">
        <v>25</v>
      </c>
      <c r="J1535">
        <v>40</v>
      </c>
    </row>
    <row r="1536" spans="1:10">
      <c r="A1536">
        <v>1535</v>
      </c>
      <c r="B1536">
        <v>1</v>
      </c>
      <c r="C1536">
        <v>21931</v>
      </c>
      <c r="D1536">
        <v>0</v>
      </c>
      <c r="E1536">
        <v>3</v>
      </c>
      <c r="F1536" t="s">
        <v>5</v>
      </c>
      <c r="G1536">
        <v>6</v>
      </c>
      <c r="H1536" t="s">
        <v>4</v>
      </c>
      <c r="I1536" t="s">
        <v>3</v>
      </c>
      <c r="J1536">
        <v>40</v>
      </c>
    </row>
    <row r="1537" spans="1:10">
      <c r="A1537">
        <v>1536</v>
      </c>
      <c r="B1537">
        <v>1</v>
      </c>
      <c r="C1537">
        <v>21968</v>
      </c>
      <c r="D1537">
        <v>0</v>
      </c>
      <c r="E1537">
        <v>3</v>
      </c>
      <c r="F1537" t="s">
        <v>5</v>
      </c>
      <c r="G1537">
        <v>4</v>
      </c>
      <c r="H1537" t="s">
        <v>4</v>
      </c>
      <c r="I1537" t="s">
        <v>3</v>
      </c>
      <c r="J1537">
        <v>40</v>
      </c>
    </row>
    <row r="1538" spans="1:10">
      <c r="A1538">
        <v>1537</v>
      </c>
      <c r="B1538">
        <v>1</v>
      </c>
      <c r="C1538">
        <v>21895</v>
      </c>
      <c r="D1538">
        <v>3</v>
      </c>
      <c r="E1538">
        <v>7</v>
      </c>
      <c r="F1538" t="s">
        <v>12</v>
      </c>
      <c r="G1538">
        <v>4</v>
      </c>
      <c r="H1538" t="s">
        <v>23</v>
      </c>
      <c r="I1538" t="s">
        <v>22</v>
      </c>
      <c r="J1538">
        <v>40</v>
      </c>
    </row>
    <row r="1539" spans="1:10">
      <c r="A1539">
        <v>1538</v>
      </c>
      <c r="B1539">
        <v>1</v>
      </c>
      <c r="C1539">
        <v>21895</v>
      </c>
      <c r="D1539">
        <v>2</v>
      </c>
      <c r="E1539">
        <v>5</v>
      </c>
      <c r="F1539" t="s">
        <v>16</v>
      </c>
      <c r="G1539">
        <v>3</v>
      </c>
      <c r="H1539" t="s">
        <v>21</v>
      </c>
      <c r="I1539" t="s">
        <v>20</v>
      </c>
      <c r="J1539">
        <v>40</v>
      </c>
    </row>
    <row r="1540" spans="1:10">
      <c r="A1540">
        <v>1539</v>
      </c>
      <c r="B1540">
        <v>1</v>
      </c>
      <c r="C1540">
        <v>21895</v>
      </c>
      <c r="D1540">
        <v>6</v>
      </c>
      <c r="E1540">
        <v>9</v>
      </c>
      <c r="F1540" t="s">
        <v>5</v>
      </c>
      <c r="G1540">
        <v>4</v>
      </c>
      <c r="H1540" t="s">
        <v>4</v>
      </c>
      <c r="I1540" t="s">
        <v>26</v>
      </c>
      <c r="J1540">
        <v>40</v>
      </c>
    </row>
    <row r="1541" spans="1:10">
      <c r="A1541">
        <v>1540</v>
      </c>
      <c r="B1541">
        <v>1</v>
      </c>
      <c r="C1541">
        <v>21895</v>
      </c>
      <c r="D1541">
        <v>-1</v>
      </c>
      <c r="E1541">
        <v>2</v>
      </c>
      <c r="F1541" t="s">
        <v>7</v>
      </c>
      <c r="G1541">
        <v>4</v>
      </c>
      <c r="H1541" t="s">
        <v>6</v>
      </c>
      <c r="I1541" t="s">
        <v>3</v>
      </c>
      <c r="J1541">
        <v>40</v>
      </c>
    </row>
    <row r="1542" spans="1:10">
      <c r="A1542">
        <v>1541</v>
      </c>
      <c r="B1542">
        <v>1</v>
      </c>
      <c r="C1542">
        <v>21895</v>
      </c>
      <c r="D1542">
        <v>5</v>
      </c>
      <c r="E1542">
        <v>8</v>
      </c>
      <c r="F1542" t="s">
        <v>5</v>
      </c>
      <c r="G1542">
        <v>5</v>
      </c>
      <c r="H1542" t="s">
        <v>4</v>
      </c>
      <c r="I1542" t="s">
        <v>24</v>
      </c>
      <c r="J1542">
        <v>40</v>
      </c>
    </row>
    <row r="1543" spans="1:10">
      <c r="A1543">
        <v>1542</v>
      </c>
      <c r="B1543">
        <v>1</v>
      </c>
      <c r="C1543">
        <v>21895</v>
      </c>
      <c r="D1543">
        <v>0</v>
      </c>
      <c r="E1543">
        <v>4</v>
      </c>
      <c r="F1543" t="s">
        <v>10</v>
      </c>
      <c r="G1543">
        <v>4</v>
      </c>
      <c r="H1543" t="s">
        <v>15</v>
      </c>
      <c r="I1543" t="s">
        <v>13</v>
      </c>
      <c r="J1543">
        <v>40</v>
      </c>
    </row>
    <row r="1544" spans="1:10">
      <c r="A1544">
        <v>1543</v>
      </c>
      <c r="B1544">
        <v>1</v>
      </c>
      <c r="C1544">
        <v>21895</v>
      </c>
      <c r="D1544">
        <v>3</v>
      </c>
      <c r="E1544">
        <v>8</v>
      </c>
      <c r="F1544" t="s">
        <v>7</v>
      </c>
      <c r="G1544">
        <v>3</v>
      </c>
      <c r="H1544" t="s">
        <v>6</v>
      </c>
      <c r="I1544" t="s">
        <v>20</v>
      </c>
      <c r="J1544">
        <v>40</v>
      </c>
    </row>
    <row r="1545" spans="1:10">
      <c r="A1545">
        <v>1544</v>
      </c>
      <c r="B1545">
        <v>1</v>
      </c>
      <c r="C1545">
        <v>21895</v>
      </c>
      <c r="D1545">
        <v>-1</v>
      </c>
      <c r="E1545">
        <v>3</v>
      </c>
      <c r="F1545" t="s">
        <v>7</v>
      </c>
      <c r="G1545">
        <v>3</v>
      </c>
      <c r="H1545" t="s">
        <v>6</v>
      </c>
      <c r="I1545" t="s">
        <v>3</v>
      </c>
      <c r="J1545">
        <v>40</v>
      </c>
    </row>
    <row r="1546" spans="1:10">
      <c r="A1546">
        <v>1545</v>
      </c>
      <c r="B1546">
        <v>1</v>
      </c>
      <c r="C1546">
        <v>21895</v>
      </c>
      <c r="D1546">
        <v>4</v>
      </c>
      <c r="E1546">
        <v>8</v>
      </c>
      <c r="F1546" t="s">
        <v>7</v>
      </c>
      <c r="G1546">
        <v>3</v>
      </c>
      <c r="H1546" t="s">
        <v>14</v>
      </c>
      <c r="I1546" t="s">
        <v>24</v>
      </c>
      <c r="J1546">
        <v>40</v>
      </c>
    </row>
    <row r="1547" spans="1:10">
      <c r="A1547">
        <v>1546</v>
      </c>
      <c r="B1547">
        <v>1</v>
      </c>
      <c r="C1547">
        <v>21895</v>
      </c>
      <c r="D1547">
        <v>5</v>
      </c>
      <c r="E1547">
        <v>9</v>
      </c>
      <c r="F1547" t="s">
        <v>5</v>
      </c>
      <c r="G1547">
        <v>3</v>
      </c>
      <c r="H1547" t="s">
        <v>4</v>
      </c>
      <c r="I1547" t="s">
        <v>24</v>
      </c>
      <c r="J1547">
        <v>40</v>
      </c>
    </row>
    <row r="1548" spans="1:10">
      <c r="A1548">
        <v>1547</v>
      </c>
      <c r="B1548">
        <v>1</v>
      </c>
      <c r="C1548">
        <v>21895</v>
      </c>
      <c r="D1548">
        <v>5</v>
      </c>
      <c r="E1548">
        <v>9</v>
      </c>
      <c r="F1548" t="s">
        <v>9</v>
      </c>
      <c r="G1548">
        <v>4</v>
      </c>
      <c r="H1548" t="s">
        <v>4</v>
      </c>
      <c r="I1548" t="s">
        <v>24</v>
      </c>
      <c r="J1548">
        <v>40</v>
      </c>
    </row>
    <row r="1549" spans="1:10">
      <c r="A1549">
        <v>1548</v>
      </c>
      <c r="B1549">
        <v>1</v>
      </c>
      <c r="C1549">
        <v>21895</v>
      </c>
      <c r="D1549">
        <v>3</v>
      </c>
      <c r="E1549">
        <v>6</v>
      </c>
      <c r="F1549" t="s">
        <v>7</v>
      </c>
      <c r="G1549">
        <v>4</v>
      </c>
      <c r="H1549" t="s">
        <v>6</v>
      </c>
      <c r="I1549" t="s">
        <v>20</v>
      </c>
      <c r="J1549">
        <v>40</v>
      </c>
    </row>
    <row r="1550" spans="1:10">
      <c r="A1550">
        <v>1549</v>
      </c>
      <c r="B1550">
        <v>2</v>
      </c>
      <c r="C1550">
        <v>8700</v>
      </c>
      <c r="D1550">
        <v>2</v>
      </c>
      <c r="E1550">
        <v>7</v>
      </c>
      <c r="F1550" t="s">
        <v>7</v>
      </c>
      <c r="G1550">
        <v>5</v>
      </c>
      <c r="H1550" t="s">
        <v>14</v>
      </c>
      <c r="I1550" t="s">
        <v>24</v>
      </c>
      <c r="J1550">
        <v>80</v>
      </c>
    </row>
    <row r="1551" spans="1:10">
      <c r="A1551">
        <v>1550</v>
      </c>
      <c r="B1551">
        <v>2</v>
      </c>
      <c r="C1551">
        <v>8700</v>
      </c>
      <c r="D1551">
        <v>6</v>
      </c>
      <c r="E1551">
        <v>10</v>
      </c>
      <c r="F1551" t="s">
        <v>7</v>
      </c>
      <c r="G1551">
        <v>3</v>
      </c>
      <c r="H1551" t="s">
        <v>21</v>
      </c>
      <c r="I1551" t="s">
        <v>27</v>
      </c>
      <c r="J1551">
        <v>150</v>
      </c>
    </row>
    <row r="1552" spans="1:10">
      <c r="A1552">
        <v>1551</v>
      </c>
      <c r="B1552">
        <v>2</v>
      </c>
      <c r="C1552">
        <v>8700</v>
      </c>
      <c r="D1552">
        <v>5</v>
      </c>
      <c r="E1552">
        <v>8</v>
      </c>
      <c r="F1552" t="s">
        <v>11</v>
      </c>
      <c r="G1552">
        <v>3</v>
      </c>
      <c r="H1552" t="s">
        <v>8</v>
      </c>
      <c r="I1552" t="s">
        <v>24</v>
      </c>
      <c r="J1552">
        <v>225</v>
      </c>
    </row>
    <row r="1553" spans="1:10">
      <c r="A1553">
        <v>1552</v>
      </c>
      <c r="B1553">
        <v>2</v>
      </c>
      <c r="C1553">
        <v>8700</v>
      </c>
      <c r="D1553">
        <v>5</v>
      </c>
      <c r="E1553">
        <v>10</v>
      </c>
      <c r="F1553" t="s">
        <v>5</v>
      </c>
      <c r="G1553">
        <v>4</v>
      </c>
      <c r="H1553" t="s">
        <v>21</v>
      </c>
      <c r="I1553" t="s">
        <v>27</v>
      </c>
      <c r="J1553">
        <v>150</v>
      </c>
    </row>
    <row r="1554" spans="1:10">
      <c r="A1554">
        <v>1553</v>
      </c>
      <c r="B1554">
        <v>2</v>
      </c>
      <c r="C1554">
        <v>8700</v>
      </c>
      <c r="D1554">
        <v>5</v>
      </c>
      <c r="E1554">
        <v>9</v>
      </c>
      <c r="F1554" t="s">
        <v>5</v>
      </c>
      <c r="G1554">
        <v>3</v>
      </c>
      <c r="H1554" t="s">
        <v>4</v>
      </c>
      <c r="I1554" t="s">
        <v>24</v>
      </c>
      <c r="J1554">
        <v>80</v>
      </c>
    </row>
    <row r="1555" spans="1:10">
      <c r="A1555">
        <v>1554</v>
      </c>
      <c r="B1555">
        <v>2</v>
      </c>
      <c r="C1555">
        <v>8700</v>
      </c>
      <c r="D1555">
        <v>3</v>
      </c>
      <c r="E1555">
        <v>8</v>
      </c>
      <c r="F1555" t="s">
        <v>5</v>
      </c>
      <c r="G1555">
        <v>4</v>
      </c>
      <c r="H1555" t="s">
        <v>15</v>
      </c>
      <c r="I1555" t="s">
        <v>22</v>
      </c>
      <c r="J1555">
        <v>80</v>
      </c>
    </row>
    <row r="1556" spans="1:10">
      <c r="A1556">
        <v>1555</v>
      </c>
      <c r="B1556">
        <v>2</v>
      </c>
      <c r="C1556">
        <v>8700</v>
      </c>
      <c r="D1556">
        <v>5</v>
      </c>
      <c r="E1556">
        <v>10</v>
      </c>
      <c r="F1556" t="s">
        <v>10</v>
      </c>
      <c r="G1556">
        <v>4</v>
      </c>
      <c r="H1556" t="s">
        <v>21</v>
      </c>
      <c r="I1556" t="s">
        <v>25</v>
      </c>
      <c r="J1556">
        <v>80</v>
      </c>
    </row>
    <row r="1557" spans="1:10">
      <c r="A1557">
        <v>1556</v>
      </c>
      <c r="B1557">
        <v>2</v>
      </c>
      <c r="C1557">
        <v>8700</v>
      </c>
      <c r="D1557">
        <v>6</v>
      </c>
      <c r="E1557">
        <v>9</v>
      </c>
      <c r="F1557" t="s">
        <v>7</v>
      </c>
      <c r="G1557">
        <v>5</v>
      </c>
      <c r="H1557" t="s">
        <v>4</v>
      </c>
      <c r="I1557" t="s">
        <v>26</v>
      </c>
      <c r="J1557">
        <v>80</v>
      </c>
    </row>
    <row r="1558" spans="1:10">
      <c r="A1558">
        <v>1557</v>
      </c>
      <c r="B1558">
        <v>2</v>
      </c>
      <c r="C1558">
        <v>8700</v>
      </c>
      <c r="D1558">
        <v>5</v>
      </c>
      <c r="E1558">
        <v>10</v>
      </c>
      <c r="F1558" t="s">
        <v>7</v>
      </c>
      <c r="G1558">
        <v>3</v>
      </c>
      <c r="H1558" t="s">
        <v>21</v>
      </c>
      <c r="I1558" t="s">
        <v>25</v>
      </c>
      <c r="J1558">
        <v>80</v>
      </c>
    </row>
    <row r="1559" spans="1:10">
      <c r="A1559">
        <v>1558</v>
      </c>
      <c r="B1559">
        <v>2</v>
      </c>
      <c r="C1559">
        <v>8700</v>
      </c>
      <c r="D1559">
        <v>1</v>
      </c>
      <c r="E1559">
        <v>6</v>
      </c>
      <c r="F1559" t="s">
        <v>7</v>
      </c>
      <c r="G1559">
        <v>4</v>
      </c>
      <c r="H1559" t="s">
        <v>14</v>
      </c>
      <c r="I1559" t="s">
        <v>13</v>
      </c>
      <c r="J1559">
        <v>80</v>
      </c>
    </row>
    <row r="1560" spans="1:10">
      <c r="A1560">
        <v>1559</v>
      </c>
      <c r="B1560">
        <v>2</v>
      </c>
      <c r="C1560">
        <v>8700</v>
      </c>
      <c r="D1560">
        <v>1</v>
      </c>
      <c r="E1560">
        <v>5</v>
      </c>
      <c r="F1560" t="s">
        <v>7</v>
      </c>
      <c r="G1560">
        <v>3</v>
      </c>
      <c r="H1560" t="s">
        <v>14</v>
      </c>
      <c r="I1560" t="s">
        <v>13</v>
      </c>
      <c r="J1560">
        <v>80</v>
      </c>
    </row>
    <row r="1561" spans="1:10">
      <c r="A1561">
        <v>1560</v>
      </c>
      <c r="B1561">
        <v>2</v>
      </c>
      <c r="C1561">
        <v>8700</v>
      </c>
      <c r="D1561">
        <v>6</v>
      </c>
      <c r="E1561">
        <v>10</v>
      </c>
      <c r="F1561" t="s">
        <v>5</v>
      </c>
      <c r="G1561">
        <v>3</v>
      </c>
      <c r="H1561" t="s">
        <v>21</v>
      </c>
      <c r="I1561" t="s">
        <v>27</v>
      </c>
      <c r="J1561">
        <v>150</v>
      </c>
    </row>
    <row r="1562" spans="1:10">
      <c r="A1562">
        <v>1561</v>
      </c>
      <c r="B1562">
        <v>2</v>
      </c>
      <c r="C1562">
        <v>8700</v>
      </c>
      <c r="D1562">
        <v>4</v>
      </c>
      <c r="E1562">
        <v>7</v>
      </c>
      <c r="F1562" t="s">
        <v>5</v>
      </c>
      <c r="G1562">
        <v>3</v>
      </c>
      <c r="H1562" t="s">
        <v>15</v>
      </c>
      <c r="I1562" t="s">
        <v>22</v>
      </c>
      <c r="J1562">
        <v>80</v>
      </c>
    </row>
    <row r="1563" spans="1:10">
      <c r="A1563">
        <v>1562</v>
      </c>
      <c r="B1563">
        <v>2</v>
      </c>
      <c r="C1563">
        <v>8700</v>
      </c>
      <c r="D1563">
        <v>0</v>
      </c>
      <c r="E1563">
        <v>4</v>
      </c>
      <c r="F1563" t="s">
        <v>7</v>
      </c>
      <c r="G1563">
        <v>3</v>
      </c>
      <c r="H1563" t="s">
        <v>6</v>
      </c>
      <c r="I1563" t="s">
        <v>3</v>
      </c>
      <c r="J1563">
        <v>80</v>
      </c>
    </row>
    <row r="1564" spans="1:10">
      <c r="A1564">
        <v>1563</v>
      </c>
      <c r="B1564">
        <v>2</v>
      </c>
      <c r="C1564">
        <v>8700</v>
      </c>
      <c r="D1564">
        <v>3</v>
      </c>
      <c r="E1564">
        <v>7</v>
      </c>
      <c r="F1564" t="s">
        <v>11</v>
      </c>
      <c r="G1564">
        <v>3</v>
      </c>
      <c r="H1564" t="s">
        <v>23</v>
      </c>
      <c r="I1564" t="s">
        <v>22</v>
      </c>
      <c r="J1564">
        <v>80</v>
      </c>
    </row>
    <row r="1565" spans="1:10">
      <c r="A1565">
        <v>1564</v>
      </c>
      <c r="B1565">
        <v>2</v>
      </c>
      <c r="C1565">
        <v>8700</v>
      </c>
      <c r="D1565">
        <v>2</v>
      </c>
      <c r="E1565">
        <v>7</v>
      </c>
      <c r="F1565" t="s">
        <v>5</v>
      </c>
      <c r="G1565">
        <v>3</v>
      </c>
      <c r="H1565" t="s">
        <v>21</v>
      </c>
      <c r="I1565" t="s">
        <v>20</v>
      </c>
      <c r="J1565">
        <v>80</v>
      </c>
    </row>
    <row r="1566" spans="1:10">
      <c r="A1566">
        <v>1565</v>
      </c>
      <c r="B1566">
        <v>2</v>
      </c>
      <c r="C1566">
        <v>8700</v>
      </c>
      <c r="D1566">
        <v>3</v>
      </c>
      <c r="E1566">
        <v>7</v>
      </c>
      <c r="F1566" t="s">
        <v>7</v>
      </c>
      <c r="G1566">
        <v>3</v>
      </c>
      <c r="H1566" t="s">
        <v>8</v>
      </c>
      <c r="I1566" t="s">
        <v>20</v>
      </c>
      <c r="J1566">
        <v>225</v>
      </c>
    </row>
    <row r="1567" spans="1:10">
      <c r="A1567">
        <v>1566</v>
      </c>
      <c r="B1567">
        <v>2</v>
      </c>
      <c r="C1567">
        <v>8700</v>
      </c>
      <c r="D1567">
        <v>-1</v>
      </c>
      <c r="E1567">
        <v>2</v>
      </c>
      <c r="F1567" t="s">
        <v>7</v>
      </c>
      <c r="G1567">
        <v>3</v>
      </c>
      <c r="H1567" t="s">
        <v>6</v>
      </c>
      <c r="I1567" t="s">
        <v>3</v>
      </c>
      <c r="J1567">
        <v>80</v>
      </c>
    </row>
    <row r="1568" spans="1:10">
      <c r="A1568">
        <v>1567</v>
      </c>
      <c r="B1568">
        <v>2</v>
      </c>
      <c r="C1568">
        <v>6500</v>
      </c>
      <c r="D1568">
        <v>5</v>
      </c>
      <c r="E1568">
        <v>10</v>
      </c>
      <c r="F1568" t="s">
        <v>7</v>
      </c>
      <c r="G1568">
        <v>3</v>
      </c>
      <c r="H1568" t="s">
        <v>21</v>
      </c>
      <c r="I1568" t="s">
        <v>25</v>
      </c>
      <c r="J1568">
        <v>80</v>
      </c>
    </row>
    <row r="1569" spans="1:10">
      <c r="A1569">
        <v>1568</v>
      </c>
      <c r="B1569">
        <v>2</v>
      </c>
      <c r="C1569">
        <v>8600</v>
      </c>
      <c r="D1569">
        <v>4</v>
      </c>
      <c r="E1569">
        <v>8</v>
      </c>
      <c r="F1569" t="s">
        <v>10</v>
      </c>
      <c r="G1569">
        <v>6</v>
      </c>
      <c r="H1569" t="s">
        <v>23</v>
      </c>
      <c r="I1569" t="s">
        <v>22</v>
      </c>
      <c r="J1569">
        <v>80</v>
      </c>
    </row>
    <row r="1570" spans="1:10">
      <c r="A1570">
        <v>1569</v>
      </c>
      <c r="B1570">
        <v>2</v>
      </c>
      <c r="C1570">
        <v>9600</v>
      </c>
      <c r="D1570">
        <v>2</v>
      </c>
      <c r="E1570">
        <v>7</v>
      </c>
      <c r="F1570" t="s">
        <v>7</v>
      </c>
      <c r="G1570">
        <v>4</v>
      </c>
      <c r="H1570" t="s">
        <v>8</v>
      </c>
      <c r="I1570" t="s">
        <v>20</v>
      </c>
      <c r="J1570">
        <v>225</v>
      </c>
    </row>
    <row r="1571" spans="1:10">
      <c r="A1571">
        <v>1570</v>
      </c>
      <c r="B1571">
        <v>2</v>
      </c>
      <c r="C1571">
        <v>22600</v>
      </c>
      <c r="D1571">
        <v>5</v>
      </c>
      <c r="E1571">
        <v>8</v>
      </c>
      <c r="F1571" t="s">
        <v>7</v>
      </c>
      <c r="G1571">
        <v>4</v>
      </c>
      <c r="H1571" t="s">
        <v>21</v>
      </c>
      <c r="I1571" t="s">
        <v>25</v>
      </c>
      <c r="J1571">
        <v>80</v>
      </c>
    </row>
    <row r="1572" spans="1:10">
      <c r="A1572">
        <v>1571</v>
      </c>
      <c r="B1572">
        <v>2</v>
      </c>
      <c r="C1572">
        <v>5800</v>
      </c>
      <c r="D1572">
        <v>5</v>
      </c>
      <c r="E1572">
        <v>8</v>
      </c>
      <c r="F1572" t="s">
        <v>17</v>
      </c>
      <c r="G1572">
        <v>4</v>
      </c>
      <c r="H1572" t="s">
        <v>21</v>
      </c>
      <c r="I1572" t="s">
        <v>25</v>
      </c>
      <c r="J1572">
        <v>80</v>
      </c>
    </row>
    <row r="1573" spans="1:10">
      <c r="A1573">
        <v>1572</v>
      </c>
      <c r="B1573">
        <v>2</v>
      </c>
      <c r="C1573">
        <v>5900</v>
      </c>
      <c r="D1573">
        <v>4</v>
      </c>
      <c r="E1573">
        <v>9</v>
      </c>
      <c r="F1573" t="s">
        <v>7</v>
      </c>
      <c r="G1573">
        <v>5</v>
      </c>
      <c r="H1573" t="s">
        <v>4</v>
      </c>
      <c r="I1573" t="s">
        <v>26</v>
      </c>
      <c r="J1573">
        <v>80</v>
      </c>
    </row>
    <row r="1574" spans="1:10">
      <c r="A1574">
        <v>1573</v>
      </c>
      <c r="B1574">
        <v>2</v>
      </c>
      <c r="C1574">
        <v>7200</v>
      </c>
      <c r="D1574">
        <v>2</v>
      </c>
      <c r="E1574">
        <v>7</v>
      </c>
      <c r="F1574" t="s">
        <v>10</v>
      </c>
      <c r="G1574">
        <v>5</v>
      </c>
      <c r="H1574" t="s">
        <v>23</v>
      </c>
      <c r="I1574" t="s">
        <v>22</v>
      </c>
      <c r="J1574">
        <v>80</v>
      </c>
    </row>
    <row r="1575" spans="1:10">
      <c r="A1575">
        <v>1574</v>
      </c>
      <c r="B1575">
        <v>2</v>
      </c>
      <c r="C1575">
        <v>5700</v>
      </c>
      <c r="D1575">
        <v>0</v>
      </c>
      <c r="E1575">
        <v>4</v>
      </c>
      <c r="F1575" t="s">
        <v>5</v>
      </c>
      <c r="G1575">
        <v>3</v>
      </c>
      <c r="H1575" t="s">
        <v>4</v>
      </c>
      <c r="I1575" t="s">
        <v>3</v>
      </c>
      <c r="J1575">
        <v>80</v>
      </c>
    </row>
    <row r="1576" spans="1:10">
      <c r="A1576">
        <v>1575</v>
      </c>
      <c r="B1576">
        <v>2</v>
      </c>
      <c r="C1576">
        <v>10700</v>
      </c>
      <c r="D1576">
        <v>1</v>
      </c>
      <c r="E1576">
        <v>4</v>
      </c>
      <c r="F1576" t="s">
        <v>11</v>
      </c>
      <c r="G1576">
        <v>4</v>
      </c>
      <c r="H1576" t="s">
        <v>15</v>
      </c>
      <c r="I1576" t="s">
        <v>13</v>
      </c>
      <c r="J1576">
        <v>80</v>
      </c>
    </row>
    <row r="1577" spans="1:10">
      <c r="A1577">
        <v>1576</v>
      </c>
      <c r="B1577">
        <v>1</v>
      </c>
      <c r="C1577">
        <v>19056</v>
      </c>
      <c r="D1577">
        <v>5</v>
      </c>
      <c r="E1577">
        <v>9</v>
      </c>
      <c r="F1577" t="s">
        <v>7</v>
      </c>
      <c r="G1577">
        <v>5</v>
      </c>
      <c r="H1577" t="s">
        <v>14</v>
      </c>
      <c r="I1577" t="s">
        <v>24</v>
      </c>
      <c r="J1577">
        <v>40</v>
      </c>
    </row>
    <row r="1578" spans="1:10">
      <c r="A1578">
        <v>1577</v>
      </c>
      <c r="B1578">
        <v>1</v>
      </c>
      <c r="C1578">
        <v>19056</v>
      </c>
      <c r="D1578">
        <v>6</v>
      </c>
      <c r="E1578">
        <v>10</v>
      </c>
      <c r="F1578" t="s">
        <v>9</v>
      </c>
      <c r="G1578">
        <v>4</v>
      </c>
      <c r="H1578" t="s">
        <v>4</v>
      </c>
      <c r="I1578" t="s">
        <v>26</v>
      </c>
      <c r="J1578">
        <v>40</v>
      </c>
    </row>
    <row r="1579" spans="1:10">
      <c r="A1579">
        <v>1578</v>
      </c>
      <c r="B1579">
        <v>1</v>
      </c>
      <c r="C1579">
        <v>19056</v>
      </c>
      <c r="D1579">
        <v>-1</v>
      </c>
      <c r="E1579">
        <v>4</v>
      </c>
      <c r="F1579" t="s">
        <v>16</v>
      </c>
      <c r="G1579">
        <v>3</v>
      </c>
      <c r="H1579" t="s">
        <v>15</v>
      </c>
      <c r="I1579" t="s">
        <v>13</v>
      </c>
      <c r="J1579">
        <v>90</v>
      </c>
    </row>
    <row r="1580" spans="1:10">
      <c r="A1580">
        <v>1579</v>
      </c>
      <c r="B1580">
        <v>1</v>
      </c>
      <c r="C1580">
        <v>19056</v>
      </c>
      <c r="D1580">
        <v>1</v>
      </c>
      <c r="E1580">
        <v>5</v>
      </c>
      <c r="F1580" t="s">
        <v>7</v>
      </c>
      <c r="G1580">
        <v>5</v>
      </c>
      <c r="H1580" t="s">
        <v>14</v>
      </c>
      <c r="I1580" t="s">
        <v>13</v>
      </c>
      <c r="J1580">
        <v>40</v>
      </c>
    </row>
    <row r="1581" spans="1:10">
      <c r="A1581">
        <v>1580</v>
      </c>
      <c r="B1581">
        <v>1</v>
      </c>
      <c r="C1581">
        <v>19056</v>
      </c>
      <c r="D1581">
        <v>6</v>
      </c>
      <c r="E1581">
        <v>10</v>
      </c>
      <c r="F1581" t="s">
        <v>16</v>
      </c>
      <c r="G1581">
        <v>4</v>
      </c>
      <c r="H1581" t="s">
        <v>21</v>
      </c>
      <c r="I1581" t="s">
        <v>25</v>
      </c>
      <c r="J1581">
        <v>40</v>
      </c>
    </row>
    <row r="1582" spans="1:10">
      <c r="A1582">
        <v>1581</v>
      </c>
      <c r="B1582">
        <v>1</v>
      </c>
      <c r="C1582">
        <v>19056</v>
      </c>
      <c r="D1582">
        <v>-1</v>
      </c>
      <c r="E1582">
        <v>2</v>
      </c>
      <c r="F1582" t="s">
        <v>11</v>
      </c>
      <c r="G1582">
        <v>4</v>
      </c>
      <c r="H1582" t="s">
        <v>8</v>
      </c>
      <c r="I1582" t="s">
        <v>13</v>
      </c>
      <c r="J1582">
        <v>225</v>
      </c>
    </row>
    <row r="1583" spans="1:10">
      <c r="A1583">
        <v>1582</v>
      </c>
      <c r="B1583">
        <v>1</v>
      </c>
      <c r="C1583">
        <v>19056</v>
      </c>
      <c r="D1583">
        <v>-1</v>
      </c>
      <c r="E1583">
        <v>2</v>
      </c>
      <c r="F1583" t="s">
        <v>5</v>
      </c>
      <c r="G1583">
        <v>6</v>
      </c>
      <c r="H1583" t="s">
        <v>4</v>
      </c>
      <c r="I1583" t="s">
        <v>3</v>
      </c>
      <c r="J1583">
        <v>40</v>
      </c>
    </row>
    <row r="1584" spans="1:10">
      <c r="A1584">
        <v>1583</v>
      </c>
      <c r="B1584">
        <v>1</v>
      </c>
      <c r="C1584">
        <v>19056</v>
      </c>
      <c r="D1584">
        <v>3</v>
      </c>
      <c r="E1584">
        <v>7</v>
      </c>
      <c r="F1584" t="s">
        <v>7</v>
      </c>
      <c r="G1584">
        <v>4</v>
      </c>
      <c r="H1584" t="s">
        <v>14</v>
      </c>
      <c r="I1584" t="s">
        <v>24</v>
      </c>
      <c r="J1584">
        <v>40</v>
      </c>
    </row>
    <row r="1585" spans="1:10">
      <c r="A1585">
        <v>1584</v>
      </c>
      <c r="B1585">
        <v>1</v>
      </c>
      <c r="C1585">
        <v>19056</v>
      </c>
      <c r="D1585">
        <v>5</v>
      </c>
      <c r="E1585">
        <v>10</v>
      </c>
      <c r="F1585" t="s">
        <v>11</v>
      </c>
      <c r="G1585">
        <v>2</v>
      </c>
      <c r="H1585" t="s">
        <v>4</v>
      </c>
      <c r="I1585" t="s">
        <v>26</v>
      </c>
      <c r="J1585">
        <v>140</v>
      </c>
    </row>
    <row r="1586" spans="1:10">
      <c r="A1586">
        <v>1585</v>
      </c>
      <c r="B1586">
        <v>1</v>
      </c>
      <c r="C1586">
        <v>19056</v>
      </c>
      <c r="D1586">
        <v>3</v>
      </c>
      <c r="E1586">
        <v>7</v>
      </c>
      <c r="F1586" t="s">
        <v>5</v>
      </c>
      <c r="G1586">
        <v>3</v>
      </c>
      <c r="H1586" t="s">
        <v>15</v>
      </c>
      <c r="I1586" t="s">
        <v>22</v>
      </c>
      <c r="J1586">
        <v>40</v>
      </c>
    </row>
    <row r="1587" spans="1:10">
      <c r="A1587">
        <v>1586</v>
      </c>
      <c r="B1587">
        <v>1</v>
      </c>
      <c r="C1587">
        <v>19056</v>
      </c>
      <c r="D1587">
        <v>-1</v>
      </c>
      <c r="E1587">
        <v>2</v>
      </c>
      <c r="F1587" t="s">
        <v>5</v>
      </c>
      <c r="G1587">
        <v>5</v>
      </c>
      <c r="H1587" t="s">
        <v>4</v>
      </c>
      <c r="I1587" t="s">
        <v>3</v>
      </c>
      <c r="J1587">
        <v>40</v>
      </c>
    </row>
    <row r="1588" spans="1:10">
      <c r="A1588">
        <v>1587</v>
      </c>
      <c r="B1588">
        <v>1</v>
      </c>
      <c r="C1588">
        <v>19056</v>
      </c>
      <c r="D1588">
        <v>5</v>
      </c>
      <c r="E1588">
        <v>8</v>
      </c>
      <c r="F1588" t="s">
        <v>11</v>
      </c>
      <c r="G1588">
        <v>4</v>
      </c>
      <c r="H1588" t="s">
        <v>8</v>
      </c>
      <c r="I1588" t="s">
        <v>26</v>
      </c>
      <c r="J1588">
        <v>225</v>
      </c>
    </row>
    <row r="1589" spans="1:10">
      <c r="A1589">
        <v>1588</v>
      </c>
      <c r="B1589">
        <v>1</v>
      </c>
      <c r="C1589">
        <v>22945</v>
      </c>
      <c r="D1589">
        <v>5</v>
      </c>
      <c r="E1589">
        <v>9</v>
      </c>
      <c r="F1589" t="s">
        <v>7</v>
      </c>
      <c r="G1589">
        <v>5</v>
      </c>
      <c r="H1589" t="s">
        <v>14</v>
      </c>
      <c r="I1589" t="s">
        <v>24</v>
      </c>
      <c r="J1589">
        <v>40</v>
      </c>
    </row>
    <row r="1590" spans="1:10">
      <c r="A1590">
        <v>1589</v>
      </c>
      <c r="B1590">
        <v>2</v>
      </c>
      <c r="C1590">
        <v>24777</v>
      </c>
      <c r="D1590">
        <v>4</v>
      </c>
      <c r="E1590">
        <v>9</v>
      </c>
      <c r="F1590" t="s">
        <v>5</v>
      </c>
      <c r="G1590">
        <v>4</v>
      </c>
      <c r="H1590" t="s">
        <v>15</v>
      </c>
      <c r="I1590" t="s">
        <v>22</v>
      </c>
      <c r="J1590">
        <v>80</v>
      </c>
    </row>
    <row r="1591" spans="1:10">
      <c r="A1591">
        <v>1590</v>
      </c>
      <c r="B1591">
        <v>1</v>
      </c>
      <c r="C1591">
        <v>10837</v>
      </c>
      <c r="D1591">
        <v>4</v>
      </c>
      <c r="E1591">
        <v>8</v>
      </c>
      <c r="F1591" t="s">
        <v>7</v>
      </c>
      <c r="G1591">
        <v>5</v>
      </c>
      <c r="H1591" t="s">
        <v>14</v>
      </c>
      <c r="I1591" t="s">
        <v>24</v>
      </c>
      <c r="J1591">
        <v>40</v>
      </c>
    </row>
    <row r="1592" spans="1:10">
      <c r="A1592">
        <v>1591</v>
      </c>
      <c r="B1592">
        <v>2</v>
      </c>
      <c r="C1592">
        <v>18750</v>
      </c>
      <c r="D1592">
        <v>6</v>
      </c>
      <c r="E1592">
        <v>10</v>
      </c>
      <c r="F1592" t="s">
        <v>5</v>
      </c>
      <c r="G1592">
        <v>4</v>
      </c>
      <c r="H1592" t="s">
        <v>21</v>
      </c>
      <c r="I1592" t="s">
        <v>27</v>
      </c>
      <c r="J1592">
        <v>80</v>
      </c>
    </row>
    <row r="1593" spans="1:10">
      <c r="A1593">
        <v>1592</v>
      </c>
      <c r="B1593">
        <v>2</v>
      </c>
      <c r="C1593">
        <v>18050</v>
      </c>
      <c r="D1593">
        <v>3</v>
      </c>
      <c r="E1593">
        <v>7</v>
      </c>
      <c r="F1593" t="s">
        <v>11</v>
      </c>
      <c r="G1593">
        <v>3</v>
      </c>
      <c r="H1593" t="s">
        <v>23</v>
      </c>
      <c r="I1593" t="s">
        <v>22</v>
      </c>
      <c r="J1593">
        <v>80</v>
      </c>
    </row>
    <row r="1594" spans="1:10">
      <c r="A1594">
        <v>1593</v>
      </c>
      <c r="B1594">
        <v>1</v>
      </c>
      <c r="C1594">
        <v>4701</v>
      </c>
      <c r="D1594">
        <v>2</v>
      </c>
      <c r="E1594">
        <v>5</v>
      </c>
      <c r="F1594" t="s">
        <v>12</v>
      </c>
      <c r="G1594">
        <v>3</v>
      </c>
      <c r="H1594" t="s">
        <v>8</v>
      </c>
      <c r="I1594" t="s">
        <v>19</v>
      </c>
      <c r="J1594">
        <v>225</v>
      </c>
    </row>
    <row r="1595" spans="1:10">
      <c r="A1595">
        <v>1594</v>
      </c>
      <c r="B1595">
        <v>2</v>
      </c>
      <c r="C1595">
        <v>15174</v>
      </c>
      <c r="D1595">
        <v>-1</v>
      </c>
      <c r="E1595">
        <v>4</v>
      </c>
      <c r="F1595" t="s">
        <v>9</v>
      </c>
      <c r="G1595">
        <v>3</v>
      </c>
      <c r="H1595" t="s">
        <v>15</v>
      </c>
      <c r="I1595" t="s">
        <v>13</v>
      </c>
      <c r="J1595">
        <v>150</v>
      </c>
    </row>
    <row r="1596" spans="1:10">
      <c r="A1596">
        <v>1595</v>
      </c>
      <c r="B1596">
        <v>1</v>
      </c>
      <c r="C1596">
        <v>10494</v>
      </c>
      <c r="D1596">
        <v>5</v>
      </c>
      <c r="E1596">
        <v>8</v>
      </c>
      <c r="F1596" t="s">
        <v>9</v>
      </c>
      <c r="G1596">
        <v>3</v>
      </c>
      <c r="H1596" t="s">
        <v>4</v>
      </c>
      <c r="I1596" t="s">
        <v>24</v>
      </c>
      <c r="J1596">
        <v>40</v>
      </c>
    </row>
    <row r="1597" spans="1:10">
      <c r="A1597">
        <v>1596</v>
      </c>
      <c r="B1597">
        <v>1</v>
      </c>
      <c r="C1597">
        <v>7200</v>
      </c>
      <c r="D1597">
        <v>4</v>
      </c>
      <c r="E1597">
        <v>7</v>
      </c>
      <c r="F1597" t="s">
        <v>7</v>
      </c>
      <c r="G1597">
        <v>2</v>
      </c>
      <c r="H1597" t="s">
        <v>14</v>
      </c>
      <c r="I1597" t="s">
        <v>24</v>
      </c>
      <c r="J1597">
        <v>90</v>
      </c>
    </row>
    <row r="1598" spans="1:10">
      <c r="A1598">
        <v>1597</v>
      </c>
      <c r="B1598">
        <v>2</v>
      </c>
      <c r="C1598">
        <v>26482</v>
      </c>
      <c r="D1598">
        <v>4</v>
      </c>
      <c r="E1598">
        <v>9</v>
      </c>
      <c r="F1598" t="s">
        <v>11</v>
      </c>
      <c r="G1598">
        <v>4</v>
      </c>
      <c r="H1598" t="s">
        <v>23</v>
      </c>
      <c r="I1598" t="s">
        <v>22</v>
      </c>
      <c r="J1598">
        <v>80</v>
      </c>
    </row>
    <row r="1599" spans="1:10">
      <c r="A1599">
        <v>1598</v>
      </c>
      <c r="B1599">
        <v>2</v>
      </c>
      <c r="C1599">
        <v>21090</v>
      </c>
      <c r="D1599">
        <v>1</v>
      </c>
      <c r="E1599">
        <v>4</v>
      </c>
      <c r="F1599" t="s">
        <v>7</v>
      </c>
      <c r="G1599">
        <v>3</v>
      </c>
      <c r="H1599" t="s">
        <v>14</v>
      </c>
      <c r="I1599" t="s">
        <v>13</v>
      </c>
      <c r="J1599">
        <v>80</v>
      </c>
    </row>
    <row r="1600" spans="1:10">
      <c r="A1600">
        <v>1599</v>
      </c>
      <c r="B1600">
        <v>2</v>
      </c>
      <c r="C1600">
        <v>20905</v>
      </c>
      <c r="D1600">
        <v>1</v>
      </c>
      <c r="E1600">
        <v>4</v>
      </c>
      <c r="F1600" t="s">
        <v>7</v>
      </c>
      <c r="G1600">
        <v>5</v>
      </c>
      <c r="H1600" t="s">
        <v>14</v>
      </c>
      <c r="I1600" t="s">
        <v>13</v>
      </c>
      <c r="J1600">
        <v>80</v>
      </c>
    </row>
    <row r="1601" spans="1:10">
      <c r="A1601">
        <v>1600</v>
      </c>
      <c r="B1601">
        <v>1</v>
      </c>
      <c r="C1601">
        <v>8851</v>
      </c>
      <c r="D1601">
        <v>6</v>
      </c>
      <c r="E1601">
        <v>9</v>
      </c>
      <c r="F1601" t="s">
        <v>16</v>
      </c>
      <c r="G1601">
        <v>3</v>
      </c>
      <c r="H1601" t="s">
        <v>21</v>
      </c>
      <c r="I1601" t="s">
        <v>25</v>
      </c>
      <c r="J1601">
        <v>40</v>
      </c>
    </row>
    <row r="1602" spans="1:10">
      <c r="A1602">
        <v>1601</v>
      </c>
      <c r="B1602">
        <v>2</v>
      </c>
      <c r="C1602">
        <v>8700</v>
      </c>
      <c r="D1602">
        <v>1</v>
      </c>
      <c r="E1602">
        <v>4</v>
      </c>
      <c r="F1602" t="s">
        <v>5</v>
      </c>
      <c r="G1602">
        <v>3</v>
      </c>
      <c r="H1602" t="s">
        <v>14</v>
      </c>
      <c r="I1602" t="s">
        <v>13</v>
      </c>
      <c r="J1602">
        <v>80</v>
      </c>
    </row>
    <row r="1603" spans="1:10">
      <c r="A1603">
        <v>1602</v>
      </c>
      <c r="B1603">
        <v>2</v>
      </c>
      <c r="C1603">
        <v>8700</v>
      </c>
      <c r="D1603">
        <v>3</v>
      </c>
      <c r="E1603">
        <v>6</v>
      </c>
      <c r="F1603" t="s">
        <v>7</v>
      </c>
      <c r="G1603">
        <v>5</v>
      </c>
      <c r="H1603" t="s">
        <v>6</v>
      </c>
      <c r="I1603" t="s">
        <v>20</v>
      </c>
      <c r="J1603">
        <v>80</v>
      </c>
    </row>
    <row r="1604" spans="1:10">
      <c r="A1604">
        <v>1603</v>
      </c>
      <c r="B1604">
        <v>2</v>
      </c>
      <c r="C1604">
        <v>8700</v>
      </c>
      <c r="D1604">
        <v>5</v>
      </c>
      <c r="E1604">
        <v>8</v>
      </c>
      <c r="F1604" t="s">
        <v>5</v>
      </c>
      <c r="G1604">
        <v>3</v>
      </c>
      <c r="H1604" t="s">
        <v>4</v>
      </c>
      <c r="I1604" t="s">
        <v>24</v>
      </c>
      <c r="J1604">
        <v>80</v>
      </c>
    </row>
    <row r="1605" spans="1:10">
      <c r="A1605">
        <v>1604</v>
      </c>
      <c r="B1605">
        <v>2</v>
      </c>
      <c r="C1605">
        <v>8700</v>
      </c>
      <c r="D1605">
        <v>4</v>
      </c>
      <c r="E1605">
        <v>9</v>
      </c>
      <c r="F1605" t="s">
        <v>5</v>
      </c>
      <c r="G1605">
        <v>3</v>
      </c>
      <c r="H1605" t="s">
        <v>15</v>
      </c>
      <c r="I1605" t="s">
        <v>22</v>
      </c>
      <c r="J1605">
        <v>80</v>
      </c>
    </row>
    <row r="1606" spans="1:10">
      <c r="A1606">
        <v>1605</v>
      </c>
      <c r="B1606">
        <v>2</v>
      </c>
      <c r="C1606">
        <v>12201</v>
      </c>
      <c r="D1606">
        <v>3</v>
      </c>
      <c r="E1606">
        <v>6</v>
      </c>
      <c r="F1606" t="s">
        <v>7</v>
      </c>
      <c r="G1606">
        <v>4</v>
      </c>
      <c r="H1606" t="s">
        <v>8</v>
      </c>
      <c r="I1606" t="s">
        <v>20</v>
      </c>
      <c r="J1606">
        <v>225</v>
      </c>
    </row>
    <row r="1607" spans="1:10">
      <c r="A1607">
        <v>1606</v>
      </c>
      <c r="B1607">
        <v>2</v>
      </c>
      <c r="C1607">
        <v>7666</v>
      </c>
      <c r="D1607">
        <v>5</v>
      </c>
      <c r="E1607">
        <v>8</v>
      </c>
      <c r="F1607" t="s">
        <v>5</v>
      </c>
      <c r="G1607">
        <v>4</v>
      </c>
      <c r="H1607" t="s">
        <v>4</v>
      </c>
      <c r="I1607" t="s">
        <v>24</v>
      </c>
      <c r="J1607">
        <v>80</v>
      </c>
    </row>
    <row r="1608" spans="1:10">
      <c r="A1608">
        <v>1607</v>
      </c>
      <c r="B1608">
        <v>1</v>
      </c>
      <c r="C1608">
        <v>6493</v>
      </c>
      <c r="D1608">
        <v>6</v>
      </c>
      <c r="E1608">
        <v>9</v>
      </c>
      <c r="F1608" t="s">
        <v>5</v>
      </c>
      <c r="G1608">
        <v>2</v>
      </c>
      <c r="H1608" t="s">
        <v>4</v>
      </c>
      <c r="I1608" t="s">
        <v>26</v>
      </c>
      <c r="J1608">
        <v>90</v>
      </c>
    </row>
    <row r="1609" spans="1:10">
      <c r="A1609">
        <v>1608</v>
      </c>
      <c r="B1609">
        <v>2</v>
      </c>
      <c r="C1609">
        <v>8950</v>
      </c>
      <c r="D1609">
        <v>2</v>
      </c>
      <c r="E1609">
        <v>6</v>
      </c>
      <c r="F1609" t="s">
        <v>9</v>
      </c>
      <c r="G1609">
        <v>3</v>
      </c>
      <c r="H1609" t="s">
        <v>21</v>
      </c>
      <c r="I1609" t="s">
        <v>20</v>
      </c>
      <c r="J1609">
        <v>80</v>
      </c>
    </row>
    <row r="1610" spans="1:10">
      <c r="A1610">
        <v>1609</v>
      </c>
      <c r="B1610">
        <v>1</v>
      </c>
      <c r="C1610">
        <v>23740</v>
      </c>
      <c r="D1610">
        <v>6</v>
      </c>
      <c r="E1610">
        <v>9</v>
      </c>
      <c r="F1610" t="s">
        <v>17</v>
      </c>
      <c r="G1610">
        <v>2</v>
      </c>
      <c r="H1610" t="s">
        <v>21</v>
      </c>
      <c r="I1610" t="s">
        <v>25</v>
      </c>
      <c r="J1610">
        <v>40</v>
      </c>
    </row>
    <row r="1611" spans="1:10">
      <c r="A1611">
        <v>1610</v>
      </c>
      <c r="B1611">
        <v>1</v>
      </c>
      <c r="C1611">
        <v>23740</v>
      </c>
      <c r="D1611">
        <v>4</v>
      </c>
      <c r="E1611">
        <v>8</v>
      </c>
      <c r="F1611" t="s">
        <v>12</v>
      </c>
      <c r="G1611">
        <v>3</v>
      </c>
      <c r="H1611" t="s">
        <v>23</v>
      </c>
      <c r="I1611" t="s">
        <v>22</v>
      </c>
      <c r="J1611">
        <v>40</v>
      </c>
    </row>
    <row r="1612" spans="1:10">
      <c r="A1612">
        <v>1611</v>
      </c>
      <c r="B1612">
        <v>1</v>
      </c>
      <c r="C1612">
        <v>23490</v>
      </c>
      <c r="D1612">
        <v>-1</v>
      </c>
      <c r="E1612">
        <v>2</v>
      </c>
      <c r="F1612" t="s">
        <v>7</v>
      </c>
      <c r="G1612">
        <v>3</v>
      </c>
      <c r="H1612" t="s">
        <v>6</v>
      </c>
      <c r="I1612" t="s">
        <v>3</v>
      </c>
      <c r="J1612">
        <v>40</v>
      </c>
    </row>
    <row r="1613" spans="1:10">
      <c r="A1613">
        <v>1612</v>
      </c>
      <c r="B1613">
        <v>1</v>
      </c>
      <c r="C1613">
        <v>23490</v>
      </c>
      <c r="D1613">
        <v>-1</v>
      </c>
      <c r="E1613">
        <v>3</v>
      </c>
      <c r="F1613" t="s">
        <v>7</v>
      </c>
      <c r="G1613">
        <v>2</v>
      </c>
      <c r="H1613" t="s">
        <v>6</v>
      </c>
      <c r="I1613" t="s">
        <v>3</v>
      </c>
      <c r="J1613">
        <v>90</v>
      </c>
    </row>
    <row r="1614" spans="1:10">
      <c r="A1614">
        <v>1613</v>
      </c>
      <c r="B1614">
        <v>1</v>
      </c>
      <c r="C1614">
        <v>23490</v>
      </c>
      <c r="D1614">
        <v>4</v>
      </c>
      <c r="E1614">
        <v>9</v>
      </c>
      <c r="F1614" t="s">
        <v>12</v>
      </c>
      <c r="G1614">
        <v>3</v>
      </c>
      <c r="H1614" t="s">
        <v>23</v>
      </c>
      <c r="I1614" t="s">
        <v>22</v>
      </c>
      <c r="J1614">
        <v>40</v>
      </c>
    </row>
    <row r="1615" spans="1:10">
      <c r="A1615">
        <v>1614</v>
      </c>
      <c r="B1615">
        <v>1</v>
      </c>
      <c r="C1615">
        <v>23490</v>
      </c>
      <c r="D1615">
        <v>4</v>
      </c>
      <c r="E1615">
        <v>8</v>
      </c>
      <c r="F1615" t="s">
        <v>5</v>
      </c>
      <c r="G1615">
        <v>3</v>
      </c>
      <c r="H1615" t="s">
        <v>4</v>
      </c>
      <c r="I1615" t="s">
        <v>24</v>
      </c>
      <c r="J1615">
        <v>40</v>
      </c>
    </row>
    <row r="1616" spans="1:10">
      <c r="A1616">
        <v>1615</v>
      </c>
      <c r="B1616">
        <v>1</v>
      </c>
      <c r="C1616">
        <v>23490</v>
      </c>
      <c r="D1616">
        <v>5</v>
      </c>
      <c r="E1616">
        <v>8</v>
      </c>
      <c r="F1616" t="s">
        <v>10</v>
      </c>
      <c r="G1616">
        <v>4</v>
      </c>
      <c r="H1616" t="s">
        <v>21</v>
      </c>
      <c r="I1616" t="s">
        <v>25</v>
      </c>
      <c r="J1616">
        <v>40</v>
      </c>
    </row>
    <row r="1617" spans="1:10">
      <c r="A1617">
        <v>1616</v>
      </c>
      <c r="B1617">
        <v>1</v>
      </c>
      <c r="C1617">
        <v>23590</v>
      </c>
      <c r="D1617">
        <v>4</v>
      </c>
      <c r="E1617">
        <v>9</v>
      </c>
      <c r="F1617" t="s">
        <v>5</v>
      </c>
      <c r="G1617">
        <v>6</v>
      </c>
      <c r="H1617" t="s">
        <v>4</v>
      </c>
      <c r="I1617" t="s">
        <v>24</v>
      </c>
      <c r="J1617">
        <v>40</v>
      </c>
    </row>
    <row r="1618" spans="1:10">
      <c r="A1618">
        <v>1617</v>
      </c>
      <c r="B1618">
        <v>1</v>
      </c>
      <c r="C1618">
        <v>23590</v>
      </c>
      <c r="D1618">
        <v>6</v>
      </c>
      <c r="E1618">
        <v>11</v>
      </c>
      <c r="F1618" t="s">
        <v>9</v>
      </c>
      <c r="G1618">
        <v>4</v>
      </c>
      <c r="H1618" t="s">
        <v>4</v>
      </c>
      <c r="I1618" t="s">
        <v>26</v>
      </c>
      <c r="J1618">
        <v>40</v>
      </c>
    </row>
    <row r="1619" spans="1:10">
      <c r="A1619">
        <v>1618</v>
      </c>
      <c r="B1619">
        <v>2</v>
      </c>
      <c r="C1619">
        <v>7070</v>
      </c>
      <c r="D1619">
        <v>5</v>
      </c>
      <c r="E1619">
        <v>10</v>
      </c>
      <c r="F1619" t="s">
        <v>18</v>
      </c>
      <c r="G1619">
        <v>3</v>
      </c>
      <c r="H1619" t="s">
        <v>21</v>
      </c>
      <c r="I1619" t="s">
        <v>25</v>
      </c>
      <c r="J1619">
        <v>80</v>
      </c>
    </row>
    <row r="1620" spans="1:10">
      <c r="A1620">
        <v>1619</v>
      </c>
      <c r="B1620">
        <v>2</v>
      </c>
      <c r="C1620">
        <v>7070</v>
      </c>
      <c r="D1620">
        <v>2</v>
      </c>
      <c r="E1620">
        <v>5</v>
      </c>
      <c r="F1620" t="s">
        <v>11</v>
      </c>
      <c r="G1620">
        <v>4</v>
      </c>
      <c r="H1620" t="s">
        <v>8</v>
      </c>
      <c r="I1620" t="s">
        <v>19</v>
      </c>
      <c r="J1620">
        <v>225</v>
      </c>
    </row>
    <row r="1621" spans="1:10">
      <c r="A1621">
        <v>1620</v>
      </c>
      <c r="B1621">
        <v>2</v>
      </c>
      <c r="C1621">
        <v>7070</v>
      </c>
      <c r="D1621">
        <v>3</v>
      </c>
      <c r="E1621">
        <v>8</v>
      </c>
      <c r="F1621" t="s">
        <v>9</v>
      </c>
      <c r="G1621">
        <v>4</v>
      </c>
      <c r="H1621" t="s">
        <v>4</v>
      </c>
      <c r="I1621" t="s">
        <v>24</v>
      </c>
      <c r="J1621">
        <v>80</v>
      </c>
    </row>
    <row r="1622" spans="1:10">
      <c r="A1622">
        <v>1621</v>
      </c>
      <c r="B1622">
        <v>2</v>
      </c>
      <c r="C1622">
        <v>8700</v>
      </c>
      <c r="D1622">
        <v>3</v>
      </c>
      <c r="E1622">
        <v>8</v>
      </c>
      <c r="F1622" t="s">
        <v>9</v>
      </c>
      <c r="G1622">
        <v>5</v>
      </c>
      <c r="H1622" t="s">
        <v>4</v>
      </c>
      <c r="I1622" t="s">
        <v>24</v>
      </c>
      <c r="J1622">
        <v>80</v>
      </c>
    </row>
    <row r="1623" spans="1:10">
      <c r="A1623">
        <v>1622</v>
      </c>
      <c r="B1623">
        <v>2</v>
      </c>
      <c r="C1623">
        <v>22450</v>
      </c>
      <c r="D1623">
        <v>-1</v>
      </c>
      <c r="E1623">
        <v>4</v>
      </c>
      <c r="F1623" t="s">
        <v>7</v>
      </c>
      <c r="G1623">
        <v>3</v>
      </c>
      <c r="H1623" t="s">
        <v>6</v>
      </c>
      <c r="I1623" t="s">
        <v>3</v>
      </c>
      <c r="J1623">
        <v>80</v>
      </c>
    </row>
    <row r="1624" spans="1:10">
      <c r="A1624">
        <v>1623</v>
      </c>
      <c r="B1624">
        <v>1</v>
      </c>
      <c r="C1624">
        <v>7002</v>
      </c>
      <c r="D1624">
        <v>-1</v>
      </c>
      <c r="E1624">
        <v>2</v>
      </c>
      <c r="F1624" t="s">
        <v>10</v>
      </c>
      <c r="G1624">
        <v>4</v>
      </c>
      <c r="H1624" t="s">
        <v>8</v>
      </c>
      <c r="I1624" t="s">
        <v>3</v>
      </c>
      <c r="J1624">
        <v>225</v>
      </c>
    </row>
    <row r="1625" spans="1:10">
      <c r="A1625">
        <v>1624</v>
      </c>
      <c r="B1625">
        <v>2</v>
      </c>
      <c r="C1625">
        <v>12700</v>
      </c>
      <c r="D1625">
        <v>-1</v>
      </c>
      <c r="E1625">
        <v>4</v>
      </c>
      <c r="F1625" t="s">
        <v>5</v>
      </c>
      <c r="G1625">
        <v>4</v>
      </c>
      <c r="H1625" t="s">
        <v>4</v>
      </c>
      <c r="I1625" t="s">
        <v>3</v>
      </c>
      <c r="J1625">
        <v>80</v>
      </c>
    </row>
    <row r="1626" spans="1:10">
      <c r="A1626">
        <v>1625</v>
      </c>
      <c r="B1626">
        <v>2</v>
      </c>
      <c r="C1626">
        <v>8978</v>
      </c>
      <c r="D1626">
        <v>2</v>
      </c>
      <c r="E1626">
        <v>7</v>
      </c>
      <c r="F1626" t="s">
        <v>7</v>
      </c>
      <c r="G1626">
        <v>2</v>
      </c>
      <c r="H1626" t="s">
        <v>8</v>
      </c>
      <c r="I1626" t="s">
        <v>19</v>
      </c>
      <c r="J1626">
        <v>225</v>
      </c>
    </row>
    <row r="1627" spans="1:10">
      <c r="A1627">
        <v>1626</v>
      </c>
      <c r="B1627">
        <v>2</v>
      </c>
      <c r="C1627">
        <v>8219</v>
      </c>
      <c r="D1627">
        <v>0</v>
      </c>
      <c r="E1627">
        <v>3</v>
      </c>
      <c r="F1627" t="s">
        <v>11</v>
      </c>
      <c r="G1627">
        <v>3</v>
      </c>
      <c r="H1627" t="s">
        <v>15</v>
      </c>
      <c r="I1627" t="s">
        <v>13</v>
      </c>
      <c r="J1627">
        <v>80</v>
      </c>
    </row>
    <row r="1628" spans="1:10">
      <c r="A1628">
        <v>1627</v>
      </c>
      <c r="B1628">
        <v>2</v>
      </c>
      <c r="C1628">
        <v>27730</v>
      </c>
      <c r="D1628">
        <v>4</v>
      </c>
      <c r="E1628">
        <v>9</v>
      </c>
      <c r="F1628" t="s">
        <v>7</v>
      </c>
      <c r="G1628">
        <v>3</v>
      </c>
      <c r="H1628" t="s">
        <v>14</v>
      </c>
      <c r="I1628" t="s">
        <v>24</v>
      </c>
      <c r="J1628">
        <v>80</v>
      </c>
    </row>
    <row r="1629" spans="1:10">
      <c r="A1629">
        <v>1628</v>
      </c>
      <c r="B1629">
        <v>1</v>
      </c>
      <c r="C1629">
        <v>14170</v>
      </c>
      <c r="D1629">
        <v>5</v>
      </c>
      <c r="E1629">
        <v>8</v>
      </c>
      <c r="F1629" t="s">
        <v>7</v>
      </c>
      <c r="G1629">
        <v>3</v>
      </c>
      <c r="H1629" t="s">
        <v>21</v>
      </c>
      <c r="I1629" t="s">
        <v>25</v>
      </c>
      <c r="J1629">
        <v>40</v>
      </c>
    </row>
    <row r="1630" spans="1:10">
      <c r="A1630">
        <v>1629</v>
      </c>
      <c r="B1630">
        <v>2</v>
      </c>
      <c r="C1630">
        <v>8668</v>
      </c>
      <c r="D1630">
        <v>4</v>
      </c>
      <c r="E1630">
        <v>9</v>
      </c>
      <c r="F1630" t="s">
        <v>7</v>
      </c>
      <c r="G1630">
        <v>4</v>
      </c>
      <c r="H1630" t="s">
        <v>14</v>
      </c>
      <c r="I1630" t="s">
        <v>24</v>
      </c>
      <c r="J1630">
        <v>80</v>
      </c>
    </row>
    <row r="1631" spans="1:10">
      <c r="A1631">
        <v>1630</v>
      </c>
      <c r="B1631">
        <v>2</v>
      </c>
      <c r="C1631">
        <v>12250</v>
      </c>
      <c r="D1631">
        <v>6</v>
      </c>
      <c r="E1631">
        <v>9</v>
      </c>
      <c r="F1631" t="s">
        <v>5</v>
      </c>
      <c r="G1631">
        <v>4</v>
      </c>
      <c r="H1631" t="s">
        <v>4</v>
      </c>
      <c r="I1631" t="s">
        <v>26</v>
      </c>
      <c r="J1631">
        <v>80</v>
      </c>
    </row>
    <row r="1632" spans="1:10">
      <c r="A1632">
        <v>1631</v>
      </c>
      <c r="B1632">
        <v>2</v>
      </c>
      <c r="C1632">
        <v>13106</v>
      </c>
      <c r="D1632">
        <v>6</v>
      </c>
      <c r="E1632">
        <v>11</v>
      </c>
      <c r="F1632" t="s">
        <v>9</v>
      </c>
      <c r="G1632">
        <v>3</v>
      </c>
      <c r="H1632" t="s">
        <v>4</v>
      </c>
      <c r="I1632" t="s">
        <v>26</v>
      </c>
      <c r="J1632">
        <v>80</v>
      </c>
    </row>
    <row r="1633" spans="1:10">
      <c r="A1633">
        <v>1632</v>
      </c>
      <c r="B1633">
        <v>2</v>
      </c>
      <c r="C1633">
        <v>9703</v>
      </c>
      <c r="D1633">
        <v>6</v>
      </c>
      <c r="E1633">
        <v>11</v>
      </c>
      <c r="F1633" t="s">
        <v>11</v>
      </c>
      <c r="G1633">
        <v>3</v>
      </c>
      <c r="H1633" t="s">
        <v>4</v>
      </c>
      <c r="I1633" t="s">
        <v>26</v>
      </c>
      <c r="J1633">
        <v>80</v>
      </c>
    </row>
    <row r="1634" spans="1:10">
      <c r="A1634">
        <v>1633</v>
      </c>
      <c r="B1634">
        <v>2</v>
      </c>
      <c r="C1634">
        <v>12788</v>
      </c>
      <c r="D1634">
        <v>5</v>
      </c>
      <c r="E1634">
        <v>9</v>
      </c>
      <c r="F1634" t="s">
        <v>7</v>
      </c>
      <c r="G1634">
        <v>3</v>
      </c>
      <c r="H1634" t="s">
        <v>21</v>
      </c>
      <c r="I1634" t="s">
        <v>25</v>
      </c>
      <c r="J1634">
        <v>80</v>
      </c>
    </row>
    <row r="1635" spans="1:10">
      <c r="A1635">
        <v>1634</v>
      </c>
      <c r="B1635">
        <v>2</v>
      </c>
      <c r="C1635">
        <v>12700</v>
      </c>
      <c r="D1635">
        <v>1</v>
      </c>
      <c r="E1635">
        <v>5</v>
      </c>
      <c r="F1635" t="s">
        <v>7</v>
      </c>
      <c r="G1635">
        <v>4</v>
      </c>
      <c r="H1635" t="s">
        <v>14</v>
      </c>
      <c r="I1635" t="s">
        <v>13</v>
      </c>
      <c r="J1635">
        <v>80</v>
      </c>
    </row>
    <row r="1636" spans="1:10">
      <c r="A1636">
        <v>1635</v>
      </c>
      <c r="B1636">
        <v>2</v>
      </c>
      <c r="C1636">
        <v>8474</v>
      </c>
      <c r="D1636">
        <v>2</v>
      </c>
      <c r="E1636">
        <v>6</v>
      </c>
      <c r="F1636" t="s">
        <v>5</v>
      </c>
      <c r="G1636">
        <v>4</v>
      </c>
      <c r="H1636" t="s">
        <v>15</v>
      </c>
      <c r="I1636" t="s">
        <v>22</v>
      </c>
      <c r="J1636">
        <v>80</v>
      </c>
    </row>
    <row r="1637" spans="1:10">
      <c r="A1637">
        <v>1636</v>
      </c>
      <c r="B1637">
        <v>2</v>
      </c>
      <c r="C1637">
        <v>12856</v>
      </c>
      <c r="D1637">
        <v>-1</v>
      </c>
      <c r="E1637">
        <v>4</v>
      </c>
      <c r="F1637" t="s">
        <v>11</v>
      </c>
      <c r="G1637">
        <v>2</v>
      </c>
      <c r="H1637" t="s">
        <v>15</v>
      </c>
      <c r="I1637" t="s">
        <v>13</v>
      </c>
      <c r="J1637">
        <v>220</v>
      </c>
    </row>
    <row r="1638" spans="1:10">
      <c r="A1638">
        <v>1637</v>
      </c>
      <c r="B1638">
        <v>2</v>
      </c>
      <c r="C1638">
        <v>30488</v>
      </c>
      <c r="D1638">
        <v>5</v>
      </c>
      <c r="E1638">
        <v>10</v>
      </c>
      <c r="F1638" t="s">
        <v>7</v>
      </c>
      <c r="G1638">
        <v>5</v>
      </c>
      <c r="H1638" t="s">
        <v>21</v>
      </c>
      <c r="I1638" t="s">
        <v>27</v>
      </c>
      <c r="J1638">
        <v>80</v>
      </c>
    </row>
    <row r="1639" spans="1:10">
      <c r="A1639">
        <v>1638</v>
      </c>
      <c r="B1639">
        <v>2</v>
      </c>
      <c r="C1639">
        <v>8950</v>
      </c>
      <c r="D1639">
        <v>4</v>
      </c>
      <c r="E1639">
        <v>8</v>
      </c>
      <c r="F1639" t="s">
        <v>9</v>
      </c>
      <c r="G1639">
        <v>3</v>
      </c>
      <c r="H1639" t="s">
        <v>21</v>
      </c>
      <c r="I1639" t="s">
        <v>25</v>
      </c>
      <c r="J1639">
        <v>150</v>
      </c>
    </row>
    <row r="1640" spans="1:10">
      <c r="A1640">
        <v>1639</v>
      </c>
      <c r="B1640">
        <v>2</v>
      </c>
      <c r="C1640">
        <v>18950</v>
      </c>
      <c r="D1640">
        <v>6</v>
      </c>
      <c r="E1640">
        <v>11</v>
      </c>
      <c r="F1640" t="s">
        <v>5</v>
      </c>
      <c r="G1640">
        <v>4</v>
      </c>
      <c r="H1640" t="s">
        <v>21</v>
      </c>
      <c r="I1640" t="s">
        <v>27</v>
      </c>
      <c r="J1640">
        <v>80</v>
      </c>
    </row>
    <row r="1641" spans="1:10">
      <c r="A1641">
        <v>1640</v>
      </c>
      <c r="B1641">
        <v>2</v>
      </c>
      <c r="C1641">
        <v>29204</v>
      </c>
      <c r="D1641">
        <v>2</v>
      </c>
      <c r="E1641">
        <v>6</v>
      </c>
      <c r="F1641" t="s">
        <v>7</v>
      </c>
      <c r="G1641">
        <v>5</v>
      </c>
      <c r="H1641" t="s">
        <v>6</v>
      </c>
      <c r="I1641" t="s">
        <v>20</v>
      </c>
      <c r="J1641">
        <v>80</v>
      </c>
    </row>
    <row r="1642" spans="1:10">
      <c r="A1642">
        <v>1641</v>
      </c>
      <c r="B1642">
        <v>2</v>
      </c>
      <c r="C1642">
        <v>29204</v>
      </c>
      <c r="D1642">
        <v>6</v>
      </c>
      <c r="E1642">
        <v>9</v>
      </c>
      <c r="F1642" t="s">
        <v>7</v>
      </c>
      <c r="G1642">
        <v>4</v>
      </c>
      <c r="H1642" t="s">
        <v>4</v>
      </c>
      <c r="I1642" t="s">
        <v>26</v>
      </c>
      <c r="J1642">
        <v>80</v>
      </c>
    </row>
    <row r="1643" spans="1:10">
      <c r="A1643">
        <v>1642</v>
      </c>
      <c r="B1643">
        <v>2</v>
      </c>
      <c r="C1643">
        <v>29204</v>
      </c>
      <c r="D1643">
        <v>1</v>
      </c>
      <c r="E1643">
        <v>4</v>
      </c>
      <c r="F1643" t="s">
        <v>9</v>
      </c>
      <c r="G1643">
        <v>3</v>
      </c>
      <c r="H1643" t="s">
        <v>15</v>
      </c>
      <c r="I1643" t="s">
        <v>13</v>
      </c>
      <c r="J1643">
        <v>80</v>
      </c>
    </row>
    <row r="1644" spans="1:10">
      <c r="A1644">
        <v>1643</v>
      </c>
      <c r="B1644">
        <v>2</v>
      </c>
      <c r="C1644">
        <v>29204</v>
      </c>
      <c r="D1644">
        <v>0</v>
      </c>
      <c r="E1644">
        <v>5</v>
      </c>
      <c r="F1644" t="s">
        <v>7</v>
      </c>
      <c r="G1644">
        <v>3</v>
      </c>
      <c r="H1644" t="s">
        <v>6</v>
      </c>
      <c r="I1644" t="s">
        <v>3</v>
      </c>
      <c r="J1644">
        <v>80</v>
      </c>
    </row>
    <row r="1645" spans="1:10">
      <c r="A1645">
        <v>1644</v>
      </c>
      <c r="B1645">
        <v>2</v>
      </c>
      <c r="C1645">
        <v>29204</v>
      </c>
      <c r="D1645">
        <v>-1</v>
      </c>
      <c r="E1645">
        <v>3</v>
      </c>
      <c r="F1645" t="s">
        <v>7</v>
      </c>
      <c r="G1645">
        <v>4</v>
      </c>
      <c r="H1645" t="s">
        <v>6</v>
      </c>
      <c r="I1645" t="s">
        <v>3</v>
      </c>
      <c r="J1645">
        <v>80</v>
      </c>
    </row>
    <row r="1646" spans="1:10">
      <c r="A1646">
        <v>1645</v>
      </c>
      <c r="B1646">
        <v>2</v>
      </c>
      <c r="C1646">
        <v>29204</v>
      </c>
      <c r="D1646">
        <v>2</v>
      </c>
      <c r="E1646">
        <v>5</v>
      </c>
      <c r="F1646" t="s">
        <v>5</v>
      </c>
      <c r="G1646">
        <v>3</v>
      </c>
      <c r="H1646" t="s">
        <v>21</v>
      </c>
      <c r="I1646" t="s">
        <v>20</v>
      </c>
      <c r="J1646">
        <v>80</v>
      </c>
    </row>
    <row r="1647" spans="1:10">
      <c r="A1647">
        <v>1646</v>
      </c>
      <c r="B1647">
        <v>2</v>
      </c>
      <c r="C1647">
        <v>29204</v>
      </c>
      <c r="D1647">
        <v>3</v>
      </c>
      <c r="E1647">
        <v>6</v>
      </c>
      <c r="F1647" t="s">
        <v>5</v>
      </c>
      <c r="G1647">
        <v>5</v>
      </c>
      <c r="H1647" t="s">
        <v>21</v>
      </c>
      <c r="I1647" t="s">
        <v>20</v>
      </c>
      <c r="J1647">
        <v>80</v>
      </c>
    </row>
    <row r="1648" spans="1:10">
      <c r="A1648">
        <v>1647</v>
      </c>
      <c r="B1648">
        <v>2</v>
      </c>
      <c r="C1648">
        <v>29204</v>
      </c>
      <c r="D1648">
        <v>3</v>
      </c>
      <c r="E1648">
        <v>6</v>
      </c>
      <c r="F1648" t="s">
        <v>5</v>
      </c>
      <c r="G1648">
        <v>4</v>
      </c>
      <c r="H1648" t="s">
        <v>21</v>
      </c>
      <c r="I1648" t="s">
        <v>20</v>
      </c>
      <c r="J1648">
        <v>80</v>
      </c>
    </row>
    <row r="1649" spans="1:10">
      <c r="A1649">
        <v>1648</v>
      </c>
      <c r="B1649">
        <v>2</v>
      </c>
      <c r="C1649">
        <v>19584</v>
      </c>
      <c r="D1649">
        <v>5</v>
      </c>
      <c r="E1649">
        <v>8</v>
      </c>
      <c r="F1649" t="s">
        <v>7</v>
      </c>
      <c r="G1649">
        <v>4</v>
      </c>
      <c r="H1649" t="s">
        <v>21</v>
      </c>
      <c r="I1649" t="s">
        <v>25</v>
      </c>
      <c r="J1649">
        <v>80</v>
      </c>
    </row>
    <row r="1650" spans="1:10">
      <c r="A1650">
        <v>1649</v>
      </c>
      <c r="B1650">
        <v>2</v>
      </c>
      <c r="C1650">
        <v>14833</v>
      </c>
      <c r="D1650">
        <v>3</v>
      </c>
      <c r="E1650">
        <v>7</v>
      </c>
      <c r="F1650" t="s">
        <v>11</v>
      </c>
      <c r="G1650">
        <v>4</v>
      </c>
      <c r="H1650" t="s">
        <v>23</v>
      </c>
      <c r="I1650" t="s">
        <v>22</v>
      </c>
      <c r="J1650">
        <v>80</v>
      </c>
    </row>
    <row r="1651" spans="1:10">
      <c r="A1651">
        <v>1650</v>
      </c>
      <c r="B1651">
        <v>1</v>
      </c>
      <c r="C1651">
        <v>17130</v>
      </c>
      <c r="D1651">
        <v>5</v>
      </c>
      <c r="E1651">
        <v>9</v>
      </c>
      <c r="F1651" t="s">
        <v>7</v>
      </c>
      <c r="G1651">
        <v>4</v>
      </c>
      <c r="H1651" t="s">
        <v>14</v>
      </c>
      <c r="I1651" t="s">
        <v>24</v>
      </c>
      <c r="J1651">
        <v>40</v>
      </c>
    </row>
    <row r="1652" spans="1:10">
      <c r="A1652">
        <v>1651</v>
      </c>
      <c r="B1652">
        <v>1</v>
      </c>
      <c r="C1652">
        <v>9467</v>
      </c>
      <c r="D1652">
        <v>2</v>
      </c>
      <c r="E1652">
        <v>6</v>
      </c>
      <c r="F1652" t="s">
        <v>5</v>
      </c>
      <c r="G1652">
        <v>4</v>
      </c>
      <c r="H1652" t="s">
        <v>15</v>
      </c>
      <c r="I1652" t="s">
        <v>22</v>
      </c>
      <c r="J1652">
        <v>40</v>
      </c>
    </row>
    <row r="1653" spans="1:10">
      <c r="A1653">
        <v>1652</v>
      </c>
      <c r="B1653">
        <v>1</v>
      </c>
      <c r="C1653">
        <v>8760</v>
      </c>
      <c r="D1653">
        <v>4</v>
      </c>
      <c r="E1653">
        <v>7</v>
      </c>
      <c r="F1653" t="s">
        <v>5</v>
      </c>
      <c r="G1653">
        <v>3</v>
      </c>
      <c r="H1653" t="s">
        <v>15</v>
      </c>
      <c r="I1653" t="s">
        <v>22</v>
      </c>
      <c r="J1653">
        <v>40</v>
      </c>
    </row>
    <row r="1654" spans="1:10">
      <c r="A1654">
        <v>1653</v>
      </c>
      <c r="B1654">
        <v>2</v>
      </c>
      <c r="C1654">
        <v>13780</v>
      </c>
      <c r="D1654">
        <v>1</v>
      </c>
      <c r="E1654">
        <v>6</v>
      </c>
      <c r="F1654" t="s">
        <v>7</v>
      </c>
      <c r="G1654">
        <v>4</v>
      </c>
      <c r="H1654" t="s">
        <v>14</v>
      </c>
      <c r="I1654" t="s">
        <v>13</v>
      </c>
      <c r="J1654">
        <v>80</v>
      </c>
    </row>
    <row r="1655" spans="1:10">
      <c r="A1655">
        <v>1654</v>
      </c>
      <c r="B1655">
        <v>2</v>
      </c>
      <c r="C1655">
        <v>10276</v>
      </c>
      <c r="D1655">
        <v>3</v>
      </c>
      <c r="E1655">
        <v>6</v>
      </c>
      <c r="F1655" t="s">
        <v>7</v>
      </c>
      <c r="G1655">
        <v>3</v>
      </c>
      <c r="H1655" t="s">
        <v>6</v>
      </c>
      <c r="I1655" t="s">
        <v>20</v>
      </c>
      <c r="J1655">
        <v>80</v>
      </c>
    </row>
    <row r="1656" spans="1:10">
      <c r="A1656">
        <v>1655</v>
      </c>
      <c r="B1656">
        <v>2</v>
      </c>
      <c r="C1656">
        <v>7306</v>
      </c>
      <c r="D1656">
        <v>5</v>
      </c>
      <c r="E1656">
        <v>9</v>
      </c>
      <c r="F1656" t="s">
        <v>5</v>
      </c>
      <c r="G1656">
        <v>4</v>
      </c>
      <c r="H1656" t="s">
        <v>4</v>
      </c>
      <c r="I1656" t="s">
        <v>24</v>
      </c>
      <c r="J1656">
        <v>80</v>
      </c>
    </row>
    <row r="1657" spans="1:10">
      <c r="A1657">
        <v>1656</v>
      </c>
      <c r="B1657">
        <v>1</v>
      </c>
      <c r="C1657">
        <v>3467</v>
      </c>
      <c r="D1657">
        <v>1</v>
      </c>
      <c r="E1657">
        <v>6</v>
      </c>
      <c r="F1657" t="s">
        <v>10</v>
      </c>
      <c r="G1657">
        <v>3</v>
      </c>
      <c r="H1657" t="s">
        <v>15</v>
      </c>
      <c r="I1657" t="s">
        <v>13</v>
      </c>
      <c r="J1657">
        <v>40</v>
      </c>
    </row>
    <row r="1658" spans="1:10">
      <c r="A1658">
        <v>1657</v>
      </c>
      <c r="B1658">
        <v>2</v>
      </c>
      <c r="C1658">
        <v>7844</v>
      </c>
      <c r="D1658">
        <v>6</v>
      </c>
      <c r="E1658">
        <v>11</v>
      </c>
      <c r="F1658" t="s">
        <v>7</v>
      </c>
      <c r="G1658">
        <v>3</v>
      </c>
      <c r="H1658" t="s">
        <v>21</v>
      </c>
      <c r="I1658" t="s">
        <v>27</v>
      </c>
      <c r="J1658">
        <v>150</v>
      </c>
    </row>
    <row r="1659" spans="1:10">
      <c r="A1659">
        <v>1658</v>
      </c>
      <c r="B1659">
        <v>2</v>
      </c>
      <c r="C1659">
        <v>8663</v>
      </c>
      <c r="D1659">
        <v>3</v>
      </c>
      <c r="E1659">
        <v>7</v>
      </c>
      <c r="F1659" t="s">
        <v>7</v>
      </c>
      <c r="G1659">
        <v>4</v>
      </c>
      <c r="H1659" t="s">
        <v>14</v>
      </c>
      <c r="I1659" t="s">
        <v>24</v>
      </c>
      <c r="J1659">
        <v>80</v>
      </c>
    </row>
    <row r="1660" spans="1:10">
      <c r="A1660">
        <v>1659</v>
      </c>
      <c r="B1660">
        <v>2</v>
      </c>
      <c r="C1660">
        <v>8728</v>
      </c>
      <c r="D1660">
        <v>0</v>
      </c>
      <c r="E1660">
        <v>5</v>
      </c>
      <c r="F1660" t="s">
        <v>7</v>
      </c>
      <c r="G1660">
        <v>4</v>
      </c>
      <c r="H1660" t="s">
        <v>6</v>
      </c>
      <c r="I1660" t="s">
        <v>3</v>
      </c>
      <c r="J1660">
        <v>80</v>
      </c>
    </row>
    <row r="1661" spans="1:10">
      <c r="A1661">
        <v>1660</v>
      </c>
      <c r="B1661">
        <v>2</v>
      </c>
      <c r="C1661">
        <v>21125</v>
      </c>
      <c r="D1661">
        <v>2</v>
      </c>
      <c r="E1661">
        <v>6</v>
      </c>
      <c r="F1661" t="s">
        <v>7</v>
      </c>
      <c r="G1661">
        <v>3</v>
      </c>
      <c r="H1661" t="s">
        <v>8</v>
      </c>
      <c r="I1661" t="s">
        <v>19</v>
      </c>
      <c r="J1661">
        <v>225</v>
      </c>
    </row>
    <row r="1662" spans="1:10">
      <c r="A1662">
        <v>1661</v>
      </c>
      <c r="B1662">
        <v>2</v>
      </c>
      <c r="C1662">
        <v>7536</v>
      </c>
      <c r="D1662">
        <v>6</v>
      </c>
      <c r="E1662">
        <v>11</v>
      </c>
      <c r="F1662" t="s">
        <v>5</v>
      </c>
      <c r="G1662">
        <v>4</v>
      </c>
      <c r="H1662" t="s">
        <v>21</v>
      </c>
      <c r="I1662" t="s">
        <v>27</v>
      </c>
      <c r="J1662">
        <v>80</v>
      </c>
    </row>
    <row r="1663" spans="1:10">
      <c r="A1663">
        <v>1662</v>
      </c>
      <c r="B1663">
        <v>2</v>
      </c>
      <c r="C1663">
        <v>15877</v>
      </c>
      <c r="D1663">
        <v>-1</v>
      </c>
      <c r="E1663">
        <v>2</v>
      </c>
      <c r="F1663" t="s">
        <v>7</v>
      </c>
      <c r="G1663">
        <v>3</v>
      </c>
      <c r="H1663" t="s">
        <v>6</v>
      </c>
      <c r="I1663" t="s">
        <v>3</v>
      </c>
      <c r="J1663">
        <v>80</v>
      </c>
    </row>
    <row r="1664" spans="1:10">
      <c r="A1664">
        <v>1663</v>
      </c>
      <c r="B1664">
        <v>2</v>
      </c>
      <c r="C1664">
        <v>16300</v>
      </c>
      <c r="D1664">
        <v>5</v>
      </c>
      <c r="E1664">
        <v>10</v>
      </c>
      <c r="F1664" t="s">
        <v>9</v>
      </c>
      <c r="G1664">
        <v>4</v>
      </c>
      <c r="H1664" t="s">
        <v>4</v>
      </c>
      <c r="I1664" t="s">
        <v>26</v>
      </c>
      <c r="J1664">
        <v>80</v>
      </c>
    </row>
    <row r="1665" spans="1:10">
      <c r="A1665">
        <v>1664</v>
      </c>
      <c r="B1665">
        <v>2</v>
      </c>
      <c r="C1665">
        <v>16300</v>
      </c>
      <c r="D1665">
        <v>5</v>
      </c>
      <c r="E1665">
        <v>10</v>
      </c>
      <c r="F1665" t="s">
        <v>7</v>
      </c>
      <c r="G1665">
        <v>5</v>
      </c>
      <c r="H1665" t="s">
        <v>21</v>
      </c>
      <c r="I1665" t="s">
        <v>27</v>
      </c>
      <c r="J1665">
        <v>80</v>
      </c>
    </row>
    <row r="1666" spans="1:10">
      <c r="A1666">
        <v>1665</v>
      </c>
      <c r="B1666">
        <v>2</v>
      </c>
      <c r="C1666">
        <v>13950</v>
      </c>
      <c r="D1666">
        <v>-1</v>
      </c>
      <c r="E1666">
        <v>4</v>
      </c>
      <c r="F1666" t="s">
        <v>5</v>
      </c>
      <c r="G1666">
        <v>4</v>
      </c>
      <c r="H1666" t="s">
        <v>4</v>
      </c>
      <c r="I1666" t="s">
        <v>3</v>
      </c>
      <c r="J1666">
        <v>80</v>
      </c>
    </row>
    <row r="1667" spans="1:10">
      <c r="A1667">
        <v>1666</v>
      </c>
      <c r="B1667">
        <v>2</v>
      </c>
      <c r="C1667">
        <v>13950</v>
      </c>
      <c r="D1667">
        <v>2</v>
      </c>
      <c r="E1667">
        <v>7</v>
      </c>
      <c r="F1667" t="s">
        <v>7</v>
      </c>
      <c r="G1667">
        <v>3</v>
      </c>
      <c r="H1667" t="s">
        <v>6</v>
      </c>
      <c r="I1667" t="s">
        <v>20</v>
      </c>
      <c r="J1667">
        <v>80</v>
      </c>
    </row>
    <row r="1668" spans="1:10">
      <c r="A1668">
        <v>1667</v>
      </c>
      <c r="B1668">
        <v>2</v>
      </c>
      <c r="C1668">
        <v>8147</v>
      </c>
      <c r="D1668">
        <v>5</v>
      </c>
      <c r="E1668">
        <v>10</v>
      </c>
      <c r="F1668" t="s">
        <v>7</v>
      </c>
      <c r="G1668">
        <v>5</v>
      </c>
      <c r="H1668" t="s">
        <v>21</v>
      </c>
      <c r="I1668" t="s">
        <v>27</v>
      </c>
      <c r="J1668">
        <v>80</v>
      </c>
    </row>
    <row r="1669" spans="1:10">
      <c r="A1669">
        <v>1668</v>
      </c>
      <c r="B1669">
        <v>2</v>
      </c>
      <c r="C1669">
        <v>29310</v>
      </c>
      <c r="D1669">
        <v>-1</v>
      </c>
      <c r="E1669">
        <v>3</v>
      </c>
      <c r="F1669" t="s">
        <v>11</v>
      </c>
      <c r="G1669">
        <v>3</v>
      </c>
      <c r="H1669" t="s">
        <v>15</v>
      </c>
      <c r="I1669" t="s">
        <v>13</v>
      </c>
      <c r="J1669">
        <v>150</v>
      </c>
    </row>
    <row r="1670" spans="1:10">
      <c r="A1670">
        <v>1669</v>
      </c>
      <c r="B1670">
        <v>2</v>
      </c>
      <c r="C1670">
        <v>29010</v>
      </c>
      <c r="D1670">
        <v>5</v>
      </c>
      <c r="E1670">
        <v>10</v>
      </c>
      <c r="F1670" t="s">
        <v>5</v>
      </c>
      <c r="G1670">
        <v>3</v>
      </c>
      <c r="H1670" t="s">
        <v>4</v>
      </c>
      <c r="I1670" t="s">
        <v>24</v>
      </c>
      <c r="J1670">
        <v>80</v>
      </c>
    </row>
    <row r="1671" spans="1:10">
      <c r="A1671">
        <v>1670</v>
      </c>
      <c r="B1671">
        <v>2</v>
      </c>
      <c r="C1671">
        <v>29214</v>
      </c>
      <c r="D1671">
        <v>5</v>
      </c>
      <c r="E1671">
        <v>9</v>
      </c>
      <c r="F1671" t="s">
        <v>7</v>
      </c>
      <c r="G1671">
        <v>5</v>
      </c>
      <c r="H1671" t="s">
        <v>4</v>
      </c>
      <c r="I1671" t="s">
        <v>26</v>
      </c>
      <c r="J1671">
        <v>80</v>
      </c>
    </row>
    <row r="1672" spans="1:10">
      <c r="A1672">
        <v>1671</v>
      </c>
      <c r="B1672">
        <v>2</v>
      </c>
      <c r="C1672">
        <v>28950</v>
      </c>
      <c r="D1672">
        <v>6</v>
      </c>
      <c r="E1672">
        <v>9</v>
      </c>
      <c r="F1672" t="s">
        <v>5</v>
      </c>
      <c r="G1672">
        <v>3</v>
      </c>
      <c r="H1672" t="s">
        <v>4</v>
      </c>
      <c r="I1672" t="s">
        <v>26</v>
      </c>
      <c r="J1672">
        <v>80</v>
      </c>
    </row>
    <row r="1673" spans="1:10">
      <c r="A1673">
        <v>1672</v>
      </c>
      <c r="B1673">
        <v>1</v>
      </c>
      <c r="C1673">
        <v>21200</v>
      </c>
      <c r="D1673">
        <v>3</v>
      </c>
      <c r="E1673">
        <v>8</v>
      </c>
      <c r="F1673" t="s">
        <v>5</v>
      </c>
      <c r="G1673">
        <v>5</v>
      </c>
      <c r="H1673" t="s">
        <v>4</v>
      </c>
      <c r="I1673" t="s">
        <v>24</v>
      </c>
      <c r="J1673">
        <v>40</v>
      </c>
    </row>
    <row r="1674" spans="1:10">
      <c r="A1674">
        <v>1673</v>
      </c>
      <c r="B1674">
        <v>2</v>
      </c>
      <c r="C1674">
        <v>25470</v>
      </c>
      <c r="D1674">
        <v>2</v>
      </c>
      <c r="E1674">
        <v>5</v>
      </c>
      <c r="F1674" t="s">
        <v>5</v>
      </c>
      <c r="G1674">
        <v>3</v>
      </c>
      <c r="H1674" t="s">
        <v>21</v>
      </c>
      <c r="I1674" t="s">
        <v>20</v>
      </c>
      <c r="J1674">
        <v>80</v>
      </c>
    </row>
    <row r="1675" spans="1:10">
      <c r="A1675">
        <v>1674</v>
      </c>
      <c r="B1675">
        <v>2</v>
      </c>
      <c r="C1675">
        <v>27901</v>
      </c>
      <c r="D1675">
        <v>0</v>
      </c>
      <c r="E1675">
        <v>4</v>
      </c>
      <c r="F1675" t="s">
        <v>7</v>
      </c>
      <c r="G1675">
        <v>3</v>
      </c>
      <c r="H1675" t="s">
        <v>6</v>
      </c>
      <c r="I1675" t="s">
        <v>3</v>
      </c>
      <c r="J1675">
        <v>80</v>
      </c>
    </row>
    <row r="1676" spans="1:10">
      <c r="A1676">
        <v>1675</v>
      </c>
      <c r="B1676">
        <v>2</v>
      </c>
      <c r="C1676">
        <v>27901</v>
      </c>
      <c r="D1676">
        <v>3</v>
      </c>
      <c r="E1676">
        <v>6</v>
      </c>
      <c r="F1676" t="s">
        <v>17</v>
      </c>
      <c r="G1676">
        <v>4</v>
      </c>
      <c r="H1676" t="s">
        <v>23</v>
      </c>
      <c r="I1676" t="s">
        <v>22</v>
      </c>
      <c r="J1676">
        <v>80</v>
      </c>
    </row>
    <row r="1677" spans="1:10">
      <c r="A1677">
        <v>1676</v>
      </c>
      <c r="B1677">
        <v>2</v>
      </c>
      <c r="C1677">
        <v>28610</v>
      </c>
      <c r="D1677">
        <v>3</v>
      </c>
      <c r="E1677">
        <v>6</v>
      </c>
      <c r="F1677" t="s">
        <v>17</v>
      </c>
      <c r="G1677">
        <v>5</v>
      </c>
      <c r="H1677" t="s">
        <v>23</v>
      </c>
      <c r="I1677" t="s">
        <v>22</v>
      </c>
      <c r="J1677">
        <v>80</v>
      </c>
    </row>
    <row r="1678" spans="1:10">
      <c r="A1678">
        <v>1677</v>
      </c>
      <c r="B1678">
        <v>2</v>
      </c>
      <c r="C1678">
        <v>28610</v>
      </c>
      <c r="D1678">
        <v>6</v>
      </c>
      <c r="E1678">
        <v>10</v>
      </c>
      <c r="F1678" t="s">
        <v>7</v>
      </c>
      <c r="G1678">
        <v>3</v>
      </c>
      <c r="H1678" t="s">
        <v>21</v>
      </c>
      <c r="I1678" t="s">
        <v>27</v>
      </c>
      <c r="J1678">
        <v>150</v>
      </c>
    </row>
    <row r="1679" spans="1:10">
      <c r="A1679">
        <v>1678</v>
      </c>
      <c r="B1679">
        <v>2</v>
      </c>
      <c r="C1679">
        <v>29190</v>
      </c>
      <c r="D1679">
        <v>-1</v>
      </c>
      <c r="E1679">
        <v>4</v>
      </c>
      <c r="F1679" t="s">
        <v>7</v>
      </c>
      <c r="G1679">
        <v>5</v>
      </c>
      <c r="H1679" t="s">
        <v>6</v>
      </c>
      <c r="I1679" t="s">
        <v>3</v>
      </c>
      <c r="J1679">
        <v>80</v>
      </c>
    </row>
    <row r="1680" spans="1:10">
      <c r="A1680">
        <v>1679</v>
      </c>
      <c r="B1680">
        <v>2</v>
      </c>
      <c r="C1680">
        <v>28020</v>
      </c>
      <c r="D1680">
        <v>3</v>
      </c>
      <c r="E1680">
        <v>8</v>
      </c>
      <c r="F1680" t="s">
        <v>7</v>
      </c>
      <c r="G1680">
        <v>3</v>
      </c>
      <c r="H1680" t="s">
        <v>6</v>
      </c>
      <c r="I1680" t="s">
        <v>20</v>
      </c>
      <c r="J1680">
        <v>80</v>
      </c>
    </row>
    <row r="1681" spans="1:10">
      <c r="A1681">
        <v>1680</v>
      </c>
      <c r="B1681">
        <v>2</v>
      </c>
      <c r="C1681">
        <v>27100</v>
      </c>
      <c r="D1681">
        <v>4</v>
      </c>
      <c r="E1681">
        <v>7</v>
      </c>
      <c r="F1681" t="s">
        <v>7</v>
      </c>
      <c r="G1681">
        <v>3</v>
      </c>
      <c r="H1681" t="s">
        <v>14</v>
      </c>
      <c r="I1681" t="s">
        <v>24</v>
      </c>
      <c r="J1681">
        <v>80</v>
      </c>
    </row>
    <row r="1682" spans="1:10">
      <c r="A1682">
        <v>1681</v>
      </c>
      <c r="B1682">
        <v>2</v>
      </c>
      <c r="C1682">
        <v>29290</v>
      </c>
      <c r="D1682">
        <v>0</v>
      </c>
      <c r="E1682">
        <v>4</v>
      </c>
      <c r="F1682" t="s">
        <v>10</v>
      </c>
      <c r="G1682">
        <v>3</v>
      </c>
      <c r="H1682" t="s">
        <v>15</v>
      </c>
      <c r="I1682" t="s">
        <v>13</v>
      </c>
      <c r="J1682">
        <v>80</v>
      </c>
    </row>
    <row r="1683" spans="1:10">
      <c r="A1683">
        <v>1682</v>
      </c>
      <c r="B1683">
        <v>2</v>
      </c>
      <c r="C1683">
        <v>29290</v>
      </c>
      <c r="D1683">
        <v>4</v>
      </c>
      <c r="E1683">
        <v>7</v>
      </c>
      <c r="F1683" t="s">
        <v>5</v>
      </c>
      <c r="G1683">
        <v>4</v>
      </c>
      <c r="H1683" t="s">
        <v>15</v>
      </c>
      <c r="I1683" t="s">
        <v>22</v>
      </c>
      <c r="J1683">
        <v>80</v>
      </c>
    </row>
    <row r="1684" spans="1:10">
      <c r="A1684">
        <v>1683</v>
      </c>
      <c r="B1684">
        <v>2</v>
      </c>
      <c r="C1684">
        <v>29290</v>
      </c>
      <c r="D1684">
        <v>1</v>
      </c>
      <c r="E1684">
        <v>6</v>
      </c>
      <c r="F1684" t="s">
        <v>5</v>
      </c>
      <c r="G1684">
        <v>3</v>
      </c>
      <c r="H1684" t="s">
        <v>14</v>
      </c>
      <c r="I1684" t="s">
        <v>13</v>
      </c>
      <c r="J1684">
        <v>80</v>
      </c>
    </row>
    <row r="1685" spans="1:10">
      <c r="A1685">
        <v>1684</v>
      </c>
      <c r="B1685">
        <v>2</v>
      </c>
      <c r="C1685">
        <v>29290</v>
      </c>
      <c r="D1685">
        <v>3</v>
      </c>
      <c r="E1685">
        <v>7</v>
      </c>
      <c r="F1685" t="s">
        <v>7</v>
      </c>
      <c r="G1685">
        <v>5</v>
      </c>
      <c r="H1685" t="s">
        <v>14</v>
      </c>
      <c r="I1685" t="s">
        <v>24</v>
      </c>
      <c r="J1685">
        <v>80</v>
      </c>
    </row>
    <row r="1686" spans="1:10">
      <c r="A1686">
        <v>1685</v>
      </c>
      <c r="B1686">
        <v>2</v>
      </c>
      <c r="C1686">
        <v>28450</v>
      </c>
      <c r="D1686">
        <v>3</v>
      </c>
      <c r="E1686">
        <v>7</v>
      </c>
      <c r="F1686" t="s">
        <v>17</v>
      </c>
      <c r="G1686">
        <v>5</v>
      </c>
      <c r="H1686" t="s">
        <v>23</v>
      </c>
      <c r="I1686" t="s">
        <v>22</v>
      </c>
      <c r="J1686">
        <v>80</v>
      </c>
    </row>
    <row r="1687" spans="1:10">
      <c r="A1687">
        <v>1686</v>
      </c>
      <c r="B1687">
        <v>1</v>
      </c>
      <c r="C1687">
        <v>4609</v>
      </c>
      <c r="D1687">
        <v>5</v>
      </c>
      <c r="E1687">
        <v>10</v>
      </c>
      <c r="F1687" t="s">
        <v>5</v>
      </c>
      <c r="G1687">
        <v>3</v>
      </c>
      <c r="H1687" t="s">
        <v>4</v>
      </c>
      <c r="I1687" t="s">
        <v>24</v>
      </c>
      <c r="J1687">
        <v>40</v>
      </c>
    </row>
    <row r="1688" spans="1:10">
      <c r="A1688">
        <v>1687</v>
      </c>
      <c r="B1688">
        <v>2</v>
      </c>
      <c r="C1688">
        <v>23700</v>
      </c>
      <c r="D1688">
        <v>2</v>
      </c>
      <c r="E1688">
        <v>5</v>
      </c>
      <c r="F1688" t="s">
        <v>5</v>
      </c>
      <c r="G1688">
        <v>4</v>
      </c>
      <c r="H1688" t="s">
        <v>21</v>
      </c>
      <c r="I1688" t="s">
        <v>20</v>
      </c>
      <c r="J1688">
        <v>80</v>
      </c>
    </row>
    <row r="1689" spans="1:10">
      <c r="A1689">
        <v>1688</v>
      </c>
      <c r="B1689">
        <v>2</v>
      </c>
      <c r="C1689">
        <v>23700</v>
      </c>
      <c r="D1689">
        <v>5</v>
      </c>
      <c r="E1689">
        <v>10</v>
      </c>
      <c r="F1689" t="s">
        <v>7</v>
      </c>
      <c r="G1689">
        <v>5</v>
      </c>
      <c r="H1689" t="s">
        <v>21</v>
      </c>
      <c r="I1689" t="s">
        <v>27</v>
      </c>
      <c r="J1689">
        <v>80</v>
      </c>
    </row>
    <row r="1690" spans="1:10">
      <c r="A1690">
        <v>1689</v>
      </c>
      <c r="B1690">
        <v>2</v>
      </c>
      <c r="C1690">
        <v>17980</v>
      </c>
      <c r="D1690">
        <v>2</v>
      </c>
      <c r="E1690">
        <v>7</v>
      </c>
      <c r="F1690" t="s">
        <v>7</v>
      </c>
      <c r="G1690">
        <v>4</v>
      </c>
      <c r="H1690" t="s">
        <v>8</v>
      </c>
      <c r="I1690" t="s">
        <v>20</v>
      </c>
      <c r="J1690">
        <v>225</v>
      </c>
    </row>
    <row r="1691" spans="1:10">
      <c r="A1691">
        <v>1690</v>
      </c>
      <c r="B1691">
        <v>2</v>
      </c>
      <c r="C1691">
        <v>17575</v>
      </c>
      <c r="D1691">
        <v>-1</v>
      </c>
      <c r="E1691">
        <v>4</v>
      </c>
      <c r="F1691" t="s">
        <v>10</v>
      </c>
      <c r="G1691">
        <v>4</v>
      </c>
      <c r="H1691" t="s">
        <v>15</v>
      </c>
      <c r="I1691" t="s">
        <v>13</v>
      </c>
      <c r="J1691">
        <v>80</v>
      </c>
    </row>
    <row r="1692" spans="1:10">
      <c r="A1692">
        <v>1691</v>
      </c>
      <c r="B1692">
        <v>1</v>
      </c>
      <c r="C1692">
        <v>29709</v>
      </c>
      <c r="D1692">
        <v>2</v>
      </c>
      <c r="E1692">
        <v>7</v>
      </c>
      <c r="F1692" t="s">
        <v>10</v>
      </c>
      <c r="G1692">
        <v>4</v>
      </c>
      <c r="H1692" t="s">
        <v>23</v>
      </c>
      <c r="I1692" t="s">
        <v>22</v>
      </c>
      <c r="J1692">
        <v>40</v>
      </c>
    </row>
    <row r="1693" spans="1:10">
      <c r="A1693">
        <v>1692</v>
      </c>
      <c r="B1693">
        <v>2</v>
      </c>
      <c r="C1693">
        <v>10304</v>
      </c>
      <c r="D1693">
        <v>4</v>
      </c>
      <c r="E1693">
        <v>9</v>
      </c>
      <c r="F1693" t="s">
        <v>5</v>
      </c>
      <c r="G1693">
        <v>4</v>
      </c>
      <c r="H1693" t="s">
        <v>15</v>
      </c>
      <c r="I1693" t="s">
        <v>22</v>
      </c>
      <c r="J1693">
        <v>80</v>
      </c>
    </row>
    <row r="1694" spans="1:10">
      <c r="A1694">
        <v>1693</v>
      </c>
      <c r="B1694">
        <v>2</v>
      </c>
      <c r="C1694">
        <v>16956</v>
      </c>
      <c r="D1694">
        <v>6</v>
      </c>
      <c r="E1694">
        <v>11</v>
      </c>
      <c r="F1694" t="s">
        <v>7</v>
      </c>
      <c r="G1694">
        <v>4</v>
      </c>
      <c r="H1694" t="s">
        <v>21</v>
      </c>
      <c r="I1694" t="s">
        <v>27</v>
      </c>
      <c r="J1694">
        <v>80</v>
      </c>
    </row>
    <row r="1695" spans="1:10">
      <c r="A1695">
        <v>1694</v>
      </c>
      <c r="B1695">
        <v>2</v>
      </c>
      <c r="C1695">
        <v>8950</v>
      </c>
      <c r="D1695">
        <v>2</v>
      </c>
      <c r="E1695">
        <v>7</v>
      </c>
      <c r="F1695" t="s">
        <v>7</v>
      </c>
      <c r="G1695">
        <v>3</v>
      </c>
      <c r="H1695" t="s">
        <v>6</v>
      </c>
      <c r="I1695" t="s">
        <v>20</v>
      </c>
      <c r="J1695">
        <v>80</v>
      </c>
    </row>
    <row r="1696" spans="1:10">
      <c r="A1696">
        <v>1695</v>
      </c>
      <c r="B1696">
        <v>2</v>
      </c>
      <c r="C1696">
        <v>8950</v>
      </c>
      <c r="D1696">
        <v>6</v>
      </c>
      <c r="E1696">
        <v>9</v>
      </c>
      <c r="F1696" t="s">
        <v>7</v>
      </c>
      <c r="G1696">
        <v>6</v>
      </c>
      <c r="H1696" t="s">
        <v>4</v>
      </c>
      <c r="I1696" t="s">
        <v>26</v>
      </c>
      <c r="J1696">
        <v>80</v>
      </c>
    </row>
    <row r="1697" spans="1:10">
      <c r="A1697">
        <v>1696</v>
      </c>
      <c r="B1697">
        <v>2</v>
      </c>
      <c r="C1697">
        <v>27450</v>
      </c>
      <c r="D1697">
        <v>5</v>
      </c>
      <c r="E1697">
        <v>8</v>
      </c>
      <c r="F1697" t="s">
        <v>5</v>
      </c>
      <c r="G1697">
        <v>4</v>
      </c>
      <c r="H1697" t="s">
        <v>4</v>
      </c>
      <c r="I1697" t="s">
        <v>24</v>
      </c>
      <c r="J1697">
        <v>80</v>
      </c>
    </row>
    <row r="1698" spans="1:10">
      <c r="A1698">
        <v>1697</v>
      </c>
      <c r="B1698">
        <v>2</v>
      </c>
      <c r="C1698">
        <v>27450</v>
      </c>
      <c r="D1698">
        <v>0</v>
      </c>
      <c r="E1698">
        <v>4</v>
      </c>
      <c r="F1698" t="s">
        <v>11</v>
      </c>
      <c r="G1698">
        <v>3</v>
      </c>
      <c r="H1698" t="s">
        <v>15</v>
      </c>
      <c r="I1698" t="s">
        <v>13</v>
      </c>
      <c r="J1698">
        <v>80</v>
      </c>
    </row>
    <row r="1699" spans="1:10">
      <c r="A1699">
        <v>1698</v>
      </c>
      <c r="B1699">
        <v>2</v>
      </c>
      <c r="C1699">
        <v>27450</v>
      </c>
      <c r="D1699">
        <v>5</v>
      </c>
      <c r="E1699">
        <v>10</v>
      </c>
      <c r="F1699" t="s">
        <v>5</v>
      </c>
      <c r="G1699">
        <v>3</v>
      </c>
      <c r="H1699" t="s">
        <v>4</v>
      </c>
      <c r="I1699" t="s">
        <v>24</v>
      </c>
      <c r="J1699">
        <v>80</v>
      </c>
    </row>
    <row r="1700" spans="1:10">
      <c r="A1700">
        <v>1699</v>
      </c>
      <c r="B1700">
        <v>1</v>
      </c>
      <c r="C1700">
        <v>14820</v>
      </c>
      <c r="D1700">
        <v>6</v>
      </c>
      <c r="E1700">
        <v>10</v>
      </c>
      <c r="F1700" t="s">
        <v>11</v>
      </c>
      <c r="G1700">
        <v>5</v>
      </c>
      <c r="H1700" t="s">
        <v>4</v>
      </c>
      <c r="I1700" t="s">
        <v>26</v>
      </c>
      <c r="J1700">
        <v>40</v>
      </c>
    </row>
    <row r="1701" spans="1:10">
      <c r="A1701">
        <v>1700</v>
      </c>
      <c r="B1701">
        <v>2</v>
      </c>
      <c r="C1701">
        <v>24700</v>
      </c>
      <c r="D1701">
        <v>5</v>
      </c>
      <c r="E1701">
        <v>9</v>
      </c>
      <c r="F1701" t="s">
        <v>9</v>
      </c>
      <c r="G1701">
        <v>4</v>
      </c>
      <c r="H1701" t="s">
        <v>4</v>
      </c>
      <c r="I1701" t="s">
        <v>26</v>
      </c>
      <c r="J1701">
        <v>80</v>
      </c>
    </row>
    <row r="1702" spans="1:10">
      <c r="A1702">
        <v>1701</v>
      </c>
      <c r="B1702">
        <v>2</v>
      </c>
      <c r="C1702">
        <v>24700</v>
      </c>
      <c r="D1702">
        <v>6</v>
      </c>
      <c r="E1702">
        <v>10</v>
      </c>
      <c r="F1702" t="s">
        <v>7</v>
      </c>
      <c r="G1702">
        <v>4</v>
      </c>
      <c r="H1702" t="s">
        <v>21</v>
      </c>
      <c r="I1702" t="s">
        <v>27</v>
      </c>
      <c r="J1702">
        <v>80</v>
      </c>
    </row>
    <row r="1703" spans="1:10">
      <c r="A1703">
        <v>1702</v>
      </c>
      <c r="B1703">
        <v>2</v>
      </c>
      <c r="C1703">
        <v>6964</v>
      </c>
      <c r="D1703">
        <v>2</v>
      </c>
      <c r="E1703">
        <v>5</v>
      </c>
      <c r="F1703" t="s">
        <v>12</v>
      </c>
      <c r="G1703">
        <v>4</v>
      </c>
      <c r="H1703" t="s">
        <v>8</v>
      </c>
      <c r="I1703" t="s">
        <v>20</v>
      </c>
      <c r="J1703">
        <v>225</v>
      </c>
    </row>
    <row r="1704" spans="1:10">
      <c r="A1704">
        <v>1703</v>
      </c>
      <c r="B1704">
        <v>2</v>
      </c>
      <c r="C1704">
        <v>6964</v>
      </c>
      <c r="D1704">
        <v>2</v>
      </c>
      <c r="E1704">
        <v>7</v>
      </c>
      <c r="F1704" t="s">
        <v>7</v>
      </c>
      <c r="G1704">
        <v>4</v>
      </c>
      <c r="H1704" t="s">
        <v>6</v>
      </c>
      <c r="I1704" t="s">
        <v>20</v>
      </c>
      <c r="J1704">
        <v>80</v>
      </c>
    </row>
    <row r="1705" spans="1:10">
      <c r="A1705">
        <v>1704</v>
      </c>
      <c r="B1705">
        <v>2</v>
      </c>
      <c r="C1705">
        <v>7258</v>
      </c>
      <c r="D1705">
        <v>4</v>
      </c>
      <c r="E1705">
        <v>8</v>
      </c>
      <c r="F1705" t="s">
        <v>10</v>
      </c>
      <c r="G1705">
        <v>3</v>
      </c>
      <c r="H1705" t="s">
        <v>23</v>
      </c>
      <c r="I1705" t="s">
        <v>22</v>
      </c>
      <c r="J1705">
        <v>80</v>
      </c>
    </row>
    <row r="1706" spans="1:10">
      <c r="A1706">
        <v>1705</v>
      </c>
      <c r="B1706">
        <v>2</v>
      </c>
      <c r="C1706">
        <v>7258</v>
      </c>
      <c r="D1706">
        <v>0</v>
      </c>
      <c r="E1706">
        <v>5</v>
      </c>
      <c r="F1706" t="s">
        <v>7</v>
      </c>
      <c r="G1706">
        <v>4</v>
      </c>
      <c r="H1706" t="s">
        <v>6</v>
      </c>
      <c r="I1706" t="s">
        <v>3</v>
      </c>
      <c r="J1706">
        <v>80</v>
      </c>
    </row>
    <row r="1707" spans="1:10">
      <c r="A1707">
        <v>1706</v>
      </c>
      <c r="B1707">
        <v>2</v>
      </c>
      <c r="C1707">
        <v>7258</v>
      </c>
      <c r="D1707">
        <v>6</v>
      </c>
      <c r="E1707">
        <v>11</v>
      </c>
      <c r="F1707" t="s">
        <v>7</v>
      </c>
      <c r="G1707">
        <v>4</v>
      </c>
      <c r="H1707" t="s">
        <v>21</v>
      </c>
      <c r="I1707" t="s">
        <v>27</v>
      </c>
      <c r="J1707">
        <v>80</v>
      </c>
    </row>
    <row r="1708" spans="1:10">
      <c r="A1708">
        <v>1707</v>
      </c>
      <c r="B1708">
        <v>2</v>
      </c>
      <c r="C1708">
        <v>7258</v>
      </c>
      <c r="D1708">
        <v>6</v>
      </c>
      <c r="E1708">
        <v>11</v>
      </c>
      <c r="F1708" t="s">
        <v>7</v>
      </c>
      <c r="G1708">
        <v>4</v>
      </c>
      <c r="H1708" t="s">
        <v>21</v>
      </c>
      <c r="I1708" t="s">
        <v>27</v>
      </c>
      <c r="J1708">
        <v>80</v>
      </c>
    </row>
    <row r="1709" spans="1:10">
      <c r="A1709">
        <v>1708</v>
      </c>
      <c r="B1709">
        <v>2</v>
      </c>
      <c r="C1709">
        <v>7258</v>
      </c>
      <c r="D1709">
        <v>4</v>
      </c>
      <c r="E1709">
        <v>8</v>
      </c>
      <c r="F1709" t="s">
        <v>10</v>
      </c>
      <c r="G1709">
        <v>3</v>
      </c>
      <c r="H1709" t="s">
        <v>23</v>
      </c>
      <c r="I1709" t="s">
        <v>22</v>
      </c>
      <c r="J1709">
        <v>80</v>
      </c>
    </row>
    <row r="1710" spans="1:10">
      <c r="A1710">
        <v>1709</v>
      </c>
      <c r="B1710">
        <v>2</v>
      </c>
      <c r="C1710">
        <v>7258</v>
      </c>
      <c r="D1710">
        <v>-1</v>
      </c>
      <c r="E1710">
        <v>2</v>
      </c>
      <c r="F1710" t="s">
        <v>7</v>
      </c>
      <c r="G1710">
        <v>3</v>
      </c>
      <c r="H1710" t="s">
        <v>6</v>
      </c>
      <c r="I1710" t="s">
        <v>3</v>
      </c>
      <c r="J1710">
        <v>80</v>
      </c>
    </row>
    <row r="1711" spans="1:10">
      <c r="A1711">
        <v>1710</v>
      </c>
      <c r="B1711">
        <v>2</v>
      </c>
      <c r="C1711">
        <v>7258</v>
      </c>
      <c r="D1711">
        <v>2</v>
      </c>
      <c r="E1711">
        <v>7</v>
      </c>
      <c r="F1711" t="s">
        <v>9</v>
      </c>
      <c r="G1711">
        <v>4</v>
      </c>
      <c r="H1711" t="s">
        <v>21</v>
      </c>
      <c r="I1711" t="s">
        <v>20</v>
      </c>
      <c r="J1711">
        <v>80</v>
      </c>
    </row>
    <row r="1712" spans="1:10">
      <c r="A1712">
        <v>1711</v>
      </c>
      <c r="B1712">
        <v>2</v>
      </c>
      <c r="C1712">
        <v>7258</v>
      </c>
      <c r="D1712">
        <v>1</v>
      </c>
      <c r="E1712">
        <v>6</v>
      </c>
      <c r="F1712" t="s">
        <v>5</v>
      </c>
      <c r="G1712">
        <v>3</v>
      </c>
      <c r="H1712" t="s">
        <v>14</v>
      </c>
      <c r="I1712" t="s">
        <v>13</v>
      </c>
      <c r="J1712">
        <v>80</v>
      </c>
    </row>
    <row r="1713" spans="1:10">
      <c r="A1713">
        <v>1712</v>
      </c>
      <c r="B1713">
        <v>2</v>
      </c>
      <c r="C1713">
        <v>7037</v>
      </c>
      <c r="D1713">
        <v>1</v>
      </c>
      <c r="E1713">
        <v>5</v>
      </c>
      <c r="F1713" t="s">
        <v>7</v>
      </c>
      <c r="G1713">
        <v>4</v>
      </c>
      <c r="H1713" t="s">
        <v>14</v>
      </c>
      <c r="I1713" t="s">
        <v>13</v>
      </c>
      <c r="J1713">
        <v>80</v>
      </c>
    </row>
    <row r="1714" spans="1:10">
      <c r="A1714">
        <v>1713</v>
      </c>
      <c r="B1714">
        <v>2</v>
      </c>
      <c r="C1714">
        <v>7037</v>
      </c>
      <c r="D1714">
        <v>3</v>
      </c>
      <c r="E1714">
        <v>6</v>
      </c>
      <c r="F1714" t="s">
        <v>5</v>
      </c>
      <c r="G1714">
        <v>3</v>
      </c>
      <c r="H1714" t="s">
        <v>15</v>
      </c>
      <c r="I1714" t="s">
        <v>22</v>
      </c>
      <c r="J1714">
        <v>80</v>
      </c>
    </row>
    <row r="1715" spans="1:10">
      <c r="A1715">
        <v>1714</v>
      </c>
      <c r="B1715">
        <v>2</v>
      </c>
      <c r="C1715">
        <v>6467</v>
      </c>
      <c r="D1715">
        <v>3</v>
      </c>
      <c r="E1715">
        <v>6</v>
      </c>
      <c r="F1715" t="s">
        <v>5</v>
      </c>
      <c r="G1715">
        <v>4</v>
      </c>
      <c r="H1715" t="s">
        <v>15</v>
      </c>
      <c r="I1715" t="s">
        <v>22</v>
      </c>
      <c r="J1715">
        <v>80</v>
      </c>
    </row>
    <row r="1716" spans="1:10">
      <c r="A1716">
        <v>1715</v>
      </c>
      <c r="B1716">
        <v>2</v>
      </c>
      <c r="C1716">
        <v>6467</v>
      </c>
      <c r="D1716">
        <v>6</v>
      </c>
      <c r="E1716">
        <v>9</v>
      </c>
      <c r="F1716" t="s">
        <v>5</v>
      </c>
      <c r="G1716">
        <v>4</v>
      </c>
      <c r="H1716" t="s">
        <v>4</v>
      </c>
      <c r="I1716" t="s">
        <v>26</v>
      </c>
      <c r="J1716">
        <v>80</v>
      </c>
    </row>
    <row r="1717" spans="1:10">
      <c r="A1717">
        <v>1716</v>
      </c>
      <c r="B1717">
        <v>2</v>
      </c>
      <c r="C1717">
        <v>6467</v>
      </c>
      <c r="D1717">
        <v>4</v>
      </c>
      <c r="E1717">
        <v>8</v>
      </c>
      <c r="F1717" t="s">
        <v>9</v>
      </c>
      <c r="G1717">
        <v>3</v>
      </c>
      <c r="H1717" t="s">
        <v>4</v>
      </c>
      <c r="I1717" t="s">
        <v>24</v>
      </c>
      <c r="J1717">
        <v>80</v>
      </c>
    </row>
    <row r="1718" spans="1:10">
      <c r="A1718">
        <v>1717</v>
      </c>
      <c r="B1718">
        <v>2</v>
      </c>
      <c r="C1718">
        <v>6467</v>
      </c>
      <c r="D1718">
        <v>3</v>
      </c>
      <c r="E1718">
        <v>8</v>
      </c>
      <c r="F1718" t="s">
        <v>7</v>
      </c>
      <c r="G1718">
        <v>3</v>
      </c>
      <c r="H1718" t="s">
        <v>6</v>
      </c>
      <c r="I1718" t="s">
        <v>20</v>
      </c>
      <c r="J1718">
        <v>80</v>
      </c>
    </row>
    <row r="1719" spans="1:10">
      <c r="A1719">
        <v>1718</v>
      </c>
      <c r="B1719">
        <v>2</v>
      </c>
      <c r="C1719">
        <v>6467</v>
      </c>
      <c r="D1719">
        <v>3</v>
      </c>
      <c r="E1719">
        <v>6</v>
      </c>
      <c r="F1719" t="s">
        <v>9</v>
      </c>
      <c r="G1719">
        <v>3</v>
      </c>
      <c r="H1719" t="s">
        <v>21</v>
      </c>
      <c r="I1719" t="s">
        <v>20</v>
      </c>
      <c r="J1719">
        <v>80</v>
      </c>
    </row>
    <row r="1720" spans="1:10">
      <c r="A1720">
        <v>1719</v>
      </c>
      <c r="B1720">
        <v>2</v>
      </c>
      <c r="C1720">
        <v>6467</v>
      </c>
      <c r="D1720">
        <v>3</v>
      </c>
      <c r="E1720">
        <v>6</v>
      </c>
      <c r="F1720" t="s">
        <v>5</v>
      </c>
      <c r="G1720">
        <v>2</v>
      </c>
      <c r="H1720" t="s">
        <v>21</v>
      </c>
      <c r="I1720" t="s">
        <v>20</v>
      </c>
      <c r="J1720">
        <v>80</v>
      </c>
    </row>
    <row r="1721" spans="1:10">
      <c r="A1721">
        <v>1720</v>
      </c>
      <c r="B1721">
        <v>2</v>
      </c>
      <c r="C1721">
        <v>6467</v>
      </c>
      <c r="D1721">
        <v>3</v>
      </c>
      <c r="E1721">
        <v>6</v>
      </c>
      <c r="F1721" t="s">
        <v>7</v>
      </c>
      <c r="G1721">
        <v>4</v>
      </c>
      <c r="H1721" t="s">
        <v>6</v>
      </c>
      <c r="I1721" t="s">
        <v>20</v>
      </c>
      <c r="J1721">
        <v>80</v>
      </c>
    </row>
    <row r="1722" spans="1:10">
      <c r="A1722">
        <v>1721</v>
      </c>
      <c r="B1722">
        <v>2</v>
      </c>
      <c r="C1722">
        <v>5860</v>
      </c>
      <c r="D1722">
        <v>4</v>
      </c>
      <c r="E1722">
        <v>7</v>
      </c>
      <c r="F1722" t="s">
        <v>7</v>
      </c>
      <c r="G1722">
        <v>3</v>
      </c>
      <c r="H1722" t="s">
        <v>14</v>
      </c>
      <c r="I1722" t="s">
        <v>24</v>
      </c>
      <c r="J1722">
        <v>80</v>
      </c>
    </row>
    <row r="1723" spans="1:10">
      <c r="A1723">
        <v>1722</v>
      </c>
      <c r="B1723">
        <v>2</v>
      </c>
      <c r="C1723">
        <v>5937</v>
      </c>
      <c r="D1723">
        <v>4</v>
      </c>
      <c r="E1723">
        <v>8</v>
      </c>
      <c r="F1723" t="s">
        <v>10</v>
      </c>
      <c r="G1723">
        <v>4</v>
      </c>
      <c r="H1723" t="s">
        <v>23</v>
      </c>
      <c r="I1723" t="s">
        <v>22</v>
      </c>
      <c r="J1723">
        <v>80</v>
      </c>
    </row>
    <row r="1724" spans="1:10">
      <c r="A1724">
        <v>1723</v>
      </c>
      <c r="B1724">
        <v>2</v>
      </c>
      <c r="C1724">
        <v>6416</v>
      </c>
      <c r="D1724">
        <v>1</v>
      </c>
      <c r="E1724">
        <v>4</v>
      </c>
      <c r="F1724" t="s">
        <v>7</v>
      </c>
      <c r="G1724">
        <v>3</v>
      </c>
      <c r="H1724" t="s">
        <v>14</v>
      </c>
      <c r="I1724" t="s">
        <v>13</v>
      </c>
      <c r="J1724">
        <v>80</v>
      </c>
    </row>
    <row r="1725" spans="1:10">
      <c r="A1725">
        <v>1724</v>
      </c>
      <c r="B1725">
        <v>2</v>
      </c>
      <c r="C1725">
        <v>6556</v>
      </c>
      <c r="D1725">
        <v>4</v>
      </c>
      <c r="E1725">
        <v>9</v>
      </c>
      <c r="F1725" t="s">
        <v>11</v>
      </c>
      <c r="G1725">
        <v>3</v>
      </c>
      <c r="H1725" t="s">
        <v>23</v>
      </c>
      <c r="I1725" t="s">
        <v>22</v>
      </c>
      <c r="J1725">
        <v>80</v>
      </c>
    </row>
    <row r="1726" spans="1:10">
      <c r="A1726">
        <v>1725</v>
      </c>
      <c r="B1726">
        <v>1</v>
      </c>
      <c r="C1726">
        <v>3622</v>
      </c>
      <c r="D1726">
        <v>0</v>
      </c>
      <c r="E1726">
        <v>5</v>
      </c>
      <c r="F1726" t="s">
        <v>9</v>
      </c>
      <c r="G1726">
        <v>3</v>
      </c>
      <c r="H1726" t="s">
        <v>15</v>
      </c>
      <c r="I1726" t="s">
        <v>13</v>
      </c>
      <c r="J1726">
        <v>40</v>
      </c>
    </row>
    <row r="1727" spans="1:10">
      <c r="A1727">
        <v>1726</v>
      </c>
      <c r="B1727">
        <v>1</v>
      </c>
      <c r="C1727">
        <v>4664</v>
      </c>
      <c r="D1727">
        <v>2</v>
      </c>
      <c r="E1727">
        <v>5</v>
      </c>
      <c r="F1727" t="s">
        <v>7</v>
      </c>
      <c r="G1727">
        <v>4</v>
      </c>
      <c r="H1727" t="s">
        <v>6</v>
      </c>
      <c r="I1727" t="s">
        <v>20</v>
      </c>
      <c r="J1727">
        <v>40</v>
      </c>
    </row>
    <row r="1728" spans="1:10">
      <c r="A1728">
        <v>1727</v>
      </c>
      <c r="B1728">
        <v>1</v>
      </c>
      <c r="C1728">
        <v>9036</v>
      </c>
      <c r="D1728">
        <v>4</v>
      </c>
      <c r="E1728">
        <v>8</v>
      </c>
      <c r="F1728" t="s">
        <v>18</v>
      </c>
      <c r="G1728">
        <v>3</v>
      </c>
      <c r="H1728" t="s">
        <v>21</v>
      </c>
      <c r="I1728" t="s">
        <v>25</v>
      </c>
      <c r="J1728">
        <v>90</v>
      </c>
    </row>
    <row r="1729" spans="1:10">
      <c r="A1729">
        <v>1728</v>
      </c>
      <c r="B1729">
        <v>2</v>
      </c>
      <c r="C1729">
        <v>9220</v>
      </c>
      <c r="D1729">
        <v>3</v>
      </c>
      <c r="E1729">
        <v>6</v>
      </c>
      <c r="F1729" t="s">
        <v>17</v>
      </c>
      <c r="G1729">
        <v>4</v>
      </c>
      <c r="H1729" t="s">
        <v>23</v>
      </c>
      <c r="I1729" t="s">
        <v>22</v>
      </c>
      <c r="J1729">
        <v>80</v>
      </c>
    </row>
    <row r="1730" spans="1:10">
      <c r="A1730">
        <v>1729</v>
      </c>
      <c r="B1730">
        <v>1</v>
      </c>
      <c r="C1730">
        <v>9216</v>
      </c>
      <c r="D1730">
        <v>6</v>
      </c>
      <c r="E1730">
        <v>10</v>
      </c>
      <c r="F1730" t="s">
        <v>7</v>
      </c>
      <c r="G1730">
        <v>3</v>
      </c>
      <c r="H1730" t="s">
        <v>4</v>
      </c>
      <c r="I1730" t="s">
        <v>26</v>
      </c>
      <c r="J1730">
        <v>40</v>
      </c>
    </row>
    <row r="1731" spans="1:10">
      <c r="A1731">
        <v>1730</v>
      </c>
      <c r="B1731">
        <v>2</v>
      </c>
      <c r="C1731">
        <v>11898</v>
      </c>
      <c r="D1731">
        <v>2</v>
      </c>
      <c r="E1731">
        <v>5</v>
      </c>
      <c r="F1731" t="s">
        <v>17</v>
      </c>
      <c r="G1731">
        <v>4</v>
      </c>
      <c r="H1731" t="s">
        <v>8</v>
      </c>
      <c r="I1731" t="s">
        <v>22</v>
      </c>
      <c r="J1731">
        <v>225</v>
      </c>
    </row>
    <row r="1732" spans="1:10">
      <c r="A1732">
        <v>1731</v>
      </c>
      <c r="B1732">
        <v>2</v>
      </c>
      <c r="C1732">
        <v>10094</v>
      </c>
      <c r="D1732">
        <v>2</v>
      </c>
      <c r="E1732">
        <v>5</v>
      </c>
      <c r="F1732" t="s">
        <v>11</v>
      </c>
      <c r="G1732">
        <v>3</v>
      </c>
      <c r="H1732" t="s">
        <v>8</v>
      </c>
      <c r="I1732" t="s">
        <v>20</v>
      </c>
      <c r="J1732">
        <v>225</v>
      </c>
    </row>
    <row r="1733" spans="1:10">
      <c r="A1733">
        <v>1732</v>
      </c>
      <c r="B1733">
        <v>2</v>
      </c>
      <c r="C1733">
        <v>10387</v>
      </c>
      <c r="D1733">
        <v>1</v>
      </c>
      <c r="E1733">
        <v>4</v>
      </c>
      <c r="F1733" t="s">
        <v>7</v>
      </c>
      <c r="G1733">
        <v>4</v>
      </c>
      <c r="H1733" t="s">
        <v>14</v>
      </c>
      <c r="I1733" t="s">
        <v>13</v>
      </c>
      <c r="J1733">
        <v>80</v>
      </c>
    </row>
    <row r="1734" spans="1:10">
      <c r="A1734">
        <v>1733</v>
      </c>
      <c r="B1734">
        <v>2</v>
      </c>
      <c r="C1734">
        <v>10618</v>
      </c>
      <c r="D1734">
        <v>5</v>
      </c>
      <c r="E1734">
        <v>8</v>
      </c>
      <c r="F1734" t="s">
        <v>7</v>
      </c>
      <c r="G1734">
        <v>4</v>
      </c>
      <c r="H1734" t="s">
        <v>21</v>
      </c>
      <c r="I1734" t="s">
        <v>25</v>
      </c>
      <c r="J1734">
        <v>80</v>
      </c>
    </row>
    <row r="1735" spans="1:10">
      <c r="A1735">
        <v>1734</v>
      </c>
      <c r="B1735">
        <v>2</v>
      </c>
      <c r="C1735">
        <v>10054</v>
      </c>
      <c r="D1735">
        <v>4</v>
      </c>
      <c r="E1735">
        <v>7</v>
      </c>
      <c r="F1735" t="s">
        <v>5</v>
      </c>
      <c r="G1735">
        <v>2</v>
      </c>
      <c r="H1735" t="s">
        <v>15</v>
      </c>
      <c r="I1735" t="s">
        <v>22</v>
      </c>
      <c r="J1735">
        <v>80</v>
      </c>
    </row>
    <row r="1736" spans="1:10">
      <c r="A1736">
        <v>1735</v>
      </c>
      <c r="B1736">
        <v>2</v>
      </c>
      <c r="C1736">
        <v>12598</v>
      </c>
      <c r="D1736">
        <v>2</v>
      </c>
      <c r="E1736">
        <v>5</v>
      </c>
      <c r="F1736" t="s">
        <v>7</v>
      </c>
      <c r="G1736">
        <v>3</v>
      </c>
      <c r="H1736" t="s">
        <v>6</v>
      </c>
      <c r="I1736" t="s">
        <v>20</v>
      </c>
      <c r="J1736">
        <v>80</v>
      </c>
    </row>
    <row r="1737" spans="1:10">
      <c r="A1737">
        <v>1736</v>
      </c>
      <c r="B1737">
        <v>2</v>
      </c>
      <c r="C1737">
        <v>11558</v>
      </c>
      <c r="D1737">
        <v>-1</v>
      </c>
      <c r="E1737">
        <v>3</v>
      </c>
      <c r="F1737" t="s">
        <v>5</v>
      </c>
      <c r="G1737">
        <v>2</v>
      </c>
      <c r="H1737" t="s">
        <v>4</v>
      </c>
      <c r="I1737" t="s">
        <v>3</v>
      </c>
      <c r="J1737">
        <v>150</v>
      </c>
    </row>
    <row r="1738" spans="1:10">
      <c r="A1738">
        <v>1737</v>
      </c>
      <c r="B1738">
        <v>1</v>
      </c>
      <c r="C1738">
        <v>20325</v>
      </c>
      <c r="D1738">
        <v>1</v>
      </c>
      <c r="E1738">
        <v>6</v>
      </c>
      <c r="F1738" t="s">
        <v>7</v>
      </c>
      <c r="G1738">
        <v>4</v>
      </c>
      <c r="H1738" t="s">
        <v>14</v>
      </c>
      <c r="I1738" t="s">
        <v>13</v>
      </c>
      <c r="J1738">
        <v>40</v>
      </c>
    </row>
    <row r="1739" spans="1:10">
      <c r="A1739">
        <v>1738</v>
      </c>
      <c r="B1739">
        <v>1</v>
      </c>
      <c r="C1739">
        <v>20325</v>
      </c>
      <c r="D1739">
        <v>3</v>
      </c>
      <c r="E1739">
        <v>8</v>
      </c>
      <c r="F1739" t="s">
        <v>7</v>
      </c>
      <c r="G1739">
        <v>2</v>
      </c>
      <c r="H1739" t="s">
        <v>6</v>
      </c>
      <c r="I1739" t="s">
        <v>20</v>
      </c>
      <c r="J1739">
        <v>40</v>
      </c>
    </row>
    <row r="1740" spans="1:10">
      <c r="A1740">
        <v>1739</v>
      </c>
      <c r="B1740">
        <v>1</v>
      </c>
      <c r="C1740">
        <v>20325</v>
      </c>
      <c r="D1740">
        <v>6</v>
      </c>
      <c r="E1740">
        <v>9</v>
      </c>
      <c r="F1740" t="s">
        <v>11</v>
      </c>
      <c r="G1740">
        <v>5</v>
      </c>
      <c r="H1740" t="s">
        <v>4</v>
      </c>
      <c r="I1740" t="s">
        <v>26</v>
      </c>
      <c r="J1740">
        <v>40</v>
      </c>
    </row>
    <row r="1741" spans="1:10">
      <c r="A1741">
        <v>1740</v>
      </c>
      <c r="B1741">
        <v>1</v>
      </c>
      <c r="C1741">
        <v>20325</v>
      </c>
      <c r="D1741">
        <v>0</v>
      </c>
      <c r="E1741">
        <v>5</v>
      </c>
      <c r="F1741" t="s">
        <v>5</v>
      </c>
      <c r="G1741">
        <v>4</v>
      </c>
      <c r="H1741" t="s">
        <v>4</v>
      </c>
      <c r="I1741" t="s">
        <v>3</v>
      </c>
      <c r="J1741">
        <v>40</v>
      </c>
    </row>
    <row r="1742" spans="1:10">
      <c r="A1742">
        <v>1741</v>
      </c>
      <c r="B1742">
        <v>1</v>
      </c>
      <c r="C1742">
        <v>20325</v>
      </c>
      <c r="D1742">
        <v>3</v>
      </c>
      <c r="E1742">
        <v>8</v>
      </c>
      <c r="F1742" t="s">
        <v>5</v>
      </c>
      <c r="G1742">
        <v>5</v>
      </c>
      <c r="H1742" t="s">
        <v>4</v>
      </c>
      <c r="I1742" t="s">
        <v>24</v>
      </c>
      <c r="J1742">
        <v>40</v>
      </c>
    </row>
    <row r="1743" spans="1:10">
      <c r="A1743">
        <v>1742</v>
      </c>
      <c r="B1743">
        <v>1</v>
      </c>
      <c r="C1743">
        <v>20325</v>
      </c>
      <c r="D1743">
        <v>4</v>
      </c>
      <c r="E1743">
        <v>9</v>
      </c>
      <c r="F1743" t="s">
        <v>5</v>
      </c>
      <c r="G1743">
        <v>3</v>
      </c>
      <c r="H1743" t="s">
        <v>4</v>
      </c>
      <c r="I1743" t="s">
        <v>24</v>
      </c>
      <c r="J1743">
        <v>40</v>
      </c>
    </row>
    <row r="1744" spans="1:10">
      <c r="A1744">
        <v>1743</v>
      </c>
      <c r="B1744">
        <v>1</v>
      </c>
      <c r="C1744">
        <v>20325</v>
      </c>
      <c r="D1744">
        <v>1</v>
      </c>
      <c r="E1744">
        <v>5</v>
      </c>
      <c r="F1744" t="s">
        <v>5</v>
      </c>
      <c r="G1744">
        <v>3</v>
      </c>
      <c r="H1744" t="s">
        <v>14</v>
      </c>
      <c r="I1744" t="s">
        <v>13</v>
      </c>
      <c r="J1744">
        <v>40</v>
      </c>
    </row>
    <row r="1745" spans="1:10">
      <c r="A1745">
        <v>1744</v>
      </c>
      <c r="B1745">
        <v>1</v>
      </c>
      <c r="C1745">
        <v>20310</v>
      </c>
      <c r="D1745">
        <v>-1</v>
      </c>
      <c r="E1745">
        <v>2</v>
      </c>
      <c r="F1745" t="s">
        <v>5</v>
      </c>
      <c r="G1745">
        <v>3</v>
      </c>
      <c r="H1745" t="s">
        <v>4</v>
      </c>
      <c r="I1745" t="s">
        <v>3</v>
      </c>
      <c r="J1745">
        <v>40</v>
      </c>
    </row>
    <row r="1746" spans="1:10">
      <c r="A1746">
        <v>1745</v>
      </c>
      <c r="B1746">
        <v>1</v>
      </c>
      <c r="C1746">
        <v>20325</v>
      </c>
      <c r="D1746">
        <v>5</v>
      </c>
      <c r="E1746">
        <v>9</v>
      </c>
      <c r="F1746" t="s">
        <v>7</v>
      </c>
      <c r="G1746">
        <v>5</v>
      </c>
      <c r="H1746" t="s">
        <v>14</v>
      </c>
      <c r="I1746" t="s">
        <v>24</v>
      </c>
      <c r="J1746">
        <v>40</v>
      </c>
    </row>
    <row r="1747" spans="1:10">
      <c r="A1747">
        <v>1746</v>
      </c>
      <c r="B1747">
        <v>1</v>
      </c>
      <c r="C1747">
        <v>20305</v>
      </c>
      <c r="D1747">
        <v>1</v>
      </c>
      <c r="E1747">
        <v>5</v>
      </c>
      <c r="F1747" t="s">
        <v>7</v>
      </c>
      <c r="G1747">
        <v>4</v>
      </c>
      <c r="H1747" t="s">
        <v>14</v>
      </c>
      <c r="I1747" t="s">
        <v>13</v>
      </c>
      <c r="J1747">
        <v>40</v>
      </c>
    </row>
    <row r="1748" spans="1:10">
      <c r="A1748">
        <v>1747</v>
      </c>
      <c r="B1748">
        <v>1</v>
      </c>
      <c r="C1748">
        <v>20375</v>
      </c>
      <c r="D1748">
        <v>1</v>
      </c>
      <c r="E1748">
        <v>4</v>
      </c>
      <c r="F1748" t="s">
        <v>5</v>
      </c>
      <c r="G1748">
        <v>4</v>
      </c>
      <c r="H1748" t="s">
        <v>14</v>
      </c>
      <c r="I1748" t="s">
        <v>13</v>
      </c>
      <c r="J1748">
        <v>40</v>
      </c>
    </row>
    <row r="1749" spans="1:10">
      <c r="A1749">
        <v>1748</v>
      </c>
      <c r="B1749">
        <v>1</v>
      </c>
      <c r="C1749">
        <v>25700</v>
      </c>
      <c r="D1749">
        <v>6</v>
      </c>
      <c r="E1749">
        <v>10</v>
      </c>
      <c r="F1749" t="s">
        <v>7</v>
      </c>
      <c r="G1749">
        <v>4</v>
      </c>
      <c r="H1749" t="s">
        <v>21</v>
      </c>
      <c r="I1749" t="s">
        <v>27</v>
      </c>
      <c r="J1749">
        <v>40</v>
      </c>
    </row>
    <row r="1750" spans="1:10">
      <c r="A1750">
        <v>1749</v>
      </c>
      <c r="B1750">
        <v>2</v>
      </c>
      <c r="C1750">
        <v>8495</v>
      </c>
      <c r="D1750">
        <v>5</v>
      </c>
      <c r="E1750">
        <v>10</v>
      </c>
      <c r="F1750" t="s">
        <v>7</v>
      </c>
      <c r="G1750">
        <v>6</v>
      </c>
      <c r="H1750" t="s">
        <v>21</v>
      </c>
      <c r="I1750" t="s">
        <v>27</v>
      </c>
      <c r="J1750">
        <v>80</v>
      </c>
    </row>
    <row r="1751" spans="1:10">
      <c r="A1751">
        <v>1750</v>
      </c>
      <c r="B1751">
        <v>2</v>
      </c>
      <c r="C1751">
        <v>8495</v>
      </c>
      <c r="D1751">
        <v>2</v>
      </c>
      <c r="E1751">
        <v>5</v>
      </c>
      <c r="F1751" t="s">
        <v>9</v>
      </c>
      <c r="G1751">
        <v>3</v>
      </c>
      <c r="H1751" t="s">
        <v>21</v>
      </c>
      <c r="I1751" t="s">
        <v>20</v>
      </c>
      <c r="J1751">
        <v>80</v>
      </c>
    </row>
    <row r="1752" spans="1:10">
      <c r="A1752">
        <v>1751</v>
      </c>
      <c r="B1752">
        <v>2</v>
      </c>
      <c r="C1752">
        <v>8495</v>
      </c>
      <c r="D1752">
        <v>3</v>
      </c>
      <c r="E1752">
        <v>6</v>
      </c>
      <c r="F1752" t="s">
        <v>5</v>
      </c>
      <c r="G1752">
        <v>4</v>
      </c>
      <c r="H1752" t="s">
        <v>15</v>
      </c>
      <c r="I1752" t="s">
        <v>22</v>
      </c>
      <c r="J1752">
        <v>80</v>
      </c>
    </row>
    <row r="1753" spans="1:10">
      <c r="A1753">
        <v>1752</v>
      </c>
      <c r="B1753">
        <v>2</v>
      </c>
      <c r="C1753">
        <v>8495</v>
      </c>
      <c r="D1753">
        <v>3</v>
      </c>
      <c r="E1753">
        <v>7</v>
      </c>
      <c r="F1753" t="s">
        <v>18</v>
      </c>
      <c r="G1753">
        <v>4</v>
      </c>
      <c r="H1753" t="s">
        <v>8</v>
      </c>
      <c r="I1753" t="s">
        <v>24</v>
      </c>
      <c r="J1753">
        <v>225</v>
      </c>
    </row>
    <row r="1754" spans="1:10">
      <c r="A1754">
        <v>1753</v>
      </c>
      <c r="B1754">
        <v>2</v>
      </c>
      <c r="C1754">
        <v>20345</v>
      </c>
      <c r="D1754">
        <v>6</v>
      </c>
      <c r="E1754">
        <v>9</v>
      </c>
      <c r="F1754" t="s">
        <v>5</v>
      </c>
      <c r="G1754">
        <v>5</v>
      </c>
      <c r="H1754" t="s">
        <v>4</v>
      </c>
      <c r="I1754" t="s">
        <v>26</v>
      </c>
      <c r="J1754">
        <v>80</v>
      </c>
    </row>
    <row r="1755" spans="1:10">
      <c r="A1755">
        <v>1754</v>
      </c>
      <c r="B1755">
        <v>2</v>
      </c>
      <c r="C1755">
        <v>18950</v>
      </c>
      <c r="D1755">
        <v>-1</v>
      </c>
      <c r="E1755">
        <v>3</v>
      </c>
      <c r="F1755" t="s">
        <v>7</v>
      </c>
      <c r="G1755">
        <v>4</v>
      </c>
      <c r="H1755" t="s">
        <v>6</v>
      </c>
      <c r="I1755" t="s">
        <v>3</v>
      </c>
      <c r="J1755">
        <v>80</v>
      </c>
    </row>
    <row r="1756" spans="1:10">
      <c r="A1756">
        <v>1755</v>
      </c>
      <c r="B1756">
        <v>2</v>
      </c>
      <c r="C1756">
        <v>18950</v>
      </c>
      <c r="D1756">
        <v>0</v>
      </c>
      <c r="E1756">
        <v>4</v>
      </c>
      <c r="F1756" t="s">
        <v>10</v>
      </c>
      <c r="G1756">
        <v>4</v>
      </c>
      <c r="H1756" t="s">
        <v>15</v>
      </c>
      <c r="I1756" t="s">
        <v>13</v>
      </c>
      <c r="J1756">
        <v>80</v>
      </c>
    </row>
    <row r="1757" spans="1:10">
      <c r="A1757">
        <v>1756</v>
      </c>
      <c r="B1757">
        <v>2</v>
      </c>
      <c r="C1757">
        <v>18950</v>
      </c>
      <c r="D1757">
        <v>5</v>
      </c>
      <c r="E1757">
        <v>10</v>
      </c>
      <c r="F1757" t="s">
        <v>7</v>
      </c>
      <c r="G1757">
        <v>3</v>
      </c>
      <c r="H1757" t="s">
        <v>21</v>
      </c>
      <c r="I1757" t="s">
        <v>25</v>
      </c>
      <c r="J1757">
        <v>80</v>
      </c>
    </row>
    <row r="1758" spans="1:10">
      <c r="A1758">
        <v>1757</v>
      </c>
      <c r="B1758">
        <v>2</v>
      </c>
      <c r="C1758">
        <v>28950</v>
      </c>
      <c r="D1758">
        <v>2</v>
      </c>
      <c r="E1758">
        <v>5</v>
      </c>
      <c r="F1758" t="s">
        <v>7</v>
      </c>
      <c r="G1758">
        <v>3</v>
      </c>
      <c r="H1758" t="s">
        <v>6</v>
      </c>
      <c r="I1758" t="s">
        <v>20</v>
      </c>
      <c r="J1758">
        <v>80</v>
      </c>
    </row>
    <row r="1759" spans="1:10">
      <c r="A1759">
        <v>1758</v>
      </c>
      <c r="B1759">
        <v>2</v>
      </c>
      <c r="C1759">
        <v>28950</v>
      </c>
      <c r="D1759">
        <v>3</v>
      </c>
      <c r="E1759">
        <v>8</v>
      </c>
      <c r="F1759" t="s">
        <v>5</v>
      </c>
      <c r="G1759">
        <v>3</v>
      </c>
      <c r="H1759" t="s">
        <v>15</v>
      </c>
      <c r="I1759" t="s">
        <v>22</v>
      </c>
      <c r="J1759">
        <v>80</v>
      </c>
    </row>
    <row r="1760" spans="1:10">
      <c r="A1760">
        <v>1759</v>
      </c>
      <c r="B1760">
        <v>2</v>
      </c>
      <c r="C1760">
        <v>28950</v>
      </c>
      <c r="D1760">
        <v>2</v>
      </c>
      <c r="E1760">
        <v>7</v>
      </c>
      <c r="F1760" t="s">
        <v>7</v>
      </c>
      <c r="G1760">
        <v>4</v>
      </c>
      <c r="H1760" t="s">
        <v>6</v>
      </c>
      <c r="I1760" t="s">
        <v>20</v>
      </c>
      <c r="J1760">
        <v>80</v>
      </c>
    </row>
    <row r="1761" spans="1:10">
      <c r="A1761">
        <v>1760</v>
      </c>
      <c r="B1761">
        <v>2</v>
      </c>
      <c r="C1761">
        <v>28950</v>
      </c>
      <c r="D1761">
        <v>0</v>
      </c>
      <c r="E1761">
        <v>4</v>
      </c>
      <c r="F1761" t="s">
        <v>7</v>
      </c>
      <c r="G1761">
        <v>3</v>
      </c>
      <c r="H1761" t="s">
        <v>6</v>
      </c>
      <c r="I1761" t="s">
        <v>3</v>
      </c>
      <c r="J1761">
        <v>80</v>
      </c>
    </row>
    <row r="1762" spans="1:10">
      <c r="A1762">
        <v>1761</v>
      </c>
      <c r="B1762">
        <v>1</v>
      </c>
      <c r="C1762">
        <v>3986</v>
      </c>
      <c r="D1762">
        <v>4</v>
      </c>
      <c r="E1762">
        <v>9</v>
      </c>
      <c r="F1762" t="s">
        <v>7</v>
      </c>
      <c r="G1762">
        <v>3</v>
      </c>
      <c r="H1762" t="s">
        <v>14</v>
      </c>
      <c r="I1762" t="s">
        <v>24</v>
      </c>
      <c r="J1762">
        <v>40</v>
      </c>
    </row>
    <row r="1763" spans="1:10">
      <c r="A1763">
        <v>1762</v>
      </c>
      <c r="B1763">
        <v>2</v>
      </c>
      <c r="C1763">
        <v>22547</v>
      </c>
      <c r="D1763">
        <v>6</v>
      </c>
      <c r="E1763">
        <v>11</v>
      </c>
      <c r="F1763" t="s">
        <v>5</v>
      </c>
      <c r="G1763">
        <v>4</v>
      </c>
      <c r="H1763" t="s">
        <v>21</v>
      </c>
      <c r="I1763" t="s">
        <v>27</v>
      </c>
      <c r="J1763">
        <v>80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ED1780"/>
  <sheetViews>
    <sheetView workbookViewId="0">
      <selection activeCell="P2" sqref="P2"/>
    </sheetView>
  </sheetViews>
  <sheetFormatPr baseColWidth="10" defaultColWidth="8.83203125" defaultRowHeight="14" x14ac:dyDescent="0"/>
  <cols>
    <col min="16" max="16" width="7.1640625" bestFit="1" customWidth="1"/>
  </cols>
  <sheetData>
    <row r="1" spans="1:134">
      <c r="A1" t="s">
        <v>50</v>
      </c>
      <c r="B1" t="s">
        <v>3</v>
      </c>
      <c r="C1" t="s">
        <v>13</v>
      </c>
      <c r="D1" t="s">
        <v>19</v>
      </c>
      <c r="E1" t="s">
        <v>20</v>
      </c>
      <c r="F1" t="s">
        <v>22</v>
      </c>
      <c r="G1" t="s">
        <v>24</v>
      </c>
      <c r="H1" t="s">
        <v>25</v>
      </c>
      <c r="I1" t="s">
        <v>26</v>
      </c>
      <c r="J1" t="s">
        <v>27</v>
      </c>
      <c r="K1" t="s">
        <v>49</v>
      </c>
      <c r="L1" t="s">
        <v>51</v>
      </c>
      <c r="M1" t="s">
        <v>52</v>
      </c>
      <c r="P1">
        <f>SUM($AE$19:$BA$1780) +$P$3</f>
        <v>181829</v>
      </c>
      <c r="R1" t="s">
        <v>53</v>
      </c>
    </row>
    <row r="2" spans="1:134">
      <c r="A2" t="s">
        <v>54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250</v>
      </c>
      <c r="M2">
        <v>4000000</v>
      </c>
      <c r="O2" t="s">
        <v>55</v>
      </c>
      <c r="Q2" t="s">
        <v>0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4</v>
      </c>
      <c r="BC2">
        <v>4</v>
      </c>
      <c r="BD2">
        <v>4</v>
      </c>
      <c r="BE2">
        <v>4</v>
      </c>
      <c r="BF2">
        <v>4</v>
      </c>
      <c r="BG2">
        <v>4</v>
      </c>
      <c r="BH2">
        <v>4</v>
      </c>
      <c r="BI2">
        <v>4</v>
      </c>
      <c r="BJ2">
        <v>4</v>
      </c>
      <c r="BK2">
        <v>4</v>
      </c>
      <c r="BL2">
        <v>4</v>
      </c>
      <c r="BM2">
        <v>4</v>
      </c>
      <c r="BN2">
        <v>4</v>
      </c>
      <c r="BO2">
        <v>4</v>
      </c>
      <c r="BP2">
        <v>4</v>
      </c>
      <c r="BQ2">
        <v>4</v>
      </c>
      <c r="BR2">
        <v>4</v>
      </c>
      <c r="BS2">
        <v>4</v>
      </c>
      <c r="BT2">
        <v>5</v>
      </c>
      <c r="BU2">
        <v>5</v>
      </c>
      <c r="BV2">
        <v>5</v>
      </c>
      <c r="BW2">
        <v>5</v>
      </c>
      <c r="BX2">
        <v>5</v>
      </c>
      <c r="BY2">
        <v>5</v>
      </c>
      <c r="BZ2">
        <v>5</v>
      </c>
      <c r="CA2">
        <v>5</v>
      </c>
      <c r="CB2">
        <v>5</v>
      </c>
      <c r="CC2">
        <v>5</v>
      </c>
      <c r="CD2">
        <v>5</v>
      </c>
      <c r="CE2">
        <v>5</v>
      </c>
      <c r="CF2">
        <v>5</v>
      </c>
      <c r="CG2">
        <v>5</v>
      </c>
      <c r="CH2">
        <v>5</v>
      </c>
      <c r="CI2">
        <v>5</v>
      </c>
      <c r="CJ2">
        <v>5</v>
      </c>
      <c r="CK2">
        <v>5</v>
      </c>
      <c r="CL2">
        <v>6</v>
      </c>
      <c r="CM2">
        <v>6</v>
      </c>
      <c r="CN2">
        <v>6</v>
      </c>
      <c r="CO2">
        <v>6</v>
      </c>
      <c r="CP2">
        <v>6</v>
      </c>
      <c r="CQ2">
        <v>6</v>
      </c>
      <c r="CR2">
        <v>6</v>
      </c>
      <c r="CS2">
        <v>6</v>
      </c>
      <c r="CT2">
        <v>6</v>
      </c>
      <c r="CU2">
        <v>6</v>
      </c>
      <c r="CV2">
        <v>6</v>
      </c>
      <c r="CW2">
        <v>6</v>
      </c>
      <c r="CX2">
        <v>6</v>
      </c>
      <c r="CY2">
        <v>6</v>
      </c>
      <c r="CZ2">
        <v>6</v>
      </c>
      <c r="DA2">
        <v>6</v>
      </c>
      <c r="DB2">
        <v>6</v>
      </c>
      <c r="DC2">
        <v>6</v>
      </c>
      <c r="DD2">
        <v>7</v>
      </c>
      <c r="DE2">
        <v>7</v>
      </c>
      <c r="DF2">
        <v>7</v>
      </c>
      <c r="DG2">
        <v>7</v>
      </c>
      <c r="DH2">
        <v>7</v>
      </c>
      <c r="DI2">
        <v>7</v>
      </c>
      <c r="DJ2">
        <v>7</v>
      </c>
      <c r="DK2">
        <v>7</v>
      </c>
      <c r="DL2">
        <v>7</v>
      </c>
      <c r="DM2">
        <v>8</v>
      </c>
      <c r="DN2">
        <v>8</v>
      </c>
      <c r="DO2">
        <v>8</v>
      </c>
      <c r="DP2">
        <v>8</v>
      </c>
      <c r="DQ2">
        <v>8</v>
      </c>
      <c r="DR2">
        <v>8</v>
      </c>
      <c r="DS2">
        <v>8</v>
      </c>
      <c r="DT2">
        <v>8</v>
      </c>
      <c r="DU2">
        <v>8</v>
      </c>
      <c r="DV2">
        <v>9</v>
      </c>
      <c r="DW2">
        <v>9</v>
      </c>
      <c r="DX2">
        <v>9</v>
      </c>
      <c r="DY2">
        <v>9</v>
      </c>
      <c r="DZ2">
        <v>9</v>
      </c>
      <c r="EA2">
        <v>9</v>
      </c>
      <c r="EB2">
        <v>9</v>
      </c>
      <c r="EC2">
        <v>9</v>
      </c>
      <c r="ED2">
        <v>9</v>
      </c>
    </row>
    <row r="3" spans="1:134">
      <c r="A3" t="s">
        <v>56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200</v>
      </c>
      <c r="M3">
        <v>3000000</v>
      </c>
      <c r="O3" t="s">
        <v>57</v>
      </c>
      <c r="P3">
        <f>SUM($R$6:$ED$6)</f>
        <v>48544</v>
      </c>
      <c r="Q3" t="s">
        <v>58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5</v>
      </c>
      <c r="AB3">
        <v>5</v>
      </c>
      <c r="AC3">
        <v>5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5</v>
      </c>
      <c r="BL3">
        <v>5</v>
      </c>
      <c r="BM3">
        <v>5</v>
      </c>
      <c r="BN3">
        <v>5</v>
      </c>
      <c r="BO3">
        <v>5</v>
      </c>
      <c r="BP3">
        <v>5</v>
      </c>
      <c r="BQ3">
        <v>5</v>
      </c>
      <c r="BR3">
        <v>5</v>
      </c>
      <c r="BS3">
        <v>5</v>
      </c>
      <c r="BT3">
        <v>3</v>
      </c>
      <c r="BU3">
        <v>3</v>
      </c>
      <c r="BV3">
        <v>3</v>
      </c>
      <c r="BW3">
        <v>3</v>
      </c>
      <c r="BX3">
        <v>3</v>
      </c>
      <c r="BY3">
        <v>3</v>
      </c>
      <c r="BZ3">
        <v>3</v>
      </c>
      <c r="CA3">
        <v>3</v>
      </c>
      <c r="CB3">
        <v>3</v>
      </c>
      <c r="CC3">
        <v>6</v>
      </c>
      <c r="CD3">
        <v>6</v>
      </c>
      <c r="CE3">
        <v>6</v>
      </c>
      <c r="CF3">
        <v>6</v>
      </c>
      <c r="CG3">
        <v>6</v>
      </c>
      <c r="CH3">
        <v>6</v>
      </c>
      <c r="CI3">
        <v>6</v>
      </c>
      <c r="CJ3">
        <v>6</v>
      </c>
      <c r="CK3">
        <v>6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4</v>
      </c>
      <c r="CV3">
        <v>4</v>
      </c>
      <c r="CW3">
        <v>4</v>
      </c>
      <c r="CX3">
        <v>4</v>
      </c>
      <c r="CY3">
        <v>4</v>
      </c>
      <c r="CZ3">
        <v>4</v>
      </c>
      <c r="DA3">
        <v>4</v>
      </c>
      <c r="DB3">
        <v>4</v>
      </c>
      <c r="DC3">
        <v>4</v>
      </c>
      <c r="DD3">
        <v>2</v>
      </c>
      <c r="DE3">
        <v>2</v>
      </c>
      <c r="DF3">
        <v>2</v>
      </c>
      <c r="DG3">
        <v>2</v>
      </c>
      <c r="DH3">
        <v>2</v>
      </c>
      <c r="DI3">
        <v>2</v>
      </c>
      <c r="DJ3">
        <v>2</v>
      </c>
      <c r="DK3">
        <v>2</v>
      </c>
      <c r="DL3">
        <v>2</v>
      </c>
      <c r="DM3">
        <v>4</v>
      </c>
      <c r="DN3">
        <v>4</v>
      </c>
      <c r="DO3">
        <v>4</v>
      </c>
      <c r="DP3">
        <v>4</v>
      </c>
      <c r="DQ3">
        <v>4</v>
      </c>
      <c r="DR3">
        <v>4</v>
      </c>
      <c r="DS3">
        <v>4</v>
      </c>
      <c r="DT3">
        <v>4</v>
      </c>
      <c r="DU3">
        <v>4</v>
      </c>
      <c r="DV3">
        <v>2</v>
      </c>
      <c r="DW3">
        <v>2</v>
      </c>
      <c r="DX3">
        <v>2</v>
      </c>
      <c r="DY3">
        <v>2</v>
      </c>
      <c r="DZ3">
        <v>2</v>
      </c>
      <c r="EA3">
        <v>2</v>
      </c>
      <c r="EB3">
        <v>2</v>
      </c>
      <c r="EC3">
        <v>2</v>
      </c>
      <c r="ED3">
        <v>2</v>
      </c>
    </row>
    <row r="4" spans="1:134">
      <c r="A4" t="s">
        <v>59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210</v>
      </c>
      <c r="M4">
        <v>3500000</v>
      </c>
      <c r="O4" t="s">
        <v>60</v>
      </c>
      <c r="P4">
        <f>SUM($R$7:$ED$7)</f>
        <v>15945</v>
      </c>
      <c r="Q4" t="s">
        <v>2</v>
      </c>
      <c r="R4" t="s">
        <v>5</v>
      </c>
      <c r="S4" t="s">
        <v>9</v>
      </c>
      <c r="T4" t="s">
        <v>16</v>
      </c>
      <c r="U4" t="s">
        <v>17</v>
      </c>
      <c r="V4" t="s">
        <v>7</v>
      </c>
      <c r="W4" t="s">
        <v>10</v>
      </c>
      <c r="X4" t="s">
        <v>11</v>
      </c>
      <c r="Y4" t="s">
        <v>12</v>
      </c>
      <c r="Z4" t="s">
        <v>18</v>
      </c>
      <c r="AA4" t="s">
        <v>5</v>
      </c>
      <c r="AB4" t="s">
        <v>9</v>
      </c>
      <c r="AC4" t="s">
        <v>16</v>
      </c>
      <c r="AD4" t="s">
        <v>17</v>
      </c>
      <c r="AE4" t="s">
        <v>7</v>
      </c>
      <c r="AF4" t="s">
        <v>10</v>
      </c>
      <c r="AG4" t="s">
        <v>11</v>
      </c>
      <c r="AH4" t="s">
        <v>12</v>
      </c>
      <c r="AI4" t="s">
        <v>18</v>
      </c>
      <c r="AJ4" t="s">
        <v>5</v>
      </c>
      <c r="AK4" t="s">
        <v>9</v>
      </c>
      <c r="AL4" t="s">
        <v>16</v>
      </c>
      <c r="AM4" t="s">
        <v>17</v>
      </c>
      <c r="AN4" t="s">
        <v>7</v>
      </c>
      <c r="AO4" t="s">
        <v>10</v>
      </c>
      <c r="AP4" t="s">
        <v>11</v>
      </c>
      <c r="AQ4" t="s">
        <v>12</v>
      </c>
      <c r="AR4" t="s">
        <v>18</v>
      </c>
      <c r="AS4" t="s">
        <v>5</v>
      </c>
      <c r="AT4" t="s">
        <v>9</v>
      </c>
      <c r="AU4" t="s">
        <v>16</v>
      </c>
      <c r="AV4" t="s">
        <v>17</v>
      </c>
      <c r="AW4" t="s">
        <v>7</v>
      </c>
      <c r="AX4" t="s">
        <v>10</v>
      </c>
      <c r="AY4" t="s">
        <v>11</v>
      </c>
      <c r="AZ4" t="s">
        <v>12</v>
      </c>
      <c r="BA4" t="s">
        <v>18</v>
      </c>
      <c r="BB4" t="s">
        <v>5</v>
      </c>
      <c r="BC4" t="s">
        <v>9</v>
      </c>
      <c r="BD4" t="s">
        <v>16</v>
      </c>
      <c r="BE4" t="s">
        <v>17</v>
      </c>
      <c r="BF4" t="s">
        <v>7</v>
      </c>
      <c r="BG4" t="s">
        <v>10</v>
      </c>
      <c r="BH4" t="s">
        <v>11</v>
      </c>
      <c r="BI4" t="s">
        <v>12</v>
      </c>
      <c r="BJ4" t="s">
        <v>18</v>
      </c>
      <c r="BK4" t="s">
        <v>5</v>
      </c>
      <c r="BL4" t="s">
        <v>9</v>
      </c>
      <c r="BM4" t="s">
        <v>16</v>
      </c>
      <c r="BN4" t="s">
        <v>17</v>
      </c>
      <c r="BO4" t="s">
        <v>7</v>
      </c>
      <c r="BP4" t="s">
        <v>10</v>
      </c>
      <c r="BQ4" t="s">
        <v>11</v>
      </c>
      <c r="BR4" t="s">
        <v>12</v>
      </c>
      <c r="BS4" t="s">
        <v>18</v>
      </c>
      <c r="BT4" t="s">
        <v>5</v>
      </c>
      <c r="BU4" t="s">
        <v>9</v>
      </c>
      <c r="BV4" t="s">
        <v>16</v>
      </c>
      <c r="BW4" t="s">
        <v>17</v>
      </c>
      <c r="BX4" t="s">
        <v>7</v>
      </c>
      <c r="BY4" t="s">
        <v>10</v>
      </c>
      <c r="BZ4" t="s">
        <v>11</v>
      </c>
      <c r="CA4" t="s">
        <v>12</v>
      </c>
      <c r="CB4" t="s">
        <v>18</v>
      </c>
      <c r="CC4" t="s">
        <v>5</v>
      </c>
      <c r="CD4" t="s">
        <v>9</v>
      </c>
      <c r="CE4" t="s">
        <v>16</v>
      </c>
      <c r="CF4" t="s">
        <v>17</v>
      </c>
      <c r="CG4" t="s">
        <v>7</v>
      </c>
      <c r="CH4" t="s">
        <v>10</v>
      </c>
      <c r="CI4" t="s">
        <v>11</v>
      </c>
      <c r="CJ4" t="s">
        <v>12</v>
      </c>
      <c r="CK4" t="s">
        <v>18</v>
      </c>
      <c r="CL4" t="s">
        <v>5</v>
      </c>
      <c r="CM4" t="s">
        <v>9</v>
      </c>
      <c r="CN4" t="s">
        <v>16</v>
      </c>
      <c r="CO4" t="s">
        <v>17</v>
      </c>
      <c r="CP4" t="s">
        <v>7</v>
      </c>
      <c r="CQ4" t="s">
        <v>10</v>
      </c>
      <c r="CR4" t="s">
        <v>11</v>
      </c>
      <c r="CS4" t="s">
        <v>12</v>
      </c>
      <c r="CT4" t="s">
        <v>18</v>
      </c>
      <c r="CU4" t="s">
        <v>5</v>
      </c>
      <c r="CV4" t="s">
        <v>9</v>
      </c>
      <c r="CW4" t="s">
        <v>16</v>
      </c>
      <c r="CX4" t="s">
        <v>17</v>
      </c>
      <c r="CY4" t="s">
        <v>7</v>
      </c>
      <c r="CZ4" t="s">
        <v>10</v>
      </c>
      <c r="DA4" t="s">
        <v>11</v>
      </c>
      <c r="DB4" t="s">
        <v>12</v>
      </c>
      <c r="DC4" t="s">
        <v>18</v>
      </c>
      <c r="DD4" t="s">
        <v>5</v>
      </c>
      <c r="DE4" t="s">
        <v>9</v>
      </c>
      <c r="DF4" t="s">
        <v>16</v>
      </c>
      <c r="DG4" t="s">
        <v>17</v>
      </c>
      <c r="DH4" t="s">
        <v>7</v>
      </c>
      <c r="DI4" t="s">
        <v>10</v>
      </c>
      <c r="DJ4" t="s">
        <v>11</v>
      </c>
      <c r="DK4" t="s">
        <v>12</v>
      </c>
      <c r="DL4" t="s">
        <v>18</v>
      </c>
      <c r="DM4" t="s">
        <v>5</v>
      </c>
      <c r="DN4" t="s">
        <v>9</v>
      </c>
      <c r="DO4" t="s">
        <v>16</v>
      </c>
      <c r="DP4" t="s">
        <v>17</v>
      </c>
      <c r="DQ4" t="s">
        <v>7</v>
      </c>
      <c r="DR4" t="s">
        <v>10</v>
      </c>
      <c r="DS4" t="s">
        <v>11</v>
      </c>
      <c r="DT4" t="s">
        <v>12</v>
      </c>
      <c r="DU4" t="s">
        <v>18</v>
      </c>
      <c r="DV4" t="s">
        <v>5</v>
      </c>
      <c r="DW4" t="s">
        <v>9</v>
      </c>
      <c r="DX4" t="s">
        <v>16</v>
      </c>
      <c r="DY4" t="s">
        <v>17</v>
      </c>
      <c r="DZ4" t="s">
        <v>7</v>
      </c>
      <c r="EA4" t="s">
        <v>10</v>
      </c>
      <c r="EB4" t="s">
        <v>11</v>
      </c>
      <c r="EC4" t="s">
        <v>12</v>
      </c>
      <c r="ED4" t="s">
        <v>18</v>
      </c>
    </row>
    <row r="5" spans="1:134">
      <c r="A5" t="s">
        <v>61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225</v>
      </c>
      <c r="M5">
        <v>3750000</v>
      </c>
      <c r="O5" t="s">
        <v>62</v>
      </c>
      <c r="P5">
        <f>SUM($R$8:$ED$8)</f>
        <v>13770</v>
      </c>
      <c r="Q5" t="s">
        <v>63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1</v>
      </c>
      <c r="AW5">
        <v>0</v>
      </c>
      <c r="AX5">
        <v>1</v>
      </c>
      <c r="AY5">
        <v>1</v>
      </c>
      <c r="AZ5">
        <v>0</v>
      </c>
      <c r="BA5">
        <v>0</v>
      </c>
      <c r="BB5">
        <v>1</v>
      </c>
      <c r="BC5">
        <v>1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1</v>
      </c>
      <c r="CI5">
        <v>1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1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</v>
      </c>
      <c r="DF5">
        <v>1</v>
      </c>
      <c r="DG5">
        <v>1</v>
      </c>
      <c r="DH5">
        <v>1</v>
      </c>
      <c r="DI5">
        <v>1</v>
      </c>
      <c r="DJ5">
        <v>0</v>
      </c>
      <c r="DK5">
        <v>0</v>
      </c>
      <c r="DL5">
        <v>1</v>
      </c>
      <c r="DM5">
        <v>1</v>
      </c>
      <c r="DN5">
        <v>1</v>
      </c>
      <c r="DO5">
        <v>0</v>
      </c>
      <c r="DP5">
        <v>0</v>
      </c>
      <c r="DQ5">
        <v>1</v>
      </c>
      <c r="DR5">
        <v>0</v>
      </c>
      <c r="DS5">
        <v>1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0</v>
      </c>
      <c r="ED5">
        <v>0</v>
      </c>
    </row>
    <row r="6" spans="1:134">
      <c r="A6" t="s">
        <v>64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250</v>
      </c>
      <c r="M6">
        <v>3750000</v>
      </c>
      <c r="Q6" t="s">
        <v>65</v>
      </c>
      <c r="R6">
        <f>$R$9*$R$5</f>
        <v>2481</v>
      </c>
      <c r="S6">
        <f>$S$9*$S$5</f>
        <v>0</v>
      </c>
      <c r="T6">
        <f>$T$9*$T$5</f>
        <v>0</v>
      </c>
      <c r="U6">
        <f>$U$9*$U$5</f>
        <v>0</v>
      </c>
      <c r="V6">
        <f>$V$9*$V$5</f>
        <v>0</v>
      </c>
      <c r="W6">
        <f>$W$9*$W$5</f>
        <v>0</v>
      </c>
      <c r="X6">
        <f>$X$9*$X$5</f>
        <v>0</v>
      </c>
      <c r="Y6">
        <f>$Y$9*$Y$5</f>
        <v>0</v>
      </c>
      <c r="Z6">
        <f>$Z$9*$Z$5</f>
        <v>0</v>
      </c>
      <c r="AA6">
        <f>$AA$9*$AA$5</f>
        <v>0</v>
      </c>
      <c r="AB6">
        <f>$AB$9*$AB$5</f>
        <v>0</v>
      </c>
      <c r="AC6">
        <f>$AC$9*$AC$5</f>
        <v>0</v>
      </c>
      <c r="AD6">
        <f>$AD$9*$AD$5</f>
        <v>0</v>
      </c>
      <c r="AE6">
        <f>$AE$9*$AE$5</f>
        <v>3223</v>
      </c>
      <c r="AF6">
        <f>$AF$9*$AF$5</f>
        <v>0</v>
      </c>
      <c r="AG6">
        <f>$AG$9*$AG$5</f>
        <v>0</v>
      </c>
      <c r="AH6">
        <f>$AH$9*$AH$5</f>
        <v>0</v>
      </c>
      <c r="AI6">
        <f>$AI$9*$AI$5</f>
        <v>0</v>
      </c>
      <c r="AJ6">
        <f>$AJ$9*$AJ$5</f>
        <v>2581</v>
      </c>
      <c r="AK6">
        <f>$AK$9*$AK$5</f>
        <v>0</v>
      </c>
      <c r="AL6">
        <f>$AL$9*$AL$5</f>
        <v>0</v>
      </c>
      <c r="AM6">
        <f>$AM$9*$AM$5</f>
        <v>0</v>
      </c>
      <c r="AN6">
        <f>$AN$9*$AN$5</f>
        <v>3223</v>
      </c>
      <c r="AO6">
        <f>$AO$9*$AO$5</f>
        <v>0</v>
      </c>
      <c r="AP6">
        <f>$AP$9*$AP$5</f>
        <v>0</v>
      </c>
      <c r="AQ6">
        <f>$AQ$9*$AQ$5</f>
        <v>0</v>
      </c>
      <c r="AR6">
        <f>$AR$9*$AR$5</f>
        <v>0</v>
      </c>
      <c r="AS6">
        <f>$AS$9*$AS$5</f>
        <v>0</v>
      </c>
      <c r="AT6">
        <f>$AT$9*$AT$5</f>
        <v>1362</v>
      </c>
      <c r="AU6">
        <f>$AU$9*$AU$5</f>
        <v>1002</v>
      </c>
      <c r="AV6">
        <f>$AV$9*$AV$5</f>
        <v>969</v>
      </c>
      <c r="AW6">
        <f>$AW$9*$AW$5</f>
        <v>0</v>
      </c>
      <c r="AX6">
        <f>$AX$9*$AX$5</f>
        <v>1140</v>
      </c>
      <c r="AY6">
        <f>$AY$9*$AY$5</f>
        <v>1095</v>
      </c>
      <c r="AZ6">
        <f>$AZ$9*$AZ$5</f>
        <v>0</v>
      </c>
      <c r="BA6">
        <f>$BA$9*$BA$5</f>
        <v>0</v>
      </c>
      <c r="BB6">
        <f>$BB$9*$BB$5</f>
        <v>2381</v>
      </c>
      <c r="BC6">
        <f>$BC$9*$BC$5</f>
        <v>1322</v>
      </c>
      <c r="BD6">
        <f>$BD$9*$BD$5</f>
        <v>962</v>
      </c>
      <c r="BE6">
        <f>$BE$9*$BE$5</f>
        <v>0</v>
      </c>
      <c r="BF6">
        <f>$BF$9*$BF$5</f>
        <v>0</v>
      </c>
      <c r="BG6">
        <f>$BG$9*$BG$5</f>
        <v>0</v>
      </c>
      <c r="BH6">
        <f>$BH$9*$BH$5</f>
        <v>0</v>
      </c>
      <c r="BI6">
        <f>$BI$9*$BI$5</f>
        <v>0</v>
      </c>
      <c r="BJ6">
        <f>$BJ$9*$BJ$5</f>
        <v>0</v>
      </c>
      <c r="BK6">
        <f>$BK$9*$BK$5</f>
        <v>0</v>
      </c>
      <c r="BL6">
        <f>$BL$9*$BL$5</f>
        <v>0</v>
      </c>
      <c r="BM6">
        <f>$BM$9*$BM$5</f>
        <v>0</v>
      </c>
      <c r="BN6">
        <f>$BN$9*$BN$5</f>
        <v>0</v>
      </c>
      <c r="BO6">
        <f>$BO$9*$BO$5</f>
        <v>3223</v>
      </c>
      <c r="BP6">
        <f>$BP$9*$BP$5</f>
        <v>0</v>
      </c>
      <c r="BQ6">
        <f>$BQ$9*$BQ$5</f>
        <v>0</v>
      </c>
      <c r="BR6">
        <f>$BR$9*$BR$5</f>
        <v>0</v>
      </c>
      <c r="BS6">
        <f>$BS$9*$BS$5</f>
        <v>0</v>
      </c>
      <c r="BT6">
        <f>$BT$9*$BT$5</f>
        <v>2421</v>
      </c>
      <c r="BU6">
        <f>$BU$9*$BU$5</f>
        <v>0</v>
      </c>
      <c r="BV6">
        <f>$BV$9*$BV$5</f>
        <v>0</v>
      </c>
      <c r="BW6">
        <f>$BW$9*$BW$5</f>
        <v>0</v>
      </c>
      <c r="BX6">
        <f>$BX$9*$BX$5</f>
        <v>0</v>
      </c>
      <c r="BY6">
        <f>$BY$9*$BY$5</f>
        <v>0</v>
      </c>
      <c r="BZ6">
        <f>$BZ$9*$BZ$5</f>
        <v>0</v>
      </c>
      <c r="CA6">
        <f>$CA$9*$CA$5</f>
        <v>0</v>
      </c>
      <c r="CB6">
        <f>$CB$9*$CB$5</f>
        <v>0</v>
      </c>
      <c r="CC6">
        <f>$CC$9*$CC$5</f>
        <v>0</v>
      </c>
      <c r="CD6">
        <f>$CD$9*$CD$5</f>
        <v>0</v>
      </c>
      <c r="CE6">
        <f>$CE$9*$CE$5</f>
        <v>0</v>
      </c>
      <c r="CF6">
        <f>$CF$9*$CF$5</f>
        <v>729</v>
      </c>
      <c r="CG6">
        <f>$CG$9*$CG$5</f>
        <v>0</v>
      </c>
      <c r="CH6">
        <f>$CH$9*$CH$5</f>
        <v>900</v>
      </c>
      <c r="CI6">
        <f>$CI$9*$CI$5</f>
        <v>855</v>
      </c>
      <c r="CJ6">
        <f>$CJ$9*$CJ$5</f>
        <v>663</v>
      </c>
      <c r="CK6">
        <f>$CK$9*$CK$5</f>
        <v>0</v>
      </c>
      <c r="CL6">
        <f>$CL$9*$CL$5</f>
        <v>0</v>
      </c>
      <c r="CM6">
        <f>$CM$9*$CM$5</f>
        <v>0</v>
      </c>
      <c r="CN6">
        <f>$CN$9*$CN$5</f>
        <v>0</v>
      </c>
      <c r="CO6">
        <f>$CO$9*$CO$5</f>
        <v>0</v>
      </c>
      <c r="CP6">
        <f>$CP$9*$CP$5</f>
        <v>3223</v>
      </c>
      <c r="CQ6">
        <f>$CQ$9*$CQ$5</f>
        <v>0</v>
      </c>
      <c r="CR6">
        <f>$CR$9*$CR$5</f>
        <v>0</v>
      </c>
      <c r="CS6">
        <f>$CS$9*$CS$5</f>
        <v>0</v>
      </c>
      <c r="CT6">
        <f>$CT$9*$CT$5</f>
        <v>0</v>
      </c>
      <c r="CU6">
        <f>$CU$9*$CU$5</f>
        <v>2481</v>
      </c>
      <c r="CV6">
        <f>$CV$9*$CV$5</f>
        <v>1422</v>
      </c>
      <c r="CW6">
        <f>$CW$9*$CW$5</f>
        <v>0</v>
      </c>
      <c r="CX6">
        <f>$CX$9*$CX$5</f>
        <v>0</v>
      </c>
      <c r="CY6">
        <f>$CY$9*$CY$5</f>
        <v>0</v>
      </c>
      <c r="CZ6">
        <f>$CZ$9*$CZ$5</f>
        <v>0</v>
      </c>
      <c r="DA6">
        <f>$DA$9*$DA$5</f>
        <v>0</v>
      </c>
      <c r="DB6">
        <f>$DB$9*$DB$5</f>
        <v>0</v>
      </c>
      <c r="DC6">
        <f>$DC$9*$DC$5</f>
        <v>0</v>
      </c>
      <c r="DD6">
        <f>$DD$9*$DD$5</f>
        <v>0</v>
      </c>
      <c r="DE6">
        <f>$DE$9*$DE$5</f>
        <v>661</v>
      </c>
      <c r="DF6">
        <f>$DF$9*$DF$5</f>
        <v>481</v>
      </c>
      <c r="DG6">
        <f>$DG$9*$DG$5</f>
        <v>464.5</v>
      </c>
      <c r="DH6">
        <f>$DH$9*$DH$5</f>
        <v>1511.5</v>
      </c>
      <c r="DI6">
        <f>$DI$9*$DI$5</f>
        <v>550</v>
      </c>
      <c r="DJ6">
        <f>$DJ$9*$DJ$5</f>
        <v>0</v>
      </c>
      <c r="DK6">
        <f>$DK$9*$DK$5</f>
        <v>0</v>
      </c>
      <c r="DL6">
        <f>$DL$9*$DL$5</f>
        <v>425.5</v>
      </c>
      <c r="DM6">
        <f>$DM$9*$DM$5</f>
        <v>1240.5</v>
      </c>
      <c r="DN6">
        <f>$DN$9*$DN$5</f>
        <v>711</v>
      </c>
      <c r="DO6">
        <f>$DO$9*$DO$5</f>
        <v>0</v>
      </c>
      <c r="DP6">
        <f>$DP$9*$DP$5</f>
        <v>0</v>
      </c>
      <c r="DQ6">
        <f>$DQ$9*$DQ$5</f>
        <v>1561.5</v>
      </c>
      <c r="DR6">
        <f>$DR$9*$DR$5</f>
        <v>0</v>
      </c>
      <c r="DS6">
        <f>$DS$9*$DS$5</f>
        <v>577.5</v>
      </c>
      <c r="DT6">
        <f>$DT$9*$DT$5</f>
        <v>0</v>
      </c>
      <c r="DU6">
        <f>$DU$9*$DU$5</f>
        <v>0</v>
      </c>
      <c r="DV6">
        <f>$DV$9*$DV$5</f>
        <v>1190.5</v>
      </c>
      <c r="DW6">
        <f>$DW$9*$DW$5</f>
        <v>0</v>
      </c>
      <c r="DX6">
        <f>$DX$9*$DX$5</f>
        <v>0</v>
      </c>
      <c r="DY6">
        <f>$DY$9*$DY$5</f>
        <v>0</v>
      </c>
      <c r="DZ6">
        <f>$DZ$9*$DZ$5</f>
        <v>1511.5</v>
      </c>
      <c r="EA6">
        <f>$EA$9*$EA$5</f>
        <v>0</v>
      </c>
      <c r="EB6">
        <f>$EB$9*$EB$5</f>
        <v>0</v>
      </c>
      <c r="EC6">
        <f>$EC$9*$EC$5</f>
        <v>0</v>
      </c>
      <c r="ED6">
        <f>$ED$9*$ED$5</f>
        <v>0</v>
      </c>
    </row>
    <row r="7" spans="1:134">
      <c r="A7" t="s">
        <v>66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150</v>
      </c>
      <c r="M7">
        <v>2500000</v>
      </c>
      <c r="Q7" t="s">
        <v>67</v>
      </c>
      <c r="R7">
        <f>$R$10*$R$5</f>
        <v>790.5</v>
      </c>
      <c r="S7">
        <f>$S$10*$S$5</f>
        <v>0</v>
      </c>
      <c r="T7">
        <f>$T$10*$T$5</f>
        <v>0</v>
      </c>
      <c r="U7">
        <f>$U$10*$U$5</f>
        <v>0</v>
      </c>
      <c r="V7">
        <f>$V$10*$V$5</f>
        <v>0</v>
      </c>
      <c r="W7">
        <f>$W$10*$W$5</f>
        <v>0</v>
      </c>
      <c r="X7">
        <f>$X$10*$X$5</f>
        <v>0</v>
      </c>
      <c r="Y7">
        <f>$Y$10*$Y$5</f>
        <v>0</v>
      </c>
      <c r="Z7">
        <f>$Z$10*$Z$5</f>
        <v>0</v>
      </c>
      <c r="AA7">
        <f>$AA$10*$AA$5</f>
        <v>0</v>
      </c>
      <c r="AB7">
        <f>$AB$10*$AB$5</f>
        <v>0</v>
      </c>
      <c r="AC7">
        <f>$AC$10*$AC$5</f>
        <v>0</v>
      </c>
      <c r="AD7">
        <f>$AD$10*$AD$5</f>
        <v>0</v>
      </c>
      <c r="AE7">
        <f>$AE$10*$AE$5</f>
        <v>1111.5</v>
      </c>
      <c r="AF7">
        <f>$AF$10*$AF$5</f>
        <v>0</v>
      </c>
      <c r="AG7">
        <f>$AG$10*$AG$5</f>
        <v>0</v>
      </c>
      <c r="AH7">
        <f>$AH$10*$AH$5</f>
        <v>0</v>
      </c>
      <c r="AI7">
        <f>$AI$10*$AI$5</f>
        <v>0</v>
      </c>
      <c r="AJ7">
        <f>$AJ$10*$AJ$5</f>
        <v>790.5</v>
      </c>
      <c r="AK7">
        <f>$AK$10*$AK$5</f>
        <v>0</v>
      </c>
      <c r="AL7">
        <f>$AL$10*$AL$5</f>
        <v>0</v>
      </c>
      <c r="AM7">
        <f>$AM$10*$AM$5</f>
        <v>0</v>
      </c>
      <c r="AN7">
        <f>$AN$10*$AN$5</f>
        <v>1111.5</v>
      </c>
      <c r="AO7">
        <f>$AO$10*$AO$5</f>
        <v>0</v>
      </c>
      <c r="AP7">
        <f>$AP$10*$AP$5</f>
        <v>0</v>
      </c>
      <c r="AQ7">
        <f>$AQ$10*$AQ$5</f>
        <v>0</v>
      </c>
      <c r="AR7">
        <f>$AR$10*$AR$5</f>
        <v>0</v>
      </c>
      <c r="AS7">
        <f>$AS$10*$AS$5</f>
        <v>0</v>
      </c>
      <c r="AT7">
        <f>$AT$10*$AT$5</f>
        <v>261</v>
      </c>
      <c r="AU7">
        <f>$AU$10*$AU$5</f>
        <v>81</v>
      </c>
      <c r="AV7">
        <f>$AV$10*$AV$5</f>
        <v>64.5</v>
      </c>
      <c r="AW7">
        <f>$AW$10*$AW$5</f>
        <v>0</v>
      </c>
      <c r="AX7">
        <f>$AX$10*$AX$5</f>
        <v>150</v>
      </c>
      <c r="AY7">
        <f>$AY$10*$AY$5</f>
        <v>127.5</v>
      </c>
      <c r="AZ7">
        <f>$AZ$10*$AZ$5</f>
        <v>0</v>
      </c>
      <c r="BA7">
        <f>$BA$10*$BA$5</f>
        <v>0</v>
      </c>
      <c r="BB7">
        <f>$BB$10*$BB$5</f>
        <v>790.5</v>
      </c>
      <c r="BC7">
        <f>$BC$10*$BC$5</f>
        <v>261</v>
      </c>
      <c r="BD7">
        <f>$BD$10*$BD$5</f>
        <v>81</v>
      </c>
      <c r="BE7">
        <f>$BE$10*$BE$5</f>
        <v>0</v>
      </c>
      <c r="BF7">
        <f>$BF$10*$BF$5</f>
        <v>0</v>
      </c>
      <c r="BG7">
        <f>$BG$10*$BG$5</f>
        <v>0</v>
      </c>
      <c r="BH7">
        <f>$BH$10*$BH$5</f>
        <v>0</v>
      </c>
      <c r="BI7">
        <f>$BI$10*$BI$5</f>
        <v>0</v>
      </c>
      <c r="BJ7">
        <f>$BJ$10*$BJ$5</f>
        <v>0</v>
      </c>
      <c r="BK7">
        <f>$BK$10*$BK$5</f>
        <v>0</v>
      </c>
      <c r="BL7">
        <f>$BL$10*$BL$5</f>
        <v>0</v>
      </c>
      <c r="BM7">
        <f>$BM$10*$BM$5</f>
        <v>0</v>
      </c>
      <c r="BN7">
        <f>$BN$10*$BN$5</f>
        <v>0</v>
      </c>
      <c r="BO7">
        <f>$BO$10*$BO$5</f>
        <v>1111.5</v>
      </c>
      <c r="BP7">
        <f>$BP$10*$BP$5</f>
        <v>0</v>
      </c>
      <c r="BQ7">
        <f>$BQ$10*$BQ$5</f>
        <v>0</v>
      </c>
      <c r="BR7">
        <f>$BR$10*$BR$5</f>
        <v>0</v>
      </c>
      <c r="BS7">
        <f>$BS$10*$BS$5</f>
        <v>0</v>
      </c>
      <c r="BT7">
        <f>$BT$10*$BT$5</f>
        <v>790.5</v>
      </c>
      <c r="BU7">
        <f>$BU$10*$BU$5</f>
        <v>0</v>
      </c>
      <c r="BV7">
        <f>$BV$10*$BV$5</f>
        <v>0</v>
      </c>
      <c r="BW7">
        <f>$BW$10*$BW$5</f>
        <v>0</v>
      </c>
      <c r="BX7">
        <f>$BX$10*$BX$5</f>
        <v>0</v>
      </c>
      <c r="BY7">
        <f>$BY$10*$BY$5</f>
        <v>0</v>
      </c>
      <c r="BZ7">
        <f>$BZ$10*$BZ$5</f>
        <v>0</v>
      </c>
      <c r="CA7">
        <f>$CA$10*$CA$5</f>
        <v>0</v>
      </c>
      <c r="CB7">
        <f>$CB$10*$CB$5</f>
        <v>0</v>
      </c>
      <c r="CC7">
        <f>$CC$10*$CC$5</f>
        <v>0</v>
      </c>
      <c r="CD7">
        <f>$CD$10*$CD$5</f>
        <v>0</v>
      </c>
      <c r="CE7">
        <f>$CE$10*$CE$5</f>
        <v>0</v>
      </c>
      <c r="CF7">
        <f>$CF$10*$CF$5</f>
        <v>64.5</v>
      </c>
      <c r="CG7">
        <f>$CG$10*$CG$5</f>
        <v>0</v>
      </c>
      <c r="CH7">
        <f>$CH$10*$CH$5</f>
        <v>150</v>
      </c>
      <c r="CI7">
        <f>$CI$10*$CI$5</f>
        <v>127.5</v>
      </c>
      <c r="CJ7">
        <f>$CJ$10*$CJ$5</f>
        <v>31.5</v>
      </c>
      <c r="CK7">
        <f>$CK$10*$CK$5</f>
        <v>0</v>
      </c>
      <c r="CL7">
        <f>$CL$10*$CL$5</f>
        <v>0</v>
      </c>
      <c r="CM7">
        <f>$CM$10*$CM$5</f>
        <v>0</v>
      </c>
      <c r="CN7">
        <f>$CN$10*$CN$5</f>
        <v>0</v>
      </c>
      <c r="CO7">
        <f>$CO$10*$CO$5</f>
        <v>0</v>
      </c>
      <c r="CP7">
        <f>$CP$10*$CP$5</f>
        <v>1111.5</v>
      </c>
      <c r="CQ7">
        <f>$CQ$10*$CQ$5</f>
        <v>0</v>
      </c>
      <c r="CR7">
        <f>$CR$10*$CR$5</f>
        <v>0</v>
      </c>
      <c r="CS7">
        <f>$CS$10*$CS$5</f>
        <v>0</v>
      </c>
      <c r="CT7">
        <f>$CT$10*$CT$5</f>
        <v>0</v>
      </c>
      <c r="CU7">
        <f>$CU$10*$CU$5</f>
        <v>790.5</v>
      </c>
      <c r="CV7">
        <f>$CV$10*$CV$5</f>
        <v>261</v>
      </c>
      <c r="CW7">
        <f>$CW$10*$CW$5</f>
        <v>0</v>
      </c>
      <c r="CX7">
        <f>$CX$10*$CX$5</f>
        <v>0</v>
      </c>
      <c r="CY7">
        <f>$CY$10*$CY$5</f>
        <v>0</v>
      </c>
      <c r="CZ7">
        <f>$CZ$10*$CZ$5</f>
        <v>0</v>
      </c>
      <c r="DA7">
        <f>$DA$10*$DA$5</f>
        <v>0</v>
      </c>
      <c r="DB7">
        <f>$DB$10*$DB$5</f>
        <v>0</v>
      </c>
      <c r="DC7">
        <f>$DC$10*$DC$5</f>
        <v>0</v>
      </c>
      <c r="DD7">
        <f>$DD$10*$DD$5</f>
        <v>0</v>
      </c>
      <c r="DE7">
        <f>$DE$10*$DE$5</f>
        <v>261</v>
      </c>
      <c r="DF7">
        <f>$DF$10*$DF$5</f>
        <v>81</v>
      </c>
      <c r="DG7">
        <f>$DG$10*$DG$5</f>
        <v>64.5</v>
      </c>
      <c r="DH7">
        <f>$DH$10*$DH$5</f>
        <v>1111.5</v>
      </c>
      <c r="DI7">
        <f>$DI$10*$DI$5</f>
        <v>150</v>
      </c>
      <c r="DJ7">
        <f>$DJ$10*$DJ$5</f>
        <v>0</v>
      </c>
      <c r="DK7">
        <f>$DK$10*$DK$5</f>
        <v>0</v>
      </c>
      <c r="DL7">
        <f>$DL$10*$DL$5</f>
        <v>25.5</v>
      </c>
      <c r="DM7">
        <f>$DM$10*$DM$5</f>
        <v>790.5</v>
      </c>
      <c r="DN7">
        <f>$DN$10*$DN$5</f>
        <v>261</v>
      </c>
      <c r="DO7">
        <f>$DO$10*$DO$5</f>
        <v>0</v>
      </c>
      <c r="DP7">
        <f>$DP$10*$DP$5</f>
        <v>0</v>
      </c>
      <c r="DQ7">
        <f>$DQ$10*$DQ$5</f>
        <v>1111.5</v>
      </c>
      <c r="DR7">
        <f>$DR$10*$DR$5</f>
        <v>0</v>
      </c>
      <c r="DS7">
        <f>$DS$10*$DS$5</f>
        <v>127.5</v>
      </c>
      <c r="DT7">
        <f>$DT$10*$DT$5</f>
        <v>0</v>
      </c>
      <c r="DU7">
        <f>$DU$10*$DU$5</f>
        <v>0</v>
      </c>
      <c r="DV7">
        <f>$DV$10*$DV$5</f>
        <v>790.5</v>
      </c>
      <c r="DW7">
        <f>$DW$10*$DW$5</f>
        <v>0</v>
      </c>
      <c r="DX7">
        <f>$DX$10*$DX$5</f>
        <v>0</v>
      </c>
      <c r="DY7">
        <f>$DY$10*$DY$5</f>
        <v>0</v>
      </c>
      <c r="DZ7">
        <f>$DZ$10*$DZ$5</f>
        <v>1111.5</v>
      </c>
      <c r="EA7">
        <f>$EA$10*$EA$5</f>
        <v>0</v>
      </c>
      <c r="EB7">
        <f>$EB$10*$EB$5</f>
        <v>0</v>
      </c>
      <c r="EC7">
        <f>$EC$10*$EC$5</f>
        <v>0</v>
      </c>
      <c r="ED7">
        <f>$ED$10*$ED$5</f>
        <v>0</v>
      </c>
    </row>
    <row r="8" spans="1:134">
      <c r="Q8" t="s">
        <v>68</v>
      </c>
      <c r="R8">
        <f>$R$11*$R$5</f>
        <v>450</v>
      </c>
      <c r="S8">
        <f>$S$11*$S$5</f>
        <v>0</v>
      </c>
      <c r="T8">
        <f>$T$11*$T$5</f>
        <v>0</v>
      </c>
      <c r="U8">
        <f>$U$11*$U$5</f>
        <v>0</v>
      </c>
      <c r="V8">
        <f>$V$11*$V$5</f>
        <v>0</v>
      </c>
      <c r="W8">
        <f>$W$11*$W$5</f>
        <v>0</v>
      </c>
      <c r="X8">
        <f>$X$11*$X$5</f>
        <v>0</v>
      </c>
      <c r="Y8">
        <f>$Y$11*$Y$5</f>
        <v>0</v>
      </c>
      <c r="Z8">
        <f>$Z$11*$Z$5</f>
        <v>0</v>
      </c>
      <c r="AA8">
        <f>$AA$11*$AA$5</f>
        <v>0</v>
      </c>
      <c r="AB8">
        <f>$AB$11*$AB$5</f>
        <v>0</v>
      </c>
      <c r="AC8">
        <f>$AC$11*$AC$5</f>
        <v>0</v>
      </c>
      <c r="AD8">
        <f>$AD$11*$AD$5</f>
        <v>0</v>
      </c>
      <c r="AE8">
        <f>$AE$11*$AE$5</f>
        <v>500</v>
      </c>
      <c r="AF8">
        <f>$AF$11*$AF$5</f>
        <v>0</v>
      </c>
      <c r="AG8">
        <f>$AG$11*$AG$5</f>
        <v>0</v>
      </c>
      <c r="AH8">
        <f>$AH$11*$AH$5</f>
        <v>0</v>
      </c>
      <c r="AI8">
        <f>$AI$11*$AI$5</f>
        <v>0</v>
      </c>
      <c r="AJ8">
        <f>$AJ$11*$AJ$5</f>
        <v>500</v>
      </c>
      <c r="AK8">
        <f>$AK$11*$AK$5</f>
        <v>0</v>
      </c>
      <c r="AL8">
        <f>$AL$11*$AL$5</f>
        <v>0</v>
      </c>
      <c r="AM8">
        <f>$AM$11*$AM$5</f>
        <v>0</v>
      </c>
      <c r="AN8">
        <f>$AN$11*$AN$5</f>
        <v>500</v>
      </c>
      <c r="AO8">
        <f>$AO$11*$AO$5</f>
        <v>0</v>
      </c>
      <c r="AP8">
        <f>$AP$11*$AP$5</f>
        <v>0</v>
      </c>
      <c r="AQ8">
        <f>$AQ$11*$AQ$5</f>
        <v>0</v>
      </c>
      <c r="AR8">
        <f>$AR$11*$AR$5</f>
        <v>0</v>
      </c>
      <c r="AS8">
        <f>$AS$11*$AS$5</f>
        <v>0</v>
      </c>
      <c r="AT8">
        <f>$AT$11*$AT$5</f>
        <v>420</v>
      </c>
      <c r="AU8">
        <f>$AU$11*$AU$5</f>
        <v>420</v>
      </c>
      <c r="AV8">
        <f>$AV$11*$AV$5</f>
        <v>420</v>
      </c>
      <c r="AW8">
        <f>$AW$11*$AW$5</f>
        <v>0</v>
      </c>
      <c r="AX8">
        <f>$AX$11*$AX$5</f>
        <v>420</v>
      </c>
      <c r="AY8">
        <f>$AY$11*$AY$5</f>
        <v>420</v>
      </c>
      <c r="AZ8">
        <f>$AZ$11*$AZ$5</f>
        <v>0</v>
      </c>
      <c r="BA8">
        <f>$BA$11*$BA$5</f>
        <v>0</v>
      </c>
      <c r="BB8">
        <f>$BB$11*$BB$5</f>
        <v>400</v>
      </c>
      <c r="BC8">
        <f>$BC$11*$BC$5</f>
        <v>400</v>
      </c>
      <c r="BD8">
        <f>$BD$11*$BD$5</f>
        <v>400</v>
      </c>
      <c r="BE8">
        <f>$BE$11*$BE$5</f>
        <v>0</v>
      </c>
      <c r="BF8">
        <f>$BF$11*$BF$5</f>
        <v>0</v>
      </c>
      <c r="BG8">
        <f>$BG$11*$BG$5</f>
        <v>0</v>
      </c>
      <c r="BH8">
        <f>$BH$11*$BH$5</f>
        <v>0</v>
      </c>
      <c r="BI8">
        <f>$BI$11*$BI$5</f>
        <v>0</v>
      </c>
      <c r="BJ8">
        <f>$BJ$11*$BJ$5</f>
        <v>0</v>
      </c>
      <c r="BK8">
        <f>$BK$11*$BK$5</f>
        <v>0</v>
      </c>
      <c r="BL8">
        <f>$BL$11*$BL$5</f>
        <v>0</v>
      </c>
      <c r="BM8">
        <f>$BM$11*$BM$5</f>
        <v>0</v>
      </c>
      <c r="BN8">
        <f>$BN$11*$BN$5</f>
        <v>0</v>
      </c>
      <c r="BO8">
        <f>$BO$11*$BO$5</f>
        <v>500</v>
      </c>
      <c r="BP8">
        <f>$BP$11*$BP$5</f>
        <v>0</v>
      </c>
      <c r="BQ8">
        <f>$BQ$11*$BQ$5</f>
        <v>0</v>
      </c>
      <c r="BR8">
        <f>$BR$11*$BR$5</f>
        <v>0</v>
      </c>
      <c r="BS8">
        <f>$BS$11*$BS$5</f>
        <v>0</v>
      </c>
      <c r="BT8">
        <f>$BT$11*$BT$5</f>
        <v>420</v>
      </c>
      <c r="BU8">
        <f>$BU$11*$BU$5</f>
        <v>0</v>
      </c>
      <c r="BV8">
        <f>$BV$11*$BV$5</f>
        <v>0</v>
      </c>
      <c r="BW8">
        <f>$BW$11*$BW$5</f>
        <v>0</v>
      </c>
      <c r="BX8">
        <f>$BX$11*$BX$5</f>
        <v>0</v>
      </c>
      <c r="BY8">
        <f>$BY$11*$BY$5</f>
        <v>0</v>
      </c>
      <c r="BZ8">
        <f>$BZ$11*$BZ$5</f>
        <v>0</v>
      </c>
      <c r="CA8">
        <f>$CA$11*$CA$5</f>
        <v>0</v>
      </c>
      <c r="CB8">
        <f>$CB$11*$CB$5</f>
        <v>0</v>
      </c>
      <c r="CC8">
        <f>$CC$11*$CC$5</f>
        <v>0</v>
      </c>
      <c r="CD8">
        <f>$CD$11*$CD$5</f>
        <v>0</v>
      </c>
      <c r="CE8">
        <f>$CE$11*$CE$5</f>
        <v>0</v>
      </c>
      <c r="CF8">
        <f>$CF$11*$CF$5</f>
        <v>300</v>
      </c>
      <c r="CG8">
        <f>$CG$11*$CG$5</f>
        <v>0</v>
      </c>
      <c r="CH8">
        <f>$CH$11*$CH$5</f>
        <v>300</v>
      </c>
      <c r="CI8">
        <f>$CI$11*$CI$5</f>
        <v>300</v>
      </c>
      <c r="CJ8">
        <f>$CJ$11*$CJ$5</f>
        <v>300</v>
      </c>
      <c r="CK8">
        <f>$CK$11*$CK$5</f>
        <v>0</v>
      </c>
      <c r="CL8">
        <f>$CL$11*$CL$5</f>
        <v>0</v>
      </c>
      <c r="CM8">
        <f>$CM$11*$CM$5</f>
        <v>0</v>
      </c>
      <c r="CN8">
        <f>$CN$11*$CN$5</f>
        <v>0</v>
      </c>
      <c r="CO8">
        <f>$CO$11*$CO$5</f>
        <v>0</v>
      </c>
      <c r="CP8">
        <f>$CP$11*$CP$5</f>
        <v>500</v>
      </c>
      <c r="CQ8">
        <f>$CQ$11*$CQ$5</f>
        <v>0</v>
      </c>
      <c r="CR8">
        <f>$CR$11*$CR$5</f>
        <v>0</v>
      </c>
      <c r="CS8">
        <f>$CS$11*$CS$5</f>
        <v>0</v>
      </c>
      <c r="CT8">
        <f>$CT$11*$CT$5</f>
        <v>0</v>
      </c>
      <c r="CU8">
        <f>$CU$11*$CU$5</f>
        <v>450</v>
      </c>
      <c r="CV8">
        <f>$CV$11*$CV$5</f>
        <v>450</v>
      </c>
      <c r="CW8">
        <f>$CW$11*$CW$5</f>
        <v>0</v>
      </c>
      <c r="CX8">
        <f>$CX$11*$CX$5</f>
        <v>0</v>
      </c>
      <c r="CY8">
        <f>$CY$11*$CY$5</f>
        <v>0</v>
      </c>
      <c r="CZ8">
        <f>$CZ$11*$CZ$5</f>
        <v>0</v>
      </c>
      <c r="DA8">
        <f>$DA$11*$DA$5</f>
        <v>0</v>
      </c>
      <c r="DB8">
        <f>$DB$11*$DB$5</f>
        <v>0</v>
      </c>
      <c r="DC8">
        <f>$DC$11*$DC$5</f>
        <v>0</v>
      </c>
      <c r="DD8">
        <f>$DD$11*$DD$5</f>
        <v>0</v>
      </c>
      <c r="DE8">
        <f>$DE$11*$DE$5</f>
        <v>400</v>
      </c>
      <c r="DF8">
        <f>$DF$11*$DF$5</f>
        <v>400</v>
      </c>
      <c r="DG8">
        <f>$DG$11*$DG$5</f>
        <v>400</v>
      </c>
      <c r="DH8">
        <f>$DH$11*$DH$5</f>
        <v>400</v>
      </c>
      <c r="DI8">
        <f>$DI$11*$DI$5</f>
        <v>400</v>
      </c>
      <c r="DJ8">
        <f>$DJ$11*$DJ$5</f>
        <v>0</v>
      </c>
      <c r="DK8">
        <f>$DK$11*$DK$5</f>
        <v>0</v>
      </c>
      <c r="DL8">
        <f>$DL$11*$DL$5</f>
        <v>400</v>
      </c>
      <c r="DM8">
        <f>$DM$11*$DM$5</f>
        <v>450</v>
      </c>
      <c r="DN8">
        <f>$DN$11*$DN$5</f>
        <v>450</v>
      </c>
      <c r="DO8">
        <f>$DO$11*$DO$5</f>
        <v>0</v>
      </c>
      <c r="DP8">
        <f>$DP$11*$DP$5</f>
        <v>0</v>
      </c>
      <c r="DQ8">
        <f>$DQ$11*$DQ$5</f>
        <v>450</v>
      </c>
      <c r="DR8">
        <f>$DR$11*$DR$5</f>
        <v>0</v>
      </c>
      <c r="DS8">
        <f>$DS$11*$DS$5</f>
        <v>450</v>
      </c>
      <c r="DT8">
        <f>$DT$11*$DT$5</f>
        <v>0</v>
      </c>
      <c r="DU8">
        <f>$DU$11*$DU$5</f>
        <v>0</v>
      </c>
      <c r="DV8">
        <f>$DV$11*$DV$5</f>
        <v>400</v>
      </c>
      <c r="DW8">
        <f>$DW$11*$DW$5</f>
        <v>0</v>
      </c>
      <c r="DX8">
        <f>$DX$11*$DX$5</f>
        <v>0</v>
      </c>
      <c r="DY8">
        <f>$DY$11*$DY$5</f>
        <v>0</v>
      </c>
      <c r="DZ8">
        <f>$DZ$11*$DZ$5</f>
        <v>400</v>
      </c>
      <c r="EA8">
        <f>$EA$11*$EA$5</f>
        <v>0</v>
      </c>
      <c r="EB8">
        <f>$EB$11*$EB$5</f>
        <v>0</v>
      </c>
      <c r="EC8">
        <f>$EC$11*$EC$5</f>
        <v>0</v>
      </c>
      <c r="ED8">
        <f>$ED$11*$ED$5</f>
        <v>0</v>
      </c>
    </row>
    <row r="9" spans="1:134">
      <c r="Q9" t="s">
        <v>69</v>
      </c>
      <c r="R9">
        <v>2481</v>
      </c>
      <c r="S9">
        <v>1422</v>
      </c>
      <c r="T9">
        <v>1062</v>
      </c>
      <c r="U9">
        <v>1029</v>
      </c>
      <c r="V9">
        <v>3123</v>
      </c>
      <c r="W9">
        <v>1200</v>
      </c>
      <c r="X9">
        <v>1155</v>
      </c>
      <c r="Y9">
        <v>963</v>
      </c>
      <c r="Z9">
        <v>951</v>
      </c>
      <c r="AA9">
        <v>2581</v>
      </c>
      <c r="AB9">
        <v>1522</v>
      </c>
      <c r="AC9">
        <v>1162</v>
      </c>
      <c r="AD9">
        <v>1129</v>
      </c>
      <c r="AE9">
        <v>3223</v>
      </c>
      <c r="AF9">
        <v>1300</v>
      </c>
      <c r="AG9">
        <v>1255</v>
      </c>
      <c r="AH9">
        <v>1063</v>
      </c>
      <c r="AI9">
        <v>1051</v>
      </c>
      <c r="AJ9">
        <v>2581</v>
      </c>
      <c r="AK9">
        <v>1522</v>
      </c>
      <c r="AL9">
        <v>1162</v>
      </c>
      <c r="AM9">
        <v>1129</v>
      </c>
      <c r="AN9">
        <v>3223</v>
      </c>
      <c r="AO9">
        <v>1300</v>
      </c>
      <c r="AP9">
        <v>1255</v>
      </c>
      <c r="AQ9">
        <v>1063</v>
      </c>
      <c r="AR9">
        <v>1051</v>
      </c>
      <c r="AS9">
        <v>2421</v>
      </c>
      <c r="AT9">
        <v>1362</v>
      </c>
      <c r="AU9">
        <v>1002</v>
      </c>
      <c r="AV9">
        <v>969</v>
      </c>
      <c r="AW9">
        <v>3063</v>
      </c>
      <c r="AX9">
        <v>1140</v>
      </c>
      <c r="AY9">
        <v>1095</v>
      </c>
      <c r="AZ9">
        <v>903</v>
      </c>
      <c r="BA9">
        <v>891</v>
      </c>
      <c r="BB9">
        <v>2381</v>
      </c>
      <c r="BC9">
        <v>1322</v>
      </c>
      <c r="BD9">
        <v>962</v>
      </c>
      <c r="BE9">
        <v>929</v>
      </c>
      <c r="BF9">
        <v>3023</v>
      </c>
      <c r="BG9">
        <v>1100</v>
      </c>
      <c r="BH9">
        <v>1055</v>
      </c>
      <c r="BI9">
        <v>863</v>
      </c>
      <c r="BJ9">
        <v>851</v>
      </c>
      <c r="BK9">
        <v>2581</v>
      </c>
      <c r="BL9">
        <v>1522</v>
      </c>
      <c r="BM9">
        <v>1162</v>
      </c>
      <c r="BN9">
        <v>1129</v>
      </c>
      <c r="BO9">
        <v>3223</v>
      </c>
      <c r="BP9">
        <v>1300</v>
      </c>
      <c r="BQ9">
        <v>1255</v>
      </c>
      <c r="BR9">
        <v>1063</v>
      </c>
      <c r="BS9">
        <v>1051</v>
      </c>
      <c r="BT9">
        <v>2421</v>
      </c>
      <c r="BU9">
        <v>1362</v>
      </c>
      <c r="BV9">
        <v>1002</v>
      </c>
      <c r="BW9">
        <v>969</v>
      </c>
      <c r="BX9">
        <v>3063</v>
      </c>
      <c r="BY9">
        <v>1140</v>
      </c>
      <c r="BZ9">
        <v>1095</v>
      </c>
      <c r="CA9">
        <v>903</v>
      </c>
      <c r="CB9">
        <v>891</v>
      </c>
      <c r="CC9">
        <v>2181</v>
      </c>
      <c r="CD9">
        <v>1122</v>
      </c>
      <c r="CE9">
        <v>762</v>
      </c>
      <c r="CF9">
        <v>729</v>
      </c>
      <c r="CG9">
        <v>2823</v>
      </c>
      <c r="CH9">
        <v>900</v>
      </c>
      <c r="CI9">
        <v>855</v>
      </c>
      <c r="CJ9">
        <v>663</v>
      </c>
      <c r="CK9">
        <v>651</v>
      </c>
      <c r="CL9">
        <v>2581</v>
      </c>
      <c r="CM9">
        <v>1522</v>
      </c>
      <c r="CN9">
        <v>1162</v>
      </c>
      <c r="CO9">
        <v>1129</v>
      </c>
      <c r="CP9">
        <v>3223</v>
      </c>
      <c r="CQ9">
        <v>1300</v>
      </c>
      <c r="CR9">
        <v>1255</v>
      </c>
      <c r="CS9">
        <v>1063</v>
      </c>
      <c r="CT9">
        <v>1051</v>
      </c>
      <c r="CU9">
        <v>2481</v>
      </c>
      <c r="CV9">
        <v>1422</v>
      </c>
      <c r="CW9">
        <v>1062</v>
      </c>
      <c r="CX9">
        <v>1029</v>
      </c>
      <c r="CY9">
        <v>3123</v>
      </c>
      <c r="CZ9">
        <v>1200</v>
      </c>
      <c r="DA9">
        <v>1155</v>
      </c>
      <c r="DB9">
        <v>963</v>
      </c>
      <c r="DC9">
        <v>951</v>
      </c>
      <c r="DD9">
        <v>1190.5</v>
      </c>
      <c r="DE9">
        <v>661</v>
      </c>
      <c r="DF9">
        <v>481</v>
      </c>
      <c r="DG9">
        <v>464.5</v>
      </c>
      <c r="DH9">
        <v>1511.5</v>
      </c>
      <c r="DI9">
        <v>550</v>
      </c>
      <c r="DJ9">
        <v>527.5</v>
      </c>
      <c r="DK9">
        <v>431.5</v>
      </c>
      <c r="DL9">
        <v>425.5</v>
      </c>
      <c r="DM9">
        <v>1240.5</v>
      </c>
      <c r="DN9">
        <v>711</v>
      </c>
      <c r="DO9">
        <v>531</v>
      </c>
      <c r="DP9">
        <v>514.5</v>
      </c>
      <c r="DQ9">
        <v>1561.5</v>
      </c>
      <c r="DR9">
        <v>600</v>
      </c>
      <c r="DS9">
        <v>577.5</v>
      </c>
      <c r="DT9">
        <v>481.5</v>
      </c>
      <c r="DU9">
        <v>475.5</v>
      </c>
      <c r="DV9">
        <v>1190.5</v>
      </c>
      <c r="DW9">
        <v>661</v>
      </c>
      <c r="DX9">
        <v>481</v>
      </c>
      <c r="DY9">
        <v>464.5</v>
      </c>
      <c r="DZ9">
        <v>1511.5</v>
      </c>
      <c r="EA9">
        <v>550</v>
      </c>
      <c r="EB9">
        <v>527.5</v>
      </c>
      <c r="EC9">
        <v>431.5</v>
      </c>
      <c r="ED9">
        <v>425.5</v>
      </c>
    </row>
    <row r="10" spans="1:134">
      <c r="Q10" t="s">
        <v>70</v>
      </c>
      <c r="R10">
        <v>790.5</v>
      </c>
      <c r="S10">
        <v>261</v>
      </c>
      <c r="T10">
        <v>81</v>
      </c>
      <c r="U10">
        <v>64.5</v>
      </c>
      <c r="V10">
        <v>1111.5</v>
      </c>
      <c r="W10">
        <v>150</v>
      </c>
      <c r="X10">
        <v>127.5</v>
      </c>
      <c r="Y10">
        <v>31.5</v>
      </c>
      <c r="Z10">
        <v>25.5</v>
      </c>
      <c r="AA10">
        <v>790.5</v>
      </c>
      <c r="AB10">
        <v>261</v>
      </c>
      <c r="AC10">
        <v>81</v>
      </c>
      <c r="AD10">
        <v>64.5</v>
      </c>
      <c r="AE10">
        <v>1111.5</v>
      </c>
      <c r="AF10">
        <v>150</v>
      </c>
      <c r="AG10">
        <v>127.5</v>
      </c>
      <c r="AH10">
        <v>31.5</v>
      </c>
      <c r="AI10">
        <v>25.5</v>
      </c>
      <c r="AJ10">
        <v>790.5</v>
      </c>
      <c r="AK10">
        <v>261</v>
      </c>
      <c r="AL10">
        <v>81</v>
      </c>
      <c r="AM10">
        <v>64.5</v>
      </c>
      <c r="AN10">
        <v>1111.5</v>
      </c>
      <c r="AO10">
        <v>150</v>
      </c>
      <c r="AP10">
        <v>127.5</v>
      </c>
      <c r="AQ10">
        <v>31.5</v>
      </c>
      <c r="AR10">
        <v>25.5</v>
      </c>
      <c r="AS10">
        <v>790.5</v>
      </c>
      <c r="AT10">
        <v>261</v>
      </c>
      <c r="AU10">
        <v>81</v>
      </c>
      <c r="AV10">
        <v>64.5</v>
      </c>
      <c r="AW10">
        <v>1111.5</v>
      </c>
      <c r="AX10">
        <v>150</v>
      </c>
      <c r="AY10">
        <v>127.5</v>
      </c>
      <c r="AZ10">
        <v>31.5</v>
      </c>
      <c r="BA10">
        <v>25.5</v>
      </c>
      <c r="BB10">
        <v>790.5</v>
      </c>
      <c r="BC10">
        <v>261</v>
      </c>
      <c r="BD10">
        <v>81</v>
      </c>
      <c r="BE10">
        <v>64.5</v>
      </c>
      <c r="BF10">
        <v>1111.5</v>
      </c>
      <c r="BG10">
        <v>150</v>
      </c>
      <c r="BH10">
        <v>127.5</v>
      </c>
      <c r="BI10">
        <v>31.5</v>
      </c>
      <c r="BJ10">
        <v>25.5</v>
      </c>
      <c r="BK10">
        <v>790.5</v>
      </c>
      <c r="BL10">
        <v>261</v>
      </c>
      <c r="BM10">
        <v>81</v>
      </c>
      <c r="BN10">
        <v>64.5</v>
      </c>
      <c r="BO10">
        <v>1111.5</v>
      </c>
      <c r="BP10">
        <v>150</v>
      </c>
      <c r="BQ10">
        <v>127.5</v>
      </c>
      <c r="BR10">
        <v>31.5</v>
      </c>
      <c r="BS10">
        <v>25.5</v>
      </c>
      <c r="BT10">
        <v>790.5</v>
      </c>
      <c r="BU10">
        <v>261</v>
      </c>
      <c r="BV10">
        <v>81</v>
      </c>
      <c r="BW10">
        <v>64.5</v>
      </c>
      <c r="BX10">
        <v>1111.5</v>
      </c>
      <c r="BY10">
        <v>150</v>
      </c>
      <c r="BZ10">
        <v>127.5</v>
      </c>
      <c r="CA10">
        <v>31.5</v>
      </c>
      <c r="CB10">
        <v>25.5</v>
      </c>
      <c r="CC10">
        <v>790.5</v>
      </c>
      <c r="CD10">
        <v>261</v>
      </c>
      <c r="CE10">
        <v>81</v>
      </c>
      <c r="CF10">
        <v>64.5</v>
      </c>
      <c r="CG10">
        <v>1111.5</v>
      </c>
      <c r="CH10">
        <v>150</v>
      </c>
      <c r="CI10">
        <v>127.5</v>
      </c>
      <c r="CJ10">
        <v>31.5</v>
      </c>
      <c r="CK10">
        <v>25.5</v>
      </c>
      <c r="CL10">
        <v>790.5</v>
      </c>
      <c r="CM10">
        <v>261</v>
      </c>
      <c r="CN10">
        <v>81</v>
      </c>
      <c r="CO10">
        <v>64.5</v>
      </c>
      <c r="CP10">
        <v>1111.5</v>
      </c>
      <c r="CQ10">
        <v>150</v>
      </c>
      <c r="CR10">
        <v>127.5</v>
      </c>
      <c r="CS10">
        <v>31.5</v>
      </c>
      <c r="CT10">
        <v>25.5</v>
      </c>
      <c r="CU10">
        <v>790.5</v>
      </c>
      <c r="CV10">
        <v>261</v>
      </c>
      <c r="CW10">
        <v>81</v>
      </c>
      <c r="CX10">
        <v>64.5</v>
      </c>
      <c r="CY10">
        <v>1111.5</v>
      </c>
      <c r="CZ10">
        <v>150</v>
      </c>
      <c r="DA10">
        <v>127.5</v>
      </c>
      <c r="DB10">
        <v>31.5</v>
      </c>
      <c r="DC10">
        <v>25.5</v>
      </c>
      <c r="DD10">
        <v>790.5</v>
      </c>
      <c r="DE10">
        <v>261</v>
      </c>
      <c r="DF10">
        <v>81</v>
      </c>
      <c r="DG10">
        <v>64.5</v>
      </c>
      <c r="DH10">
        <v>1111.5</v>
      </c>
      <c r="DI10">
        <v>150</v>
      </c>
      <c r="DJ10">
        <v>127.5</v>
      </c>
      <c r="DK10">
        <v>31.5</v>
      </c>
      <c r="DL10">
        <v>25.5</v>
      </c>
      <c r="DM10">
        <v>790.5</v>
      </c>
      <c r="DN10">
        <v>261</v>
      </c>
      <c r="DO10">
        <v>81</v>
      </c>
      <c r="DP10">
        <v>64.5</v>
      </c>
      <c r="DQ10">
        <v>1111.5</v>
      </c>
      <c r="DR10">
        <v>150</v>
      </c>
      <c r="DS10">
        <v>127.5</v>
      </c>
      <c r="DT10">
        <v>31.5</v>
      </c>
      <c r="DU10">
        <v>25.5</v>
      </c>
      <c r="DV10">
        <v>790.5</v>
      </c>
      <c r="DW10">
        <v>261</v>
      </c>
      <c r="DX10">
        <v>81</v>
      </c>
      <c r="DY10">
        <v>64.5</v>
      </c>
      <c r="DZ10">
        <v>1111.5</v>
      </c>
      <c r="EA10">
        <v>150</v>
      </c>
      <c r="EB10">
        <v>127.5</v>
      </c>
      <c r="EC10">
        <v>31.5</v>
      </c>
      <c r="ED10">
        <v>25.5</v>
      </c>
    </row>
    <row r="11" spans="1:134">
      <c r="Q11" t="s">
        <v>71</v>
      </c>
      <c r="R11">
        <v>450</v>
      </c>
      <c r="S11">
        <v>450</v>
      </c>
      <c r="T11">
        <v>450</v>
      </c>
      <c r="U11">
        <v>450</v>
      </c>
      <c r="V11">
        <v>450</v>
      </c>
      <c r="W11">
        <v>450</v>
      </c>
      <c r="X11">
        <v>450</v>
      </c>
      <c r="Y11">
        <v>450</v>
      </c>
      <c r="Z11">
        <v>450</v>
      </c>
      <c r="AA11">
        <v>500</v>
      </c>
      <c r="AB11">
        <v>500</v>
      </c>
      <c r="AC11">
        <v>500</v>
      </c>
      <c r="AD11">
        <v>500</v>
      </c>
      <c r="AE11">
        <v>500</v>
      </c>
      <c r="AF11">
        <v>500</v>
      </c>
      <c r="AG11">
        <v>500</v>
      </c>
      <c r="AH11">
        <v>500</v>
      </c>
      <c r="AI11">
        <v>500</v>
      </c>
      <c r="AJ11">
        <v>500</v>
      </c>
      <c r="AK11">
        <v>500</v>
      </c>
      <c r="AL11">
        <v>500</v>
      </c>
      <c r="AM11">
        <v>500</v>
      </c>
      <c r="AN11">
        <v>500</v>
      </c>
      <c r="AO11">
        <v>500</v>
      </c>
      <c r="AP11">
        <v>500</v>
      </c>
      <c r="AQ11">
        <v>500</v>
      </c>
      <c r="AR11">
        <v>500</v>
      </c>
      <c r="AS11">
        <v>420</v>
      </c>
      <c r="AT11">
        <v>420</v>
      </c>
      <c r="AU11">
        <v>420</v>
      </c>
      <c r="AV11">
        <v>420</v>
      </c>
      <c r="AW11">
        <v>420</v>
      </c>
      <c r="AX11">
        <v>420</v>
      </c>
      <c r="AY11">
        <v>420</v>
      </c>
      <c r="AZ11">
        <v>420</v>
      </c>
      <c r="BA11">
        <v>420</v>
      </c>
      <c r="BB11">
        <v>400</v>
      </c>
      <c r="BC11">
        <v>400</v>
      </c>
      <c r="BD11">
        <v>400</v>
      </c>
      <c r="BE11">
        <v>400</v>
      </c>
      <c r="BF11">
        <v>400</v>
      </c>
      <c r="BG11">
        <v>400</v>
      </c>
      <c r="BH11">
        <v>400</v>
      </c>
      <c r="BI11">
        <v>400</v>
      </c>
      <c r="BJ11">
        <v>400</v>
      </c>
      <c r="BK11">
        <v>500</v>
      </c>
      <c r="BL11">
        <v>500</v>
      </c>
      <c r="BM11">
        <v>500</v>
      </c>
      <c r="BN11">
        <v>500</v>
      </c>
      <c r="BO11">
        <v>500</v>
      </c>
      <c r="BP11">
        <v>500</v>
      </c>
      <c r="BQ11">
        <v>500</v>
      </c>
      <c r="BR11">
        <v>500</v>
      </c>
      <c r="BS11">
        <v>500</v>
      </c>
      <c r="BT11">
        <v>420</v>
      </c>
      <c r="BU11">
        <v>420</v>
      </c>
      <c r="BV11">
        <v>420</v>
      </c>
      <c r="BW11">
        <v>420</v>
      </c>
      <c r="BX11">
        <v>420</v>
      </c>
      <c r="BY11">
        <v>420</v>
      </c>
      <c r="BZ11">
        <v>420</v>
      </c>
      <c r="CA11">
        <v>420</v>
      </c>
      <c r="CB11">
        <v>420</v>
      </c>
      <c r="CC11">
        <v>300</v>
      </c>
      <c r="CD11">
        <v>300</v>
      </c>
      <c r="CE11">
        <v>300</v>
      </c>
      <c r="CF11">
        <v>300</v>
      </c>
      <c r="CG11">
        <v>300</v>
      </c>
      <c r="CH11">
        <v>300</v>
      </c>
      <c r="CI11">
        <v>300</v>
      </c>
      <c r="CJ11">
        <v>300</v>
      </c>
      <c r="CK11">
        <v>300</v>
      </c>
      <c r="CL11">
        <v>500</v>
      </c>
      <c r="CM11">
        <v>500</v>
      </c>
      <c r="CN11">
        <v>500</v>
      </c>
      <c r="CO11">
        <v>500</v>
      </c>
      <c r="CP11">
        <v>500</v>
      </c>
      <c r="CQ11">
        <v>500</v>
      </c>
      <c r="CR11">
        <v>500</v>
      </c>
      <c r="CS11">
        <v>500</v>
      </c>
      <c r="CT11">
        <v>500</v>
      </c>
      <c r="CU11">
        <v>450</v>
      </c>
      <c r="CV11">
        <v>450</v>
      </c>
      <c r="CW11">
        <v>450</v>
      </c>
      <c r="CX11">
        <v>450</v>
      </c>
      <c r="CY11">
        <v>450</v>
      </c>
      <c r="CZ11">
        <v>450</v>
      </c>
      <c r="DA11">
        <v>450</v>
      </c>
      <c r="DB11">
        <v>450</v>
      </c>
      <c r="DC11">
        <v>450</v>
      </c>
      <c r="DD11">
        <v>400</v>
      </c>
      <c r="DE11">
        <v>400</v>
      </c>
      <c r="DF11">
        <v>400</v>
      </c>
      <c r="DG11">
        <v>400</v>
      </c>
      <c r="DH11">
        <v>400</v>
      </c>
      <c r="DI11">
        <v>400</v>
      </c>
      <c r="DJ11">
        <v>400</v>
      </c>
      <c r="DK11">
        <v>400</v>
      </c>
      <c r="DL11">
        <v>400</v>
      </c>
      <c r="DM11">
        <v>450</v>
      </c>
      <c r="DN11">
        <v>450</v>
      </c>
      <c r="DO11">
        <v>450</v>
      </c>
      <c r="DP11">
        <v>450</v>
      </c>
      <c r="DQ11">
        <v>450</v>
      </c>
      <c r="DR11">
        <v>450</v>
      </c>
      <c r="DS11">
        <v>450</v>
      </c>
      <c r="DT11">
        <v>450</v>
      </c>
      <c r="DU11">
        <v>450</v>
      </c>
      <c r="DV11">
        <v>400</v>
      </c>
      <c r="DW11">
        <v>400</v>
      </c>
      <c r="DX11">
        <v>400</v>
      </c>
      <c r="DY11">
        <v>400</v>
      </c>
      <c r="DZ11">
        <v>400</v>
      </c>
      <c r="EA11">
        <v>400</v>
      </c>
      <c r="EB11">
        <v>400</v>
      </c>
      <c r="EC11">
        <v>400</v>
      </c>
      <c r="ED11">
        <v>400</v>
      </c>
    </row>
    <row r="12" spans="1:134">
      <c r="Q12" t="s">
        <v>72</v>
      </c>
      <c r="R12">
        <v>225</v>
      </c>
      <c r="S12">
        <v>225</v>
      </c>
      <c r="T12">
        <v>225</v>
      </c>
      <c r="U12">
        <v>225</v>
      </c>
      <c r="V12">
        <v>225</v>
      </c>
      <c r="W12">
        <v>225</v>
      </c>
      <c r="X12">
        <v>225</v>
      </c>
      <c r="Y12">
        <v>225</v>
      </c>
      <c r="Z12">
        <v>225</v>
      </c>
      <c r="AA12">
        <v>250</v>
      </c>
      <c r="AB12">
        <v>250</v>
      </c>
      <c r="AC12">
        <v>250</v>
      </c>
      <c r="AD12">
        <v>250</v>
      </c>
      <c r="AE12">
        <v>250</v>
      </c>
      <c r="AF12">
        <v>250</v>
      </c>
      <c r="AG12">
        <v>250</v>
      </c>
      <c r="AH12">
        <v>250</v>
      </c>
      <c r="AI12">
        <v>250</v>
      </c>
      <c r="AJ12">
        <v>250</v>
      </c>
      <c r="AK12">
        <v>250</v>
      </c>
      <c r="AL12">
        <v>250</v>
      </c>
      <c r="AM12">
        <v>250</v>
      </c>
      <c r="AN12">
        <v>250</v>
      </c>
      <c r="AO12">
        <v>250</v>
      </c>
      <c r="AP12">
        <v>250</v>
      </c>
      <c r="AQ12">
        <v>250</v>
      </c>
      <c r="AR12">
        <v>250</v>
      </c>
      <c r="AS12">
        <v>210</v>
      </c>
      <c r="AT12">
        <v>210</v>
      </c>
      <c r="AU12">
        <v>210</v>
      </c>
      <c r="AV12">
        <v>210</v>
      </c>
      <c r="AW12">
        <v>210</v>
      </c>
      <c r="AX12">
        <v>210</v>
      </c>
      <c r="AY12">
        <v>210</v>
      </c>
      <c r="AZ12">
        <v>210</v>
      </c>
      <c r="BA12">
        <v>210</v>
      </c>
      <c r="BB12">
        <v>200</v>
      </c>
      <c r="BC12">
        <v>200</v>
      </c>
      <c r="BD12">
        <v>200</v>
      </c>
      <c r="BE12">
        <v>200</v>
      </c>
      <c r="BF12">
        <v>200</v>
      </c>
      <c r="BG12">
        <v>200</v>
      </c>
      <c r="BH12">
        <v>200</v>
      </c>
      <c r="BI12">
        <v>200</v>
      </c>
      <c r="BJ12">
        <v>200</v>
      </c>
      <c r="BK12">
        <v>250</v>
      </c>
      <c r="BL12">
        <v>250</v>
      </c>
      <c r="BM12">
        <v>250</v>
      </c>
      <c r="BN12">
        <v>250</v>
      </c>
      <c r="BO12">
        <v>250</v>
      </c>
      <c r="BP12">
        <v>250</v>
      </c>
      <c r="BQ12">
        <v>250</v>
      </c>
      <c r="BR12">
        <v>250</v>
      </c>
      <c r="BS12">
        <v>250</v>
      </c>
      <c r="BT12">
        <v>210</v>
      </c>
      <c r="BU12">
        <v>210</v>
      </c>
      <c r="BV12">
        <v>210</v>
      </c>
      <c r="BW12">
        <v>210</v>
      </c>
      <c r="BX12">
        <v>210</v>
      </c>
      <c r="BY12">
        <v>210</v>
      </c>
      <c r="BZ12">
        <v>210</v>
      </c>
      <c r="CA12">
        <v>210</v>
      </c>
      <c r="CB12">
        <v>210</v>
      </c>
      <c r="CC12">
        <v>150</v>
      </c>
      <c r="CD12">
        <v>150</v>
      </c>
      <c r="CE12">
        <v>150</v>
      </c>
      <c r="CF12">
        <v>150</v>
      </c>
      <c r="CG12">
        <v>150</v>
      </c>
      <c r="CH12">
        <v>150</v>
      </c>
      <c r="CI12">
        <v>150</v>
      </c>
      <c r="CJ12">
        <v>150</v>
      </c>
      <c r="CK12">
        <v>150</v>
      </c>
      <c r="CL12">
        <v>250</v>
      </c>
      <c r="CM12">
        <v>250</v>
      </c>
      <c r="CN12">
        <v>250</v>
      </c>
      <c r="CO12">
        <v>250</v>
      </c>
      <c r="CP12">
        <v>250</v>
      </c>
      <c r="CQ12">
        <v>250</v>
      </c>
      <c r="CR12">
        <v>250</v>
      </c>
      <c r="CS12">
        <v>250</v>
      </c>
      <c r="CT12">
        <v>250</v>
      </c>
      <c r="CU12">
        <v>225</v>
      </c>
      <c r="CV12">
        <v>225</v>
      </c>
      <c r="CW12">
        <v>225</v>
      </c>
      <c r="CX12">
        <v>225</v>
      </c>
      <c r="CY12">
        <v>225</v>
      </c>
      <c r="CZ12">
        <v>225</v>
      </c>
      <c r="DA12">
        <v>225</v>
      </c>
      <c r="DB12">
        <v>225</v>
      </c>
      <c r="DC12">
        <v>225</v>
      </c>
      <c r="DD12">
        <v>200</v>
      </c>
      <c r="DE12">
        <v>200</v>
      </c>
      <c r="DF12">
        <v>200</v>
      </c>
      <c r="DG12">
        <v>200</v>
      </c>
      <c r="DH12">
        <v>200</v>
      </c>
      <c r="DI12">
        <v>200</v>
      </c>
      <c r="DJ12">
        <v>200</v>
      </c>
      <c r="DK12">
        <v>200</v>
      </c>
      <c r="DL12">
        <v>200</v>
      </c>
      <c r="DM12">
        <v>225</v>
      </c>
      <c r="DN12">
        <v>225</v>
      </c>
      <c r="DO12">
        <v>225</v>
      </c>
      <c r="DP12">
        <v>225</v>
      </c>
      <c r="DQ12">
        <v>225</v>
      </c>
      <c r="DR12">
        <v>225</v>
      </c>
      <c r="DS12">
        <v>225</v>
      </c>
      <c r="DT12">
        <v>225</v>
      </c>
      <c r="DU12">
        <v>225</v>
      </c>
      <c r="DV12">
        <v>200</v>
      </c>
      <c r="DW12">
        <v>200</v>
      </c>
      <c r="DX12">
        <v>200</v>
      </c>
      <c r="DY12">
        <v>200</v>
      </c>
      <c r="DZ12">
        <v>200</v>
      </c>
      <c r="EA12">
        <v>200</v>
      </c>
      <c r="EB12">
        <v>200</v>
      </c>
      <c r="EC12">
        <v>200</v>
      </c>
      <c r="ED12">
        <v>200</v>
      </c>
    </row>
    <row r="13" spans="1:134">
      <c r="Q13" t="s">
        <v>73</v>
      </c>
      <c r="R13">
        <v>3750000</v>
      </c>
      <c r="S13">
        <v>3750000</v>
      </c>
      <c r="T13">
        <v>3750000</v>
      </c>
      <c r="U13">
        <v>3750000</v>
      </c>
      <c r="V13">
        <v>3750000</v>
      </c>
      <c r="W13">
        <v>3750000</v>
      </c>
      <c r="X13">
        <v>3750000</v>
      </c>
      <c r="Y13">
        <v>3750000</v>
      </c>
      <c r="Z13">
        <v>3750000</v>
      </c>
      <c r="AA13">
        <v>3750000</v>
      </c>
      <c r="AB13">
        <v>3750000</v>
      </c>
      <c r="AC13">
        <v>3750000</v>
      </c>
      <c r="AD13">
        <v>3750000</v>
      </c>
      <c r="AE13">
        <v>3750000</v>
      </c>
      <c r="AF13">
        <v>3750000</v>
      </c>
      <c r="AG13">
        <v>3750000</v>
      </c>
      <c r="AH13">
        <v>3750000</v>
      </c>
      <c r="AI13">
        <v>3750000</v>
      </c>
      <c r="AJ13">
        <v>4000000</v>
      </c>
      <c r="AK13">
        <v>4000000</v>
      </c>
      <c r="AL13">
        <v>4000000</v>
      </c>
      <c r="AM13">
        <v>4000000</v>
      </c>
      <c r="AN13">
        <v>4000000</v>
      </c>
      <c r="AO13">
        <v>4000000</v>
      </c>
      <c r="AP13">
        <v>4000000</v>
      </c>
      <c r="AQ13">
        <v>4000000</v>
      </c>
      <c r="AR13">
        <v>4000000</v>
      </c>
      <c r="AS13">
        <v>3500000</v>
      </c>
      <c r="AT13">
        <v>3500000</v>
      </c>
      <c r="AU13">
        <v>3500000</v>
      </c>
      <c r="AV13">
        <v>3500000</v>
      </c>
      <c r="AW13">
        <v>3500000</v>
      </c>
      <c r="AX13">
        <v>3500000</v>
      </c>
      <c r="AY13">
        <v>3500000</v>
      </c>
      <c r="AZ13">
        <v>3500000</v>
      </c>
      <c r="BA13">
        <v>3500000</v>
      </c>
      <c r="BB13">
        <v>3000000</v>
      </c>
      <c r="BC13">
        <v>3000000</v>
      </c>
      <c r="BD13">
        <v>3000000</v>
      </c>
      <c r="BE13">
        <v>3000000</v>
      </c>
      <c r="BF13">
        <v>3000000</v>
      </c>
      <c r="BG13">
        <v>3000000</v>
      </c>
      <c r="BH13">
        <v>3000000</v>
      </c>
      <c r="BI13">
        <v>3000000</v>
      </c>
      <c r="BJ13">
        <v>3000000</v>
      </c>
      <c r="BK13">
        <v>3750000</v>
      </c>
      <c r="BL13">
        <v>3750000</v>
      </c>
      <c r="BM13">
        <v>3750000</v>
      </c>
      <c r="BN13">
        <v>3750000</v>
      </c>
      <c r="BO13">
        <v>3750000</v>
      </c>
      <c r="BP13">
        <v>3750000</v>
      </c>
      <c r="BQ13">
        <v>3750000</v>
      </c>
      <c r="BR13">
        <v>3750000</v>
      </c>
      <c r="BS13">
        <v>3750000</v>
      </c>
      <c r="BT13">
        <v>3500000</v>
      </c>
      <c r="BU13">
        <v>3500000</v>
      </c>
      <c r="BV13">
        <v>3500000</v>
      </c>
      <c r="BW13">
        <v>3500000</v>
      </c>
      <c r="BX13">
        <v>3500000</v>
      </c>
      <c r="BY13">
        <v>3500000</v>
      </c>
      <c r="BZ13">
        <v>3500000</v>
      </c>
      <c r="CA13">
        <v>3500000</v>
      </c>
      <c r="CB13">
        <v>3500000</v>
      </c>
      <c r="CC13">
        <v>2500000</v>
      </c>
      <c r="CD13">
        <v>2500000</v>
      </c>
      <c r="CE13">
        <v>2500000</v>
      </c>
      <c r="CF13">
        <v>2500000</v>
      </c>
      <c r="CG13">
        <v>2500000</v>
      </c>
      <c r="CH13">
        <v>2500000</v>
      </c>
      <c r="CI13">
        <v>2500000</v>
      </c>
      <c r="CJ13">
        <v>2500000</v>
      </c>
      <c r="CK13">
        <v>2500000</v>
      </c>
      <c r="CL13">
        <v>4000000</v>
      </c>
      <c r="CM13">
        <v>4000000</v>
      </c>
      <c r="CN13">
        <v>4000000</v>
      </c>
      <c r="CO13">
        <v>4000000</v>
      </c>
      <c r="CP13">
        <v>4000000</v>
      </c>
      <c r="CQ13">
        <v>4000000</v>
      </c>
      <c r="CR13">
        <v>4000000</v>
      </c>
      <c r="CS13">
        <v>4000000</v>
      </c>
      <c r="CT13">
        <v>4000000</v>
      </c>
      <c r="CU13">
        <v>3750000</v>
      </c>
      <c r="CV13">
        <v>3750000</v>
      </c>
      <c r="CW13">
        <v>3750000</v>
      </c>
      <c r="CX13">
        <v>3750000</v>
      </c>
      <c r="CY13">
        <v>3750000</v>
      </c>
      <c r="CZ13">
        <v>3750000</v>
      </c>
      <c r="DA13">
        <v>3750000</v>
      </c>
      <c r="DB13">
        <v>3750000</v>
      </c>
      <c r="DC13">
        <v>3750000</v>
      </c>
      <c r="DD13">
        <v>3000000</v>
      </c>
      <c r="DE13">
        <v>3000000</v>
      </c>
      <c r="DF13">
        <v>3000000</v>
      </c>
      <c r="DG13">
        <v>3000000</v>
      </c>
      <c r="DH13">
        <v>3000000</v>
      </c>
      <c r="DI13">
        <v>3000000</v>
      </c>
      <c r="DJ13">
        <v>3000000</v>
      </c>
      <c r="DK13">
        <v>3000000</v>
      </c>
      <c r="DL13">
        <v>3000000</v>
      </c>
      <c r="DM13">
        <v>3750000</v>
      </c>
      <c r="DN13">
        <v>3750000</v>
      </c>
      <c r="DO13">
        <v>3750000</v>
      </c>
      <c r="DP13">
        <v>3750000</v>
      </c>
      <c r="DQ13">
        <v>3750000</v>
      </c>
      <c r="DR13">
        <v>3750000</v>
      </c>
      <c r="DS13">
        <v>3750000</v>
      </c>
      <c r="DT13">
        <v>3750000</v>
      </c>
      <c r="DU13">
        <v>3750000</v>
      </c>
      <c r="DV13">
        <v>3000000</v>
      </c>
      <c r="DW13">
        <v>3000000</v>
      </c>
      <c r="DX13">
        <v>3000000</v>
      </c>
      <c r="DY13">
        <v>3000000</v>
      </c>
      <c r="DZ13">
        <v>3000000</v>
      </c>
      <c r="EA13">
        <v>3000000</v>
      </c>
      <c r="EB13">
        <v>3000000</v>
      </c>
      <c r="EC13">
        <v>3000000</v>
      </c>
      <c r="ED13">
        <v>3000000</v>
      </c>
    </row>
    <row r="14" spans="1:134">
      <c r="Q14" t="s">
        <v>74</v>
      </c>
      <c r="R14">
        <v>527</v>
      </c>
      <c r="S14">
        <v>174</v>
      </c>
      <c r="T14">
        <v>54</v>
      </c>
      <c r="U14">
        <v>43</v>
      </c>
      <c r="V14">
        <v>741</v>
      </c>
      <c r="W14">
        <v>100</v>
      </c>
      <c r="X14">
        <v>85</v>
      </c>
      <c r="Y14">
        <v>21</v>
      </c>
      <c r="Z14">
        <v>17</v>
      </c>
      <c r="AA14">
        <v>527</v>
      </c>
      <c r="AB14">
        <v>174</v>
      </c>
      <c r="AC14">
        <v>54</v>
      </c>
      <c r="AD14">
        <v>43</v>
      </c>
      <c r="AE14">
        <v>741</v>
      </c>
      <c r="AF14">
        <v>100</v>
      </c>
      <c r="AG14">
        <v>85</v>
      </c>
      <c r="AH14">
        <v>21</v>
      </c>
      <c r="AI14">
        <v>17</v>
      </c>
      <c r="AJ14">
        <v>527</v>
      </c>
      <c r="AK14">
        <v>174</v>
      </c>
      <c r="AL14">
        <v>54</v>
      </c>
      <c r="AM14">
        <v>43</v>
      </c>
      <c r="AN14">
        <v>741</v>
      </c>
      <c r="AO14">
        <v>100</v>
      </c>
      <c r="AP14">
        <v>85</v>
      </c>
      <c r="AQ14">
        <v>21</v>
      </c>
      <c r="AR14">
        <v>17</v>
      </c>
      <c r="AS14">
        <v>527</v>
      </c>
      <c r="AT14">
        <v>174</v>
      </c>
      <c r="AU14">
        <v>54</v>
      </c>
      <c r="AV14">
        <v>43</v>
      </c>
      <c r="AW14">
        <v>741</v>
      </c>
      <c r="AX14">
        <v>100</v>
      </c>
      <c r="AY14">
        <v>85</v>
      </c>
      <c r="AZ14">
        <v>21</v>
      </c>
      <c r="BA14">
        <v>17</v>
      </c>
      <c r="BB14">
        <v>527</v>
      </c>
      <c r="BC14">
        <v>174</v>
      </c>
      <c r="BD14">
        <v>54</v>
      </c>
      <c r="BE14">
        <v>43</v>
      </c>
      <c r="BF14">
        <v>741</v>
      </c>
      <c r="BG14">
        <v>100</v>
      </c>
      <c r="BH14">
        <v>85</v>
      </c>
      <c r="BI14">
        <v>21</v>
      </c>
      <c r="BJ14">
        <v>17</v>
      </c>
      <c r="BK14">
        <v>527</v>
      </c>
      <c r="BL14">
        <v>174</v>
      </c>
      <c r="BM14">
        <v>54</v>
      </c>
      <c r="BN14">
        <v>43</v>
      </c>
      <c r="BO14">
        <v>741</v>
      </c>
      <c r="BP14">
        <v>100</v>
      </c>
      <c r="BQ14">
        <v>85</v>
      </c>
      <c r="BR14">
        <v>21</v>
      </c>
      <c r="BS14">
        <v>17</v>
      </c>
      <c r="BT14">
        <v>527</v>
      </c>
      <c r="BU14">
        <v>174</v>
      </c>
      <c r="BV14">
        <v>54</v>
      </c>
      <c r="BW14">
        <v>43</v>
      </c>
      <c r="BX14">
        <v>741</v>
      </c>
      <c r="BY14">
        <v>100</v>
      </c>
      <c r="BZ14">
        <v>85</v>
      </c>
      <c r="CA14">
        <v>21</v>
      </c>
      <c r="CB14">
        <v>17</v>
      </c>
      <c r="CC14">
        <v>527</v>
      </c>
      <c r="CD14">
        <v>174</v>
      </c>
      <c r="CE14">
        <v>54</v>
      </c>
      <c r="CF14">
        <v>43</v>
      </c>
      <c r="CG14">
        <v>741</v>
      </c>
      <c r="CH14">
        <v>100</v>
      </c>
      <c r="CI14">
        <v>85</v>
      </c>
      <c r="CJ14">
        <v>21</v>
      </c>
      <c r="CK14">
        <v>17</v>
      </c>
      <c r="CL14">
        <v>527</v>
      </c>
      <c r="CM14">
        <v>174</v>
      </c>
      <c r="CN14">
        <v>54</v>
      </c>
      <c r="CO14">
        <v>43</v>
      </c>
      <c r="CP14">
        <v>741</v>
      </c>
      <c r="CQ14">
        <v>100</v>
      </c>
      <c r="CR14">
        <v>85</v>
      </c>
      <c r="CS14">
        <v>21</v>
      </c>
      <c r="CT14">
        <v>17</v>
      </c>
      <c r="CU14">
        <v>527</v>
      </c>
      <c r="CV14">
        <v>174</v>
      </c>
      <c r="CW14">
        <v>54</v>
      </c>
      <c r="CX14">
        <v>43</v>
      </c>
      <c r="CY14">
        <v>741</v>
      </c>
      <c r="CZ14">
        <v>100</v>
      </c>
      <c r="DA14">
        <v>85</v>
      </c>
      <c r="DB14">
        <v>21</v>
      </c>
      <c r="DC14">
        <v>17</v>
      </c>
      <c r="DD14">
        <v>527</v>
      </c>
      <c r="DE14">
        <v>174</v>
      </c>
      <c r="DF14">
        <v>54</v>
      </c>
      <c r="DG14">
        <v>43</v>
      </c>
      <c r="DH14">
        <v>741</v>
      </c>
      <c r="DI14">
        <v>100</v>
      </c>
      <c r="DJ14">
        <v>85</v>
      </c>
      <c r="DK14">
        <v>21</v>
      </c>
      <c r="DL14">
        <v>17</v>
      </c>
      <c r="DM14">
        <v>527</v>
      </c>
      <c r="DN14">
        <v>174</v>
      </c>
      <c r="DO14">
        <v>54</v>
      </c>
      <c r="DP14">
        <v>43</v>
      </c>
      <c r="DQ14">
        <v>741</v>
      </c>
      <c r="DR14">
        <v>100</v>
      </c>
      <c r="DS14">
        <v>85</v>
      </c>
      <c r="DT14">
        <v>21</v>
      </c>
      <c r="DU14">
        <v>17</v>
      </c>
      <c r="DV14">
        <v>527</v>
      </c>
      <c r="DW14">
        <v>174</v>
      </c>
      <c r="DX14">
        <v>54</v>
      </c>
      <c r="DY14">
        <v>43</v>
      </c>
      <c r="DZ14">
        <v>741</v>
      </c>
      <c r="EA14">
        <v>100</v>
      </c>
      <c r="EB14">
        <v>85</v>
      </c>
      <c r="EC14">
        <v>21</v>
      </c>
      <c r="ED14">
        <v>17</v>
      </c>
    </row>
    <row r="17" spans="1:66">
      <c r="H17" t="s">
        <v>3</v>
      </c>
      <c r="K17" t="s">
        <v>13</v>
      </c>
      <c r="N17" t="s">
        <v>19</v>
      </c>
      <c r="O17" t="s">
        <v>20</v>
      </c>
      <c r="R17" t="s">
        <v>22</v>
      </c>
      <c r="U17" t="s">
        <v>24</v>
      </c>
      <c r="X17" t="s">
        <v>25</v>
      </c>
      <c r="Z17" t="s">
        <v>26</v>
      </c>
      <c r="AB17" t="s">
        <v>27</v>
      </c>
      <c r="AD17" t="s">
        <v>49</v>
      </c>
      <c r="AE17" t="s">
        <v>3</v>
      </c>
      <c r="AH17" t="s">
        <v>13</v>
      </c>
      <c r="AK17" t="s">
        <v>19</v>
      </c>
      <c r="AL17" t="s">
        <v>20</v>
      </c>
      <c r="AO17" t="s">
        <v>22</v>
      </c>
      <c r="AR17" t="s">
        <v>24</v>
      </c>
      <c r="AU17" t="s">
        <v>25</v>
      </c>
      <c r="AW17" t="s">
        <v>26</v>
      </c>
      <c r="AY17" t="s">
        <v>27</v>
      </c>
      <c r="BA17" t="s">
        <v>49</v>
      </c>
      <c r="BM17" t="s">
        <v>75</v>
      </c>
      <c r="BN17" t="s">
        <v>76</v>
      </c>
    </row>
    <row r="18" spans="1:66">
      <c r="A18" t="s">
        <v>35</v>
      </c>
      <c r="B18" t="s">
        <v>36</v>
      </c>
      <c r="C18" t="s">
        <v>37</v>
      </c>
      <c r="D18" t="s">
        <v>38</v>
      </c>
      <c r="E18" t="s">
        <v>39</v>
      </c>
      <c r="F18" t="s">
        <v>40</v>
      </c>
      <c r="G18" t="s">
        <v>41</v>
      </c>
      <c r="H18">
        <v>0</v>
      </c>
      <c r="I18">
        <v>4</v>
      </c>
      <c r="J18">
        <v>5</v>
      </c>
      <c r="K18">
        <v>0</v>
      </c>
      <c r="L18">
        <v>1</v>
      </c>
      <c r="M18">
        <v>3</v>
      </c>
      <c r="N18">
        <v>0</v>
      </c>
      <c r="O18">
        <v>0</v>
      </c>
      <c r="P18">
        <v>2</v>
      </c>
      <c r="Q18">
        <v>5</v>
      </c>
      <c r="R18">
        <v>0</v>
      </c>
      <c r="S18">
        <v>3</v>
      </c>
      <c r="T18">
        <v>6</v>
      </c>
      <c r="U18">
        <v>0</v>
      </c>
      <c r="V18">
        <v>1</v>
      </c>
      <c r="W18">
        <v>4</v>
      </c>
      <c r="X18">
        <v>0</v>
      </c>
      <c r="Y18">
        <v>2</v>
      </c>
      <c r="Z18">
        <v>0</v>
      </c>
      <c r="AA18">
        <v>4</v>
      </c>
      <c r="AB18">
        <v>0</v>
      </c>
      <c r="AC18">
        <v>2</v>
      </c>
      <c r="AD18">
        <v>0</v>
      </c>
      <c r="AE18">
        <v>0</v>
      </c>
      <c r="AF18">
        <v>4</v>
      </c>
      <c r="AG18">
        <v>5</v>
      </c>
      <c r="AH18">
        <v>0</v>
      </c>
      <c r="AI18">
        <v>1</v>
      </c>
      <c r="AJ18">
        <v>3</v>
      </c>
      <c r="AK18">
        <v>0</v>
      </c>
      <c r="AL18">
        <v>0</v>
      </c>
      <c r="AM18">
        <v>2</v>
      </c>
      <c r="AN18">
        <v>5</v>
      </c>
      <c r="AO18">
        <v>0</v>
      </c>
      <c r="AP18">
        <v>3</v>
      </c>
      <c r="AQ18">
        <v>6</v>
      </c>
      <c r="AR18">
        <v>0</v>
      </c>
      <c r="AS18">
        <v>1</v>
      </c>
      <c r="AT18">
        <v>4</v>
      </c>
      <c r="AU18">
        <v>0</v>
      </c>
      <c r="AV18">
        <v>2</v>
      </c>
      <c r="AW18">
        <v>0</v>
      </c>
      <c r="AX18">
        <v>4</v>
      </c>
      <c r="AY18">
        <v>0</v>
      </c>
      <c r="AZ18">
        <v>2</v>
      </c>
      <c r="BA18">
        <v>0</v>
      </c>
      <c r="BC18" t="s">
        <v>77</v>
      </c>
      <c r="BD18" t="s">
        <v>78</v>
      </c>
      <c r="BF18" t="s">
        <v>79</v>
      </c>
      <c r="BG18" t="s">
        <v>80</v>
      </c>
    </row>
    <row r="19" spans="1:66">
      <c r="A19">
        <v>4</v>
      </c>
      <c r="B19">
        <v>1</v>
      </c>
      <c r="C19">
        <v>18715</v>
      </c>
      <c r="D19">
        <v>5</v>
      </c>
      <c r="E19">
        <v>9</v>
      </c>
      <c r="F19" t="s">
        <v>5</v>
      </c>
      <c r="G19">
        <v>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f>($H$19) * (225)</f>
        <v>0</v>
      </c>
      <c r="AF19">
        <f>($I$19) * (40)</f>
        <v>0</v>
      </c>
      <c r="AG19">
        <f>($J$19) * (40)</f>
        <v>0</v>
      </c>
      <c r="AH19">
        <f>($K$19) * (225)</f>
        <v>0</v>
      </c>
      <c r="AI19">
        <f>($L$19) * (40)</f>
        <v>0</v>
      </c>
      <c r="AJ19">
        <f>($M$19) * (40)</f>
        <v>0</v>
      </c>
      <c r="AK19">
        <f>($N$19) * (225)</f>
        <v>0</v>
      </c>
      <c r="AL19">
        <f>($O$19) * (225)</f>
        <v>0</v>
      </c>
      <c r="AM19">
        <f>($P$19) * (40)</f>
        <v>0</v>
      </c>
      <c r="AN19">
        <f>($Q$19) * (40)</f>
        <v>0</v>
      </c>
      <c r="AO19">
        <f>($R$19) * (225)</f>
        <v>0</v>
      </c>
      <c r="AP19">
        <f>($S$19) * (40)</f>
        <v>0</v>
      </c>
      <c r="AQ19">
        <f>($T$19) * (40)</f>
        <v>0</v>
      </c>
      <c r="AR19">
        <f>($U$19) * (225)</f>
        <v>0</v>
      </c>
      <c r="AS19">
        <f>($V$19) * (40)</f>
        <v>0</v>
      </c>
      <c r="AT19">
        <f>($W$19) * (40)</f>
        <v>40</v>
      </c>
      <c r="AU19">
        <f>($X$19) * (225)</f>
        <v>0</v>
      </c>
      <c r="AV19">
        <f>($Y$19) * (40)</f>
        <v>0</v>
      </c>
      <c r="AW19">
        <f>($Z$19) * (275)</f>
        <v>0</v>
      </c>
      <c r="AX19">
        <f>($AA$19) * (90)</f>
        <v>0</v>
      </c>
      <c r="AY19">
        <f>($AB$19) * (325)</f>
        <v>0</v>
      </c>
      <c r="AZ19">
        <f>($AC$19) * (140)</f>
        <v>0</v>
      </c>
      <c r="BA19">
        <f>($AD$19) * (375)</f>
        <v>0</v>
      </c>
      <c r="BC19">
        <f>SUMPRODUCT(($B$19:$B$1780) * ($I$19:$I$1780))</f>
        <v>172</v>
      </c>
      <c r="BD19">
        <v>225</v>
      </c>
      <c r="BF19">
        <f>SUMPRODUCT(($C$19:$C$1780) * ($I$19:$I$1780))</f>
        <v>1970510</v>
      </c>
      <c r="BG19">
        <v>3750000</v>
      </c>
      <c r="BM19">
        <v>1</v>
      </c>
      <c r="BN19">
        <f>SUM($U$19:$AB$19)</f>
        <v>1</v>
      </c>
    </row>
    <row r="20" spans="1:66">
      <c r="A20">
        <v>6</v>
      </c>
      <c r="B20">
        <v>2</v>
      </c>
      <c r="C20">
        <v>22929</v>
      </c>
      <c r="D20">
        <v>0</v>
      </c>
      <c r="E20">
        <v>5</v>
      </c>
      <c r="F20" t="s">
        <v>5</v>
      </c>
      <c r="G20">
        <v>3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f>($H$20) * (225)</f>
        <v>0</v>
      </c>
      <c r="AF20">
        <f>($I$20) * (80)</f>
        <v>80</v>
      </c>
      <c r="AG20">
        <f>($J$20) * (80)</f>
        <v>0</v>
      </c>
      <c r="AH20">
        <f>($K$20) * (225)</f>
        <v>0</v>
      </c>
      <c r="AI20">
        <f>($L$20) * (80)</f>
        <v>0</v>
      </c>
      <c r="AJ20">
        <f>($M$20) * (80)</f>
        <v>0</v>
      </c>
      <c r="AK20">
        <f>($N$20) * (295)</f>
        <v>0</v>
      </c>
      <c r="AL20">
        <f>($O$20) * (365)</f>
        <v>0</v>
      </c>
      <c r="AM20">
        <f>($P$20) * (220)</f>
        <v>0</v>
      </c>
      <c r="AN20">
        <f>($Q$20) * (220)</f>
        <v>0</v>
      </c>
      <c r="AO20">
        <f>($R$20) * (435)</f>
        <v>0</v>
      </c>
      <c r="AP20">
        <f>($S$20) * (290)</f>
        <v>0</v>
      </c>
      <c r="AQ20">
        <f>($T$20) * (290)</f>
        <v>0</v>
      </c>
      <c r="AR20">
        <f>($U$20) * (505)</f>
        <v>0</v>
      </c>
      <c r="AS20">
        <f>($V$20) * (360)</f>
        <v>0</v>
      </c>
      <c r="AT20">
        <f>($W$20) * (360)</f>
        <v>0</v>
      </c>
      <c r="AU20">
        <f>($X$20) * (575)</f>
        <v>0</v>
      </c>
      <c r="AV20">
        <f>($Y$20) * (430)</f>
        <v>0</v>
      </c>
      <c r="AW20">
        <f>($Z$20) * (645)</f>
        <v>0</v>
      </c>
      <c r="AX20">
        <f>($AA$20) * (500)</f>
        <v>0</v>
      </c>
      <c r="AY20">
        <f>($AB$20) * (715)</f>
        <v>0</v>
      </c>
      <c r="AZ20">
        <f>($AC$20) * (570)</f>
        <v>0</v>
      </c>
      <c r="BA20">
        <f>($AD$20) * (785)</f>
        <v>0</v>
      </c>
      <c r="BC20">
        <f>SUMPRODUCT(($B$19:$B$1780) * ($J$19:$J$1780))</f>
        <v>248</v>
      </c>
      <c r="BD20">
        <v>250</v>
      </c>
      <c r="BF20">
        <f>SUMPRODUCT(($C$19:$C$1780) * ($J$19:$J$1780))</f>
        <v>2734291</v>
      </c>
      <c r="BG20">
        <v>3750000</v>
      </c>
      <c r="BM20">
        <v>1</v>
      </c>
      <c r="BN20">
        <f>SUM($H$20:$R$20)</f>
        <v>1</v>
      </c>
    </row>
    <row r="21" spans="1:66">
      <c r="A21">
        <v>11</v>
      </c>
      <c r="B21">
        <v>2</v>
      </c>
      <c r="C21">
        <v>10600</v>
      </c>
      <c r="D21">
        <v>1</v>
      </c>
      <c r="E21">
        <v>4</v>
      </c>
      <c r="F21" t="s">
        <v>5</v>
      </c>
      <c r="G21">
        <v>4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f>($H$21) * (225)</f>
        <v>0</v>
      </c>
      <c r="AF21">
        <f>($I$21) * (80)</f>
        <v>0</v>
      </c>
      <c r="AG21">
        <f>($J$21) * (80)</f>
        <v>0</v>
      </c>
      <c r="AH21">
        <f>($K$21) * (225)</f>
        <v>0</v>
      </c>
      <c r="AI21">
        <f>($L$21) * (80)</f>
        <v>80</v>
      </c>
      <c r="AJ21">
        <f>($M$21) * (80)</f>
        <v>0</v>
      </c>
      <c r="AK21">
        <f>($N$21) * (225)</f>
        <v>0</v>
      </c>
      <c r="AL21">
        <f>($O$21) * (225)</f>
        <v>0</v>
      </c>
      <c r="AM21">
        <f>($P$21) * (80)</f>
        <v>0</v>
      </c>
      <c r="AN21">
        <f>($Q$21) * (80)</f>
        <v>0</v>
      </c>
      <c r="AO21">
        <f>($R$21) * (295)</f>
        <v>0</v>
      </c>
      <c r="AP21">
        <f>($S$21) * (150)</f>
        <v>0</v>
      </c>
      <c r="AQ21">
        <f>($T$21) * (150)</f>
        <v>0</v>
      </c>
      <c r="AR21">
        <f>($U$21) * (365)</f>
        <v>0</v>
      </c>
      <c r="AS21">
        <f>($V$21) * (220)</f>
        <v>0</v>
      </c>
      <c r="AT21">
        <f>($W$21) * (220)</f>
        <v>0</v>
      </c>
      <c r="AU21">
        <f>($X$21) * (435)</f>
        <v>0</v>
      </c>
      <c r="AV21">
        <f>($Y$21) * (290)</f>
        <v>0</v>
      </c>
      <c r="AW21">
        <f>($Z$21) * (505)</f>
        <v>0</v>
      </c>
      <c r="AX21">
        <f>($AA$21) * (360)</f>
        <v>0</v>
      </c>
      <c r="AY21">
        <f>($AB$21) * (575)</f>
        <v>0</v>
      </c>
      <c r="AZ21">
        <f>($AC$21) * (430)</f>
        <v>0</v>
      </c>
      <c r="BA21">
        <f>($AD$21) * (645)</f>
        <v>0</v>
      </c>
      <c r="BC21">
        <f>SUMPRODUCT(($B$19:$B$1780) * ($L$19:$L$1780))</f>
        <v>234</v>
      </c>
      <c r="BD21">
        <v>250</v>
      </c>
      <c r="BF21">
        <f>SUMPRODUCT(($C$19:$C$1780) * ($L$19:$L$1780))</f>
        <v>2455478</v>
      </c>
      <c r="BG21">
        <v>4000000</v>
      </c>
      <c r="BM21">
        <v>1</v>
      </c>
      <c r="BN21">
        <f>SUM($K$21:$O$21)</f>
        <v>1</v>
      </c>
    </row>
    <row r="22" spans="1:66">
      <c r="A22">
        <v>16</v>
      </c>
      <c r="B22">
        <v>2</v>
      </c>
      <c r="C22">
        <v>26236</v>
      </c>
      <c r="D22">
        <v>6</v>
      </c>
      <c r="E22">
        <v>10</v>
      </c>
      <c r="F22" t="s">
        <v>5</v>
      </c>
      <c r="G22">
        <v>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f>($H$22) * (225)</f>
        <v>0</v>
      </c>
      <c r="AF22">
        <f>($I$22) * (80)</f>
        <v>0</v>
      </c>
      <c r="AG22">
        <f>($J$22) * (80)</f>
        <v>0</v>
      </c>
      <c r="AH22">
        <f>($K$22) * (225)</f>
        <v>0</v>
      </c>
      <c r="AI22">
        <f>($L$22) * (80)</f>
        <v>0</v>
      </c>
      <c r="AJ22">
        <f>($M$22) * (80)</f>
        <v>0</v>
      </c>
      <c r="AK22">
        <f>($N$22) * (225)</f>
        <v>0</v>
      </c>
      <c r="AL22">
        <f>($O$22) * (225)</f>
        <v>0</v>
      </c>
      <c r="AM22">
        <f>($P$22) * (80)</f>
        <v>0</v>
      </c>
      <c r="AN22">
        <f>($Q$22) * (80)</f>
        <v>0</v>
      </c>
      <c r="AO22">
        <f>($R$22) * (225)</f>
        <v>0</v>
      </c>
      <c r="AP22">
        <f>($S$22) * (80)</f>
        <v>0</v>
      </c>
      <c r="AQ22">
        <f>($T$22) * (80)</f>
        <v>0</v>
      </c>
      <c r="AR22">
        <f>($U$22) * (225)</f>
        <v>0</v>
      </c>
      <c r="AS22">
        <f>($V$22) * (80)</f>
        <v>0</v>
      </c>
      <c r="AT22">
        <f>($W$22) * (80)</f>
        <v>0</v>
      </c>
      <c r="AU22">
        <f>($X$22) * (225)</f>
        <v>0</v>
      </c>
      <c r="AV22">
        <f>($Y$22) * (80)</f>
        <v>0</v>
      </c>
      <c r="AW22">
        <f>($Z$22) * (225)</f>
        <v>0</v>
      </c>
      <c r="AX22">
        <f>($AA$22) * (80)</f>
        <v>0</v>
      </c>
      <c r="AY22">
        <f>($AB$22) * (295)</f>
        <v>0</v>
      </c>
      <c r="AZ22">
        <f>($AC$22) * (150)</f>
        <v>150</v>
      </c>
      <c r="BA22">
        <f>($AD$22) * (365)</f>
        <v>0</v>
      </c>
      <c r="BC22">
        <f>SUMPRODUCT(($B$19:$B$1780) * ($M$19:$M$1780))</f>
        <v>210</v>
      </c>
      <c r="BD22">
        <v>210</v>
      </c>
      <c r="BF22">
        <f>SUMPRODUCT(($C$19:$C$1780) * ($M$19:$M$1780))</f>
        <v>2338803</v>
      </c>
      <c r="BG22">
        <v>3500000</v>
      </c>
      <c r="BM22">
        <v>1</v>
      </c>
      <c r="BN22">
        <f>SUM($X$22:$AD$22)</f>
        <v>1</v>
      </c>
    </row>
    <row r="23" spans="1:66">
      <c r="A23">
        <v>17</v>
      </c>
      <c r="B23">
        <v>1</v>
      </c>
      <c r="C23">
        <v>24084</v>
      </c>
      <c r="D23">
        <v>3</v>
      </c>
      <c r="E23">
        <v>8</v>
      </c>
      <c r="F23" t="s">
        <v>5</v>
      </c>
      <c r="G23">
        <v>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f>($H$23) * (225)</f>
        <v>0</v>
      </c>
      <c r="AF23">
        <f>($I$23) * (40)</f>
        <v>0</v>
      </c>
      <c r="AG23">
        <f>($J$23) * (40)</f>
        <v>0</v>
      </c>
      <c r="AH23">
        <f>($K$23) * (225)</f>
        <v>0</v>
      </c>
      <c r="AI23">
        <f>($L$23) * (40)</f>
        <v>0</v>
      </c>
      <c r="AJ23">
        <f>($M$23) * (40)</f>
        <v>0</v>
      </c>
      <c r="AK23">
        <f>($N$23) * (225)</f>
        <v>0</v>
      </c>
      <c r="AL23">
        <f>($O$23) * (225)</f>
        <v>0</v>
      </c>
      <c r="AM23">
        <f>($P$23) * (40)</f>
        <v>0</v>
      </c>
      <c r="AN23">
        <f>($Q$23) * (40)</f>
        <v>0</v>
      </c>
      <c r="AO23">
        <f>($R$23) * (225)</f>
        <v>0</v>
      </c>
      <c r="AP23">
        <f>($S$23) * (40)</f>
        <v>40</v>
      </c>
      <c r="AQ23">
        <f>($T$23) * (40)</f>
        <v>0</v>
      </c>
      <c r="AR23">
        <f>($U$23) * (275)</f>
        <v>0</v>
      </c>
      <c r="AS23">
        <f>($V$23) * (90)</f>
        <v>0</v>
      </c>
      <c r="AT23">
        <f>($W$23) * (90)</f>
        <v>0</v>
      </c>
      <c r="AU23">
        <f>($X$23) * (325)</f>
        <v>0</v>
      </c>
      <c r="AV23">
        <f>($Y$23) * (140)</f>
        <v>0</v>
      </c>
      <c r="AW23">
        <f>($Z$23) * (375)</f>
        <v>0</v>
      </c>
      <c r="AX23">
        <f>($AA$23) * (190)</f>
        <v>0</v>
      </c>
      <c r="AY23">
        <f>($AB$23) * (425)</f>
        <v>0</v>
      </c>
      <c r="AZ23">
        <f>($AC$23) * (240)</f>
        <v>0</v>
      </c>
      <c r="BA23">
        <f>($AD$23) * (475)</f>
        <v>0</v>
      </c>
      <c r="BC23">
        <f>SUMPRODUCT(($B$19:$B$1780) * ($P$19:$P$1780))</f>
        <v>200</v>
      </c>
      <c r="BD23">
        <v>200</v>
      </c>
      <c r="BF23">
        <f>SUMPRODUCT(($C$19:$C$1780) * ($P$19:$P$1780))</f>
        <v>2236113</v>
      </c>
      <c r="BG23">
        <v>3000000</v>
      </c>
      <c r="BM23">
        <v>1</v>
      </c>
      <c r="BN23">
        <f>SUM($O$23:$Z$23)</f>
        <v>1</v>
      </c>
    </row>
    <row r="24" spans="1:66">
      <c r="A24">
        <v>22</v>
      </c>
      <c r="B24">
        <v>2</v>
      </c>
      <c r="C24">
        <v>9382</v>
      </c>
      <c r="D24">
        <v>4</v>
      </c>
      <c r="E24">
        <v>7</v>
      </c>
      <c r="F24" t="s">
        <v>5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f>($H$24) * (225)</f>
        <v>0</v>
      </c>
      <c r="AF24">
        <f>($I$24) * (80)</f>
        <v>0</v>
      </c>
      <c r="AG24">
        <f>($J$24) * (80)</f>
        <v>0</v>
      </c>
      <c r="AH24">
        <f>($K$24) * (225)</f>
        <v>0</v>
      </c>
      <c r="AI24">
        <f>($L$24) * (80)</f>
        <v>0</v>
      </c>
      <c r="AJ24">
        <f>($M$24) * (80)</f>
        <v>0</v>
      </c>
      <c r="AK24">
        <f>($N$24) * (225)</f>
        <v>0</v>
      </c>
      <c r="AL24">
        <f>($O$24) * (225)</f>
        <v>0</v>
      </c>
      <c r="AM24">
        <f>($P$24) * (80)</f>
        <v>0</v>
      </c>
      <c r="AN24">
        <f>($Q$24) * (80)</f>
        <v>0</v>
      </c>
      <c r="AO24">
        <f>($R$24) * (225)</f>
        <v>0</v>
      </c>
      <c r="AP24">
        <f>($S$24) * (80)</f>
        <v>80</v>
      </c>
      <c r="AQ24">
        <f>($T$24) * (80)</f>
        <v>0</v>
      </c>
      <c r="AR24">
        <f>($U$24) * (225)</f>
        <v>0</v>
      </c>
      <c r="AS24">
        <f>($V$24) * (80)</f>
        <v>0</v>
      </c>
      <c r="AT24">
        <f>($W$24) * (80)</f>
        <v>0</v>
      </c>
      <c r="AU24">
        <f>($X$24) * (225)</f>
        <v>0</v>
      </c>
      <c r="AV24">
        <f>($Y$24) * (80)</f>
        <v>0</v>
      </c>
      <c r="AW24">
        <f>($Z$24) * (295)</f>
        <v>0</v>
      </c>
      <c r="AX24">
        <f>($AA$24) * (150)</f>
        <v>0</v>
      </c>
      <c r="AY24">
        <f>($AB$24) * (365)</f>
        <v>0</v>
      </c>
      <c r="AZ24">
        <f>($AC$24) * (220)</f>
        <v>0</v>
      </c>
      <c r="BA24">
        <f>($AD$24) * (435)</f>
        <v>0</v>
      </c>
      <c r="BC24">
        <f>SUMPRODUCT(($B$19:$B$1780) * ($Q$19:$Q$1780))</f>
        <v>250</v>
      </c>
      <c r="BD24">
        <v>250</v>
      </c>
      <c r="BF24">
        <f>SUMPRODUCT(($C$19:$C$1780) * ($Q$19:$Q$1780))</f>
        <v>2766936</v>
      </c>
      <c r="BG24">
        <v>3750000</v>
      </c>
      <c r="BM24">
        <v>1</v>
      </c>
      <c r="BN24">
        <f>SUM($R$24:$X$24)</f>
        <v>1</v>
      </c>
    </row>
    <row r="25" spans="1:66">
      <c r="A25">
        <v>23</v>
      </c>
      <c r="B25">
        <v>2</v>
      </c>
      <c r="C25">
        <v>9382</v>
      </c>
      <c r="D25">
        <v>-1</v>
      </c>
      <c r="E25">
        <v>4</v>
      </c>
      <c r="F25" t="s">
        <v>5</v>
      </c>
      <c r="G25">
        <v>6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f>($H$25) * (225)</f>
        <v>0</v>
      </c>
      <c r="AF25">
        <f>($I$25) * (80)</f>
        <v>80</v>
      </c>
      <c r="AG25">
        <f>($J$25) * (80)</f>
        <v>0</v>
      </c>
      <c r="AH25">
        <f>($K$25) * (225)</f>
        <v>0</v>
      </c>
      <c r="AI25">
        <f>($L$25) * (80)</f>
        <v>0</v>
      </c>
      <c r="AJ25">
        <f>($M$25) * (80)</f>
        <v>0</v>
      </c>
      <c r="AK25">
        <f>($N$25) * (225)</f>
        <v>0</v>
      </c>
      <c r="AL25">
        <f>($O$25) * (225)</f>
        <v>0</v>
      </c>
      <c r="AM25">
        <f>($P$25) * (80)</f>
        <v>0</v>
      </c>
      <c r="AN25">
        <f>($Q$25) * (80)</f>
        <v>0</v>
      </c>
      <c r="AO25">
        <f>($R$25) * (295)</f>
        <v>0</v>
      </c>
      <c r="AP25">
        <f>($S$25) * (150)</f>
        <v>0</v>
      </c>
      <c r="AQ25">
        <f>($T$25) * (150)</f>
        <v>0</v>
      </c>
      <c r="AR25">
        <f>($U$25) * (365)</f>
        <v>0</v>
      </c>
      <c r="AS25">
        <f>($V$25) * (220)</f>
        <v>0</v>
      </c>
      <c r="AT25">
        <f>($W$25) * (220)</f>
        <v>0</v>
      </c>
      <c r="AU25">
        <f>($X$25) * (435)</f>
        <v>0</v>
      </c>
      <c r="AV25">
        <f>($Y$25) * (290)</f>
        <v>0</v>
      </c>
      <c r="AW25">
        <f>($Z$25) * (505)</f>
        <v>0</v>
      </c>
      <c r="AX25">
        <f>($AA$25) * (360)</f>
        <v>0</v>
      </c>
      <c r="AY25">
        <f>($AB$25) * (575)</f>
        <v>0</v>
      </c>
      <c r="AZ25">
        <f>($AC$25) * (430)</f>
        <v>0</v>
      </c>
      <c r="BA25">
        <f>($AD$25) * (645)</f>
        <v>0</v>
      </c>
      <c r="BC25">
        <f>SUMPRODUCT(($B$19:$B$1780) * ($S$19:$S$1780))</f>
        <v>210</v>
      </c>
      <c r="BD25">
        <v>210</v>
      </c>
      <c r="BF25">
        <f>SUMPRODUCT(($C$19:$C$1780) * ($S$19:$S$1780))</f>
        <v>2077071</v>
      </c>
      <c r="BG25">
        <v>3500000</v>
      </c>
      <c r="BM25">
        <v>1</v>
      </c>
      <c r="BN25">
        <f>SUM($H$25:$O$25)</f>
        <v>1</v>
      </c>
    </row>
    <row r="26" spans="1:66">
      <c r="A26">
        <v>24</v>
      </c>
      <c r="B26">
        <v>2</v>
      </c>
      <c r="C26">
        <v>9382</v>
      </c>
      <c r="D26">
        <v>4</v>
      </c>
      <c r="E26">
        <v>7</v>
      </c>
      <c r="F26" t="s">
        <v>5</v>
      </c>
      <c r="G26">
        <v>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f>($H$26) * (225)</f>
        <v>0</v>
      </c>
      <c r="AF26">
        <f>($I$26) * (80)</f>
        <v>0</v>
      </c>
      <c r="AG26">
        <f>($J$26) * (80)</f>
        <v>0</v>
      </c>
      <c r="AH26">
        <f>($K$26) * (225)</f>
        <v>0</v>
      </c>
      <c r="AI26">
        <f>($L$26) * (80)</f>
        <v>0</v>
      </c>
      <c r="AJ26">
        <f>($M$26) * (80)</f>
        <v>0</v>
      </c>
      <c r="AK26">
        <f>($N$26) * (225)</f>
        <v>0</v>
      </c>
      <c r="AL26">
        <f>($O$26) * (225)</f>
        <v>0</v>
      </c>
      <c r="AM26">
        <f>($P$26) * (80)</f>
        <v>0</v>
      </c>
      <c r="AN26">
        <f>($Q$26) * (80)</f>
        <v>0</v>
      </c>
      <c r="AO26">
        <f>($R$26) * (225)</f>
        <v>0</v>
      </c>
      <c r="AP26">
        <f>($S$26) * (80)</f>
        <v>80</v>
      </c>
      <c r="AQ26">
        <f>($T$26) * (80)</f>
        <v>0</v>
      </c>
      <c r="AR26">
        <f>($U$26) * (225)</f>
        <v>0</v>
      </c>
      <c r="AS26">
        <f>($V$26) * (80)</f>
        <v>0</v>
      </c>
      <c r="AT26">
        <f>($W$26) * (80)</f>
        <v>0</v>
      </c>
      <c r="AU26">
        <f>($X$26) * (295)</f>
        <v>0</v>
      </c>
      <c r="AV26">
        <f>($Y$26) * (150)</f>
        <v>0</v>
      </c>
      <c r="AW26">
        <f>($Z$26) * (365)</f>
        <v>0</v>
      </c>
      <c r="AX26">
        <f>($AA$26) * (220)</f>
        <v>0</v>
      </c>
      <c r="AY26">
        <f>($AB$26) * (435)</f>
        <v>0</v>
      </c>
      <c r="AZ26">
        <f>($AC$26) * (290)</f>
        <v>0</v>
      </c>
      <c r="BA26">
        <f>($AD$26) * (505)</f>
        <v>0</v>
      </c>
      <c r="BC26">
        <f>SUMPRODUCT(($B$19:$B$1780) * ($T$19:$T$1780))</f>
        <v>136</v>
      </c>
      <c r="BD26">
        <v>150</v>
      </c>
      <c r="BF26">
        <f>SUMPRODUCT(($C$19:$C$1780) * ($T$19:$T$1780))</f>
        <v>1311281</v>
      </c>
      <c r="BG26">
        <v>2500000</v>
      </c>
      <c r="BM26">
        <v>1</v>
      </c>
      <c r="BN26">
        <f>SUM($R$26:$X$26)</f>
        <v>1</v>
      </c>
    </row>
    <row r="27" spans="1:66">
      <c r="A27">
        <v>26</v>
      </c>
      <c r="B27">
        <v>2</v>
      </c>
      <c r="C27">
        <v>9382</v>
      </c>
      <c r="D27">
        <v>5</v>
      </c>
      <c r="E27">
        <v>8</v>
      </c>
      <c r="F27" t="s">
        <v>5</v>
      </c>
      <c r="G27">
        <v>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f>($H$27) * (225)</f>
        <v>0</v>
      </c>
      <c r="AF27">
        <f>($I$27) * (80)</f>
        <v>0</v>
      </c>
      <c r="AG27">
        <f>($J$27) * (80)</f>
        <v>0</v>
      </c>
      <c r="AH27">
        <f>($K$27) * (225)</f>
        <v>0</v>
      </c>
      <c r="AI27">
        <f>($L$27) * (80)</f>
        <v>0</v>
      </c>
      <c r="AJ27">
        <f>($M$27) * (80)</f>
        <v>0</v>
      </c>
      <c r="AK27">
        <f>($N$27) * (225)</f>
        <v>0</v>
      </c>
      <c r="AL27">
        <f>($O$27) * (225)</f>
        <v>0</v>
      </c>
      <c r="AM27">
        <f>($P$27) * (80)</f>
        <v>0</v>
      </c>
      <c r="AN27">
        <f>($Q$27) * (80)</f>
        <v>0</v>
      </c>
      <c r="AO27">
        <f>($R$27) * (225)</f>
        <v>0</v>
      </c>
      <c r="AP27">
        <f>($S$27) * (80)</f>
        <v>0</v>
      </c>
      <c r="AQ27">
        <f>($T$27) * (80)</f>
        <v>0</v>
      </c>
      <c r="AR27">
        <f>($U$27) * (225)</f>
        <v>0</v>
      </c>
      <c r="AS27">
        <f>($V$27) * (80)</f>
        <v>0</v>
      </c>
      <c r="AT27">
        <f>($W$27) * (80)</f>
        <v>80</v>
      </c>
      <c r="AU27">
        <f>($X$27) * (225)</f>
        <v>0</v>
      </c>
      <c r="AV27">
        <f>($Y$27) * (80)</f>
        <v>0</v>
      </c>
      <c r="AW27">
        <f>($Z$27) * (295)</f>
        <v>0</v>
      </c>
      <c r="AX27">
        <f>($AA$27) * (150)</f>
        <v>0</v>
      </c>
      <c r="AY27">
        <f>($AB$27) * (365)</f>
        <v>0</v>
      </c>
      <c r="AZ27">
        <f>($AC$27) * (220)</f>
        <v>0</v>
      </c>
      <c r="BA27">
        <f>($AD$27) * (435)</f>
        <v>0</v>
      </c>
      <c r="BC27">
        <f>SUMPRODUCT(($B$19:$B$1780) * ($V$19:$V$1780))</f>
        <v>250</v>
      </c>
      <c r="BD27">
        <v>250</v>
      </c>
      <c r="BF27">
        <f>SUMPRODUCT(($C$19:$C$1780) * ($V$19:$V$1780))</f>
        <v>2807939</v>
      </c>
      <c r="BG27">
        <v>4000000</v>
      </c>
      <c r="BM27">
        <v>1</v>
      </c>
      <c r="BN27">
        <f>SUM($U$27:$Z$27)</f>
        <v>1</v>
      </c>
    </row>
    <row r="28" spans="1:66">
      <c r="A28">
        <v>27</v>
      </c>
      <c r="B28">
        <v>2</v>
      </c>
      <c r="C28">
        <v>9382</v>
      </c>
      <c r="D28">
        <v>1</v>
      </c>
      <c r="E28">
        <v>4</v>
      </c>
      <c r="F28" t="s">
        <v>5</v>
      </c>
      <c r="G28">
        <v>4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f>($H$28) * (225)</f>
        <v>0</v>
      </c>
      <c r="AF28">
        <f>($I$28) * (80)</f>
        <v>0</v>
      </c>
      <c r="AG28">
        <f>($J$28) * (80)</f>
        <v>0</v>
      </c>
      <c r="AH28">
        <f>($K$28) * (225)</f>
        <v>0</v>
      </c>
      <c r="AI28">
        <f>($L$28) * (80)</f>
        <v>80</v>
      </c>
      <c r="AJ28">
        <f>($M$28) * (80)</f>
        <v>0</v>
      </c>
      <c r="AK28">
        <f>($N$28) * (225)</f>
        <v>0</v>
      </c>
      <c r="AL28">
        <f>($O$28) * (225)</f>
        <v>0</v>
      </c>
      <c r="AM28">
        <f>($P$28) * (80)</f>
        <v>0</v>
      </c>
      <c r="AN28">
        <f>($Q$28) * (80)</f>
        <v>0</v>
      </c>
      <c r="AO28">
        <f>($R$28) * (295)</f>
        <v>0</v>
      </c>
      <c r="AP28">
        <f>($S$28) * (150)</f>
        <v>0</v>
      </c>
      <c r="AQ28">
        <f>($T$28) * (150)</f>
        <v>0</v>
      </c>
      <c r="AR28">
        <f>($U$28) * (365)</f>
        <v>0</v>
      </c>
      <c r="AS28">
        <f>($V$28) * (220)</f>
        <v>0</v>
      </c>
      <c r="AT28">
        <f>($W$28) * (220)</f>
        <v>0</v>
      </c>
      <c r="AU28">
        <f>($X$28) * (435)</f>
        <v>0</v>
      </c>
      <c r="AV28">
        <f>($Y$28) * (290)</f>
        <v>0</v>
      </c>
      <c r="AW28">
        <f>($Z$28) * (505)</f>
        <v>0</v>
      </c>
      <c r="AX28">
        <f>($AA$28) * (360)</f>
        <v>0</v>
      </c>
      <c r="AY28">
        <f>($AB$28) * (575)</f>
        <v>0</v>
      </c>
      <c r="AZ28">
        <f>($AC$28) * (430)</f>
        <v>0</v>
      </c>
      <c r="BA28">
        <f>($AD$28) * (645)</f>
        <v>0</v>
      </c>
      <c r="BC28">
        <f>SUMPRODUCT(($B$19:$B$1780) * ($W$19:$W$1780))</f>
        <v>225</v>
      </c>
      <c r="BD28">
        <v>225</v>
      </c>
      <c r="BF28">
        <f>SUMPRODUCT(($C$19:$C$1780) * ($W$19:$W$1780))</f>
        <v>2466486</v>
      </c>
      <c r="BG28">
        <v>3750000</v>
      </c>
      <c r="BM28">
        <v>1</v>
      </c>
      <c r="BN28">
        <f>SUM($K$28:$O$28)</f>
        <v>1</v>
      </c>
    </row>
    <row r="29" spans="1:66">
      <c r="A29">
        <v>30</v>
      </c>
      <c r="B29">
        <v>2</v>
      </c>
      <c r="C29">
        <v>22950</v>
      </c>
      <c r="D29">
        <v>5</v>
      </c>
      <c r="E29">
        <v>9</v>
      </c>
      <c r="F29" t="s">
        <v>5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f>($H$29) * (225)</f>
        <v>0</v>
      </c>
      <c r="AF29">
        <f>($I$29) * (80)</f>
        <v>0</v>
      </c>
      <c r="AG29">
        <f>($J$29) * (80)</f>
        <v>0</v>
      </c>
      <c r="AH29">
        <f>($K$29) * (225)</f>
        <v>0</v>
      </c>
      <c r="AI29">
        <f>($L$29) * (80)</f>
        <v>0</v>
      </c>
      <c r="AJ29">
        <f>($M$29) * (80)</f>
        <v>0</v>
      </c>
      <c r="AK29">
        <f>($N$29) * (225)</f>
        <v>0</v>
      </c>
      <c r="AL29">
        <f>($O$29) * (225)</f>
        <v>0</v>
      </c>
      <c r="AM29">
        <f>($P$29) * (80)</f>
        <v>0</v>
      </c>
      <c r="AN29">
        <f>($Q$29) * (80)</f>
        <v>0</v>
      </c>
      <c r="AO29">
        <f>($R$29) * (225)</f>
        <v>0</v>
      </c>
      <c r="AP29">
        <f>($S$29) * (80)</f>
        <v>0</v>
      </c>
      <c r="AQ29">
        <f>($T$29) * (80)</f>
        <v>0</v>
      </c>
      <c r="AR29">
        <f>($U$29) * (225)</f>
        <v>0</v>
      </c>
      <c r="AS29">
        <f>($V$29) * (80)</f>
        <v>0</v>
      </c>
      <c r="AT29">
        <f>($W$29) * (80)</f>
        <v>80</v>
      </c>
      <c r="AU29">
        <f>($X$29) * (225)</f>
        <v>0</v>
      </c>
      <c r="AV29">
        <f>($Y$29) * (80)</f>
        <v>0</v>
      </c>
      <c r="AW29">
        <f>($Z$29) * (225)</f>
        <v>0</v>
      </c>
      <c r="AX29">
        <f>($AA$29) * (80)</f>
        <v>0</v>
      </c>
      <c r="AY29">
        <f>($AB$29) * (295)</f>
        <v>0</v>
      </c>
      <c r="AZ29">
        <f>($AC$29) * (150)</f>
        <v>0</v>
      </c>
      <c r="BA29">
        <f>($AD$29) * (365)</f>
        <v>0</v>
      </c>
      <c r="BC29">
        <f>SUMPRODUCT(($B$19:$B$1780) * ($Y$19:$Y$1780))</f>
        <v>200</v>
      </c>
      <c r="BD29">
        <v>200</v>
      </c>
      <c r="BF29">
        <f>SUMPRODUCT(($C$19:$C$1780) * ($Y$19:$Y$1780))</f>
        <v>1893440</v>
      </c>
      <c r="BG29">
        <v>3000000</v>
      </c>
      <c r="BM29">
        <v>1</v>
      </c>
      <c r="BN29">
        <f>SUM($U$29:$AB$29)</f>
        <v>1</v>
      </c>
    </row>
    <row r="30" spans="1:66">
      <c r="A30">
        <v>33</v>
      </c>
      <c r="B30">
        <v>2</v>
      </c>
      <c r="C30">
        <v>8950</v>
      </c>
      <c r="D30">
        <v>5</v>
      </c>
      <c r="E30">
        <v>9</v>
      </c>
      <c r="F30" t="s">
        <v>5</v>
      </c>
      <c r="G30">
        <v>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f>($H$30) * (225)</f>
        <v>0</v>
      </c>
      <c r="AF30">
        <f>($I$30) * (80)</f>
        <v>0</v>
      </c>
      <c r="AG30">
        <f>($J$30) * (80)</f>
        <v>0</v>
      </c>
      <c r="AH30">
        <f>($K$30) * (225)</f>
        <v>0</v>
      </c>
      <c r="AI30">
        <f>($L$30) * (80)</f>
        <v>0</v>
      </c>
      <c r="AJ30">
        <f>($M$30) * (80)</f>
        <v>0</v>
      </c>
      <c r="AK30">
        <f>($N$30) * (225)</f>
        <v>0</v>
      </c>
      <c r="AL30">
        <f>($O$30) * (225)</f>
        <v>0</v>
      </c>
      <c r="AM30">
        <f>($P$30) * (80)</f>
        <v>0</v>
      </c>
      <c r="AN30">
        <f>($Q$30) * (80)</f>
        <v>0</v>
      </c>
      <c r="AO30">
        <f>($R$30) * (225)</f>
        <v>0</v>
      </c>
      <c r="AP30">
        <f>($S$30) * (80)</f>
        <v>0</v>
      </c>
      <c r="AQ30">
        <f>($T$30) * (80)</f>
        <v>0</v>
      </c>
      <c r="AR30">
        <f>($U$30) * (225)</f>
        <v>0</v>
      </c>
      <c r="AS30">
        <f>($V$30) * (80)</f>
        <v>0</v>
      </c>
      <c r="AT30">
        <f>($W$30) * (80)</f>
        <v>80</v>
      </c>
      <c r="AU30">
        <f>($X$30) * (225)</f>
        <v>0</v>
      </c>
      <c r="AV30">
        <f>($Y$30) * (80)</f>
        <v>0</v>
      </c>
      <c r="AW30">
        <f>($Z$30) * (295)</f>
        <v>0</v>
      </c>
      <c r="AX30">
        <f>($AA$30) * (150)</f>
        <v>0</v>
      </c>
      <c r="AY30">
        <f>($AB$30) * (365)</f>
        <v>0</v>
      </c>
      <c r="AZ30">
        <f>($AC$30) * (220)</f>
        <v>0</v>
      </c>
      <c r="BA30">
        <f>($AD$30) * (435)</f>
        <v>0</v>
      </c>
      <c r="BC30">
        <f>SUMPRODUCT(($B$19:$B$1780) * ($AA$19:$AA$1780))</f>
        <v>225</v>
      </c>
      <c r="BD30">
        <v>225</v>
      </c>
      <c r="BF30">
        <f>SUMPRODUCT(($C$19:$C$1780) * ($AA$19:$AA$1780))</f>
        <v>2539233</v>
      </c>
      <c r="BG30">
        <v>3750000</v>
      </c>
      <c r="BM30">
        <v>1</v>
      </c>
      <c r="BN30">
        <f>SUM($U$30:$AB$30)</f>
        <v>1</v>
      </c>
    </row>
    <row r="31" spans="1:66">
      <c r="A31">
        <v>34</v>
      </c>
      <c r="B31">
        <v>2</v>
      </c>
      <c r="C31">
        <v>8950</v>
      </c>
      <c r="D31">
        <v>1</v>
      </c>
      <c r="E31">
        <v>6</v>
      </c>
      <c r="F31" t="s">
        <v>5</v>
      </c>
      <c r="G31">
        <v>3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f>($H$31) * (225)</f>
        <v>0</v>
      </c>
      <c r="AF31">
        <f>($I$31) * (80)</f>
        <v>0</v>
      </c>
      <c r="AG31">
        <f>($J$31) * (80)</f>
        <v>0</v>
      </c>
      <c r="AH31">
        <f>($K$31) * (225)</f>
        <v>0</v>
      </c>
      <c r="AI31">
        <f>($L$31) * (80)</f>
        <v>80</v>
      </c>
      <c r="AJ31">
        <f>($M$31) * (80)</f>
        <v>0</v>
      </c>
      <c r="AK31">
        <f>($N$31) * (225)</f>
        <v>0</v>
      </c>
      <c r="AL31">
        <f>($O$31) * (295)</f>
        <v>0</v>
      </c>
      <c r="AM31">
        <f>($P$31) * (150)</f>
        <v>0</v>
      </c>
      <c r="AN31">
        <f>($Q$31) * (150)</f>
        <v>0</v>
      </c>
      <c r="AO31">
        <f>($R$31) * (365)</f>
        <v>0</v>
      </c>
      <c r="AP31">
        <f>($S$31) * (220)</f>
        <v>0</v>
      </c>
      <c r="AQ31">
        <f>($T$31) * (220)</f>
        <v>0</v>
      </c>
      <c r="AR31">
        <f>($U$31) * (435)</f>
        <v>0</v>
      </c>
      <c r="AS31">
        <f>($V$31) * (290)</f>
        <v>0</v>
      </c>
      <c r="AT31">
        <f>($W$31) * (290)</f>
        <v>0</v>
      </c>
      <c r="AU31">
        <f>($X$31) * (505)</f>
        <v>0</v>
      </c>
      <c r="AV31">
        <f>($Y$31) * (360)</f>
        <v>0</v>
      </c>
      <c r="AW31">
        <f>($Z$31) * (575)</f>
        <v>0</v>
      </c>
      <c r="AX31">
        <f>($AA$31) * (430)</f>
        <v>0</v>
      </c>
      <c r="AY31">
        <f>($AB$31) * (645)</f>
        <v>0</v>
      </c>
      <c r="AZ31">
        <f>($AC$31) * (500)</f>
        <v>0</v>
      </c>
      <c r="BA31">
        <f>($AD$31) * (715)</f>
        <v>0</v>
      </c>
      <c r="BC31">
        <f>SUMPRODUCT(($B$19:$B$1780) * ($AC$19:$AC$1780))</f>
        <v>184</v>
      </c>
      <c r="BD31">
        <v>200</v>
      </c>
      <c r="BF31">
        <f>SUMPRODUCT(($C$19:$C$1780) * ($AC$19:$AC$1780))</f>
        <v>1838896</v>
      </c>
      <c r="BG31">
        <v>3000000</v>
      </c>
      <c r="BM31">
        <v>1</v>
      </c>
      <c r="BN31">
        <f>SUM($K$31:$U$31)</f>
        <v>1</v>
      </c>
    </row>
    <row r="32" spans="1:66">
      <c r="A32">
        <v>38</v>
      </c>
      <c r="B32">
        <v>2</v>
      </c>
      <c r="C32">
        <v>8950</v>
      </c>
      <c r="D32">
        <v>5</v>
      </c>
      <c r="E32">
        <v>9</v>
      </c>
      <c r="F32" t="s">
        <v>5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f>($H$32) * (225)</f>
        <v>0</v>
      </c>
      <c r="AF32">
        <f>($I$32) * (80)</f>
        <v>0</v>
      </c>
      <c r="AG32">
        <f>($J$32) * (80)</f>
        <v>0</v>
      </c>
      <c r="AH32">
        <f>($K$32) * (225)</f>
        <v>0</v>
      </c>
      <c r="AI32">
        <f>($L$32) * (80)</f>
        <v>0</v>
      </c>
      <c r="AJ32">
        <f>($M$32) * (80)</f>
        <v>0</v>
      </c>
      <c r="AK32">
        <f>($N$32) * (225)</f>
        <v>0</v>
      </c>
      <c r="AL32">
        <f>($O$32) * (225)</f>
        <v>0</v>
      </c>
      <c r="AM32">
        <f>($P$32) * (80)</f>
        <v>0</v>
      </c>
      <c r="AN32">
        <f>($Q$32) * (80)</f>
        <v>0</v>
      </c>
      <c r="AO32">
        <f>($R$32) * (225)</f>
        <v>0</v>
      </c>
      <c r="AP32">
        <f>($S$32) * (80)</f>
        <v>0</v>
      </c>
      <c r="AQ32">
        <f>($T$32) * (80)</f>
        <v>0</v>
      </c>
      <c r="AR32">
        <f>($U$32) * (225)</f>
        <v>0</v>
      </c>
      <c r="AS32">
        <f>($V$32) * (80)</f>
        <v>0</v>
      </c>
      <c r="AT32">
        <f>($W$32) * (80)</f>
        <v>80</v>
      </c>
      <c r="AU32">
        <f>($X$32) * (225)</f>
        <v>0</v>
      </c>
      <c r="AV32">
        <f>($Y$32) * (80)</f>
        <v>0</v>
      </c>
      <c r="AW32">
        <f>($Z$32) * (225)</f>
        <v>0</v>
      </c>
      <c r="AX32">
        <f>($AA$32) * (80)</f>
        <v>0</v>
      </c>
      <c r="AY32">
        <f>($AB$32) * (295)</f>
        <v>0</v>
      </c>
      <c r="AZ32">
        <f>($AC$32) * (150)</f>
        <v>0</v>
      </c>
      <c r="BA32">
        <f>($AD$32) * (365)</f>
        <v>0</v>
      </c>
      <c r="BM32">
        <v>1</v>
      </c>
      <c r="BN32">
        <f>SUM($U$32:$AB$32)</f>
        <v>1</v>
      </c>
    </row>
    <row r="33" spans="1:66">
      <c r="A33">
        <v>41</v>
      </c>
      <c r="B33">
        <v>2</v>
      </c>
      <c r="C33">
        <v>8950</v>
      </c>
      <c r="D33">
        <v>5</v>
      </c>
      <c r="E33">
        <v>9</v>
      </c>
      <c r="F33" t="s">
        <v>5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f>($H$33) * (225)</f>
        <v>0</v>
      </c>
      <c r="AF33">
        <f>($I$33) * (80)</f>
        <v>0</v>
      </c>
      <c r="AG33">
        <f>($J$33) * (80)</f>
        <v>0</v>
      </c>
      <c r="AH33">
        <f>($K$33) * (225)</f>
        <v>0</v>
      </c>
      <c r="AI33">
        <f>($L$33) * (80)</f>
        <v>0</v>
      </c>
      <c r="AJ33">
        <f>($M$33) * (80)</f>
        <v>0</v>
      </c>
      <c r="AK33">
        <f>($N$33) * (225)</f>
        <v>0</v>
      </c>
      <c r="AL33">
        <f>($O$33) * (225)</f>
        <v>0</v>
      </c>
      <c r="AM33">
        <f>($P$33) * (80)</f>
        <v>0</v>
      </c>
      <c r="AN33">
        <f>($Q$33) * (80)</f>
        <v>0</v>
      </c>
      <c r="AO33">
        <f>($R$33) * (225)</f>
        <v>0</v>
      </c>
      <c r="AP33">
        <f>($S$33) * (80)</f>
        <v>0</v>
      </c>
      <c r="AQ33">
        <f>($T$33) * (80)</f>
        <v>0</v>
      </c>
      <c r="AR33">
        <f>($U$33) * (225)</f>
        <v>0</v>
      </c>
      <c r="AS33">
        <f>($V$33) * (80)</f>
        <v>0</v>
      </c>
      <c r="AT33">
        <f>($W$33) * (80)</f>
        <v>80</v>
      </c>
      <c r="AU33">
        <f>($X$33) * (225)</f>
        <v>0</v>
      </c>
      <c r="AV33">
        <f>($Y$33) * (80)</f>
        <v>0</v>
      </c>
      <c r="AW33">
        <f>($Z$33) * (225)</f>
        <v>0</v>
      </c>
      <c r="AX33">
        <f>($AA$33) * (80)</f>
        <v>0</v>
      </c>
      <c r="AY33">
        <f>($AB$33) * (295)</f>
        <v>0</v>
      </c>
      <c r="AZ33">
        <f>($AC$33) * (150)</f>
        <v>0</v>
      </c>
      <c r="BA33">
        <f>($AD$33) * (365)</f>
        <v>0</v>
      </c>
      <c r="BM33">
        <v>1</v>
      </c>
      <c r="BN33">
        <f>SUM($U$33:$AB$33)</f>
        <v>1</v>
      </c>
    </row>
    <row r="34" spans="1:66">
      <c r="A34">
        <v>42</v>
      </c>
      <c r="B34">
        <v>2</v>
      </c>
      <c r="C34">
        <v>7226</v>
      </c>
      <c r="D34">
        <v>4</v>
      </c>
      <c r="E34">
        <v>7</v>
      </c>
      <c r="F34" t="s">
        <v>5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f>($H$34) * (225)</f>
        <v>0</v>
      </c>
      <c r="AF34">
        <f>($I$34) * (80)</f>
        <v>0</v>
      </c>
      <c r="AG34">
        <f>($J$34) * (80)</f>
        <v>0</v>
      </c>
      <c r="AH34">
        <f>($K$34) * (225)</f>
        <v>0</v>
      </c>
      <c r="AI34">
        <f>($L$34) * (80)</f>
        <v>0</v>
      </c>
      <c r="AJ34">
        <f>($M$34) * (80)</f>
        <v>0</v>
      </c>
      <c r="AK34">
        <f>($N$34) * (225)</f>
        <v>0</v>
      </c>
      <c r="AL34">
        <f>($O$34) * (225)</f>
        <v>0</v>
      </c>
      <c r="AM34">
        <f>($P$34) * (80)</f>
        <v>0</v>
      </c>
      <c r="AN34">
        <f>($Q$34) * (80)</f>
        <v>0</v>
      </c>
      <c r="AO34">
        <f>($R$34) * (225)</f>
        <v>0</v>
      </c>
      <c r="AP34">
        <f>($S$34) * (80)</f>
        <v>80</v>
      </c>
      <c r="AQ34">
        <f>($T$34) * (80)</f>
        <v>0</v>
      </c>
      <c r="AR34">
        <f>($U$34) * (225)</f>
        <v>0</v>
      </c>
      <c r="AS34">
        <f>($V$34) * (80)</f>
        <v>0</v>
      </c>
      <c r="AT34">
        <f>($W$34) * (80)</f>
        <v>0</v>
      </c>
      <c r="AU34">
        <f>($X$34) * (225)</f>
        <v>0</v>
      </c>
      <c r="AV34">
        <f>($Y$34) * (80)</f>
        <v>0</v>
      </c>
      <c r="AW34">
        <f>($Z$34) * (295)</f>
        <v>0</v>
      </c>
      <c r="AX34">
        <f>($AA$34) * (150)</f>
        <v>0</v>
      </c>
      <c r="AY34">
        <f>($AB$34) * (365)</f>
        <v>0</v>
      </c>
      <c r="AZ34">
        <f>($AC$34) * (220)</f>
        <v>0</v>
      </c>
      <c r="BA34">
        <f>($AD$34) * (435)</f>
        <v>0</v>
      </c>
      <c r="BM34">
        <v>1</v>
      </c>
      <c r="BN34">
        <f>SUM($R$34:$X$34)</f>
        <v>1</v>
      </c>
    </row>
    <row r="35" spans="1:66">
      <c r="A35">
        <v>47</v>
      </c>
      <c r="B35">
        <v>1</v>
      </c>
      <c r="C35">
        <v>7200</v>
      </c>
      <c r="D35">
        <v>3</v>
      </c>
      <c r="E35">
        <v>7</v>
      </c>
      <c r="F35" t="s">
        <v>5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f>($H$35) * (225)</f>
        <v>0</v>
      </c>
      <c r="AF35">
        <f>($I$35) * (40)</f>
        <v>0</v>
      </c>
      <c r="AG35">
        <f>($J$35) * (40)</f>
        <v>0</v>
      </c>
      <c r="AH35">
        <f>($K$35) * (225)</f>
        <v>0</v>
      </c>
      <c r="AI35">
        <f>($L$35) * (40)</f>
        <v>0</v>
      </c>
      <c r="AJ35">
        <f>($M$35) * (40)</f>
        <v>0</v>
      </c>
      <c r="AK35">
        <f>($N$35) * (225)</f>
        <v>0</v>
      </c>
      <c r="AL35">
        <f>($O$35) * (225)</f>
        <v>0</v>
      </c>
      <c r="AM35">
        <f>($P$35) * (40)</f>
        <v>0</v>
      </c>
      <c r="AN35">
        <f>($Q$35) * (40)</f>
        <v>0</v>
      </c>
      <c r="AO35">
        <f>($R$35) * (225)</f>
        <v>0</v>
      </c>
      <c r="AP35">
        <f>($S$35) * (40)</f>
        <v>40</v>
      </c>
      <c r="AQ35">
        <f>($T$35) * (40)</f>
        <v>0</v>
      </c>
      <c r="AR35">
        <f>($U$35) * (225)</f>
        <v>0</v>
      </c>
      <c r="AS35">
        <f>($V$35) * (40)</f>
        <v>0</v>
      </c>
      <c r="AT35">
        <f>($W$35) * (40)</f>
        <v>0</v>
      </c>
      <c r="AU35">
        <f>($X$35) * (275)</f>
        <v>0</v>
      </c>
      <c r="AV35">
        <f>($Y$35) * (90)</f>
        <v>0</v>
      </c>
      <c r="AW35">
        <f>($Z$35) * (325)</f>
        <v>0</v>
      </c>
      <c r="AX35">
        <f>($AA$35) * (140)</f>
        <v>0</v>
      </c>
      <c r="AY35">
        <f>($AB$35) * (375)</f>
        <v>0</v>
      </c>
      <c r="AZ35">
        <f>($AC$35) * (190)</f>
        <v>0</v>
      </c>
      <c r="BA35">
        <f>($AD$35) * (425)</f>
        <v>0</v>
      </c>
      <c r="BM35">
        <v>1</v>
      </c>
      <c r="BN35">
        <f>SUM($O$35:$X$35)</f>
        <v>1</v>
      </c>
    </row>
    <row r="36" spans="1:66">
      <c r="A36">
        <v>48</v>
      </c>
      <c r="B36">
        <v>2</v>
      </c>
      <c r="C36">
        <v>8950</v>
      </c>
      <c r="D36">
        <v>6</v>
      </c>
      <c r="E36">
        <v>11</v>
      </c>
      <c r="F36" t="s">
        <v>5</v>
      </c>
      <c r="G36">
        <v>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f>($H$36) * (225)</f>
        <v>0</v>
      </c>
      <c r="AF36">
        <f>($I$36) * (80)</f>
        <v>0</v>
      </c>
      <c r="AG36">
        <f>($J$36) * (80)</f>
        <v>0</v>
      </c>
      <c r="AH36">
        <f>($K$36) * (225)</f>
        <v>0</v>
      </c>
      <c r="AI36">
        <f>($L$36) * (80)</f>
        <v>0</v>
      </c>
      <c r="AJ36">
        <f>($M$36) * (80)</f>
        <v>0</v>
      </c>
      <c r="AK36">
        <f>($N$36) * (225)</f>
        <v>0</v>
      </c>
      <c r="AL36">
        <f>($O$36) * (225)</f>
        <v>0</v>
      </c>
      <c r="AM36">
        <f>($P$36) * (80)</f>
        <v>0</v>
      </c>
      <c r="AN36">
        <f>($Q$36) * (80)</f>
        <v>0</v>
      </c>
      <c r="AO36">
        <f>($R$36) * (225)</f>
        <v>0</v>
      </c>
      <c r="AP36">
        <f>($S$36) * (80)</f>
        <v>0</v>
      </c>
      <c r="AQ36">
        <f>($T$36) * (80)</f>
        <v>0</v>
      </c>
      <c r="AR36">
        <f>($U$36) * (225)</f>
        <v>0</v>
      </c>
      <c r="AS36">
        <f>($V$36) * (80)</f>
        <v>0</v>
      </c>
      <c r="AT36">
        <f>($W$36) * (80)</f>
        <v>0</v>
      </c>
      <c r="AU36">
        <f>($X$36) * (225)</f>
        <v>0</v>
      </c>
      <c r="AV36">
        <f>($Y$36) * (80)</f>
        <v>0</v>
      </c>
      <c r="AW36">
        <f>($Z$36) * (225)</f>
        <v>0</v>
      </c>
      <c r="AX36">
        <f>($AA$36) * (80)</f>
        <v>0</v>
      </c>
      <c r="AY36">
        <f>($AB$36) * (225)</f>
        <v>0</v>
      </c>
      <c r="AZ36">
        <f>($AC$36) * (80)</f>
        <v>80</v>
      </c>
      <c r="BA36">
        <f>($AD$36) * (225)</f>
        <v>0</v>
      </c>
      <c r="BM36">
        <v>1</v>
      </c>
      <c r="BN36">
        <f>SUM($X$36:$AD$36)</f>
        <v>1</v>
      </c>
    </row>
    <row r="37" spans="1:66">
      <c r="A37">
        <v>55</v>
      </c>
      <c r="B37">
        <v>2</v>
      </c>
      <c r="C37">
        <v>24200</v>
      </c>
      <c r="D37">
        <v>3</v>
      </c>
      <c r="E37">
        <v>6</v>
      </c>
      <c r="F37" t="s">
        <v>5</v>
      </c>
      <c r="G37">
        <v>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f>($H$37) * (225)</f>
        <v>0</v>
      </c>
      <c r="AF37">
        <f>($I$37) * (80)</f>
        <v>0</v>
      </c>
      <c r="AG37">
        <f>($J$37) * (80)</f>
        <v>0</v>
      </c>
      <c r="AH37">
        <f>($K$37) * (225)</f>
        <v>0</v>
      </c>
      <c r="AI37">
        <f>($L$37) * (80)</f>
        <v>0</v>
      </c>
      <c r="AJ37">
        <f>($M$37) * (80)</f>
        <v>0</v>
      </c>
      <c r="AK37">
        <f>($N$37) * (225)</f>
        <v>0</v>
      </c>
      <c r="AL37">
        <f>($O$37) * (225)</f>
        <v>0</v>
      </c>
      <c r="AM37">
        <f>($P$37) * (80)</f>
        <v>80</v>
      </c>
      <c r="AN37">
        <f>($Q$37) * (80)</f>
        <v>0</v>
      </c>
      <c r="AO37">
        <f>($R$37) * (225)</f>
        <v>0</v>
      </c>
      <c r="AP37">
        <f>($S$37) * (80)</f>
        <v>0</v>
      </c>
      <c r="AQ37">
        <f>($T$37) * (80)</f>
        <v>0</v>
      </c>
      <c r="AR37">
        <f>($U$37) * (295)</f>
        <v>0</v>
      </c>
      <c r="AS37">
        <f>($V$37) * (150)</f>
        <v>0</v>
      </c>
      <c r="AT37">
        <f>($W$37) * (150)</f>
        <v>0</v>
      </c>
      <c r="AU37">
        <f>($X$37) * (365)</f>
        <v>0</v>
      </c>
      <c r="AV37">
        <f>($Y$37) * (220)</f>
        <v>0</v>
      </c>
      <c r="AW37">
        <f>($Z$37) * (435)</f>
        <v>0</v>
      </c>
      <c r="AX37">
        <f>($AA$37) * (290)</f>
        <v>0</v>
      </c>
      <c r="AY37">
        <f>($AB$37) * (505)</f>
        <v>0</v>
      </c>
      <c r="AZ37">
        <f>($AC$37) * (360)</f>
        <v>0</v>
      </c>
      <c r="BA37">
        <f>($AD$37) * (575)</f>
        <v>0</v>
      </c>
      <c r="BM37">
        <v>1</v>
      </c>
      <c r="BN37">
        <f>SUM($O$37:$U$37)</f>
        <v>1</v>
      </c>
    </row>
    <row r="38" spans="1:66">
      <c r="A38">
        <v>59</v>
      </c>
      <c r="B38">
        <v>2</v>
      </c>
      <c r="C38">
        <v>16200</v>
      </c>
      <c r="D38">
        <v>4</v>
      </c>
      <c r="E38">
        <v>7</v>
      </c>
      <c r="F38" t="s">
        <v>5</v>
      </c>
      <c r="G38">
        <v>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f>($H$38) * (225)</f>
        <v>0</v>
      </c>
      <c r="AF38">
        <f>($I$38) * (80)</f>
        <v>0</v>
      </c>
      <c r="AG38">
        <f>($J$38) * (80)</f>
        <v>0</v>
      </c>
      <c r="AH38">
        <f>($K$38) * (225)</f>
        <v>0</v>
      </c>
      <c r="AI38">
        <f>($L$38) * (80)</f>
        <v>0</v>
      </c>
      <c r="AJ38">
        <f>($M$38) * (80)</f>
        <v>0</v>
      </c>
      <c r="AK38">
        <f>($N$38) * (225)</f>
        <v>0</v>
      </c>
      <c r="AL38">
        <f>($O$38) * (225)</f>
        <v>0</v>
      </c>
      <c r="AM38">
        <f>($P$38) * (80)</f>
        <v>0</v>
      </c>
      <c r="AN38">
        <f>($Q$38) * (80)</f>
        <v>0</v>
      </c>
      <c r="AO38">
        <f>($R$38) * (225)</f>
        <v>0</v>
      </c>
      <c r="AP38">
        <f>($S$38) * (80)</f>
        <v>80</v>
      </c>
      <c r="AQ38">
        <f>($T$38) * (80)</f>
        <v>0</v>
      </c>
      <c r="AR38">
        <f>($U$38) * (225)</f>
        <v>0</v>
      </c>
      <c r="AS38">
        <f>($V$38) * (80)</f>
        <v>0</v>
      </c>
      <c r="AT38">
        <f>($W$38) * (80)</f>
        <v>0</v>
      </c>
      <c r="AU38">
        <f>($X$38) * (295)</f>
        <v>0</v>
      </c>
      <c r="AV38">
        <f>($Y$38) * (150)</f>
        <v>0</v>
      </c>
      <c r="AW38">
        <f>($Z$38) * (365)</f>
        <v>0</v>
      </c>
      <c r="AX38">
        <f>($AA$38) * (220)</f>
        <v>0</v>
      </c>
      <c r="AY38">
        <f>($AB$38) * (435)</f>
        <v>0</v>
      </c>
      <c r="AZ38">
        <f>($AC$38) * (290)</f>
        <v>0</v>
      </c>
      <c r="BA38">
        <f>($AD$38) * (505)</f>
        <v>0</v>
      </c>
      <c r="BM38">
        <v>1</v>
      </c>
      <c r="BN38">
        <f>SUM($R$38:$X$38)</f>
        <v>1</v>
      </c>
    </row>
    <row r="39" spans="1:66">
      <c r="A39">
        <v>63</v>
      </c>
      <c r="B39">
        <v>2</v>
      </c>
      <c r="C39">
        <v>9200</v>
      </c>
      <c r="D39">
        <v>4</v>
      </c>
      <c r="E39">
        <v>8</v>
      </c>
      <c r="F39" t="s">
        <v>5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f>($H$39) * (225)</f>
        <v>0</v>
      </c>
      <c r="AF39">
        <f>($I$39) * (80)</f>
        <v>0</v>
      </c>
      <c r="AG39">
        <f>($J$39) * (80)</f>
        <v>0</v>
      </c>
      <c r="AH39">
        <f>($K$39) * (225)</f>
        <v>0</v>
      </c>
      <c r="AI39">
        <f>($L$39) * (80)</f>
        <v>0</v>
      </c>
      <c r="AJ39">
        <f>($M$39) * (80)</f>
        <v>0</v>
      </c>
      <c r="AK39">
        <f>($N$39) * (225)</f>
        <v>0</v>
      </c>
      <c r="AL39">
        <f>($O$39) * (225)</f>
        <v>0</v>
      </c>
      <c r="AM39">
        <f>($P$39) * (80)</f>
        <v>0</v>
      </c>
      <c r="AN39">
        <f>($Q$39) * (80)</f>
        <v>0</v>
      </c>
      <c r="AO39">
        <f>($R$39) * (225)</f>
        <v>0</v>
      </c>
      <c r="AP39">
        <f>($S$39) * (80)</f>
        <v>80</v>
      </c>
      <c r="AQ39">
        <f>($T$39) * (80)</f>
        <v>0</v>
      </c>
      <c r="AR39">
        <f>($U$39) * (225)</f>
        <v>0</v>
      </c>
      <c r="AS39">
        <f>($V$39) * (80)</f>
        <v>0</v>
      </c>
      <c r="AT39">
        <f>($W$39) * (80)</f>
        <v>0</v>
      </c>
      <c r="AU39">
        <f>($X$39) * (225)</f>
        <v>0</v>
      </c>
      <c r="AV39">
        <f>($Y$39) * (80)</f>
        <v>0</v>
      </c>
      <c r="AW39">
        <f>($Z$39) * (295)</f>
        <v>0</v>
      </c>
      <c r="AX39">
        <f>($AA$39) * (150)</f>
        <v>0</v>
      </c>
      <c r="AY39">
        <f>($AB$39) * (365)</f>
        <v>0</v>
      </c>
      <c r="AZ39">
        <f>($AC$39) * (220)</f>
        <v>0</v>
      </c>
      <c r="BA39">
        <f>($AD$39) * (435)</f>
        <v>0</v>
      </c>
      <c r="BM39">
        <v>1</v>
      </c>
      <c r="BN39">
        <f>SUM($R$39:$Z$39)</f>
        <v>1</v>
      </c>
    </row>
    <row r="40" spans="1:66">
      <c r="A40">
        <v>66</v>
      </c>
      <c r="B40">
        <v>2</v>
      </c>
      <c r="C40">
        <v>9200</v>
      </c>
      <c r="D40">
        <v>3</v>
      </c>
      <c r="E40">
        <v>6</v>
      </c>
      <c r="F40" t="s">
        <v>5</v>
      </c>
      <c r="G40">
        <v>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f>($H$40) * (225)</f>
        <v>0</v>
      </c>
      <c r="AF40">
        <f>($I$40) * (80)</f>
        <v>0</v>
      </c>
      <c r="AG40">
        <f>($J$40) * (80)</f>
        <v>0</v>
      </c>
      <c r="AH40">
        <f>($K$40) * (225)</f>
        <v>0</v>
      </c>
      <c r="AI40">
        <f>($L$40) * (80)</f>
        <v>0</v>
      </c>
      <c r="AJ40">
        <f>($M$40) * (80)</f>
        <v>0</v>
      </c>
      <c r="AK40">
        <f>($N$40) * (225)</f>
        <v>0</v>
      </c>
      <c r="AL40">
        <f>($O$40) * (225)</f>
        <v>0</v>
      </c>
      <c r="AM40">
        <f>($P$40) * (80)</f>
        <v>0</v>
      </c>
      <c r="AN40">
        <f>($Q$40) * (80)</f>
        <v>0</v>
      </c>
      <c r="AO40">
        <f>($R$40) * (225)</f>
        <v>0</v>
      </c>
      <c r="AP40">
        <f>($S$40) * (80)</f>
        <v>80</v>
      </c>
      <c r="AQ40">
        <f>($T$40) * (80)</f>
        <v>0</v>
      </c>
      <c r="AR40">
        <f>($U$40) * (295)</f>
        <v>0</v>
      </c>
      <c r="AS40">
        <f>($V$40) * (150)</f>
        <v>0</v>
      </c>
      <c r="AT40">
        <f>($W$40) * (150)</f>
        <v>0</v>
      </c>
      <c r="AU40">
        <f>($X$40) * (365)</f>
        <v>0</v>
      </c>
      <c r="AV40">
        <f>($Y$40) * (220)</f>
        <v>0</v>
      </c>
      <c r="AW40">
        <f>($Z$40) * (435)</f>
        <v>0</v>
      </c>
      <c r="AX40">
        <f>($AA$40) * (290)</f>
        <v>0</v>
      </c>
      <c r="AY40">
        <f>($AB$40) * (505)</f>
        <v>0</v>
      </c>
      <c r="AZ40">
        <f>($AC$40) * (360)</f>
        <v>0</v>
      </c>
      <c r="BA40">
        <f>($AD$40) * (575)</f>
        <v>0</v>
      </c>
      <c r="BM40">
        <v>1</v>
      </c>
      <c r="BN40">
        <f>SUM($O$40:$U$40)</f>
        <v>1</v>
      </c>
    </row>
    <row r="41" spans="1:66">
      <c r="A41">
        <v>68</v>
      </c>
      <c r="B41">
        <v>2</v>
      </c>
      <c r="C41">
        <v>12456</v>
      </c>
      <c r="D41">
        <v>0</v>
      </c>
      <c r="E41">
        <v>5</v>
      </c>
      <c r="F41" t="s">
        <v>5</v>
      </c>
      <c r="G41">
        <v>3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f>($H$41) * (225)</f>
        <v>0</v>
      </c>
      <c r="AF41">
        <f>($I$41) * (80)</f>
        <v>80</v>
      </c>
      <c r="AG41">
        <f>($J$41) * (80)</f>
        <v>0</v>
      </c>
      <c r="AH41">
        <f>($K$41) * (225)</f>
        <v>0</v>
      </c>
      <c r="AI41">
        <f>($L$41) * (80)</f>
        <v>0</v>
      </c>
      <c r="AJ41">
        <f>($M$41) * (80)</f>
        <v>0</v>
      </c>
      <c r="AK41">
        <f>($N$41) * (295)</f>
        <v>0</v>
      </c>
      <c r="AL41">
        <f>($O$41) * (365)</f>
        <v>0</v>
      </c>
      <c r="AM41">
        <f>($P$41) * (220)</f>
        <v>0</v>
      </c>
      <c r="AN41">
        <f>($Q$41) * (220)</f>
        <v>0</v>
      </c>
      <c r="AO41">
        <f>($R$41) * (435)</f>
        <v>0</v>
      </c>
      <c r="AP41">
        <f>($S$41) * (290)</f>
        <v>0</v>
      </c>
      <c r="AQ41">
        <f>($T$41) * (290)</f>
        <v>0</v>
      </c>
      <c r="AR41">
        <f>($U$41) * (505)</f>
        <v>0</v>
      </c>
      <c r="AS41">
        <f>($V$41) * (360)</f>
        <v>0</v>
      </c>
      <c r="AT41">
        <f>($W$41) * (360)</f>
        <v>0</v>
      </c>
      <c r="AU41">
        <f>($X$41) * (575)</f>
        <v>0</v>
      </c>
      <c r="AV41">
        <f>($Y$41) * (430)</f>
        <v>0</v>
      </c>
      <c r="AW41">
        <f>($Z$41) * (645)</f>
        <v>0</v>
      </c>
      <c r="AX41">
        <f>($AA$41) * (500)</f>
        <v>0</v>
      </c>
      <c r="AY41">
        <f>($AB$41) * (715)</f>
        <v>0</v>
      </c>
      <c r="AZ41">
        <f>($AC$41) * (570)</f>
        <v>0</v>
      </c>
      <c r="BA41">
        <f>($AD$41) * (785)</f>
        <v>0</v>
      </c>
      <c r="BM41">
        <v>1</v>
      </c>
      <c r="BN41">
        <f>SUM($H$41:$R$41)</f>
        <v>1</v>
      </c>
    </row>
    <row r="42" spans="1:66">
      <c r="A42">
        <v>71</v>
      </c>
      <c r="B42">
        <v>2</v>
      </c>
      <c r="C42">
        <v>12450</v>
      </c>
      <c r="D42">
        <v>4</v>
      </c>
      <c r="E42">
        <v>8</v>
      </c>
      <c r="F42" t="s">
        <v>5</v>
      </c>
      <c r="G42">
        <v>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f>($H$42) * (225)</f>
        <v>0</v>
      </c>
      <c r="AF42">
        <f>($I$42) * (80)</f>
        <v>0</v>
      </c>
      <c r="AG42">
        <f>($J$42) * (80)</f>
        <v>0</v>
      </c>
      <c r="AH42">
        <f>($K$42) * (225)</f>
        <v>0</v>
      </c>
      <c r="AI42">
        <f>($L$42) * (80)</f>
        <v>0</v>
      </c>
      <c r="AJ42">
        <f>($M$42) * (80)</f>
        <v>0</v>
      </c>
      <c r="AK42">
        <f>($N$42) * (225)</f>
        <v>0</v>
      </c>
      <c r="AL42">
        <f>($O$42) * (225)</f>
        <v>0</v>
      </c>
      <c r="AM42">
        <f>($P$42) * (80)</f>
        <v>0</v>
      </c>
      <c r="AN42">
        <f>($Q$42) * (80)</f>
        <v>0</v>
      </c>
      <c r="AO42">
        <f>($R$42) * (225)</f>
        <v>0</v>
      </c>
      <c r="AP42">
        <f>($S$42) * (80)</f>
        <v>80</v>
      </c>
      <c r="AQ42">
        <f>($T$42) * (80)</f>
        <v>0</v>
      </c>
      <c r="AR42">
        <f>($U$42) * (225)</f>
        <v>0</v>
      </c>
      <c r="AS42">
        <f>($V$42) * (80)</f>
        <v>0</v>
      </c>
      <c r="AT42">
        <f>($W$42) * (80)</f>
        <v>0</v>
      </c>
      <c r="AU42">
        <f>($X$42) * (225)</f>
        <v>0</v>
      </c>
      <c r="AV42">
        <f>($Y$42) * (80)</f>
        <v>0</v>
      </c>
      <c r="AW42">
        <f>($Z$42) * (225)</f>
        <v>0</v>
      </c>
      <c r="AX42">
        <f>($AA$42) * (80)</f>
        <v>0</v>
      </c>
      <c r="AY42">
        <f>($AB$42) * (295)</f>
        <v>0</v>
      </c>
      <c r="AZ42">
        <f>($AC$42) * (150)</f>
        <v>0</v>
      </c>
      <c r="BA42">
        <f>($AD$42) * (365)</f>
        <v>0</v>
      </c>
      <c r="BM42">
        <v>1</v>
      </c>
      <c r="BN42">
        <f>SUM($R$42:$Z$42)</f>
        <v>1</v>
      </c>
    </row>
    <row r="43" spans="1:66">
      <c r="A43">
        <v>73</v>
      </c>
      <c r="B43">
        <v>2</v>
      </c>
      <c r="C43">
        <v>18950</v>
      </c>
      <c r="D43">
        <v>4</v>
      </c>
      <c r="E43">
        <v>9</v>
      </c>
      <c r="F43" t="s">
        <v>5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f>($H$43) * (225)</f>
        <v>0</v>
      </c>
      <c r="AF43">
        <f>($I$43) * (80)</f>
        <v>0</v>
      </c>
      <c r="AG43">
        <f>($J$43) * (80)</f>
        <v>0</v>
      </c>
      <c r="AH43">
        <f>($K$43) * (225)</f>
        <v>0</v>
      </c>
      <c r="AI43">
        <f>($L$43) * (80)</f>
        <v>0</v>
      </c>
      <c r="AJ43">
        <f>($M$43) * (80)</f>
        <v>0</v>
      </c>
      <c r="AK43">
        <f>($N$43) * (225)</f>
        <v>0</v>
      </c>
      <c r="AL43">
        <f>($O$43) * (225)</f>
        <v>0</v>
      </c>
      <c r="AM43">
        <f>($P$43) * (80)</f>
        <v>0</v>
      </c>
      <c r="AN43">
        <f>($Q$43) * (80)</f>
        <v>0</v>
      </c>
      <c r="AO43">
        <f>($R$43) * (225)</f>
        <v>0</v>
      </c>
      <c r="AP43">
        <f>($S$43) * (80)</f>
        <v>80</v>
      </c>
      <c r="AQ43">
        <f>($T$43) * (80)</f>
        <v>0</v>
      </c>
      <c r="AR43">
        <f>($U$43) * (225)</f>
        <v>0</v>
      </c>
      <c r="AS43">
        <f>($V$43) * (80)</f>
        <v>0</v>
      </c>
      <c r="AT43">
        <f>($W$43) * (80)</f>
        <v>0</v>
      </c>
      <c r="AU43">
        <f>($X$43) * (225)</f>
        <v>0</v>
      </c>
      <c r="AV43">
        <f>($Y$43) * (80)</f>
        <v>0</v>
      </c>
      <c r="AW43">
        <f>($Z$43) * (295)</f>
        <v>0</v>
      </c>
      <c r="AX43">
        <f>($AA$43) * (150)</f>
        <v>0</v>
      </c>
      <c r="AY43">
        <f>($AB$43) * (365)</f>
        <v>0</v>
      </c>
      <c r="AZ43">
        <f>($AC$43) * (220)</f>
        <v>0</v>
      </c>
      <c r="BA43">
        <f>($AD$43) * (435)</f>
        <v>0</v>
      </c>
      <c r="BM43">
        <v>1</v>
      </c>
      <c r="BN43">
        <f>SUM($R$43:$AB$43)</f>
        <v>1</v>
      </c>
    </row>
    <row r="44" spans="1:66">
      <c r="A44">
        <v>74</v>
      </c>
      <c r="B44">
        <v>1</v>
      </c>
      <c r="C44">
        <v>2315</v>
      </c>
      <c r="D44">
        <v>4</v>
      </c>
      <c r="E44">
        <v>9</v>
      </c>
      <c r="F44" t="s">
        <v>5</v>
      </c>
      <c r="G44">
        <v>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f>($H$44) * (225)</f>
        <v>0</v>
      </c>
      <c r="AF44">
        <f>($I$44) * (40)</f>
        <v>0</v>
      </c>
      <c r="AG44">
        <f>($J$44) * (40)</f>
        <v>0</v>
      </c>
      <c r="AH44">
        <f>($K$44) * (225)</f>
        <v>0</v>
      </c>
      <c r="AI44">
        <f>($L$44) * (40)</f>
        <v>0</v>
      </c>
      <c r="AJ44">
        <f>($M$44) * (40)</f>
        <v>0</v>
      </c>
      <c r="AK44">
        <f>($N$44) * (225)</f>
        <v>0</v>
      </c>
      <c r="AL44">
        <f>($O$44) * (225)</f>
        <v>0</v>
      </c>
      <c r="AM44">
        <f>($P$44) * (40)</f>
        <v>0</v>
      </c>
      <c r="AN44">
        <f>($Q$44) * (40)</f>
        <v>0</v>
      </c>
      <c r="AO44">
        <f>($R$44) * (225)</f>
        <v>0</v>
      </c>
      <c r="AP44">
        <f>($S$44) * (40)</f>
        <v>40</v>
      </c>
      <c r="AQ44">
        <f>($T$44) * (40)</f>
        <v>0</v>
      </c>
      <c r="AR44">
        <f>($U$44) * (225)</f>
        <v>0</v>
      </c>
      <c r="AS44">
        <f>($V$44) * (40)</f>
        <v>0</v>
      </c>
      <c r="AT44">
        <f>($W$44) * (40)</f>
        <v>0</v>
      </c>
      <c r="AU44">
        <f>($X$44) * (275)</f>
        <v>0</v>
      </c>
      <c r="AV44">
        <f>($Y$44) * (90)</f>
        <v>0</v>
      </c>
      <c r="AW44">
        <f>($Z$44) * (325)</f>
        <v>0</v>
      </c>
      <c r="AX44">
        <f>($AA$44) * (140)</f>
        <v>0</v>
      </c>
      <c r="AY44">
        <f>($AB$44) * (375)</f>
        <v>0</v>
      </c>
      <c r="AZ44">
        <f>($AC$44) * (190)</f>
        <v>0</v>
      </c>
      <c r="BA44">
        <f>($AD$44) * (425)</f>
        <v>0</v>
      </c>
      <c r="BM44">
        <v>1</v>
      </c>
      <c r="BN44">
        <f>SUM($R$44:$AB$44)</f>
        <v>1</v>
      </c>
    </row>
    <row r="45" spans="1:66">
      <c r="A45">
        <v>80</v>
      </c>
      <c r="B45">
        <v>2</v>
      </c>
      <c r="C45">
        <v>10032</v>
      </c>
      <c r="D45">
        <v>3</v>
      </c>
      <c r="E45">
        <v>8</v>
      </c>
      <c r="F45" t="s">
        <v>5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f>($H$45) * (225)</f>
        <v>0</v>
      </c>
      <c r="AF45">
        <f>($I$45) * (80)</f>
        <v>0</v>
      </c>
      <c r="AG45">
        <f>($J$45) * (80)</f>
        <v>0</v>
      </c>
      <c r="AH45">
        <f>($K$45) * (225)</f>
        <v>0</v>
      </c>
      <c r="AI45">
        <f>($L$45) * (80)</f>
        <v>0</v>
      </c>
      <c r="AJ45">
        <f>($M$45) * (80)</f>
        <v>0</v>
      </c>
      <c r="AK45">
        <f>($N$45) * (225)</f>
        <v>0</v>
      </c>
      <c r="AL45">
        <f>($O$45) * (225)</f>
        <v>0</v>
      </c>
      <c r="AM45">
        <f>($P$45) * (80)</f>
        <v>0</v>
      </c>
      <c r="AN45">
        <f>($Q$45) * (80)</f>
        <v>0</v>
      </c>
      <c r="AO45">
        <f>($R$45) * (225)</f>
        <v>0</v>
      </c>
      <c r="AP45">
        <f>($S$45) * (80)</f>
        <v>80</v>
      </c>
      <c r="AQ45">
        <f>($T$45) * (80)</f>
        <v>0</v>
      </c>
      <c r="AR45">
        <f>($U$45) * (295)</f>
        <v>0</v>
      </c>
      <c r="AS45">
        <f>($V$45) * (150)</f>
        <v>0</v>
      </c>
      <c r="AT45">
        <f>($W$45) * (150)</f>
        <v>0</v>
      </c>
      <c r="AU45">
        <f>($X$45) * (365)</f>
        <v>0</v>
      </c>
      <c r="AV45">
        <f>($Y$45) * (220)</f>
        <v>0</v>
      </c>
      <c r="AW45">
        <f>($Z$45) * (435)</f>
        <v>0</v>
      </c>
      <c r="AX45">
        <f>($AA$45) * (290)</f>
        <v>0</v>
      </c>
      <c r="AY45">
        <f>($AB$45) * (505)</f>
        <v>0</v>
      </c>
      <c r="AZ45">
        <f>($AC$45) * (360)</f>
        <v>0</v>
      </c>
      <c r="BA45">
        <f>($AD$45) * (575)</f>
        <v>0</v>
      </c>
      <c r="BM45">
        <v>1</v>
      </c>
      <c r="BN45">
        <f>SUM($O$45:$Z$45)</f>
        <v>1</v>
      </c>
    </row>
    <row r="46" spans="1:66">
      <c r="A46">
        <v>85</v>
      </c>
      <c r="B46">
        <v>1</v>
      </c>
      <c r="C46">
        <v>14660</v>
      </c>
      <c r="D46">
        <v>4</v>
      </c>
      <c r="E46">
        <v>7</v>
      </c>
      <c r="F46" t="s">
        <v>5</v>
      </c>
      <c r="G46">
        <v>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f>($H$46) * (225)</f>
        <v>0</v>
      </c>
      <c r="AF46">
        <f>($I$46) * (40)</f>
        <v>0</v>
      </c>
      <c r="AG46">
        <f>($J$46) * (40)</f>
        <v>0</v>
      </c>
      <c r="AH46">
        <f>($K$46) * (225)</f>
        <v>0</v>
      </c>
      <c r="AI46">
        <f>($L$46) * (40)</f>
        <v>0</v>
      </c>
      <c r="AJ46">
        <f>($M$46) * (40)</f>
        <v>0</v>
      </c>
      <c r="AK46">
        <f>($N$46) * (225)</f>
        <v>0</v>
      </c>
      <c r="AL46">
        <f>($O$46) * (225)</f>
        <v>0</v>
      </c>
      <c r="AM46">
        <f>($P$46) * (40)</f>
        <v>0</v>
      </c>
      <c r="AN46">
        <f>($Q$46) * (40)</f>
        <v>0</v>
      </c>
      <c r="AO46">
        <f>($R$46) * (225)</f>
        <v>0</v>
      </c>
      <c r="AP46">
        <f>($S$46) * (40)</f>
        <v>0</v>
      </c>
      <c r="AQ46">
        <f>($T$46) * (40)</f>
        <v>0</v>
      </c>
      <c r="AR46">
        <f>($U$46) * (225)</f>
        <v>0</v>
      </c>
      <c r="AS46">
        <f>($V$46) * (40)</f>
        <v>0</v>
      </c>
      <c r="AT46">
        <f>($W$46) * (40)</f>
        <v>40</v>
      </c>
      <c r="AU46">
        <f>($X$46) * (225)</f>
        <v>0</v>
      </c>
      <c r="AV46">
        <f>($Y$46) * (40)</f>
        <v>0</v>
      </c>
      <c r="AW46">
        <f>($Z$46) * (225)</f>
        <v>0</v>
      </c>
      <c r="AX46">
        <f>($AA$46) * (40)</f>
        <v>0</v>
      </c>
      <c r="AY46">
        <f>($AB$46) * (275)</f>
        <v>0</v>
      </c>
      <c r="AZ46">
        <f>($AC$46) * (90)</f>
        <v>0</v>
      </c>
      <c r="BA46">
        <f>($AD$46) * (325)</f>
        <v>0</v>
      </c>
      <c r="BM46">
        <v>1</v>
      </c>
      <c r="BN46">
        <f>SUM($R$46:$X$46)</f>
        <v>1</v>
      </c>
    </row>
    <row r="47" spans="1:66">
      <c r="A47">
        <v>88</v>
      </c>
      <c r="B47">
        <v>2</v>
      </c>
      <c r="C47">
        <v>30696</v>
      </c>
      <c r="D47">
        <v>4</v>
      </c>
      <c r="E47">
        <v>8</v>
      </c>
      <c r="F47" t="s">
        <v>5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f>($H$47) * (225)</f>
        <v>0</v>
      </c>
      <c r="AF47">
        <f>($I$47) * (80)</f>
        <v>0</v>
      </c>
      <c r="AG47">
        <f>($J$47) * (80)</f>
        <v>0</v>
      </c>
      <c r="AH47">
        <f>($K$47) * (225)</f>
        <v>0</v>
      </c>
      <c r="AI47">
        <f>($L$47) * (80)</f>
        <v>0</v>
      </c>
      <c r="AJ47">
        <f>($M$47) * (80)</f>
        <v>0</v>
      </c>
      <c r="AK47">
        <f>($N$47) * (225)</f>
        <v>0</v>
      </c>
      <c r="AL47">
        <f>($O$47) * (225)</f>
        <v>0</v>
      </c>
      <c r="AM47">
        <f>($P$47) * (80)</f>
        <v>0</v>
      </c>
      <c r="AN47">
        <f>($Q$47) * (80)</f>
        <v>0</v>
      </c>
      <c r="AO47">
        <f>($R$47) * (225)</f>
        <v>0</v>
      </c>
      <c r="AP47">
        <f>($S$47) * (80)</f>
        <v>80</v>
      </c>
      <c r="AQ47">
        <f>($T$47) * (80)</f>
        <v>0</v>
      </c>
      <c r="AR47">
        <f>($U$47) * (225)</f>
        <v>0</v>
      </c>
      <c r="AS47">
        <f>($V$47) * (80)</f>
        <v>0</v>
      </c>
      <c r="AT47">
        <f>($W$47) * (80)</f>
        <v>0</v>
      </c>
      <c r="AU47">
        <f>($X$47) * (225)</f>
        <v>0</v>
      </c>
      <c r="AV47">
        <f>($Y$47) * (80)</f>
        <v>0</v>
      </c>
      <c r="AW47">
        <f>($Z$47) * (295)</f>
        <v>0</v>
      </c>
      <c r="AX47">
        <f>($AA$47) * (150)</f>
        <v>0</v>
      </c>
      <c r="AY47">
        <f>($AB$47) * (365)</f>
        <v>0</v>
      </c>
      <c r="AZ47">
        <f>($AC$47) * (220)</f>
        <v>0</v>
      </c>
      <c r="BA47">
        <f>($AD$47) * (435)</f>
        <v>0</v>
      </c>
      <c r="BM47">
        <v>1</v>
      </c>
      <c r="BN47">
        <f>SUM($R$47:$Z$47)</f>
        <v>1</v>
      </c>
    </row>
    <row r="48" spans="1:66">
      <c r="A48">
        <v>94</v>
      </c>
      <c r="B48">
        <v>2</v>
      </c>
      <c r="C48">
        <v>22358</v>
      </c>
      <c r="D48">
        <v>6</v>
      </c>
      <c r="E48">
        <v>11</v>
      </c>
      <c r="F48" t="s">
        <v>5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f>($H$48) * (225)</f>
        <v>0</v>
      </c>
      <c r="AF48">
        <f>($I$48) * (80)</f>
        <v>0</v>
      </c>
      <c r="AG48">
        <f>($J$48) * (80)</f>
        <v>0</v>
      </c>
      <c r="AH48">
        <f>($K$48) * (225)</f>
        <v>0</v>
      </c>
      <c r="AI48">
        <f>($L$48) * (80)</f>
        <v>0</v>
      </c>
      <c r="AJ48">
        <f>($M$48) * (80)</f>
        <v>0</v>
      </c>
      <c r="AK48">
        <f>($N$48) * (225)</f>
        <v>0</v>
      </c>
      <c r="AL48">
        <f>($O$48) * (225)</f>
        <v>0</v>
      </c>
      <c r="AM48">
        <f>($P$48) * (80)</f>
        <v>0</v>
      </c>
      <c r="AN48">
        <f>($Q$48) * (80)</f>
        <v>0</v>
      </c>
      <c r="AO48">
        <f>($R$48) * (225)</f>
        <v>0</v>
      </c>
      <c r="AP48">
        <f>($S$48) * (80)</f>
        <v>0</v>
      </c>
      <c r="AQ48">
        <f>($T$48) * (80)</f>
        <v>0</v>
      </c>
      <c r="AR48">
        <f>($U$48) * (225)</f>
        <v>0</v>
      </c>
      <c r="AS48">
        <f>($V$48) * (80)</f>
        <v>0</v>
      </c>
      <c r="AT48">
        <f>($W$48) * (80)</f>
        <v>0</v>
      </c>
      <c r="AU48">
        <f>($X$48) * (225)</f>
        <v>0</v>
      </c>
      <c r="AV48">
        <f>($Y$48) * (80)</f>
        <v>0</v>
      </c>
      <c r="AW48">
        <f>($Z$48) * (225)</f>
        <v>0</v>
      </c>
      <c r="AX48">
        <f>($AA$48) * (80)</f>
        <v>0</v>
      </c>
      <c r="AY48">
        <f>($AB$48) * (225)</f>
        <v>0</v>
      </c>
      <c r="AZ48">
        <f>($AC$48) * (80)</f>
        <v>80</v>
      </c>
      <c r="BA48">
        <f>($AD$48) * (295)</f>
        <v>0</v>
      </c>
      <c r="BM48">
        <v>1</v>
      </c>
      <c r="BN48">
        <f>SUM($X$48:$AD$48)</f>
        <v>1</v>
      </c>
    </row>
    <row r="49" spans="1:66">
      <c r="A49">
        <v>98</v>
      </c>
      <c r="B49">
        <v>1</v>
      </c>
      <c r="C49">
        <v>27300</v>
      </c>
      <c r="D49">
        <v>5</v>
      </c>
      <c r="E49">
        <v>8</v>
      </c>
      <c r="F49" t="s">
        <v>5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f>($H$49) * (225)</f>
        <v>0</v>
      </c>
      <c r="AF49">
        <f>($I$49) * (40)</f>
        <v>0</v>
      </c>
      <c r="AG49">
        <f>($J$49) * (40)</f>
        <v>0</v>
      </c>
      <c r="AH49">
        <f>($K$49) * (225)</f>
        <v>0</v>
      </c>
      <c r="AI49">
        <f>($L$49) * (40)</f>
        <v>0</v>
      </c>
      <c r="AJ49">
        <f>($M$49) * (40)</f>
        <v>0</v>
      </c>
      <c r="AK49">
        <f>($N$49) * (225)</f>
        <v>0</v>
      </c>
      <c r="AL49">
        <f>($O$49) * (225)</f>
        <v>0</v>
      </c>
      <c r="AM49">
        <f>($P$49) * (40)</f>
        <v>0</v>
      </c>
      <c r="AN49">
        <f>($Q$49) * (40)</f>
        <v>0</v>
      </c>
      <c r="AO49">
        <f>($R$49) * (225)</f>
        <v>0</v>
      </c>
      <c r="AP49">
        <f>($S$49) * (40)</f>
        <v>0</v>
      </c>
      <c r="AQ49">
        <f>($T$49) * (40)</f>
        <v>0</v>
      </c>
      <c r="AR49">
        <f>($U$49) * (225)</f>
        <v>0</v>
      </c>
      <c r="AS49">
        <f>($V$49) * (40)</f>
        <v>0</v>
      </c>
      <c r="AT49">
        <f>($W$49) * (40)</f>
        <v>40</v>
      </c>
      <c r="AU49">
        <f>($X$49) * (225)</f>
        <v>0</v>
      </c>
      <c r="AV49">
        <f>($Y$49) * (40)</f>
        <v>0</v>
      </c>
      <c r="AW49">
        <f>($Z$49) * (225)</f>
        <v>0</v>
      </c>
      <c r="AX49">
        <f>($AA$49) * (40)</f>
        <v>0</v>
      </c>
      <c r="AY49">
        <f>($AB$49) * (275)</f>
        <v>0</v>
      </c>
      <c r="AZ49">
        <f>($AC$49) * (90)</f>
        <v>0</v>
      </c>
      <c r="BA49">
        <f>($AD$49) * (325)</f>
        <v>0</v>
      </c>
      <c r="BM49">
        <v>1</v>
      </c>
      <c r="BN49">
        <f>SUM($U$49:$Z$49)</f>
        <v>1</v>
      </c>
    </row>
    <row r="50" spans="1:66">
      <c r="A50">
        <v>101</v>
      </c>
      <c r="B50">
        <v>1</v>
      </c>
      <c r="C50">
        <v>2300</v>
      </c>
      <c r="D50">
        <v>5</v>
      </c>
      <c r="E50">
        <v>9</v>
      </c>
      <c r="F50" t="s">
        <v>5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f>($H$50) * (225)</f>
        <v>0</v>
      </c>
      <c r="AF50">
        <f>($I$50) * (40)</f>
        <v>0</v>
      </c>
      <c r="AG50">
        <f>($J$50) * (40)</f>
        <v>0</v>
      </c>
      <c r="AH50">
        <f>($K$50) * (225)</f>
        <v>0</v>
      </c>
      <c r="AI50">
        <f>($L$50) * (40)</f>
        <v>0</v>
      </c>
      <c r="AJ50">
        <f>($M$50) * (40)</f>
        <v>0</v>
      </c>
      <c r="AK50">
        <f>($N$50) * (225)</f>
        <v>0</v>
      </c>
      <c r="AL50">
        <f>($O$50) * (225)</f>
        <v>0</v>
      </c>
      <c r="AM50">
        <f>($P$50) * (40)</f>
        <v>0</v>
      </c>
      <c r="AN50">
        <f>($Q$50) * (40)</f>
        <v>0</v>
      </c>
      <c r="AO50">
        <f>($R$50) * (225)</f>
        <v>0</v>
      </c>
      <c r="AP50">
        <f>($S$50) * (40)</f>
        <v>0</v>
      </c>
      <c r="AQ50">
        <f>($T$50) * (40)</f>
        <v>0</v>
      </c>
      <c r="AR50">
        <f>($U$50) * (225)</f>
        <v>0</v>
      </c>
      <c r="AS50">
        <f>($V$50) * (40)</f>
        <v>0</v>
      </c>
      <c r="AT50">
        <f>($W$50) * (40)</f>
        <v>40</v>
      </c>
      <c r="AU50">
        <f>($X$50) * (225)</f>
        <v>0</v>
      </c>
      <c r="AV50">
        <f>($Y$50) * (40)</f>
        <v>0</v>
      </c>
      <c r="AW50">
        <f>($Z$50) * (225)</f>
        <v>0</v>
      </c>
      <c r="AX50">
        <f>($AA$50) * (40)</f>
        <v>0</v>
      </c>
      <c r="AY50">
        <f>($AB$50) * (275)</f>
        <v>0</v>
      </c>
      <c r="AZ50">
        <f>($AC$50) * (90)</f>
        <v>0</v>
      </c>
      <c r="BA50">
        <f>($AD$50) * (325)</f>
        <v>0</v>
      </c>
      <c r="BM50">
        <v>1</v>
      </c>
      <c r="BN50">
        <f>SUM($U$50:$AB$50)</f>
        <v>1</v>
      </c>
    </row>
    <row r="51" spans="1:66">
      <c r="A51">
        <v>102</v>
      </c>
      <c r="B51">
        <v>2</v>
      </c>
      <c r="C51">
        <v>4200</v>
      </c>
      <c r="D51">
        <v>2</v>
      </c>
      <c r="E51">
        <v>5</v>
      </c>
      <c r="F51" t="s">
        <v>5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f>($H$51) * (225)</f>
        <v>0</v>
      </c>
      <c r="AF51">
        <f>($I$51) * (80)</f>
        <v>0</v>
      </c>
      <c r="AG51">
        <f>($J$51) * (80)</f>
        <v>0</v>
      </c>
      <c r="AH51">
        <f>($K$51) * (225)</f>
        <v>0</v>
      </c>
      <c r="AI51">
        <f>($L$51) * (80)</f>
        <v>0</v>
      </c>
      <c r="AJ51">
        <f>($M$51) * (80)</f>
        <v>0</v>
      </c>
      <c r="AK51">
        <f>($N$51) * (225)</f>
        <v>225</v>
      </c>
      <c r="AL51">
        <f>($O$51) * (295)</f>
        <v>0</v>
      </c>
      <c r="AM51">
        <f>($P$51) * (150)</f>
        <v>0</v>
      </c>
      <c r="AN51">
        <f>($Q$51) * (150)</f>
        <v>0</v>
      </c>
      <c r="AO51">
        <f>($R$51) * (365)</f>
        <v>0</v>
      </c>
      <c r="AP51">
        <f>($S$51) * (220)</f>
        <v>0</v>
      </c>
      <c r="AQ51">
        <f>($T$51) * (220)</f>
        <v>0</v>
      </c>
      <c r="AR51">
        <f>($U$51) * (435)</f>
        <v>0</v>
      </c>
      <c r="AS51">
        <f>($V$51) * (290)</f>
        <v>0</v>
      </c>
      <c r="AT51">
        <f>($W$51) * (290)</f>
        <v>0</v>
      </c>
      <c r="AU51">
        <f>($X$51) * (505)</f>
        <v>0</v>
      </c>
      <c r="AV51">
        <f>($Y$51) * (360)</f>
        <v>0</v>
      </c>
      <c r="AW51">
        <f>($Z$51) * (575)</f>
        <v>0</v>
      </c>
      <c r="AX51">
        <f>($AA$51) * (430)</f>
        <v>0</v>
      </c>
      <c r="AY51">
        <f>($AB$51) * (645)</f>
        <v>0</v>
      </c>
      <c r="AZ51">
        <f>($AC$51) * (500)</f>
        <v>0</v>
      </c>
      <c r="BA51">
        <f>($AD$51) * (715)</f>
        <v>0</v>
      </c>
      <c r="BM51">
        <v>1</v>
      </c>
      <c r="BN51">
        <f>SUM($N$51:$R$51)</f>
        <v>1</v>
      </c>
    </row>
    <row r="52" spans="1:66">
      <c r="A52">
        <v>106</v>
      </c>
      <c r="B52">
        <v>1</v>
      </c>
      <c r="C52">
        <v>2000</v>
      </c>
      <c r="D52">
        <v>3</v>
      </c>
      <c r="E52">
        <v>7</v>
      </c>
      <c r="F52" t="s">
        <v>5</v>
      </c>
      <c r="G52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f>($H$52) * (225)</f>
        <v>0</v>
      </c>
      <c r="AF52">
        <f>($I$52) * (40)</f>
        <v>0</v>
      </c>
      <c r="AG52">
        <f>($J$52) * (40)</f>
        <v>0</v>
      </c>
      <c r="AH52">
        <f>($K$52) * (225)</f>
        <v>0</v>
      </c>
      <c r="AI52">
        <f>($L$52) * (40)</f>
        <v>0</v>
      </c>
      <c r="AJ52">
        <f>($M$52) * (40)</f>
        <v>0</v>
      </c>
      <c r="AK52">
        <f>($N$52) * (225)</f>
        <v>0</v>
      </c>
      <c r="AL52">
        <f>($O$52) * (225)</f>
        <v>0</v>
      </c>
      <c r="AM52">
        <f>($P$52) * (40)</f>
        <v>0</v>
      </c>
      <c r="AN52">
        <f>($Q$52) * (40)</f>
        <v>0</v>
      </c>
      <c r="AO52">
        <f>($R$52) * (225)</f>
        <v>0</v>
      </c>
      <c r="AP52">
        <f>($S$52) * (40)</f>
        <v>40</v>
      </c>
      <c r="AQ52">
        <f>($T$52) * (40)</f>
        <v>0</v>
      </c>
      <c r="AR52">
        <f>($U$52) * (275)</f>
        <v>0</v>
      </c>
      <c r="AS52">
        <f>($V$52) * (90)</f>
        <v>0</v>
      </c>
      <c r="AT52">
        <f>($W$52) * (90)</f>
        <v>0</v>
      </c>
      <c r="AU52">
        <f>($X$52) * (325)</f>
        <v>0</v>
      </c>
      <c r="AV52">
        <f>($Y$52) * (140)</f>
        <v>0</v>
      </c>
      <c r="AW52">
        <f>($Z$52) * (375)</f>
        <v>0</v>
      </c>
      <c r="AX52">
        <f>($AA$52) * (190)</f>
        <v>0</v>
      </c>
      <c r="AY52">
        <f>($AB$52) * (425)</f>
        <v>0</v>
      </c>
      <c r="AZ52">
        <f>($AC$52) * (240)</f>
        <v>0</v>
      </c>
      <c r="BA52">
        <f>($AD$52) * (475)</f>
        <v>0</v>
      </c>
      <c r="BM52">
        <v>1</v>
      </c>
      <c r="BN52">
        <f>SUM($O$52:$X$52)</f>
        <v>1</v>
      </c>
    </row>
    <row r="53" spans="1:66">
      <c r="A53">
        <v>108</v>
      </c>
      <c r="B53">
        <v>2</v>
      </c>
      <c r="C53">
        <v>10305</v>
      </c>
      <c r="D53">
        <v>1</v>
      </c>
      <c r="E53">
        <v>5</v>
      </c>
      <c r="F53" t="s">
        <v>5</v>
      </c>
      <c r="G53">
        <v>4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f>($H$53) * (225)</f>
        <v>0</v>
      </c>
      <c r="AF53">
        <f>($I$53) * (80)</f>
        <v>0</v>
      </c>
      <c r="AG53">
        <f>($J$53) * (80)</f>
        <v>0</v>
      </c>
      <c r="AH53">
        <f>($K$53) * (225)</f>
        <v>0</v>
      </c>
      <c r="AI53">
        <f>($L$53) * (80)</f>
        <v>80</v>
      </c>
      <c r="AJ53">
        <f>($M$53) * (80)</f>
        <v>0</v>
      </c>
      <c r="AK53">
        <f>($N$53) * (225)</f>
        <v>0</v>
      </c>
      <c r="AL53">
        <f>($O$53) * (225)</f>
        <v>0</v>
      </c>
      <c r="AM53">
        <f>($P$53) * (80)</f>
        <v>0</v>
      </c>
      <c r="AN53">
        <f>($Q$53) * (80)</f>
        <v>0</v>
      </c>
      <c r="AO53">
        <f>($R$53) * (295)</f>
        <v>0</v>
      </c>
      <c r="AP53">
        <f>($S$53) * (150)</f>
        <v>0</v>
      </c>
      <c r="AQ53">
        <f>($T$53) * (150)</f>
        <v>0</v>
      </c>
      <c r="AR53">
        <f>($U$53) * (365)</f>
        <v>0</v>
      </c>
      <c r="AS53">
        <f>($V$53) * (220)</f>
        <v>0</v>
      </c>
      <c r="AT53">
        <f>($W$53) * (220)</f>
        <v>0</v>
      </c>
      <c r="AU53">
        <f>($X$53) * (435)</f>
        <v>0</v>
      </c>
      <c r="AV53">
        <f>($Y$53) * (290)</f>
        <v>0</v>
      </c>
      <c r="AW53">
        <f>($Z$53) * (505)</f>
        <v>0</v>
      </c>
      <c r="AX53">
        <f>($AA$53) * (360)</f>
        <v>0</v>
      </c>
      <c r="AY53">
        <f>($AB$53) * (575)</f>
        <v>0</v>
      </c>
      <c r="AZ53">
        <f>($AC$53) * (430)</f>
        <v>0</v>
      </c>
      <c r="BA53">
        <f>($AD$53) * (645)</f>
        <v>0</v>
      </c>
      <c r="BM53">
        <v>1</v>
      </c>
      <c r="BN53">
        <f>SUM($K$53:$R$53)</f>
        <v>1</v>
      </c>
    </row>
    <row r="54" spans="1:66">
      <c r="A54">
        <v>110</v>
      </c>
      <c r="B54">
        <v>2</v>
      </c>
      <c r="C54">
        <v>10305</v>
      </c>
      <c r="D54">
        <v>3</v>
      </c>
      <c r="E54">
        <v>8</v>
      </c>
      <c r="F54" t="s">
        <v>5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f>($H$54) * (225)</f>
        <v>0</v>
      </c>
      <c r="AF54">
        <f>($I$54) * (80)</f>
        <v>0</v>
      </c>
      <c r="AG54">
        <f>($J$54) * (80)</f>
        <v>0</v>
      </c>
      <c r="AH54">
        <f>($K$54) * (225)</f>
        <v>0</v>
      </c>
      <c r="AI54">
        <f>($L$54) * (80)</f>
        <v>0</v>
      </c>
      <c r="AJ54">
        <f>($M$54) * (80)</f>
        <v>0</v>
      </c>
      <c r="AK54">
        <f>($N$54) * (225)</f>
        <v>0</v>
      </c>
      <c r="AL54">
        <f>($O$54) * (225)</f>
        <v>0</v>
      </c>
      <c r="AM54">
        <f>($P$54) * (80)</f>
        <v>0</v>
      </c>
      <c r="AN54">
        <f>($Q$54) * (80)</f>
        <v>0</v>
      </c>
      <c r="AO54">
        <f>($R$54) * (225)</f>
        <v>0</v>
      </c>
      <c r="AP54">
        <f>($S$54) * (80)</f>
        <v>80</v>
      </c>
      <c r="AQ54">
        <f>($T$54) * (80)</f>
        <v>0</v>
      </c>
      <c r="AR54">
        <f>($U$54) * (225)</f>
        <v>0</v>
      </c>
      <c r="AS54">
        <f>($V$54) * (80)</f>
        <v>0</v>
      </c>
      <c r="AT54">
        <f>($W$54) * (80)</f>
        <v>0</v>
      </c>
      <c r="AU54">
        <f>($X$54) * (225)</f>
        <v>0</v>
      </c>
      <c r="AV54">
        <f>($Y$54) * (80)</f>
        <v>0</v>
      </c>
      <c r="AW54">
        <f>($Z$54) * (295)</f>
        <v>0</v>
      </c>
      <c r="AX54">
        <f>($AA$54) * (150)</f>
        <v>0</v>
      </c>
      <c r="AY54">
        <f>($AB$54) * (365)</f>
        <v>0</v>
      </c>
      <c r="AZ54">
        <f>($AC$54) * (220)</f>
        <v>0</v>
      </c>
      <c r="BA54">
        <f>($AD$54) * (435)</f>
        <v>0</v>
      </c>
      <c r="BM54">
        <v>1</v>
      </c>
      <c r="BN54">
        <f>SUM($O$54:$Z$54)</f>
        <v>1</v>
      </c>
    </row>
    <row r="55" spans="1:66">
      <c r="A55">
        <v>118</v>
      </c>
      <c r="B55">
        <v>1</v>
      </c>
      <c r="C55">
        <v>10305</v>
      </c>
      <c r="D55">
        <v>6</v>
      </c>
      <c r="E55">
        <v>9</v>
      </c>
      <c r="F55" t="s">
        <v>5</v>
      </c>
      <c r="G55">
        <v>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f>($H$55) * (225)</f>
        <v>0</v>
      </c>
      <c r="AF55">
        <f>($I$55) * (40)</f>
        <v>0</v>
      </c>
      <c r="AG55">
        <f>($J$55) * (40)</f>
        <v>0</v>
      </c>
      <c r="AH55">
        <f>($K$55) * (225)</f>
        <v>0</v>
      </c>
      <c r="AI55">
        <f>($L$55) * (40)</f>
        <v>0</v>
      </c>
      <c r="AJ55">
        <f>($M$55) * (40)</f>
        <v>0</v>
      </c>
      <c r="AK55">
        <f>($N$55) * (225)</f>
        <v>0</v>
      </c>
      <c r="AL55">
        <f>($O$55) * (225)</f>
        <v>0</v>
      </c>
      <c r="AM55">
        <f>($P$55) * (40)</f>
        <v>0</v>
      </c>
      <c r="AN55">
        <f>($Q$55) * (40)</f>
        <v>0</v>
      </c>
      <c r="AO55">
        <f>($R$55) * (225)</f>
        <v>0</v>
      </c>
      <c r="AP55">
        <f>($S$55) * (40)</f>
        <v>0</v>
      </c>
      <c r="AQ55">
        <f>($T$55) * (40)</f>
        <v>0</v>
      </c>
      <c r="AR55">
        <f>($U$55) * (225)</f>
        <v>0</v>
      </c>
      <c r="AS55">
        <f>($V$55) * (40)</f>
        <v>0</v>
      </c>
      <c r="AT55">
        <f>($W$55) * (40)</f>
        <v>0</v>
      </c>
      <c r="AU55">
        <f>($X$55) * (225)</f>
        <v>0</v>
      </c>
      <c r="AV55">
        <f>($Y$55) * (40)</f>
        <v>0</v>
      </c>
      <c r="AW55">
        <f>($Z$55) * (225)</f>
        <v>0</v>
      </c>
      <c r="AX55">
        <f>($AA$55) * (40)</f>
        <v>40</v>
      </c>
      <c r="AY55">
        <f>($AB$55) * (225)</f>
        <v>0</v>
      </c>
      <c r="AZ55">
        <f>($AC$55) * (40)</f>
        <v>0</v>
      </c>
      <c r="BA55">
        <f>($AD$55) * (225)</f>
        <v>0</v>
      </c>
      <c r="BM55">
        <v>1</v>
      </c>
      <c r="BN55">
        <f>SUM($X$55:$AB$55)</f>
        <v>1</v>
      </c>
    </row>
    <row r="56" spans="1:66">
      <c r="A56">
        <v>122</v>
      </c>
      <c r="B56">
        <v>2</v>
      </c>
      <c r="C56">
        <v>10305</v>
      </c>
      <c r="D56">
        <v>4</v>
      </c>
      <c r="E56">
        <v>7</v>
      </c>
      <c r="F56" t="s">
        <v>5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f>($H$56) * (225)</f>
        <v>0</v>
      </c>
      <c r="AF56">
        <f>($I$56) * (80)</f>
        <v>0</v>
      </c>
      <c r="AG56">
        <f>($J$56) * (80)</f>
        <v>0</v>
      </c>
      <c r="AH56">
        <f>($K$56) * (225)</f>
        <v>0</v>
      </c>
      <c r="AI56">
        <f>($L$56) * (80)</f>
        <v>0</v>
      </c>
      <c r="AJ56">
        <f>($M$56) * (80)</f>
        <v>0</v>
      </c>
      <c r="AK56">
        <f>($N$56) * (225)</f>
        <v>0</v>
      </c>
      <c r="AL56">
        <f>($O$56) * (225)</f>
        <v>0</v>
      </c>
      <c r="AM56">
        <f>($P$56) * (80)</f>
        <v>0</v>
      </c>
      <c r="AN56">
        <f>($Q$56) * (80)</f>
        <v>0</v>
      </c>
      <c r="AO56">
        <f>($R$56) * (225)</f>
        <v>0</v>
      </c>
      <c r="AP56">
        <f>($S$56) * (80)</f>
        <v>80</v>
      </c>
      <c r="AQ56">
        <f>($T$56) * (80)</f>
        <v>0</v>
      </c>
      <c r="AR56">
        <f>($U$56) * (225)</f>
        <v>0</v>
      </c>
      <c r="AS56">
        <f>($V$56) * (80)</f>
        <v>0</v>
      </c>
      <c r="AT56">
        <f>($W$56) * (80)</f>
        <v>0</v>
      </c>
      <c r="AU56">
        <f>($X$56) * (225)</f>
        <v>0</v>
      </c>
      <c r="AV56">
        <f>($Y$56) * (80)</f>
        <v>0</v>
      </c>
      <c r="AW56">
        <f>($Z$56) * (295)</f>
        <v>0</v>
      </c>
      <c r="AX56">
        <f>($AA$56) * (150)</f>
        <v>0</v>
      </c>
      <c r="AY56">
        <f>($AB$56) * (365)</f>
        <v>0</v>
      </c>
      <c r="AZ56">
        <f>($AC$56) * (220)</f>
        <v>0</v>
      </c>
      <c r="BA56">
        <f>($AD$56) * (435)</f>
        <v>0</v>
      </c>
      <c r="BM56">
        <v>1</v>
      </c>
      <c r="BN56">
        <f>SUM($R$56:$X$56)</f>
        <v>1</v>
      </c>
    </row>
    <row r="57" spans="1:66">
      <c r="A57">
        <v>123</v>
      </c>
      <c r="B57">
        <v>2</v>
      </c>
      <c r="C57">
        <v>10305</v>
      </c>
      <c r="D57">
        <v>-1</v>
      </c>
      <c r="E57">
        <v>4</v>
      </c>
      <c r="F57" t="s">
        <v>5</v>
      </c>
      <c r="G57">
        <v>4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f>($H$57) * (225)</f>
        <v>0</v>
      </c>
      <c r="AF57">
        <f>($I$57) * (80)</f>
        <v>80</v>
      </c>
      <c r="AG57">
        <f>($J$57) * (80)</f>
        <v>0</v>
      </c>
      <c r="AH57">
        <f>($K$57) * (225)</f>
        <v>0</v>
      </c>
      <c r="AI57">
        <f>($L$57) * (80)</f>
        <v>0</v>
      </c>
      <c r="AJ57">
        <f>($M$57) * (80)</f>
        <v>0</v>
      </c>
      <c r="AK57">
        <f>($N$57) * (295)</f>
        <v>0</v>
      </c>
      <c r="AL57">
        <f>($O$57) * (365)</f>
        <v>0</v>
      </c>
      <c r="AM57">
        <f>($P$57) * (220)</f>
        <v>0</v>
      </c>
      <c r="AN57">
        <f>($Q$57) * (220)</f>
        <v>0</v>
      </c>
      <c r="AO57">
        <f>($R$57) * (435)</f>
        <v>0</v>
      </c>
      <c r="AP57">
        <f>($S$57) * (290)</f>
        <v>0</v>
      </c>
      <c r="AQ57">
        <f>($T$57) * (290)</f>
        <v>0</v>
      </c>
      <c r="AR57">
        <f>($U$57) * (505)</f>
        <v>0</v>
      </c>
      <c r="AS57">
        <f>($V$57) * (360)</f>
        <v>0</v>
      </c>
      <c r="AT57">
        <f>($W$57) * (360)</f>
        <v>0</v>
      </c>
      <c r="AU57">
        <f>($X$57) * (575)</f>
        <v>0</v>
      </c>
      <c r="AV57">
        <f>($Y$57) * (430)</f>
        <v>0</v>
      </c>
      <c r="AW57">
        <f>($Z$57) * (645)</f>
        <v>0</v>
      </c>
      <c r="AX57">
        <f>($AA$57) * (500)</f>
        <v>0</v>
      </c>
      <c r="AY57">
        <f>($AB$57) * (715)</f>
        <v>0</v>
      </c>
      <c r="AZ57">
        <f>($AC$57) * (570)</f>
        <v>0</v>
      </c>
      <c r="BA57">
        <f>($AD$57) * (785)</f>
        <v>0</v>
      </c>
      <c r="BM57">
        <v>1</v>
      </c>
      <c r="BN57">
        <f>SUM($H$57:$O$57)</f>
        <v>1</v>
      </c>
    </row>
    <row r="58" spans="1:66">
      <c r="A58">
        <v>126</v>
      </c>
      <c r="B58">
        <v>2</v>
      </c>
      <c r="C58">
        <v>10305</v>
      </c>
      <c r="D58">
        <v>5</v>
      </c>
      <c r="E58">
        <v>8</v>
      </c>
      <c r="F58" t="s">
        <v>5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f>($H$58) * (225)</f>
        <v>0</v>
      </c>
      <c r="AF58">
        <f>($I$58) * (80)</f>
        <v>0</v>
      </c>
      <c r="AG58">
        <f>($J$58) * (80)</f>
        <v>0</v>
      </c>
      <c r="AH58">
        <f>($K$58) * (225)</f>
        <v>0</v>
      </c>
      <c r="AI58">
        <f>($L$58) * (80)</f>
        <v>0</v>
      </c>
      <c r="AJ58">
        <f>($M$58) * (80)</f>
        <v>0</v>
      </c>
      <c r="AK58">
        <f>($N$58) * (225)</f>
        <v>0</v>
      </c>
      <c r="AL58">
        <f>($O$58) * (225)</f>
        <v>0</v>
      </c>
      <c r="AM58">
        <f>($P$58) * (80)</f>
        <v>0</v>
      </c>
      <c r="AN58">
        <f>($Q$58) * (80)</f>
        <v>0</v>
      </c>
      <c r="AO58">
        <f>($R$58) * (225)</f>
        <v>0</v>
      </c>
      <c r="AP58">
        <f>($S$58) * (80)</f>
        <v>0</v>
      </c>
      <c r="AQ58">
        <f>($T$58) * (80)</f>
        <v>0</v>
      </c>
      <c r="AR58">
        <f>($U$58) * (225)</f>
        <v>0</v>
      </c>
      <c r="AS58">
        <f>($V$58) * (80)</f>
        <v>0</v>
      </c>
      <c r="AT58">
        <f>($W$58) * (80)</f>
        <v>80</v>
      </c>
      <c r="AU58">
        <f>($X$58) * (225)</f>
        <v>0</v>
      </c>
      <c r="AV58">
        <f>($Y$58) * (80)</f>
        <v>0</v>
      </c>
      <c r="AW58">
        <f>($Z$58) * (225)</f>
        <v>0</v>
      </c>
      <c r="AX58">
        <f>($AA$58) * (80)</f>
        <v>0</v>
      </c>
      <c r="AY58">
        <f>($AB$58) * (295)</f>
        <v>0</v>
      </c>
      <c r="AZ58">
        <f>($AC$58) * (150)</f>
        <v>0</v>
      </c>
      <c r="BA58">
        <f>($AD$58) * (365)</f>
        <v>0</v>
      </c>
      <c r="BM58">
        <v>1</v>
      </c>
      <c r="BN58">
        <f>SUM($U$58:$Z$58)</f>
        <v>1</v>
      </c>
    </row>
    <row r="59" spans="1:66">
      <c r="A59">
        <v>129</v>
      </c>
      <c r="B59">
        <v>2</v>
      </c>
      <c r="C59">
        <v>10305</v>
      </c>
      <c r="D59">
        <v>-1</v>
      </c>
      <c r="E59">
        <v>2</v>
      </c>
      <c r="F59" t="s">
        <v>5</v>
      </c>
      <c r="G59">
        <v>4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f>($H$59) * (225)</f>
        <v>0</v>
      </c>
      <c r="AF59">
        <f>($I$59) * (80)</f>
        <v>80</v>
      </c>
      <c r="AG59">
        <f>($J$59) * (80)</f>
        <v>0</v>
      </c>
      <c r="AH59">
        <f>($K$59) * (225)</f>
        <v>0</v>
      </c>
      <c r="AI59">
        <f>($L$59) * (80)</f>
        <v>0</v>
      </c>
      <c r="AJ59">
        <f>($M$59) * (80)</f>
        <v>0</v>
      </c>
      <c r="AK59">
        <f>($N$59) * (295)</f>
        <v>0</v>
      </c>
      <c r="AL59">
        <f>($O$59) * (365)</f>
        <v>0</v>
      </c>
      <c r="AM59">
        <f>($P$59) * (220)</f>
        <v>0</v>
      </c>
      <c r="AN59">
        <f>($Q$59) * (220)</f>
        <v>0</v>
      </c>
      <c r="AO59">
        <f>($R$59) * (435)</f>
        <v>0</v>
      </c>
      <c r="AP59">
        <f>($S$59) * (290)</f>
        <v>0</v>
      </c>
      <c r="AQ59">
        <f>($T$59) * (290)</f>
        <v>0</v>
      </c>
      <c r="AR59">
        <f>($U$59) * (505)</f>
        <v>0</v>
      </c>
      <c r="AS59">
        <f>($V$59) * (360)</f>
        <v>0</v>
      </c>
      <c r="AT59">
        <f>($W$59) * (360)</f>
        <v>0</v>
      </c>
      <c r="AU59">
        <f>($X$59) * (575)</f>
        <v>0</v>
      </c>
      <c r="AV59">
        <f>($Y$59) * (430)</f>
        <v>0</v>
      </c>
      <c r="AW59">
        <f>($Z$59) * (645)</f>
        <v>0</v>
      </c>
      <c r="AX59">
        <f>($AA$59) * (500)</f>
        <v>0</v>
      </c>
      <c r="AY59">
        <f>($AB$59) * (715)</f>
        <v>0</v>
      </c>
      <c r="AZ59">
        <f>($AC$59) * (570)</f>
        <v>0</v>
      </c>
      <c r="BA59">
        <f>($AD$59) * (785)</f>
        <v>0</v>
      </c>
      <c r="BM59">
        <v>1</v>
      </c>
      <c r="BN59">
        <f>SUM($H$59:$K$59)</f>
        <v>1</v>
      </c>
    </row>
    <row r="60" spans="1:66">
      <c r="A60">
        <v>133</v>
      </c>
      <c r="B60">
        <v>1</v>
      </c>
      <c r="C60">
        <v>24020</v>
      </c>
      <c r="D60">
        <v>4</v>
      </c>
      <c r="E60">
        <v>8</v>
      </c>
      <c r="F60" t="s">
        <v>5</v>
      </c>
      <c r="G60">
        <v>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f>($H$60) * (225)</f>
        <v>0</v>
      </c>
      <c r="AF60">
        <f>($I$60) * (40)</f>
        <v>0</v>
      </c>
      <c r="AG60">
        <f>($J$60) * (40)</f>
        <v>0</v>
      </c>
      <c r="AH60">
        <f>($K$60) * (225)</f>
        <v>0</v>
      </c>
      <c r="AI60">
        <f>($L$60) * (40)</f>
        <v>0</v>
      </c>
      <c r="AJ60">
        <f>($M$60) * (40)</f>
        <v>0</v>
      </c>
      <c r="AK60">
        <f>($N$60) * (225)</f>
        <v>0</v>
      </c>
      <c r="AL60">
        <f>($O$60) * (225)</f>
        <v>0</v>
      </c>
      <c r="AM60">
        <f>($P$60) * (40)</f>
        <v>0</v>
      </c>
      <c r="AN60">
        <f>($Q$60) * (40)</f>
        <v>0</v>
      </c>
      <c r="AO60">
        <f>($R$60) * (225)</f>
        <v>0</v>
      </c>
      <c r="AP60">
        <f>($S$60) * (40)</f>
        <v>40</v>
      </c>
      <c r="AQ60">
        <f>($T$60) * (40)</f>
        <v>0</v>
      </c>
      <c r="AR60">
        <f>($U$60) * (225)</f>
        <v>0</v>
      </c>
      <c r="AS60">
        <f>($V$60) * (40)</f>
        <v>0</v>
      </c>
      <c r="AT60">
        <f>($W$60) * (40)</f>
        <v>0</v>
      </c>
      <c r="AU60">
        <f>($X$60) * (275)</f>
        <v>0</v>
      </c>
      <c r="AV60">
        <f>($Y$60) * (90)</f>
        <v>0</v>
      </c>
      <c r="AW60">
        <f>($Z$60) * (325)</f>
        <v>0</v>
      </c>
      <c r="AX60">
        <f>($AA$60) * (140)</f>
        <v>0</v>
      </c>
      <c r="AY60">
        <f>($AB$60) * (375)</f>
        <v>0</v>
      </c>
      <c r="AZ60">
        <f>($AC$60) * (190)</f>
        <v>0</v>
      </c>
      <c r="BA60">
        <f>($AD$60) * (425)</f>
        <v>0</v>
      </c>
      <c r="BM60">
        <v>1</v>
      </c>
      <c r="BN60">
        <f>SUM($R$60:$Z$60)</f>
        <v>1</v>
      </c>
    </row>
    <row r="61" spans="1:66">
      <c r="A61">
        <v>136</v>
      </c>
      <c r="B61">
        <v>2</v>
      </c>
      <c r="C61">
        <v>6365</v>
      </c>
      <c r="D61">
        <v>-1</v>
      </c>
      <c r="E61">
        <v>4</v>
      </c>
      <c r="F61" t="s">
        <v>5</v>
      </c>
      <c r="G61">
        <v>3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f>($H$61) * (225)</f>
        <v>0</v>
      </c>
      <c r="AF61">
        <f>($I$61) * (80)</f>
        <v>80</v>
      </c>
      <c r="AG61">
        <f>($J$61) * (80)</f>
        <v>0</v>
      </c>
      <c r="AH61">
        <f>($K$61) * (295)</f>
        <v>0</v>
      </c>
      <c r="AI61">
        <f>($L$61) * (150)</f>
        <v>0</v>
      </c>
      <c r="AJ61">
        <f>($M$61) * (150)</f>
        <v>0</v>
      </c>
      <c r="AK61">
        <f>($N$61) * (365)</f>
        <v>0</v>
      </c>
      <c r="AL61">
        <f>($O$61) * (435)</f>
        <v>0</v>
      </c>
      <c r="AM61">
        <f>($P$61) * (290)</f>
        <v>0</v>
      </c>
      <c r="AN61">
        <f>($Q$61) * (290)</f>
        <v>0</v>
      </c>
      <c r="AO61">
        <f>($R$61) * (505)</f>
        <v>0</v>
      </c>
      <c r="AP61">
        <f>($S$61) * (360)</f>
        <v>0</v>
      </c>
      <c r="AQ61">
        <f>($T$61) * (360)</f>
        <v>0</v>
      </c>
      <c r="AR61">
        <f>($U$61) * (575)</f>
        <v>0</v>
      </c>
      <c r="AS61">
        <f>($V$61) * (430)</f>
        <v>0</v>
      </c>
      <c r="AT61">
        <f>($W$61) * (430)</f>
        <v>0</v>
      </c>
      <c r="AU61">
        <f>($X$61) * (645)</f>
        <v>0</v>
      </c>
      <c r="AV61">
        <f>($Y$61) * (500)</f>
        <v>0</v>
      </c>
      <c r="AW61">
        <f>($Z$61) * (715)</f>
        <v>0</v>
      </c>
      <c r="AX61">
        <f>($AA$61) * (570)</f>
        <v>0</v>
      </c>
      <c r="AY61">
        <f>($AB$61) * (785)</f>
        <v>0</v>
      </c>
      <c r="AZ61">
        <f>($AC$61) * (640)</f>
        <v>0</v>
      </c>
      <c r="BA61">
        <f>($AD$61) * (855)</f>
        <v>0</v>
      </c>
      <c r="BM61">
        <v>1</v>
      </c>
      <c r="BN61">
        <f>SUM($H$61:$O$61)</f>
        <v>1</v>
      </c>
    </row>
    <row r="62" spans="1:66">
      <c r="A62">
        <v>137</v>
      </c>
      <c r="B62">
        <v>2</v>
      </c>
      <c r="C62">
        <v>7772</v>
      </c>
      <c r="D62">
        <v>2</v>
      </c>
      <c r="E62">
        <v>5</v>
      </c>
      <c r="F62" t="s">
        <v>5</v>
      </c>
      <c r="G62">
        <v>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f>($H$62) * (225)</f>
        <v>0</v>
      </c>
      <c r="AF62">
        <f>($I$62) * (80)</f>
        <v>0</v>
      </c>
      <c r="AG62">
        <f>($J$62) * (80)</f>
        <v>0</v>
      </c>
      <c r="AH62">
        <f>($K$62) * (225)</f>
        <v>0</v>
      </c>
      <c r="AI62">
        <f>($L$62) * (80)</f>
        <v>0</v>
      </c>
      <c r="AJ62">
        <f>($M$62) * (80)</f>
        <v>0</v>
      </c>
      <c r="AK62">
        <f>($N$62) * (225)</f>
        <v>0</v>
      </c>
      <c r="AL62">
        <f>($O$62) * (225)</f>
        <v>0</v>
      </c>
      <c r="AM62">
        <f>($P$62) * (80)</f>
        <v>80</v>
      </c>
      <c r="AN62">
        <f>($Q$62) * (80)</f>
        <v>0</v>
      </c>
      <c r="AO62">
        <f>($R$62) * (225)</f>
        <v>0</v>
      </c>
      <c r="AP62">
        <f>($S$62) * (80)</f>
        <v>0</v>
      </c>
      <c r="AQ62">
        <f>($T$62) * (80)</f>
        <v>0</v>
      </c>
      <c r="AR62">
        <f>($U$62) * (225)</f>
        <v>0</v>
      </c>
      <c r="AS62">
        <f>($V$62) * (80)</f>
        <v>0</v>
      </c>
      <c r="AT62">
        <f>($W$62) * (80)</f>
        <v>0</v>
      </c>
      <c r="AU62">
        <f>($X$62) * (225)</f>
        <v>0</v>
      </c>
      <c r="AV62">
        <f>($Y$62) * (80)</f>
        <v>0</v>
      </c>
      <c r="AW62">
        <f>($Z$62) * (295)</f>
        <v>0</v>
      </c>
      <c r="AX62">
        <f>($AA$62) * (150)</f>
        <v>0</v>
      </c>
      <c r="AY62">
        <f>($AB$62) * (365)</f>
        <v>0</v>
      </c>
      <c r="AZ62">
        <f>($AC$62) * (220)</f>
        <v>0</v>
      </c>
      <c r="BA62">
        <f>($AD$62) * (435)</f>
        <v>0</v>
      </c>
      <c r="BM62">
        <v>1</v>
      </c>
      <c r="BN62">
        <f>SUM($N$62:$R$62)</f>
        <v>1</v>
      </c>
    </row>
    <row r="63" spans="1:66">
      <c r="A63">
        <v>139</v>
      </c>
      <c r="B63">
        <v>2</v>
      </c>
      <c r="C63">
        <v>6493</v>
      </c>
      <c r="D63">
        <v>6</v>
      </c>
      <c r="E63">
        <v>10</v>
      </c>
      <c r="F63" t="s">
        <v>5</v>
      </c>
      <c r="G63">
        <v>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f>($H$63) * (225)</f>
        <v>0</v>
      </c>
      <c r="AF63">
        <f>($I$63) * (80)</f>
        <v>0</v>
      </c>
      <c r="AG63">
        <f>($J$63) * (80)</f>
        <v>0</v>
      </c>
      <c r="AH63">
        <f>($K$63) * (225)</f>
        <v>0</v>
      </c>
      <c r="AI63">
        <f>($L$63) * (80)</f>
        <v>0</v>
      </c>
      <c r="AJ63">
        <f>($M$63) * (80)</f>
        <v>0</v>
      </c>
      <c r="AK63">
        <f>($N$63) * (225)</f>
        <v>0</v>
      </c>
      <c r="AL63">
        <f>($O$63) * (225)</f>
        <v>0</v>
      </c>
      <c r="AM63">
        <f>($P$63) * (80)</f>
        <v>0</v>
      </c>
      <c r="AN63">
        <f>($Q$63) * (80)</f>
        <v>0</v>
      </c>
      <c r="AO63">
        <f>($R$63) * (225)</f>
        <v>0</v>
      </c>
      <c r="AP63">
        <f>($S$63) * (80)</f>
        <v>0</v>
      </c>
      <c r="AQ63">
        <f>($T$63) * (80)</f>
        <v>0</v>
      </c>
      <c r="AR63">
        <f>($U$63) * (225)</f>
        <v>0</v>
      </c>
      <c r="AS63">
        <f>($V$63) * (80)</f>
        <v>0</v>
      </c>
      <c r="AT63">
        <f>($W$63) * (80)</f>
        <v>0</v>
      </c>
      <c r="AU63">
        <f>($X$63) * (225)</f>
        <v>0</v>
      </c>
      <c r="AV63">
        <f>($Y$63) * (80)</f>
        <v>0</v>
      </c>
      <c r="AW63">
        <f>($Z$63) * (225)</f>
        <v>0</v>
      </c>
      <c r="AX63">
        <f>($AA$63) * (80)</f>
        <v>0</v>
      </c>
      <c r="AY63">
        <f>($AB$63) * (225)</f>
        <v>0</v>
      </c>
      <c r="AZ63">
        <f>($AC$63) * (80)</f>
        <v>80</v>
      </c>
      <c r="BA63">
        <f>($AD$63) * (225)</f>
        <v>0</v>
      </c>
      <c r="BM63">
        <v>1</v>
      </c>
      <c r="BN63">
        <f>SUM($X$63:$AD$63)</f>
        <v>1</v>
      </c>
    </row>
    <row r="64" spans="1:66">
      <c r="A64">
        <v>140</v>
      </c>
      <c r="B64">
        <v>2</v>
      </c>
      <c r="C64">
        <v>19200</v>
      </c>
      <c r="D64">
        <v>2</v>
      </c>
      <c r="E64">
        <v>7</v>
      </c>
      <c r="F64" t="s">
        <v>5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f>($H$64) * (225)</f>
        <v>0</v>
      </c>
      <c r="AF64">
        <f>($I$64) * (80)</f>
        <v>0</v>
      </c>
      <c r="AG64">
        <f>($J$64) * (80)</f>
        <v>0</v>
      </c>
      <c r="AH64">
        <f>($K$64) * (225)</f>
        <v>0</v>
      </c>
      <c r="AI64">
        <f>($L$64) * (80)</f>
        <v>0</v>
      </c>
      <c r="AJ64">
        <f>($M$64) * (80)</f>
        <v>0</v>
      </c>
      <c r="AK64">
        <f>($N$64) * (225)</f>
        <v>0</v>
      </c>
      <c r="AL64">
        <f>($O$64) * (225)</f>
        <v>0</v>
      </c>
      <c r="AM64">
        <f>($P$64) * (80)</f>
        <v>0</v>
      </c>
      <c r="AN64">
        <f>($Q$64) * (80)</f>
        <v>0</v>
      </c>
      <c r="AO64">
        <f>($R$64) * (225)</f>
        <v>0</v>
      </c>
      <c r="AP64">
        <f>($S$64) * (80)</f>
        <v>80</v>
      </c>
      <c r="AQ64">
        <f>($T$64) * (80)</f>
        <v>0</v>
      </c>
      <c r="AR64">
        <f>($U$64) * (295)</f>
        <v>0</v>
      </c>
      <c r="AS64">
        <f>($V$64) * (150)</f>
        <v>0</v>
      </c>
      <c r="AT64">
        <f>($W$64) * (150)</f>
        <v>0</v>
      </c>
      <c r="AU64">
        <f>($X$64) * (365)</f>
        <v>0</v>
      </c>
      <c r="AV64">
        <f>($Y$64) * (220)</f>
        <v>0</v>
      </c>
      <c r="AW64">
        <f>($Z$64) * (435)</f>
        <v>0</v>
      </c>
      <c r="AX64">
        <f>($AA$64) * (290)</f>
        <v>0</v>
      </c>
      <c r="AY64">
        <f>($AB$64) * (505)</f>
        <v>0</v>
      </c>
      <c r="AZ64">
        <f>($AC$64) * (360)</f>
        <v>0</v>
      </c>
      <c r="BA64">
        <f>($AD$64) * (575)</f>
        <v>0</v>
      </c>
      <c r="BM64">
        <v>1</v>
      </c>
      <c r="BN64">
        <f>SUM($N$64:$X$64)</f>
        <v>1</v>
      </c>
    </row>
    <row r="65" spans="1:66">
      <c r="A65">
        <v>144</v>
      </c>
      <c r="B65">
        <v>1</v>
      </c>
      <c r="C65">
        <v>26360</v>
      </c>
      <c r="D65">
        <v>-1</v>
      </c>
      <c r="E65">
        <v>2</v>
      </c>
      <c r="F65" t="s">
        <v>5</v>
      </c>
      <c r="G65">
        <v>3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f>($H$65) * (225)</f>
        <v>0</v>
      </c>
      <c r="AF65">
        <f>($I$65) * (40)</f>
        <v>40</v>
      </c>
      <c r="AG65">
        <f>($J$65) * (40)</f>
        <v>0</v>
      </c>
      <c r="AH65">
        <f>($K$65) * (275)</f>
        <v>0</v>
      </c>
      <c r="AI65">
        <f>($L$65) * (90)</f>
        <v>0</v>
      </c>
      <c r="AJ65">
        <f>($M$65) * (90)</f>
        <v>0</v>
      </c>
      <c r="AK65">
        <f>($N$65) * (325)</f>
        <v>0</v>
      </c>
      <c r="AL65">
        <f>($O$65) * (375)</f>
        <v>0</v>
      </c>
      <c r="AM65">
        <f>($P$65) * (190)</f>
        <v>0</v>
      </c>
      <c r="AN65">
        <f>($Q$65) * (190)</f>
        <v>0</v>
      </c>
      <c r="AO65">
        <f>($R$65) * (425)</f>
        <v>0</v>
      </c>
      <c r="AP65">
        <f>($S$65) * (240)</f>
        <v>0</v>
      </c>
      <c r="AQ65">
        <f>($T$65) * (240)</f>
        <v>0</v>
      </c>
      <c r="AR65">
        <f>($U$65) * (475)</f>
        <v>0</v>
      </c>
      <c r="AS65">
        <f>($V$65) * (290)</f>
        <v>0</v>
      </c>
      <c r="AT65">
        <f>($W$65) * (290)</f>
        <v>0</v>
      </c>
      <c r="AU65">
        <f>($X$65) * (525)</f>
        <v>0</v>
      </c>
      <c r="AV65">
        <f>($Y$65) * (340)</f>
        <v>0</v>
      </c>
      <c r="AW65">
        <f>($Z$65) * (575)</f>
        <v>0</v>
      </c>
      <c r="AX65">
        <f>($AA$65) * (390)</f>
        <v>0</v>
      </c>
      <c r="AY65">
        <f>($AB$65) * (625)</f>
        <v>0</v>
      </c>
      <c r="AZ65">
        <f>($AC$65) * (440)</f>
        <v>0</v>
      </c>
      <c r="BA65">
        <f>($AD$65) * (675)</f>
        <v>0</v>
      </c>
      <c r="BM65">
        <v>1</v>
      </c>
      <c r="BN65">
        <f>SUM($H$65:$K$65)</f>
        <v>1</v>
      </c>
    </row>
    <row r="66" spans="1:66">
      <c r="A66">
        <v>145</v>
      </c>
      <c r="B66">
        <v>1</v>
      </c>
      <c r="C66">
        <v>20300</v>
      </c>
      <c r="D66">
        <v>2</v>
      </c>
      <c r="E66">
        <v>7</v>
      </c>
      <c r="F66" t="s">
        <v>5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f>($H$66) * (225)</f>
        <v>0</v>
      </c>
      <c r="AF66">
        <f>($I$66) * (40)</f>
        <v>0</v>
      </c>
      <c r="AG66">
        <f>($J$66) * (40)</f>
        <v>0</v>
      </c>
      <c r="AH66">
        <f>($K$66) * (225)</f>
        <v>0</v>
      </c>
      <c r="AI66">
        <f>($L$66) * (40)</f>
        <v>0</v>
      </c>
      <c r="AJ66">
        <f>($M$66) * (40)</f>
        <v>0</v>
      </c>
      <c r="AK66">
        <f>($N$66) * (225)</f>
        <v>0</v>
      </c>
      <c r="AL66">
        <f>($O$66) * (275)</f>
        <v>0</v>
      </c>
      <c r="AM66">
        <f>($P$66) * (90)</f>
        <v>90</v>
      </c>
      <c r="AN66">
        <f>($Q$66) * (90)</f>
        <v>0</v>
      </c>
      <c r="AO66">
        <f>($R$66) * (325)</f>
        <v>0</v>
      </c>
      <c r="AP66">
        <f>($S$66) * (140)</f>
        <v>0</v>
      </c>
      <c r="AQ66">
        <f>($T$66) * (140)</f>
        <v>0</v>
      </c>
      <c r="AR66">
        <f>($U$66) * (375)</f>
        <v>0</v>
      </c>
      <c r="AS66">
        <f>($V$66) * (190)</f>
        <v>0</v>
      </c>
      <c r="AT66">
        <f>($W$66) * (190)</f>
        <v>0</v>
      </c>
      <c r="AU66">
        <f>($X$66) * (425)</f>
        <v>0</v>
      </c>
      <c r="AV66">
        <f>($Y$66) * (240)</f>
        <v>0</v>
      </c>
      <c r="AW66">
        <f>($Z$66) * (475)</f>
        <v>0</v>
      </c>
      <c r="AX66">
        <f>($AA$66) * (290)</f>
        <v>0</v>
      </c>
      <c r="AY66">
        <f>($AB$66) * (525)</f>
        <v>0</v>
      </c>
      <c r="AZ66">
        <f>($AC$66) * (340)</f>
        <v>0</v>
      </c>
      <c r="BA66">
        <f>($AD$66) * (575)</f>
        <v>0</v>
      </c>
      <c r="BM66">
        <v>1</v>
      </c>
      <c r="BN66">
        <f>SUM($N$66:$X$66)</f>
        <v>1</v>
      </c>
    </row>
    <row r="67" spans="1:66">
      <c r="A67">
        <v>149</v>
      </c>
      <c r="B67">
        <v>1</v>
      </c>
      <c r="C67">
        <v>12649</v>
      </c>
      <c r="D67">
        <v>6</v>
      </c>
      <c r="E67">
        <v>10</v>
      </c>
      <c r="F67" t="s">
        <v>5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f>($H$67) * (225)</f>
        <v>0</v>
      </c>
      <c r="AF67">
        <f>($I$67) * (40)</f>
        <v>0</v>
      </c>
      <c r="AG67">
        <f>($J$67) * (40)</f>
        <v>0</v>
      </c>
      <c r="AH67">
        <f>($K$67) * (225)</f>
        <v>0</v>
      </c>
      <c r="AI67">
        <f>($L$67) * (40)</f>
        <v>0</v>
      </c>
      <c r="AJ67">
        <f>($M$67) * (40)</f>
        <v>0</v>
      </c>
      <c r="AK67">
        <f>($N$67) * (225)</f>
        <v>0</v>
      </c>
      <c r="AL67">
        <f>($O$67) * (225)</f>
        <v>0</v>
      </c>
      <c r="AM67">
        <f>($P$67) * (40)</f>
        <v>0</v>
      </c>
      <c r="AN67">
        <f>($Q$67) * (40)</f>
        <v>0</v>
      </c>
      <c r="AO67">
        <f>($R$67) * (225)</f>
        <v>0</v>
      </c>
      <c r="AP67">
        <f>($S$67) * (40)</f>
        <v>0</v>
      </c>
      <c r="AQ67">
        <f>($T$67) * (40)</f>
        <v>0</v>
      </c>
      <c r="AR67">
        <f>($U$67) * (225)</f>
        <v>0</v>
      </c>
      <c r="AS67">
        <f>($V$67) * (40)</f>
        <v>0</v>
      </c>
      <c r="AT67">
        <f>($W$67) * (40)</f>
        <v>0</v>
      </c>
      <c r="AU67">
        <f>($X$67) * (225)</f>
        <v>0</v>
      </c>
      <c r="AV67">
        <f>($Y$67) * (40)</f>
        <v>0</v>
      </c>
      <c r="AW67">
        <f>($Z$67) * (275)</f>
        <v>0</v>
      </c>
      <c r="AX67">
        <f>($AA$67) * (90)</f>
        <v>90</v>
      </c>
      <c r="AY67">
        <f>($AB$67) * (325)</f>
        <v>0</v>
      </c>
      <c r="AZ67">
        <f>($AC$67) * (140)</f>
        <v>0</v>
      </c>
      <c r="BA67">
        <f>($AD$67) * (375)</f>
        <v>0</v>
      </c>
      <c r="BM67">
        <v>1</v>
      </c>
      <c r="BN67">
        <f>SUM($X$67:$AD$67)</f>
        <v>1</v>
      </c>
    </row>
    <row r="68" spans="1:66">
      <c r="A68">
        <v>156</v>
      </c>
      <c r="B68">
        <v>2</v>
      </c>
      <c r="C68">
        <v>19200</v>
      </c>
      <c r="D68">
        <v>0</v>
      </c>
      <c r="E68">
        <v>4</v>
      </c>
      <c r="F68" t="s">
        <v>5</v>
      </c>
      <c r="G68">
        <v>3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f>($H$68) * (225)</f>
        <v>0</v>
      </c>
      <c r="AF68">
        <f>($I$68) * (80)</f>
        <v>80</v>
      </c>
      <c r="AG68">
        <f>($J$68) * (80)</f>
        <v>0</v>
      </c>
      <c r="AH68">
        <f>($K$68) * (225)</f>
        <v>0</v>
      </c>
      <c r="AI68">
        <f>($L$68) * (80)</f>
        <v>0</v>
      </c>
      <c r="AJ68">
        <f>($M$68) * (80)</f>
        <v>0</v>
      </c>
      <c r="AK68">
        <f>($N$68) * (295)</f>
        <v>0</v>
      </c>
      <c r="AL68">
        <f>($O$68) * (365)</f>
        <v>0</v>
      </c>
      <c r="AM68">
        <f>($P$68) * (220)</f>
        <v>0</v>
      </c>
      <c r="AN68">
        <f>($Q$68) * (220)</f>
        <v>0</v>
      </c>
      <c r="AO68">
        <f>($R$68) * (435)</f>
        <v>0</v>
      </c>
      <c r="AP68">
        <f>($S$68) * (290)</f>
        <v>0</v>
      </c>
      <c r="AQ68">
        <f>($T$68) * (290)</f>
        <v>0</v>
      </c>
      <c r="AR68">
        <f>($U$68) * (505)</f>
        <v>0</v>
      </c>
      <c r="AS68">
        <f>($V$68) * (360)</f>
        <v>0</v>
      </c>
      <c r="AT68">
        <f>($W$68) * (360)</f>
        <v>0</v>
      </c>
      <c r="AU68">
        <f>($X$68) * (575)</f>
        <v>0</v>
      </c>
      <c r="AV68">
        <f>($Y$68) * (430)</f>
        <v>0</v>
      </c>
      <c r="AW68">
        <f>($Z$68) * (645)</f>
        <v>0</v>
      </c>
      <c r="AX68">
        <f>($AA$68) * (500)</f>
        <v>0</v>
      </c>
      <c r="AY68">
        <f>($AB$68) * (715)</f>
        <v>0</v>
      </c>
      <c r="AZ68">
        <f>($AC$68) * (570)</f>
        <v>0</v>
      </c>
      <c r="BA68">
        <f>($AD$68) * (785)</f>
        <v>0</v>
      </c>
      <c r="BM68">
        <v>1</v>
      </c>
      <c r="BN68">
        <f>SUM($H$68:$O$68)</f>
        <v>1</v>
      </c>
    </row>
    <row r="69" spans="1:66">
      <c r="A69">
        <v>168</v>
      </c>
      <c r="B69">
        <v>1</v>
      </c>
      <c r="C69">
        <v>20584</v>
      </c>
      <c r="D69">
        <v>1</v>
      </c>
      <c r="E69">
        <v>5</v>
      </c>
      <c r="F69" t="s">
        <v>5</v>
      </c>
      <c r="G69">
        <v>5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f>($H$69) * (225)</f>
        <v>0</v>
      </c>
      <c r="AF69">
        <f>($I$69) * (40)</f>
        <v>0</v>
      </c>
      <c r="AG69">
        <f>($J$69) * (40)</f>
        <v>0</v>
      </c>
      <c r="AH69">
        <f>($K$69) * (225)</f>
        <v>0</v>
      </c>
      <c r="AI69">
        <f>($L$69) * (40)</f>
        <v>40</v>
      </c>
      <c r="AJ69">
        <f>($M$69) * (40)</f>
        <v>0</v>
      </c>
      <c r="AK69">
        <f>($N$69) * (225)</f>
        <v>0</v>
      </c>
      <c r="AL69">
        <f>($O$69) * (225)</f>
        <v>0</v>
      </c>
      <c r="AM69">
        <f>($P$69) * (40)</f>
        <v>0</v>
      </c>
      <c r="AN69">
        <f>($Q$69) * (40)</f>
        <v>0</v>
      </c>
      <c r="AO69">
        <f>($R$69) * (225)</f>
        <v>0</v>
      </c>
      <c r="AP69">
        <f>($S$69) * (40)</f>
        <v>0</v>
      </c>
      <c r="AQ69">
        <f>($T$69) * (40)</f>
        <v>0</v>
      </c>
      <c r="AR69">
        <f>($U$69) * (275)</f>
        <v>0</v>
      </c>
      <c r="AS69">
        <f>($V$69) * (90)</f>
        <v>0</v>
      </c>
      <c r="AT69">
        <f>($W$69) * (90)</f>
        <v>0</v>
      </c>
      <c r="AU69">
        <f>($X$69) * (325)</f>
        <v>0</v>
      </c>
      <c r="AV69">
        <f>($Y$69) * (140)</f>
        <v>0</v>
      </c>
      <c r="AW69">
        <f>($Z$69) * (375)</f>
        <v>0</v>
      </c>
      <c r="AX69">
        <f>($AA$69) * (190)</f>
        <v>0</v>
      </c>
      <c r="AY69">
        <f>($AB$69) * (425)</f>
        <v>0</v>
      </c>
      <c r="AZ69">
        <f>($AC$69) * (240)</f>
        <v>0</v>
      </c>
      <c r="BA69">
        <f>($AD$69) * (475)</f>
        <v>0</v>
      </c>
      <c r="BM69">
        <v>1</v>
      </c>
      <c r="BN69">
        <f>SUM($K$69:$R$69)</f>
        <v>1</v>
      </c>
    </row>
    <row r="70" spans="1:66">
      <c r="A70">
        <v>169</v>
      </c>
      <c r="B70">
        <v>1</v>
      </c>
      <c r="C70">
        <v>21473</v>
      </c>
      <c r="D70">
        <v>2</v>
      </c>
      <c r="E70">
        <v>5</v>
      </c>
      <c r="F70" t="s">
        <v>5</v>
      </c>
      <c r="G70">
        <v>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f>($H$70) * (225)</f>
        <v>0</v>
      </c>
      <c r="AF70">
        <f>($I$70) * (40)</f>
        <v>0</v>
      </c>
      <c r="AG70">
        <f>($J$70) * (40)</f>
        <v>0</v>
      </c>
      <c r="AH70">
        <f>($K$70) * (225)</f>
        <v>0</v>
      </c>
      <c r="AI70">
        <f>($L$70) * (40)</f>
        <v>0</v>
      </c>
      <c r="AJ70">
        <f>($M$70) * (40)</f>
        <v>0</v>
      </c>
      <c r="AK70">
        <f>($N$70) * (225)</f>
        <v>0</v>
      </c>
      <c r="AL70">
        <f>($O$70) * (225)</f>
        <v>0</v>
      </c>
      <c r="AM70">
        <f>($P$70) * (40)</f>
        <v>40</v>
      </c>
      <c r="AN70">
        <f>($Q$70) * (40)</f>
        <v>0</v>
      </c>
      <c r="AO70">
        <f>($R$70) * (275)</f>
        <v>0</v>
      </c>
      <c r="AP70">
        <f>($S$70) * (90)</f>
        <v>0</v>
      </c>
      <c r="AQ70">
        <f>($T$70) * (90)</f>
        <v>0</v>
      </c>
      <c r="AR70">
        <f>($U$70) * (325)</f>
        <v>0</v>
      </c>
      <c r="AS70">
        <f>($V$70) * (140)</f>
        <v>0</v>
      </c>
      <c r="AT70">
        <f>($W$70) * (140)</f>
        <v>0</v>
      </c>
      <c r="AU70">
        <f>($X$70) * (375)</f>
        <v>0</v>
      </c>
      <c r="AV70">
        <f>($Y$70) * (190)</f>
        <v>0</v>
      </c>
      <c r="AW70">
        <f>($Z$70) * (425)</f>
        <v>0</v>
      </c>
      <c r="AX70">
        <f>($AA$70) * (240)</f>
        <v>0</v>
      </c>
      <c r="AY70">
        <f>($AB$70) * (475)</f>
        <v>0</v>
      </c>
      <c r="AZ70">
        <f>($AC$70) * (290)</f>
        <v>0</v>
      </c>
      <c r="BA70">
        <f>($AD$70) * (525)</f>
        <v>0</v>
      </c>
      <c r="BM70">
        <v>1</v>
      </c>
      <c r="BN70">
        <f>SUM($N$70:$R$70)</f>
        <v>1</v>
      </c>
    </row>
    <row r="71" spans="1:66">
      <c r="A71">
        <v>173</v>
      </c>
      <c r="B71">
        <v>1</v>
      </c>
      <c r="C71">
        <v>18890</v>
      </c>
      <c r="D71">
        <v>4</v>
      </c>
      <c r="E71">
        <v>8</v>
      </c>
      <c r="F71" t="s">
        <v>5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f>($H$71) * (225)</f>
        <v>0</v>
      </c>
      <c r="AF71">
        <f>($I$71) * (40)</f>
        <v>0</v>
      </c>
      <c r="AG71">
        <f>($J$71) * (40)</f>
        <v>0</v>
      </c>
      <c r="AH71">
        <f>($K$71) * (225)</f>
        <v>0</v>
      </c>
      <c r="AI71">
        <f>($L$71) * (40)</f>
        <v>0</v>
      </c>
      <c r="AJ71">
        <f>($M$71) * (40)</f>
        <v>0</v>
      </c>
      <c r="AK71">
        <f>($N$71) * (225)</f>
        <v>0</v>
      </c>
      <c r="AL71">
        <f>($O$71) * (225)</f>
        <v>0</v>
      </c>
      <c r="AM71">
        <f>($P$71) * (40)</f>
        <v>0</v>
      </c>
      <c r="AN71">
        <f>($Q$71) * (40)</f>
        <v>0</v>
      </c>
      <c r="AO71">
        <f>($R$71) * (225)</f>
        <v>0</v>
      </c>
      <c r="AP71">
        <f>($S$71) * (40)</f>
        <v>0</v>
      </c>
      <c r="AQ71">
        <f>($T$71) * (40)</f>
        <v>0</v>
      </c>
      <c r="AR71">
        <f>($U$71) * (225)</f>
        <v>0</v>
      </c>
      <c r="AS71">
        <f>($V$71) * (40)</f>
        <v>0</v>
      </c>
      <c r="AT71">
        <f>($W$71) * (40)</f>
        <v>40</v>
      </c>
      <c r="AU71">
        <f>($X$71) * (225)</f>
        <v>0</v>
      </c>
      <c r="AV71">
        <f>($Y$71) * (40)</f>
        <v>0</v>
      </c>
      <c r="AW71">
        <f>($Z$71) * (275)</f>
        <v>0</v>
      </c>
      <c r="AX71">
        <f>($AA$71) * (90)</f>
        <v>0</v>
      </c>
      <c r="AY71">
        <f>($AB$71) * (325)</f>
        <v>0</v>
      </c>
      <c r="AZ71">
        <f>($AC$71) * (140)</f>
        <v>0</v>
      </c>
      <c r="BA71">
        <f>($AD$71) * (375)</f>
        <v>0</v>
      </c>
      <c r="BM71">
        <v>1</v>
      </c>
      <c r="BN71">
        <f>SUM($R$71:$Z$71)</f>
        <v>1</v>
      </c>
    </row>
    <row r="72" spans="1:66">
      <c r="A72">
        <v>181</v>
      </c>
      <c r="B72">
        <v>2</v>
      </c>
      <c r="C72">
        <v>29200</v>
      </c>
      <c r="D72">
        <v>4</v>
      </c>
      <c r="E72">
        <v>7</v>
      </c>
      <c r="F72" t="s">
        <v>5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f>($H$72) * (225)</f>
        <v>0</v>
      </c>
      <c r="AF72">
        <f>($I$72) * (80)</f>
        <v>0</v>
      </c>
      <c r="AG72">
        <f>($J$72) * (80)</f>
        <v>0</v>
      </c>
      <c r="AH72">
        <f>($K$72) * (225)</f>
        <v>0</v>
      </c>
      <c r="AI72">
        <f>($L$72) * (80)</f>
        <v>0</v>
      </c>
      <c r="AJ72">
        <f>($M$72) * (80)</f>
        <v>0</v>
      </c>
      <c r="AK72">
        <f>($N$72) * (225)</f>
        <v>0</v>
      </c>
      <c r="AL72">
        <f>($O$72) * (225)</f>
        <v>0</v>
      </c>
      <c r="AM72">
        <f>($P$72) * (80)</f>
        <v>0</v>
      </c>
      <c r="AN72">
        <f>($Q$72) * (80)</f>
        <v>0</v>
      </c>
      <c r="AO72">
        <f>($R$72) * (225)</f>
        <v>0</v>
      </c>
      <c r="AP72">
        <f>($S$72) * (80)</f>
        <v>80</v>
      </c>
      <c r="AQ72">
        <f>($T$72) * (80)</f>
        <v>0</v>
      </c>
      <c r="AR72">
        <f>($U$72) * (225)</f>
        <v>0</v>
      </c>
      <c r="AS72">
        <f>($V$72) * (80)</f>
        <v>0</v>
      </c>
      <c r="AT72">
        <f>($W$72) * (80)</f>
        <v>0</v>
      </c>
      <c r="AU72">
        <f>($X$72) * (225)</f>
        <v>0</v>
      </c>
      <c r="AV72">
        <f>($Y$72) * (80)</f>
        <v>0</v>
      </c>
      <c r="AW72">
        <f>($Z$72) * (295)</f>
        <v>0</v>
      </c>
      <c r="AX72">
        <f>($AA$72) * (150)</f>
        <v>0</v>
      </c>
      <c r="AY72">
        <f>($AB$72) * (365)</f>
        <v>0</v>
      </c>
      <c r="AZ72">
        <f>($AC$72) * (220)</f>
        <v>0</v>
      </c>
      <c r="BA72">
        <f>($AD$72) * (435)</f>
        <v>0</v>
      </c>
      <c r="BM72">
        <v>1</v>
      </c>
      <c r="BN72">
        <f>SUM($R$72:$X$72)</f>
        <v>1</v>
      </c>
    </row>
    <row r="73" spans="1:66">
      <c r="A73">
        <v>182</v>
      </c>
      <c r="B73">
        <v>1</v>
      </c>
      <c r="C73">
        <v>17300</v>
      </c>
      <c r="D73">
        <v>6</v>
      </c>
      <c r="E73">
        <v>9</v>
      </c>
      <c r="F73" t="s">
        <v>5</v>
      </c>
      <c r="G73">
        <v>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f>($H$73) * (225)</f>
        <v>0</v>
      </c>
      <c r="AF73">
        <f>($I$73) * (40)</f>
        <v>0</v>
      </c>
      <c r="AG73">
        <f>($J$73) * (40)</f>
        <v>0</v>
      </c>
      <c r="AH73">
        <f>($K$73) * (225)</f>
        <v>0</v>
      </c>
      <c r="AI73">
        <f>($L$73) * (40)</f>
        <v>0</v>
      </c>
      <c r="AJ73">
        <f>($M$73) * (40)</f>
        <v>0</v>
      </c>
      <c r="AK73">
        <f>($N$73) * (225)</f>
        <v>0</v>
      </c>
      <c r="AL73">
        <f>($O$73) * (225)</f>
        <v>0</v>
      </c>
      <c r="AM73">
        <f>($P$73) * (40)</f>
        <v>0</v>
      </c>
      <c r="AN73">
        <f>($Q$73) * (40)</f>
        <v>0</v>
      </c>
      <c r="AO73">
        <f>($R$73) * (225)</f>
        <v>0</v>
      </c>
      <c r="AP73">
        <f>($S$73) * (40)</f>
        <v>0</v>
      </c>
      <c r="AQ73">
        <f>($T$73) * (40)</f>
        <v>0</v>
      </c>
      <c r="AR73">
        <f>($U$73) * (225)</f>
        <v>0</v>
      </c>
      <c r="AS73">
        <f>($V$73) * (40)</f>
        <v>0</v>
      </c>
      <c r="AT73">
        <f>($W$73) * (40)</f>
        <v>0</v>
      </c>
      <c r="AU73">
        <f>($X$73) * (225)</f>
        <v>0</v>
      </c>
      <c r="AV73">
        <f>($Y$73) * (40)</f>
        <v>0</v>
      </c>
      <c r="AW73">
        <f>($Z$73) * (225)</f>
        <v>0</v>
      </c>
      <c r="AX73">
        <f>($AA$73) * (40)</f>
        <v>40</v>
      </c>
      <c r="AY73">
        <f>($AB$73) * (225)</f>
        <v>0</v>
      </c>
      <c r="AZ73">
        <f>($AC$73) * (40)</f>
        <v>0</v>
      </c>
      <c r="BA73">
        <f>($AD$73) * (225)</f>
        <v>0</v>
      </c>
      <c r="BM73">
        <v>1</v>
      </c>
      <c r="BN73">
        <f>SUM($X$73:$AB$73)</f>
        <v>1</v>
      </c>
    </row>
    <row r="74" spans="1:66">
      <c r="A74">
        <v>184</v>
      </c>
      <c r="B74">
        <v>1</v>
      </c>
      <c r="C74">
        <v>24500</v>
      </c>
      <c r="D74">
        <v>1</v>
      </c>
      <c r="E74">
        <v>6</v>
      </c>
      <c r="F74" t="s">
        <v>5</v>
      </c>
      <c r="G74">
        <v>4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f>($H$74) * (225)</f>
        <v>0</v>
      </c>
      <c r="AF74">
        <f>($I$74) * (40)</f>
        <v>0</v>
      </c>
      <c r="AG74">
        <f>($J$74) * (40)</f>
        <v>0</v>
      </c>
      <c r="AH74">
        <f>($K$74) * (225)</f>
        <v>0</v>
      </c>
      <c r="AI74">
        <f>($L$74) * (40)</f>
        <v>40</v>
      </c>
      <c r="AJ74">
        <f>($M$74) * (40)</f>
        <v>0</v>
      </c>
      <c r="AK74">
        <f>($N$74) * (225)</f>
        <v>0</v>
      </c>
      <c r="AL74">
        <f>($O$74) * (225)</f>
        <v>0</v>
      </c>
      <c r="AM74">
        <f>($P$74) * (40)</f>
        <v>0</v>
      </c>
      <c r="AN74">
        <f>($Q$74) * (40)</f>
        <v>0</v>
      </c>
      <c r="AO74">
        <f>($R$74) * (275)</f>
        <v>0</v>
      </c>
      <c r="AP74">
        <f>($S$74) * (90)</f>
        <v>0</v>
      </c>
      <c r="AQ74">
        <f>($T$74) * (90)</f>
        <v>0</v>
      </c>
      <c r="AR74">
        <f>($U$74) * (325)</f>
        <v>0</v>
      </c>
      <c r="AS74">
        <f>($V$74) * (140)</f>
        <v>0</v>
      </c>
      <c r="AT74">
        <f>($W$74) * (140)</f>
        <v>0</v>
      </c>
      <c r="AU74">
        <f>($X$74) * (375)</f>
        <v>0</v>
      </c>
      <c r="AV74">
        <f>($Y$74) * (190)</f>
        <v>0</v>
      </c>
      <c r="AW74">
        <f>($Z$74) * (425)</f>
        <v>0</v>
      </c>
      <c r="AX74">
        <f>($AA$74) * (240)</f>
        <v>0</v>
      </c>
      <c r="AY74">
        <f>($AB$74) * (475)</f>
        <v>0</v>
      </c>
      <c r="AZ74">
        <f>($AC$74) * (290)</f>
        <v>0</v>
      </c>
      <c r="BA74">
        <f>($AD$74) * (525)</f>
        <v>0</v>
      </c>
      <c r="BM74">
        <v>1</v>
      </c>
      <c r="BN74">
        <f>SUM($K$74:$U$74)</f>
        <v>1</v>
      </c>
    </row>
    <row r="75" spans="1:66">
      <c r="A75">
        <v>188</v>
      </c>
      <c r="B75">
        <v>2</v>
      </c>
      <c r="C75">
        <v>4200</v>
      </c>
      <c r="D75">
        <v>4</v>
      </c>
      <c r="E75">
        <v>9</v>
      </c>
      <c r="F75" t="s">
        <v>5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f>($H$75) * (225)</f>
        <v>0</v>
      </c>
      <c r="AF75">
        <f>($I$75) * (80)</f>
        <v>0</v>
      </c>
      <c r="AG75">
        <f>($J$75) * (80)</f>
        <v>0</v>
      </c>
      <c r="AH75">
        <f>($K$75) * (225)</f>
        <v>0</v>
      </c>
      <c r="AI75">
        <f>($L$75) * (80)</f>
        <v>0</v>
      </c>
      <c r="AJ75">
        <f>($M$75) * (80)</f>
        <v>0</v>
      </c>
      <c r="AK75">
        <f>($N$75) * (225)</f>
        <v>0</v>
      </c>
      <c r="AL75">
        <f>($O$75) * (225)</f>
        <v>0</v>
      </c>
      <c r="AM75">
        <f>($P$75) * (80)</f>
        <v>0</v>
      </c>
      <c r="AN75">
        <f>($Q$75) * (80)</f>
        <v>0</v>
      </c>
      <c r="AO75">
        <f>($R$75) * (225)</f>
        <v>0</v>
      </c>
      <c r="AP75">
        <f>($S$75) * (80)</f>
        <v>0</v>
      </c>
      <c r="AQ75">
        <f>($T$75) * (80)</f>
        <v>0</v>
      </c>
      <c r="AR75">
        <f>($U$75) * (225)</f>
        <v>0</v>
      </c>
      <c r="AS75">
        <f>($V$75) * (80)</f>
        <v>0</v>
      </c>
      <c r="AT75">
        <f>($W$75) * (80)</f>
        <v>80</v>
      </c>
      <c r="AU75">
        <f>($X$75) * (225)</f>
        <v>0</v>
      </c>
      <c r="AV75">
        <f>($Y$75) * (80)</f>
        <v>0</v>
      </c>
      <c r="AW75">
        <f>($Z$75) * (295)</f>
        <v>0</v>
      </c>
      <c r="AX75">
        <f>($AA$75) * (150)</f>
        <v>0</v>
      </c>
      <c r="AY75">
        <f>($AB$75) * (365)</f>
        <v>0</v>
      </c>
      <c r="AZ75">
        <f>($AC$75) * (220)</f>
        <v>0</v>
      </c>
      <c r="BA75">
        <f>($AD$75) * (435)</f>
        <v>0</v>
      </c>
      <c r="BM75">
        <v>1</v>
      </c>
      <c r="BN75">
        <f>SUM($R$75:$AB$75)</f>
        <v>1</v>
      </c>
    </row>
    <row r="76" spans="1:66">
      <c r="A76">
        <v>200</v>
      </c>
      <c r="B76">
        <v>1</v>
      </c>
      <c r="C76">
        <v>24900</v>
      </c>
      <c r="D76">
        <v>2</v>
      </c>
      <c r="E76">
        <v>5</v>
      </c>
      <c r="F76" t="s">
        <v>5</v>
      </c>
      <c r="G76">
        <v>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f>($H$76) * (225)</f>
        <v>0</v>
      </c>
      <c r="AF76">
        <f>($I$76) * (40)</f>
        <v>0</v>
      </c>
      <c r="AG76">
        <f>($J$76) * (40)</f>
        <v>0</v>
      </c>
      <c r="AH76">
        <f>($K$76) * (225)</f>
        <v>0</v>
      </c>
      <c r="AI76">
        <f>($L$76) * (40)</f>
        <v>0</v>
      </c>
      <c r="AJ76">
        <f>($M$76) * (40)</f>
        <v>0</v>
      </c>
      <c r="AK76">
        <f>($N$76) * (225)</f>
        <v>0</v>
      </c>
      <c r="AL76">
        <f>($O$76) * (225)</f>
        <v>0</v>
      </c>
      <c r="AM76">
        <f>($P$76) * (40)</f>
        <v>40</v>
      </c>
      <c r="AN76">
        <f>($Q$76) * (40)</f>
        <v>0</v>
      </c>
      <c r="AO76">
        <f>($R$76) * (275)</f>
        <v>0</v>
      </c>
      <c r="AP76">
        <f>($S$76) * (90)</f>
        <v>0</v>
      </c>
      <c r="AQ76">
        <f>($T$76) * (90)</f>
        <v>0</v>
      </c>
      <c r="AR76">
        <f>($U$76) * (325)</f>
        <v>0</v>
      </c>
      <c r="AS76">
        <f>($V$76) * (140)</f>
        <v>0</v>
      </c>
      <c r="AT76">
        <f>($W$76) * (140)</f>
        <v>0</v>
      </c>
      <c r="AU76">
        <f>($X$76) * (375)</f>
        <v>0</v>
      </c>
      <c r="AV76">
        <f>($Y$76) * (190)</f>
        <v>0</v>
      </c>
      <c r="AW76">
        <f>($Z$76) * (425)</f>
        <v>0</v>
      </c>
      <c r="AX76">
        <f>($AA$76) * (240)</f>
        <v>0</v>
      </c>
      <c r="AY76">
        <f>($AB$76) * (475)</f>
        <v>0</v>
      </c>
      <c r="AZ76">
        <f>($AC$76) * (290)</f>
        <v>0</v>
      </c>
      <c r="BA76">
        <f>($AD$76) * (525)</f>
        <v>0</v>
      </c>
      <c r="BM76">
        <v>1</v>
      </c>
      <c r="BN76">
        <f>SUM($N$76:$R$76)</f>
        <v>1</v>
      </c>
    </row>
    <row r="77" spans="1:66">
      <c r="A77">
        <v>202</v>
      </c>
      <c r="B77">
        <v>1</v>
      </c>
      <c r="C77">
        <v>24900</v>
      </c>
      <c r="D77">
        <v>2</v>
      </c>
      <c r="E77">
        <v>7</v>
      </c>
      <c r="F77" t="s">
        <v>5</v>
      </c>
      <c r="G77">
        <v>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f>($H$77) * (225)</f>
        <v>0</v>
      </c>
      <c r="AF77">
        <f>($I$77) * (40)</f>
        <v>0</v>
      </c>
      <c r="AG77">
        <f>($J$77) * (40)</f>
        <v>0</v>
      </c>
      <c r="AH77">
        <f>($K$77) * (225)</f>
        <v>0</v>
      </c>
      <c r="AI77">
        <f>($L$77) * (40)</f>
        <v>0</v>
      </c>
      <c r="AJ77">
        <f>($M$77) * (40)</f>
        <v>0</v>
      </c>
      <c r="AK77">
        <f>($N$77) * (225)</f>
        <v>0</v>
      </c>
      <c r="AL77">
        <f>($O$77) * (225)</f>
        <v>0</v>
      </c>
      <c r="AM77">
        <f>($P$77) * (40)</f>
        <v>40</v>
      </c>
      <c r="AN77">
        <f>($Q$77) * (40)</f>
        <v>0</v>
      </c>
      <c r="AO77">
        <f>($R$77) * (275)</f>
        <v>0</v>
      </c>
      <c r="AP77">
        <f>($S$77) * (90)</f>
        <v>0</v>
      </c>
      <c r="AQ77">
        <f>($T$77) * (90)</f>
        <v>0</v>
      </c>
      <c r="AR77">
        <f>($U$77) * (325)</f>
        <v>0</v>
      </c>
      <c r="AS77">
        <f>($V$77) * (140)</f>
        <v>0</v>
      </c>
      <c r="AT77">
        <f>($W$77) * (140)</f>
        <v>0</v>
      </c>
      <c r="AU77">
        <f>($X$77) * (375)</f>
        <v>0</v>
      </c>
      <c r="AV77">
        <f>($Y$77) * (190)</f>
        <v>0</v>
      </c>
      <c r="AW77">
        <f>($Z$77) * (425)</f>
        <v>0</v>
      </c>
      <c r="AX77">
        <f>($AA$77) * (240)</f>
        <v>0</v>
      </c>
      <c r="AY77">
        <f>($AB$77) * (475)</f>
        <v>0</v>
      </c>
      <c r="AZ77">
        <f>($AC$77) * (290)</f>
        <v>0</v>
      </c>
      <c r="BA77">
        <f>($AD$77) * (525)</f>
        <v>0</v>
      </c>
      <c r="BM77">
        <v>1</v>
      </c>
      <c r="BN77">
        <f>SUM($N$77:$X$77)</f>
        <v>1</v>
      </c>
    </row>
    <row r="78" spans="1:66">
      <c r="A78">
        <v>205</v>
      </c>
      <c r="B78">
        <v>1</v>
      </c>
      <c r="C78">
        <v>6300</v>
      </c>
      <c r="D78">
        <v>0</v>
      </c>
      <c r="E78">
        <v>3</v>
      </c>
      <c r="F78" t="s">
        <v>5</v>
      </c>
      <c r="G78">
        <v>5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f>($H$78) * (225)</f>
        <v>0</v>
      </c>
      <c r="AF78">
        <f>($I$78) * (40)</f>
        <v>40</v>
      </c>
      <c r="AG78">
        <f>($J$78) * (40)</f>
        <v>0</v>
      </c>
      <c r="AH78">
        <f>($K$78) * (225)</f>
        <v>0</v>
      </c>
      <c r="AI78">
        <f>($L$78) * (40)</f>
        <v>0</v>
      </c>
      <c r="AJ78">
        <f>($M$78) * (40)</f>
        <v>0</v>
      </c>
      <c r="AK78">
        <f>($N$78) * (225)</f>
        <v>0</v>
      </c>
      <c r="AL78">
        <f>($O$78) * (225)</f>
        <v>0</v>
      </c>
      <c r="AM78">
        <f>($P$78) * (40)</f>
        <v>0</v>
      </c>
      <c r="AN78">
        <f>($Q$78) * (40)</f>
        <v>0</v>
      </c>
      <c r="AO78">
        <f>($R$78) * (275)</f>
        <v>0</v>
      </c>
      <c r="AP78">
        <f>($S$78) * (90)</f>
        <v>0</v>
      </c>
      <c r="AQ78">
        <f>($T$78) * (90)</f>
        <v>0</v>
      </c>
      <c r="AR78">
        <f>($U$78) * (325)</f>
        <v>0</v>
      </c>
      <c r="AS78">
        <f>($V$78) * (140)</f>
        <v>0</v>
      </c>
      <c r="AT78">
        <f>($W$78) * (140)</f>
        <v>0</v>
      </c>
      <c r="AU78">
        <f>($X$78) * (375)</f>
        <v>0</v>
      </c>
      <c r="AV78">
        <f>($Y$78) * (190)</f>
        <v>0</v>
      </c>
      <c r="AW78">
        <f>($Z$78) * (425)</f>
        <v>0</v>
      </c>
      <c r="AX78">
        <f>($AA$78) * (240)</f>
        <v>0</v>
      </c>
      <c r="AY78">
        <f>($AB$78) * (475)</f>
        <v>0</v>
      </c>
      <c r="AZ78">
        <f>($AC$78) * (290)</f>
        <v>0</v>
      </c>
      <c r="BA78">
        <f>($AD$78) * (525)</f>
        <v>0</v>
      </c>
      <c r="BM78">
        <v>1</v>
      </c>
      <c r="BN78">
        <f>SUM($H$78:$N$78)</f>
        <v>1</v>
      </c>
    </row>
    <row r="79" spans="1:66">
      <c r="A79">
        <v>214</v>
      </c>
      <c r="B79">
        <v>1</v>
      </c>
      <c r="C79">
        <v>23440</v>
      </c>
      <c r="D79">
        <v>0</v>
      </c>
      <c r="E79">
        <v>3</v>
      </c>
      <c r="F79" t="s">
        <v>5</v>
      </c>
      <c r="G79">
        <v>3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f>($H$79) * (225)</f>
        <v>0</v>
      </c>
      <c r="AF79">
        <f>($I$79) * (40)</f>
        <v>40</v>
      </c>
      <c r="AG79">
        <f>($J$79) * (40)</f>
        <v>0</v>
      </c>
      <c r="AH79">
        <f>($K$79) * (225)</f>
        <v>0</v>
      </c>
      <c r="AI79">
        <f>($L$79) * (40)</f>
        <v>0</v>
      </c>
      <c r="AJ79">
        <f>($M$79) * (40)</f>
        <v>0</v>
      </c>
      <c r="AK79">
        <f>($N$79) * (275)</f>
        <v>0</v>
      </c>
      <c r="AL79">
        <f>($O$79) * (325)</f>
        <v>0</v>
      </c>
      <c r="AM79">
        <f>($P$79) * (140)</f>
        <v>0</v>
      </c>
      <c r="AN79">
        <f>($Q$79) * (140)</f>
        <v>0</v>
      </c>
      <c r="AO79">
        <f>($R$79) * (375)</f>
        <v>0</v>
      </c>
      <c r="AP79">
        <f>($S$79) * (190)</f>
        <v>0</v>
      </c>
      <c r="AQ79">
        <f>($T$79) * (190)</f>
        <v>0</v>
      </c>
      <c r="AR79">
        <f>($U$79) * (425)</f>
        <v>0</v>
      </c>
      <c r="AS79">
        <f>($V$79) * (240)</f>
        <v>0</v>
      </c>
      <c r="AT79">
        <f>($W$79) * (240)</f>
        <v>0</v>
      </c>
      <c r="AU79">
        <f>($X$79) * (475)</f>
        <v>0</v>
      </c>
      <c r="AV79">
        <f>($Y$79) * (290)</f>
        <v>0</v>
      </c>
      <c r="AW79">
        <f>($Z$79) * (525)</f>
        <v>0</v>
      </c>
      <c r="AX79">
        <f>($AA$79) * (340)</f>
        <v>0</v>
      </c>
      <c r="AY79">
        <f>($AB$79) * (575)</f>
        <v>0</v>
      </c>
      <c r="AZ79">
        <f>($AC$79) * (390)</f>
        <v>0</v>
      </c>
      <c r="BA79">
        <f>($AD$79) * (625)</f>
        <v>0</v>
      </c>
      <c r="BM79">
        <v>1</v>
      </c>
      <c r="BN79">
        <f>SUM($H$79:$N$79)</f>
        <v>1</v>
      </c>
    </row>
    <row r="80" spans="1:66">
      <c r="A80">
        <v>217</v>
      </c>
      <c r="B80">
        <v>1</v>
      </c>
      <c r="C80">
        <v>23440</v>
      </c>
      <c r="D80">
        <v>0</v>
      </c>
      <c r="E80">
        <v>3</v>
      </c>
      <c r="F80" t="s">
        <v>5</v>
      </c>
      <c r="G80">
        <v>3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f>($H$80) * (225)</f>
        <v>0</v>
      </c>
      <c r="AF80">
        <f>($I$80) * (40)</f>
        <v>40</v>
      </c>
      <c r="AG80">
        <f>($J$80) * (40)</f>
        <v>0</v>
      </c>
      <c r="AH80">
        <f>($K$80) * (225)</f>
        <v>0</v>
      </c>
      <c r="AI80">
        <f>($L$80) * (40)</f>
        <v>0</v>
      </c>
      <c r="AJ80">
        <f>($M$80) * (40)</f>
        <v>0</v>
      </c>
      <c r="AK80">
        <f>($N$80) * (275)</f>
        <v>0</v>
      </c>
      <c r="AL80">
        <f>($O$80) * (325)</f>
        <v>0</v>
      </c>
      <c r="AM80">
        <f>($P$80) * (140)</f>
        <v>0</v>
      </c>
      <c r="AN80">
        <f>($Q$80) * (140)</f>
        <v>0</v>
      </c>
      <c r="AO80">
        <f>($R$80) * (375)</f>
        <v>0</v>
      </c>
      <c r="AP80">
        <f>($S$80) * (190)</f>
        <v>0</v>
      </c>
      <c r="AQ80">
        <f>($T$80) * (190)</f>
        <v>0</v>
      </c>
      <c r="AR80">
        <f>($U$80) * (425)</f>
        <v>0</v>
      </c>
      <c r="AS80">
        <f>($V$80) * (240)</f>
        <v>0</v>
      </c>
      <c r="AT80">
        <f>($W$80) * (240)</f>
        <v>0</v>
      </c>
      <c r="AU80">
        <f>($X$80) * (475)</f>
        <v>0</v>
      </c>
      <c r="AV80">
        <f>($Y$80) * (290)</f>
        <v>0</v>
      </c>
      <c r="AW80">
        <f>($Z$80) * (525)</f>
        <v>0</v>
      </c>
      <c r="AX80">
        <f>($AA$80) * (340)</f>
        <v>0</v>
      </c>
      <c r="AY80">
        <f>($AB$80) * (575)</f>
        <v>0</v>
      </c>
      <c r="AZ80">
        <f>($AC$80) * (390)</f>
        <v>0</v>
      </c>
      <c r="BA80">
        <f>($AD$80) * (625)</f>
        <v>0</v>
      </c>
      <c r="BM80">
        <v>1</v>
      </c>
      <c r="BN80">
        <f>SUM($H$80:$N$80)</f>
        <v>1</v>
      </c>
    </row>
    <row r="81" spans="1:66">
      <c r="A81">
        <v>223</v>
      </c>
      <c r="B81">
        <v>2</v>
      </c>
      <c r="C81">
        <v>9878</v>
      </c>
      <c r="D81">
        <v>3</v>
      </c>
      <c r="E81">
        <v>8</v>
      </c>
      <c r="F81" t="s">
        <v>5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f>($H$81) * (225)</f>
        <v>0</v>
      </c>
      <c r="AF81">
        <f>($I$81) * (80)</f>
        <v>0</v>
      </c>
      <c r="AG81">
        <f>($J$81) * (80)</f>
        <v>0</v>
      </c>
      <c r="AH81">
        <f>($K$81) * (225)</f>
        <v>0</v>
      </c>
      <c r="AI81">
        <f>($L$81) * (80)</f>
        <v>0</v>
      </c>
      <c r="AJ81">
        <f>($M$81) * (80)</f>
        <v>0</v>
      </c>
      <c r="AK81">
        <f>($N$81) * (225)</f>
        <v>0</v>
      </c>
      <c r="AL81">
        <f>($O$81) * (225)</f>
        <v>0</v>
      </c>
      <c r="AM81">
        <f>($P$81) * (80)</f>
        <v>0</v>
      </c>
      <c r="AN81">
        <f>($Q$81) * (80)</f>
        <v>0</v>
      </c>
      <c r="AO81">
        <f>($R$81) * (225)</f>
        <v>0</v>
      </c>
      <c r="AP81">
        <f>($S$81) * (80)</f>
        <v>80</v>
      </c>
      <c r="AQ81">
        <f>($T$81) * (80)</f>
        <v>0</v>
      </c>
      <c r="AR81">
        <f>($U$81) * (225)</f>
        <v>0</v>
      </c>
      <c r="AS81">
        <f>($V$81) * (80)</f>
        <v>0</v>
      </c>
      <c r="AT81">
        <f>($W$81) * (80)</f>
        <v>0</v>
      </c>
      <c r="AU81">
        <f>($X$81) * (295)</f>
        <v>0</v>
      </c>
      <c r="AV81">
        <f>($Y$81) * (150)</f>
        <v>0</v>
      </c>
      <c r="AW81">
        <f>($Z$81) * (365)</f>
        <v>0</v>
      </c>
      <c r="AX81">
        <f>($AA$81) * (220)</f>
        <v>0</v>
      </c>
      <c r="AY81">
        <f>($AB$81) * (435)</f>
        <v>0</v>
      </c>
      <c r="AZ81">
        <f>($AC$81) * (290)</f>
        <v>0</v>
      </c>
      <c r="BA81">
        <f>($AD$81) * (505)</f>
        <v>0</v>
      </c>
      <c r="BM81">
        <v>1</v>
      </c>
      <c r="BN81">
        <f>SUM($O$81:$Z$81)</f>
        <v>1</v>
      </c>
    </row>
    <row r="82" spans="1:66">
      <c r="A82">
        <v>224</v>
      </c>
      <c r="B82">
        <v>2</v>
      </c>
      <c r="C82">
        <v>20260</v>
      </c>
      <c r="D82">
        <v>6</v>
      </c>
      <c r="E82">
        <v>11</v>
      </c>
      <c r="F82" t="s">
        <v>5</v>
      </c>
      <c r="G82">
        <v>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f>($H$82) * (225)</f>
        <v>0</v>
      </c>
      <c r="AF82">
        <f>($I$82) * (80)</f>
        <v>0</v>
      </c>
      <c r="AG82">
        <f>($J$82) * (80)</f>
        <v>0</v>
      </c>
      <c r="AH82">
        <f>($K$82) * (225)</f>
        <v>0</v>
      </c>
      <c r="AI82">
        <f>($L$82) * (80)</f>
        <v>0</v>
      </c>
      <c r="AJ82">
        <f>($M$82) * (80)</f>
        <v>0</v>
      </c>
      <c r="AK82">
        <f>($N$82) * (225)</f>
        <v>0</v>
      </c>
      <c r="AL82">
        <f>($O$82) * (225)</f>
        <v>0</v>
      </c>
      <c r="AM82">
        <f>($P$82) * (80)</f>
        <v>0</v>
      </c>
      <c r="AN82">
        <f>($Q$82) * (80)</f>
        <v>0</v>
      </c>
      <c r="AO82">
        <f>($R$82) * (225)</f>
        <v>0</v>
      </c>
      <c r="AP82">
        <f>($S$82) * (80)</f>
        <v>0</v>
      </c>
      <c r="AQ82">
        <f>($T$82) * (80)</f>
        <v>0</v>
      </c>
      <c r="AR82">
        <f>($U$82) * (225)</f>
        <v>0</v>
      </c>
      <c r="AS82">
        <f>($V$82) * (80)</f>
        <v>0</v>
      </c>
      <c r="AT82">
        <f>($W$82) * (80)</f>
        <v>0</v>
      </c>
      <c r="AU82">
        <f>($X$82) * (225)</f>
        <v>0</v>
      </c>
      <c r="AV82">
        <f>($Y$82) * (80)</f>
        <v>0</v>
      </c>
      <c r="AW82">
        <f>($Z$82) * (295)</f>
        <v>0</v>
      </c>
      <c r="AX82">
        <f>($AA$82) * (150)</f>
        <v>0</v>
      </c>
      <c r="AY82">
        <f>($AB$82) * (365)</f>
        <v>0</v>
      </c>
      <c r="AZ82">
        <f>($AC$82) * (220)</f>
        <v>220</v>
      </c>
      <c r="BA82">
        <f>($AD$82) * (435)</f>
        <v>0</v>
      </c>
      <c r="BM82">
        <v>1</v>
      </c>
      <c r="BN82">
        <f>SUM($X$82:$AD$82)</f>
        <v>1</v>
      </c>
    </row>
    <row r="83" spans="1:66">
      <c r="A83">
        <v>226</v>
      </c>
      <c r="B83">
        <v>2</v>
      </c>
      <c r="C83">
        <v>20260</v>
      </c>
      <c r="D83">
        <v>6</v>
      </c>
      <c r="E83">
        <v>9</v>
      </c>
      <c r="F83" t="s">
        <v>5</v>
      </c>
      <c r="G83">
        <v>5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f>($H$83) * (225)</f>
        <v>0</v>
      </c>
      <c r="AF83">
        <f>($I$83) * (80)</f>
        <v>0</v>
      </c>
      <c r="AG83">
        <f>($J$83) * (80)</f>
        <v>0</v>
      </c>
      <c r="AH83">
        <f>($K$83) * (225)</f>
        <v>0</v>
      </c>
      <c r="AI83">
        <f>($L$83) * (80)</f>
        <v>0</v>
      </c>
      <c r="AJ83">
        <f>($M$83) * (80)</f>
        <v>0</v>
      </c>
      <c r="AK83">
        <f>($N$83) * (225)</f>
        <v>0</v>
      </c>
      <c r="AL83">
        <f>($O$83) * (225)</f>
        <v>0</v>
      </c>
      <c r="AM83">
        <f>($P$83) * (80)</f>
        <v>0</v>
      </c>
      <c r="AN83">
        <f>($Q$83) * (80)</f>
        <v>0</v>
      </c>
      <c r="AO83">
        <f>($R$83) * (225)</f>
        <v>0</v>
      </c>
      <c r="AP83">
        <f>($S$83) * (80)</f>
        <v>0</v>
      </c>
      <c r="AQ83">
        <f>($T$83) * (80)</f>
        <v>0</v>
      </c>
      <c r="AR83">
        <f>($U$83) * (225)</f>
        <v>0</v>
      </c>
      <c r="AS83">
        <f>($V$83) * (80)</f>
        <v>0</v>
      </c>
      <c r="AT83">
        <f>($W$83) * (80)</f>
        <v>0</v>
      </c>
      <c r="AU83">
        <f>($X$83) * (225)</f>
        <v>0</v>
      </c>
      <c r="AV83">
        <f>($Y$83) * (80)</f>
        <v>0</v>
      </c>
      <c r="AW83">
        <f>($Z$83) * (225)</f>
        <v>0</v>
      </c>
      <c r="AX83">
        <f>($AA$83) * (80)</f>
        <v>80</v>
      </c>
      <c r="AY83">
        <f>($AB$83) * (225)</f>
        <v>0</v>
      </c>
      <c r="AZ83">
        <f>($AC$83) * (80)</f>
        <v>0</v>
      </c>
      <c r="BA83">
        <f>($AD$83) * (225)</f>
        <v>0</v>
      </c>
      <c r="BM83">
        <v>1</v>
      </c>
      <c r="BN83">
        <f>SUM($X$83:$AB$83)</f>
        <v>1</v>
      </c>
    </row>
    <row r="84" spans="1:66">
      <c r="A84">
        <v>240</v>
      </c>
      <c r="B84">
        <v>1</v>
      </c>
      <c r="C84">
        <v>20300</v>
      </c>
      <c r="D84">
        <v>0</v>
      </c>
      <c r="E84">
        <v>5</v>
      </c>
      <c r="F84" t="s">
        <v>5</v>
      </c>
      <c r="G84">
        <v>4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f>($H$84) * (225)</f>
        <v>0</v>
      </c>
      <c r="AF84">
        <f>($I$84) * (40)</f>
        <v>40</v>
      </c>
      <c r="AG84">
        <f>($J$84) * (40)</f>
        <v>0</v>
      </c>
      <c r="AH84">
        <f>($K$84) * (225)</f>
        <v>0</v>
      </c>
      <c r="AI84">
        <f>($L$84) * (40)</f>
        <v>0</v>
      </c>
      <c r="AJ84">
        <f>($M$84) * (40)</f>
        <v>0</v>
      </c>
      <c r="AK84">
        <f>($N$84) * (225)</f>
        <v>0</v>
      </c>
      <c r="AL84">
        <f>($O$84) * (275)</f>
        <v>0</v>
      </c>
      <c r="AM84">
        <f>($P$84) * (90)</f>
        <v>0</v>
      </c>
      <c r="AN84">
        <f>($Q$84) * (90)</f>
        <v>0</v>
      </c>
      <c r="AO84">
        <f>($R$84) * (325)</f>
        <v>0</v>
      </c>
      <c r="AP84">
        <f>($S$84) * (140)</f>
        <v>0</v>
      </c>
      <c r="AQ84">
        <f>($T$84) * (140)</f>
        <v>0</v>
      </c>
      <c r="AR84">
        <f>($U$84) * (375)</f>
        <v>0</v>
      </c>
      <c r="AS84">
        <f>($V$84) * (190)</f>
        <v>0</v>
      </c>
      <c r="AT84">
        <f>($W$84) * (190)</f>
        <v>0</v>
      </c>
      <c r="AU84">
        <f>($X$84) * (425)</f>
        <v>0</v>
      </c>
      <c r="AV84">
        <f>($Y$84) * (240)</f>
        <v>0</v>
      </c>
      <c r="AW84">
        <f>($Z$84) * (475)</f>
        <v>0</v>
      </c>
      <c r="AX84">
        <f>($AA$84) * (290)</f>
        <v>0</v>
      </c>
      <c r="AY84">
        <f>($AB$84) * (525)</f>
        <v>0</v>
      </c>
      <c r="AZ84">
        <f>($AC$84) * (340)</f>
        <v>0</v>
      </c>
      <c r="BA84">
        <f>($AD$84) * (575)</f>
        <v>0</v>
      </c>
      <c r="BM84">
        <v>1</v>
      </c>
      <c r="BN84">
        <f>SUM($H$84:$R$84)</f>
        <v>1</v>
      </c>
    </row>
    <row r="85" spans="1:66">
      <c r="A85">
        <v>244</v>
      </c>
      <c r="B85">
        <v>2</v>
      </c>
      <c r="C85">
        <v>23200</v>
      </c>
      <c r="D85">
        <v>2</v>
      </c>
      <c r="E85">
        <v>5</v>
      </c>
      <c r="F85" t="s">
        <v>5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f>($H$85) * (225)</f>
        <v>0</v>
      </c>
      <c r="AF85">
        <f>($I$85) * (80)</f>
        <v>0</v>
      </c>
      <c r="AG85">
        <f>($J$85) * (80)</f>
        <v>0</v>
      </c>
      <c r="AH85">
        <f>($K$85) * (225)</f>
        <v>0</v>
      </c>
      <c r="AI85">
        <f>($L$85) * (80)</f>
        <v>0</v>
      </c>
      <c r="AJ85">
        <f>($M$85) * (80)</f>
        <v>0</v>
      </c>
      <c r="AK85">
        <f>($N$85) * (225)</f>
        <v>0</v>
      </c>
      <c r="AL85">
        <f>($O$85) * (225)</f>
        <v>0</v>
      </c>
      <c r="AM85">
        <f>($P$85) * (80)</f>
        <v>80</v>
      </c>
      <c r="AN85">
        <f>($Q$85) * (80)</f>
        <v>0</v>
      </c>
      <c r="AO85">
        <f>($R$85) * (225)</f>
        <v>0</v>
      </c>
      <c r="AP85">
        <f>($S$85) * (80)</f>
        <v>0</v>
      </c>
      <c r="AQ85">
        <f>($T$85) * (80)</f>
        <v>0</v>
      </c>
      <c r="AR85">
        <f>($U$85) * (295)</f>
        <v>0</v>
      </c>
      <c r="AS85">
        <f>($V$85) * (150)</f>
        <v>0</v>
      </c>
      <c r="AT85">
        <f>($W$85) * (150)</f>
        <v>0</v>
      </c>
      <c r="AU85">
        <f>($X$85) * (365)</f>
        <v>0</v>
      </c>
      <c r="AV85">
        <f>($Y$85) * (220)</f>
        <v>0</v>
      </c>
      <c r="AW85">
        <f>($Z$85) * (435)</f>
        <v>0</v>
      </c>
      <c r="AX85">
        <f>($AA$85) * (290)</f>
        <v>0</v>
      </c>
      <c r="AY85">
        <f>($AB$85) * (505)</f>
        <v>0</v>
      </c>
      <c r="AZ85">
        <f>($AC$85) * (360)</f>
        <v>0</v>
      </c>
      <c r="BA85">
        <f>($AD$85) * (575)</f>
        <v>0</v>
      </c>
      <c r="BM85">
        <v>1</v>
      </c>
      <c r="BN85">
        <f>SUM($N$85:$R$85)</f>
        <v>1</v>
      </c>
    </row>
    <row r="86" spans="1:66">
      <c r="A86">
        <v>251</v>
      </c>
      <c r="B86">
        <v>2</v>
      </c>
      <c r="C86">
        <v>22300</v>
      </c>
      <c r="D86">
        <v>0</v>
      </c>
      <c r="E86">
        <v>3</v>
      </c>
      <c r="F86" t="s">
        <v>5</v>
      </c>
      <c r="G86">
        <v>2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f>($H$86) * (225)</f>
        <v>0</v>
      </c>
      <c r="AF86">
        <f>($I$86) * (80)</f>
        <v>80</v>
      </c>
      <c r="AG86">
        <f>($J$86) * (80)</f>
        <v>0</v>
      </c>
      <c r="AH86">
        <f>($K$86) * (295)</f>
        <v>0</v>
      </c>
      <c r="AI86">
        <f>($L$86) * (150)</f>
        <v>0</v>
      </c>
      <c r="AJ86">
        <f>($M$86) * (150)</f>
        <v>0</v>
      </c>
      <c r="AK86">
        <f>($N$86) * (365)</f>
        <v>0</v>
      </c>
      <c r="AL86">
        <f>($O$86) * (435)</f>
        <v>0</v>
      </c>
      <c r="AM86">
        <f>($P$86) * (290)</f>
        <v>0</v>
      </c>
      <c r="AN86">
        <f>($Q$86) * (290)</f>
        <v>0</v>
      </c>
      <c r="AO86">
        <f>($R$86) * (505)</f>
        <v>0</v>
      </c>
      <c r="AP86">
        <f>($S$86) * (360)</f>
        <v>0</v>
      </c>
      <c r="AQ86">
        <f>($T$86) * (360)</f>
        <v>0</v>
      </c>
      <c r="AR86">
        <f>($U$86) * (575)</f>
        <v>0</v>
      </c>
      <c r="AS86">
        <f>($V$86) * (430)</f>
        <v>0</v>
      </c>
      <c r="AT86">
        <f>($W$86) * (430)</f>
        <v>0</v>
      </c>
      <c r="AU86">
        <f>($X$86) * (645)</f>
        <v>0</v>
      </c>
      <c r="AV86">
        <f>($Y$86) * (500)</f>
        <v>0</v>
      </c>
      <c r="AW86">
        <f>($Z$86) * (715)</f>
        <v>0</v>
      </c>
      <c r="AX86">
        <f>($AA$86) * (570)</f>
        <v>0</v>
      </c>
      <c r="AY86">
        <f>($AB$86) * (785)</f>
        <v>0</v>
      </c>
      <c r="AZ86">
        <f>($AC$86) * (640)</f>
        <v>0</v>
      </c>
      <c r="BA86">
        <f>($AD$86) * (855)</f>
        <v>0</v>
      </c>
      <c r="BM86">
        <v>1</v>
      </c>
      <c r="BN86">
        <f>SUM($H$86:$N$86)</f>
        <v>1</v>
      </c>
    </row>
    <row r="87" spans="1:66">
      <c r="A87">
        <v>253</v>
      </c>
      <c r="B87">
        <v>1</v>
      </c>
      <c r="C87">
        <v>20300</v>
      </c>
      <c r="D87">
        <v>2</v>
      </c>
      <c r="E87">
        <v>6</v>
      </c>
      <c r="F87" t="s">
        <v>5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f>($H$87) * (225)</f>
        <v>0</v>
      </c>
      <c r="AF87">
        <f>($I$87) * (40)</f>
        <v>0</v>
      </c>
      <c r="AG87">
        <f>($J$87) * (40)</f>
        <v>0</v>
      </c>
      <c r="AH87">
        <f>($K$87) * (225)</f>
        <v>0</v>
      </c>
      <c r="AI87">
        <f>($L$87) * (40)</f>
        <v>0</v>
      </c>
      <c r="AJ87">
        <f>($M$87) * (40)</f>
        <v>0</v>
      </c>
      <c r="AK87">
        <f>($N$87) * (225)</f>
        <v>0</v>
      </c>
      <c r="AL87">
        <f>($O$87) * (225)</f>
        <v>0</v>
      </c>
      <c r="AM87">
        <f>($P$87) * (40)</f>
        <v>0</v>
      </c>
      <c r="AN87">
        <f>($Q$87) * (40)</f>
        <v>0</v>
      </c>
      <c r="AO87">
        <f>($R$87) * (225)</f>
        <v>0</v>
      </c>
      <c r="AP87">
        <f>($S$87) * (40)</f>
        <v>40</v>
      </c>
      <c r="AQ87">
        <f>($T$87) * (40)</f>
        <v>0</v>
      </c>
      <c r="AR87">
        <f>($U$87) * (275)</f>
        <v>0</v>
      </c>
      <c r="AS87">
        <f>($V$87) * (90)</f>
        <v>0</v>
      </c>
      <c r="AT87">
        <f>($W$87) * (90)</f>
        <v>0</v>
      </c>
      <c r="AU87">
        <f>($X$87) * (325)</f>
        <v>0</v>
      </c>
      <c r="AV87">
        <f>($Y$87) * (140)</f>
        <v>0</v>
      </c>
      <c r="AW87">
        <f>($Z$87) * (375)</f>
        <v>0</v>
      </c>
      <c r="AX87">
        <f>($AA$87) * (190)</f>
        <v>0</v>
      </c>
      <c r="AY87">
        <f>($AB$87) * (425)</f>
        <v>0</v>
      </c>
      <c r="AZ87">
        <f>($AC$87) * (240)</f>
        <v>0</v>
      </c>
      <c r="BA87">
        <f>($AD$87) * (475)</f>
        <v>0</v>
      </c>
      <c r="BM87">
        <v>1</v>
      </c>
      <c r="BN87">
        <f>SUM($N$87:$U$87)</f>
        <v>1</v>
      </c>
    </row>
    <row r="88" spans="1:66">
      <c r="A88">
        <v>257</v>
      </c>
      <c r="B88">
        <v>1</v>
      </c>
      <c r="C88">
        <v>3980</v>
      </c>
      <c r="D88">
        <v>3</v>
      </c>
      <c r="E88">
        <v>7</v>
      </c>
      <c r="F88" t="s">
        <v>5</v>
      </c>
      <c r="G88">
        <v>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f>($H$88) * (225)</f>
        <v>0</v>
      </c>
      <c r="AF88">
        <f>($I$88) * (40)</f>
        <v>0</v>
      </c>
      <c r="AG88">
        <f>($J$88) * (40)</f>
        <v>0</v>
      </c>
      <c r="AH88">
        <f>($K$88) * (225)</f>
        <v>0</v>
      </c>
      <c r="AI88">
        <f>($L$88) * (40)</f>
        <v>0</v>
      </c>
      <c r="AJ88">
        <f>($M$88) * (40)</f>
        <v>0</v>
      </c>
      <c r="AK88">
        <f>($N$88) * (225)</f>
        <v>0</v>
      </c>
      <c r="AL88">
        <f>($O$88) * (225)</f>
        <v>0</v>
      </c>
      <c r="AM88">
        <f>($P$88) * (40)</f>
        <v>0</v>
      </c>
      <c r="AN88">
        <f>($Q$88) * (40)</f>
        <v>0</v>
      </c>
      <c r="AO88">
        <f>($R$88) * (225)</f>
        <v>0</v>
      </c>
      <c r="AP88">
        <f>($S$88) * (40)</f>
        <v>40</v>
      </c>
      <c r="AQ88">
        <f>($T$88) * (40)</f>
        <v>0</v>
      </c>
      <c r="AR88">
        <f>($U$88) * (275)</f>
        <v>0</v>
      </c>
      <c r="AS88">
        <f>($V$88) * (90)</f>
        <v>0</v>
      </c>
      <c r="AT88">
        <f>($W$88) * (90)</f>
        <v>0</v>
      </c>
      <c r="AU88">
        <f>($X$88) * (325)</f>
        <v>0</v>
      </c>
      <c r="AV88">
        <f>($Y$88) * (140)</f>
        <v>0</v>
      </c>
      <c r="AW88">
        <f>($Z$88) * (375)</f>
        <v>0</v>
      </c>
      <c r="AX88">
        <f>($AA$88) * (190)</f>
        <v>0</v>
      </c>
      <c r="AY88">
        <f>($AB$88) * (425)</f>
        <v>0</v>
      </c>
      <c r="AZ88">
        <f>($AC$88) * (240)</f>
        <v>0</v>
      </c>
      <c r="BA88">
        <f>($AD$88) * (475)</f>
        <v>0</v>
      </c>
      <c r="BM88">
        <v>1</v>
      </c>
      <c r="BN88">
        <f>SUM($O$88:$X$88)</f>
        <v>1</v>
      </c>
    </row>
    <row r="89" spans="1:66">
      <c r="A89">
        <v>260</v>
      </c>
      <c r="B89">
        <v>1</v>
      </c>
      <c r="C89">
        <v>22200</v>
      </c>
      <c r="D89">
        <v>0</v>
      </c>
      <c r="E89">
        <v>5</v>
      </c>
      <c r="F89" t="s">
        <v>5</v>
      </c>
      <c r="G89">
        <v>4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f>($H$89) * (225)</f>
        <v>0</v>
      </c>
      <c r="AF89">
        <f>($I$89) * (40)</f>
        <v>40</v>
      </c>
      <c r="AG89">
        <f>($J$89) * (40)</f>
        <v>0</v>
      </c>
      <c r="AH89">
        <f>($K$89) * (225)</f>
        <v>0</v>
      </c>
      <c r="AI89">
        <f>($L$89) * (40)</f>
        <v>0</v>
      </c>
      <c r="AJ89">
        <f>($M$89) * (40)</f>
        <v>0</v>
      </c>
      <c r="AK89">
        <f>($N$89) * (225)</f>
        <v>0</v>
      </c>
      <c r="AL89">
        <f>($O$89) * (275)</f>
        <v>0</v>
      </c>
      <c r="AM89">
        <f>($P$89) * (90)</f>
        <v>0</v>
      </c>
      <c r="AN89">
        <f>($Q$89) * (90)</f>
        <v>0</v>
      </c>
      <c r="AO89">
        <f>($R$89) * (325)</f>
        <v>0</v>
      </c>
      <c r="AP89">
        <f>($S$89) * (140)</f>
        <v>0</v>
      </c>
      <c r="AQ89">
        <f>($T$89) * (140)</f>
        <v>0</v>
      </c>
      <c r="AR89">
        <f>($U$89) * (375)</f>
        <v>0</v>
      </c>
      <c r="AS89">
        <f>($V$89) * (190)</f>
        <v>0</v>
      </c>
      <c r="AT89">
        <f>($W$89) * (190)</f>
        <v>0</v>
      </c>
      <c r="AU89">
        <f>($X$89) * (425)</f>
        <v>0</v>
      </c>
      <c r="AV89">
        <f>($Y$89) * (240)</f>
        <v>0</v>
      </c>
      <c r="AW89">
        <f>($Z$89) * (475)</f>
        <v>0</v>
      </c>
      <c r="AX89">
        <f>($AA$89) * (290)</f>
        <v>0</v>
      </c>
      <c r="AY89">
        <f>($AB$89) * (525)</f>
        <v>0</v>
      </c>
      <c r="AZ89">
        <f>($AC$89) * (340)</f>
        <v>0</v>
      </c>
      <c r="BA89">
        <f>($AD$89) * (575)</f>
        <v>0</v>
      </c>
      <c r="BM89">
        <v>1</v>
      </c>
      <c r="BN89">
        <f>SUM($H$89:$R$89)</f>
        <v>1</v>
      </c>
    </row>
    <row r="90" spans="1:66">
      <c r="A90">
        <v>263</v>
      </c>
      <c r="B90">
        <v>2</v>
      </c>
      <c r="C90">
        <v>24200</v>
      </c>
      <c r="D90">
        <v>3</v>
      </c>
      <c r="E90">
        <v>8</v>
      </c>
      <c r="F90" t="s">
        <v>5</v>
      </c>
      <c r="G90">
        <v>3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f>($H$90) * (225)</f>
        <v>0</v>
      </c>
      <c r="AF90">
        <f>($I$90) * (80)</f>
        <v>0</v>
      </c>
      <c r="AG90">
        <f>($J$90) * (80)</f>
        <v>0</v>
      </c>
      <c r="AH90">
        <f>($K$90) * (225)</f>
        <v>0</v>
      </c>
      <c r="AI90">
        <f>($L$90) * (80)</f>
        <v>0</v>
      </c>
      <c r="AJ90">
        <f>($M$90) * (80)</f>
        <v>0</v>
      </c>
      <c r="AK90">
        <f>($N$90) * (225)</f>
        <v>0</v>
      </c>
      <c r="AL90">
        <f>($O$90) * (225)</f>
        <v>0</v>
      </c>
      <c r="AM90">
        <f>($P$90) * (80)</f>
        <v>80</v>
      </c>
      <c r="AN90">
        <f>($Q$90) * (80)</f>
        <v>0</v>
      </c>
      <c r="AO90">
        <f>($R$90) * (225)</f>
        <v>0</v>
      </c>
      <c r="AP90">
        <f>($S$90) * (80)</f>
        <v>0</v>
      </c>
      <c r="AQ90">
        <f>($T$90) * (80)</f>
        <v>0</v>
      </c>
      <c r="AR90">
        <f>($U$90) * (295)</f>
        <v>0</v>
      </c>
      <c r="AS90">
        <f>($V$90) * (150)</f>
        <v>0</v>
      </c>
      <c r="AT90">
        <f>($W$90) * (150)</f>
        <v>0</v>
      </c>
      <c r="AU90">
        <f>($X$90) * (365)</f>
        <v>0</v>
      </c>
      <c r="AV90">
        <f>($Y$90) * (220)</f>
        <v>0</v>
      </c>
      <c r="AW90">
        <f>($Z$90) * (435)</f>
        <v>0</v>
      </c>
      <c r="AX90">
        <f>($AA$90) * (290)</f>
        <v>0</v>
      </c>
      <c r="AY90">
        <f>($AB$90) * (505)</f>
        <v>0</v>
      </c>
      <c r="AZ90">
        <f>($AC$90) * (360)</f>
        <v>0</v>
      </c>
      <c r="BA90">
        <f>($AD$90) * (575)</f>
        <v>0</v>
      </c>
      <c r="BM90">
        <v>1</v>
      </c>
      <c r="BN90">
        <f>SUM($O$90:$Z$90)</f>
        <v>1</v>
      </c>
    </row>
    <row r="91" spans="1:66">
      <c r="A91">
        <v>265</v>
      </c>
      <c r="B91">
        <v>2</v>
      </c>
      <c r="C91">
        <v>17431</v>
      </c>
      <c r="D91">
        <v>0</v>
      </c>
      <c r="E91">
        <v>4</v>
      </c>
      <c r="F91" t="s">
        <v>5</v>
      </c>
      <c r="G91">
        <v>3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f>($H$91) * (225)</f>
        <v>0</v>
      </c>
      <c r="AF91">
        <f>($I$91) * (80)</f>
        <v>80</v>
      </c>
      <c r="AG91">
        <f>($J$91) * (80)</f>
        <v>0</v>
      </c>
      <c r="AH91">
        <f>($K$91) * (225)</f>
        <v>0</v>
      </c>
      <c r="AI91">
        <f>($L$91) * (80)</f>
        <v>0</v>
      </c>
      <c r="AJ91">
        <f>($M$91) * (80)</f>
        <v>0</v>
      </c>
      <c r="AK91">
        <f>($N$91) * (295)</f>
        <v>0</v>
      </c>
      <c r="AL91">
        <f>($O$91) * (365)</f>
        <v>0</v>
      </c>
      <c r="AM91">
        <f>($P$91) * (220)</f>
        <v>0</v>
      </c>
      <c r="AN91">
        <f>($Q$91) * (220)</f>
        <v>0</v>
      </c>
      <c r="AO91">
        <f>($R$91) * (435)</f>
        <v>0</v>
      </c>
      <c r="AP91">
        <f>($S$91) * (290)</f>
        <v>0</v>
      </c>
      <c r="AQ91">
        <f>($T$91) * (290)</f>
        <v>0</v>
      </c>
      <c r="AR91">
        <f>($U$91) * (505)</f>
        <v>0</v>
      </c>
      <c r="AS91">
        <f>($V$91) * (360)</f>
        <v>0</v>
      </c>
      <c r="AT91">
        <f>($W$91) * (360)</f>
        <v>0</v>
      </c>
      <c r="AU91">
        <f>($X$91) * (575)</f>
        <v>0</v>
      </c>
      <c r="AV91">
        <f>($Y$91) * (430)</f>
        <v>0</v>
      </c>
      <c r="AW91">
        <f>($Z$91) * (645)</f>
        <v>0</v>
      </c>
      <c r="AX91">
        <f>($AA$91) * (500)</f>
        <v>0</v>
      </c>
      <c r="AY91">
        <f>($AB$91) * (715)</f>
        <v>0</v>
      </c>
      <c r="AZ91">
        <f>($AC$91) * (570)</f>
        <v>0</v>
      </c>
      <c r="BA91">
        <f>($AD$91) * (785)</f>
        <v>0</v>
      </c>
      <c r="BM91">
        <v>1</v>
      </c>
      <c r="BN91">
        <f>SUM($H$91:$O$91)</f>
        <v>1</v>
      </c>
    </row>
    <row r="92" spans="1:66">
      <c r="A92">
        <v>268</v>
      </c>
      <c r="B92">
        <v>2</v>
      </c>
      <c r="C92">
        <v>4200</v>
      </c>
      <c r="D92">
        <v>1</v>
      </c>
      <c r="E92">
        <v>5</v>
      </c>
      <c r="F92" t="s">
        <v>5</v>
      </c>
      <c r="G92">
        <v>3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f>($H$92) * (225)</f>
        <v>0</v>
      </c>
      <c r="AF92">
        <f>($I$92) * (80)</f>
        <v>0</v>
      </c>
      <c r="AG92">
        <f>($J$92) * (80)</f>
        <v>0</v>
      </c>
      <c r="AH92">
        <f>($K$92) * (225)</f>
        <v>0</v>
      </c>
      <c r="AI92">
        <f>($L$92) * (80)</f>
        <v>80</v>
      </c>
      <c r="AJ92">
        <f>($M$92) * (80)</f>
        <v>0</v>
      </c>
      <c r="AK92">
        <f>($N$92) * (225)</f>
        <v>0</v>
      </c>
      <c r="AL92">
        <f>($O$92) * (295)</f>
        <v>0</v>
      </c>
      <c r="AM92">
        <f>($P$92) * (150)</f>
        <v>0</v>
      </c>
      <c r="AN92">
        <f>($Q$92) * (150)</f>
        <v>0</v>
      </c>
      <c r="AO92">
        <f>($R$92) * (365)</f>
        <v>0</v>
      </c>
      <c r="AP92">
        <f>($S$92) * (220)</f>
        <v>0</v>
      </c>
      <c r="AQ92">
        <f>($T$92) * (220)</f>
        <v>0</v>
      </c>
      <c r="AR92">
        <f>($U$92) * (435)</f>
        <v>0</v>
      </c>
      <c r="AS92">
        <f>($V$92) * (290)</f>
        <v>0</v>
      </c>
      <c r="AT92">
        <f>($W$92) * (290)</f>
        <v>0</v>
      </c>
      <c r="AU92">
        <f>($X$92) * (505)</f>
        <v>0</v>
      </c>
      <c r="AV92">
        <f>($Y$92) * (360)</f>
        <v>0</v>
      </c>
      <c r="AW92">
        <f>($Z$92) * (575)</f>
        <v>0</v>
      </c>
      <c r="AX92">
        <f>($AA$92) * (430)</f>
        <v>0</v>
      </c>
      <c r="AY92">
        <f>($AB$92) * (645)</f>
        <v>0</v>
      </c>
      <c r="AZ92">
        <f>($AC$92) * (500)</f>
        <v>0</v>
      </c>
      <c r="BA92">
        <f>($AD$92) * (715)</f>
        <v>0</v>
      </c>
      <c r="BM92">
        <v>1</v>
      </c>
      <c r="BN92">
        <f>SUM($K$92:$R$92)</f>
        <v>1</v>
      </c>
    </row>
    <row r="93" spans="1:66">
      <c r="A93">
        <v>269</v>
      </c>
      <c r="B93">
        <v>2</v>
      </c>
      <c r="C93">
        <v>24200</v>
      </c>
      <c r="D93">
        <v>2</v>
      </c>
      <c r="E93">
        <v>7</v>
      </c>
      <c r="F93" t="s">
        <v>5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f>($H$93) * (225)</f>
        <v>0</v>
      </c>
      <c r="AF93">
        <f>($I$93) * (80)</f>
        <v>0</v>
      </c>
      <c r="AG93">
        <f>($J$93) * (80)</f>
        <v>0</v>
      </c>
      <c r="AH93">
        <f>($K$93) * (225)</f>
        <v>0</v>
      </c>
      <c r="AI93">
        <f>($L$93) * (80)</f>
        <v>0</v>
      </c>
      <c r="AJ93">
        <f>($M$93) * (80)</f>
        <v>0</v>
      </c>
      <c r="AK93">
        <f>($N$93) * (225)</f>
        <v>0</v>
      </c>
      <c r="AL93">
        <f>($O$93) * (225)</f>
        <v>0</v>
      </c>
      <c r="AM93">
        <f>($P$93) * (80)</f>
        <v>80</v>
      </c>
      <c r="AN93">
        <f>($Q$93) * (80)</f>
        <v>0</v>
      </c>
      <c r="AO93">
        <f>($R$93) * (225)</f>
        <v>0</v>
      </c>
      <c r="AP93">
        <f>($S$93) * (80)</f>
        <v>0</v>
      </c>
      <c r="AQ93">
        <f>($T$93) * (80)</f>
        <v>0</v>
      </c>
      <c r="AR93">
        <f>($U$93) * (295)</f>
        <v>0</v>
      </c>
      <c r="AS93">
        <f>($V$93) * (150)</f>
        <v>0</v>
      </c>
      <c r="AT93">
        <f>($W$93) * (150)</f>
        <v>0</v>
      </c>
      <c r="AU93">
        <f>($X$93) * (365)</f>
        <v>0</v>
      </c>
      <c r="AV93">
        <f>($Y$93) * (220)</f>
        <v>0</v>
      </c>
      <c r="AW93">
        <f>($Z$93) * (435)</f>
        <v>0</v>
      </c>
      <c r="AX93">
        <f>($AA$93) * (290)</f>
        <v>0</v>
      </c>
      <c r="AY93">
        <f>($AB$93) * (505)</f>
        <v>0</v>
      </c>
      <c r="AZ93">
        <f>($AC$93) * (360)</f>
        <v>0</v>
      </c>
      <c r="BA93">
        <f>($AD$93) * (575)</f>
        <v>0</v>
      </c>
      <c r="BM93">
        <v>1</v>
      </c>
      <c r="BN93">
        <f>SUM($N$93:$X$93)</f>
        <v>1</v>
      </c>
    </row>
    <row r="94" spans="1:66">
      <c r="A94">
        <v>273</v>
      </c>
      <c r="B94">
        <v>2</v>
      </c>
      <c r="C94">
        <v>17232</v>
      </c>
      <c r="D94">
        <v>-1</v>
      </c>
      <c r="E94">
        <v>4</v>
      </c>
      <c r="F94" t="s">
        <v>5</v>
      </c>
      <c r="G94">
        <v>4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f>($H$94) * (225)</f>
        <v>0</v>
      </c>
      <c r="AF94">
        <f>($I$94) * (80)</f>
        <v>80</v>
      </c>
      <c r="AG94">
        <f>($J$94) * (80)</f>
        <v>0</v>
      </c>
      <c r="AH94">
        <f>($K$94) * (225)</f>
        <v>0</v>
      </c>
      <c r="AI94">
        <f>($L$94) * (80)</f>
        <v>0</v>
      </c>
      <c r="AJ94">
        <f>($M$94) * (80)</f>
        <v>0</v>
      </c>
      <c r="AK94">
        <f>($N$94) * (295)</f>
        <v>0</v>
      </c>
      <c r="AL94">
        <f>($O$94) * (365)</f>
        <v>0</v>
      </c>
      <c r="AM94">
        <f>($P$94) * (220)</f>
        <v>0</v>
      </c>
      <c r="AN94">
        <f>($Q$94) * (220)</f>
        <v>0</v>
      </c>
      <c r="AO94">
        <f>($R$94) * (435)</f>
        <v>0</v>
      </c>
      <c r="AP94">
        <f>($S$94) * (290)</f>
        <v>0</v>
      </c>
      <c r="AQ94">
        <f>($T$94) * (290)</f>
        <v>0</v>
      </c>
      <c r="AR94">
        <f>($U$94) * (505)</f>
        <v>0</v>
      </c>
      <c r="AS94">
        <f>($V$94) * (360)</f>
        <v>0</v>
      </c>
      <c r="AT94">
        <f>($W$94) * (360)</f>
        <v>0</v>
      </c>
      <c r="AU94">
        <f>($X$94) * (575)</f>
        <v>0</v>
      </c>
      <c r="AV94">
        <f>($Y$94) * (430)</f>
        <v>0</v>
      </c>
      <c r="AW94">
        <f>($Z$94) * (645)</f>
        <v>0</v>
      </c>
      <c r="AX94">
        <f>($AA$94) * (500)</f>
        <v>0</v>
      </c>
      <c r="AY94">
        <f>($AB$94) * (715)</f>
        <v>0</v>
      </c>
      <c r="AZ94">
        <f>($AC$94) * (570)</f>
        <v>0</v>
      </c>
      <c r="BA94">
        <f>($AD$94) * (785)</f>
        <v>0</v>
      </c>
      <c r="BM94">
        <v>1</v>
      </c>
      <c r="BN94">
        <f>SUM($H$94:$O$94)</f>
        <v>1</v>
      </c>
    </row>
    <row r="95" spans="1:66">
      <c r="A95">
        <v>274</v>
      </c>
      <c r="B95">
        <v>2</v>
      </c>
      <c r="C95">
        <v>14200</v>
      </c>
      <c r="D95">
        <v>1</v>
      </c>
      <c r="E95">
        <v>6</v>
      </c>
      <c r="F95" t="s">
        <v>5</v>
      </c>
      <c r="G95">
        <v>4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f>($H$95) * (225)</f>
        <v>0</v>
      </c>
      <c r="AF95">
        <f>($I$95) * (80)</f>
        <v>0</v>
      </c>
      <c r="AG95">
        <f>($J$95) * (80)</f>
        <v>0</v>
      </c>
      <c r="AH95">
        <f>($K$95) * (225)</f>
        <v>0</v>
      </c>
      <c r="AI95">
        <f>($L$95) * (80)</f>
        <v>80</v>
      </c>
      <c r="AJ95">
        <f>($M$95) * (80)</f>
        <v>0</v>
      </c>
      <c r="AK95">
        <f>($N$95) * (225)</f>
        <v>0</v>
      </c>
      <c r="AL95">
        <f>($O$95) * (225)</f>
        <v>0</v>
      </c>
      <c r="AM95">
        <f>($P$95) * (80)</f>
        <v>0</v>
      </c>
      <c r="AN95">
        <f>($Q$95) * (80)</f>
        <v>0</v>
      </c>
      <c r="AO95">
        <f>($R$95) * (295)</f>
        <v>0</v>
      </c>
      <c r="AP95">
        <f>($S$95) * (150)</f>
        <v>0</v>
      </c>
      <c r="AQ95">
        <f>($T$95) * (150)</f>
        <v>0</v>
      </c>
      <c r="AR95">
        <f>($U$95) * (365)</f>
        <v>0</v>
      </c>
      <c r="AS95">
        <f>($V$95) * (220)</f>
        <v>0</v>
      </c>
      <c r="AT95">
        <f>($W$95) * (220)</f>
        <v>0</v>
      </c>
      <c r="AU95">
        <f>($X$95) * (435)</f>
        <v>0</v>
      </c>
      <c r="AV95">
        <f>($Y$95) * (290)</f>
        <v>0</v>
      </c>
      <c r="AW95">
        <f>($Z$95) * (505)</f>
        <v>0</v>
      </c>
      <c r="AX95">
        <f>($AA$95) * (360)</f>
        <v>0</v>
      </c>
      <c r="AY95">
        <f>($AB$95) * (575)</f>
        <v>0</v>
      </c>
      <c r="AZ95">
        <f>($AC$95) * (430)</f>
        <v>0</v>
      </c>
      <c r="BA95">
        <f>($AD$95) * (645)</f>
        <v>0</v>
      </c>
      <c r="BM95">
        <v>1</v>
      </c>
      <c r="BN95">
        <f>SUM($K$95:$U$95)</f>
        <v>1</v>
      </c>
    </row>
    <row r="96" spans="1:66">
      <c r="A96">
        <v>275</v>
      </c>
      <c r="B96">
        <v>2</v>
      </c>
      <c r="C96">
        <v>14603</v>
      </c>
      <c r="D96">
        <v>5</v>
      </c>
      <c r="E96">
        <v>9</v>
      </c>
      <c r="F96" t="s">
        <v>5</v>
      </c>
      <c r="G96">
        <v>3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f>($H$96) * (225)</f>
        <v>0</v>
      </c>
      <c r="AF96">
        <f>($I$96) * (80)</f>
        <v>0</v>
      </c>
      <c r="AG96">
        <f>($J$96) * (80)</f>
        <v>0</v>
      </c>
      <c r="AH96">
        <f>($K$96) * (225)</f>
        <v>0</v>
      </c>
      <c r="AI96">
        <f>($L$96) * (80)</f>
        <v>0</v>
      </c>
      <c r="AJ96">
        <f>($M$96) * (80)</f>
        <v>0</v>
      </c>
      <c r="AK96">
        <f>($N$96) * (225)</f>
        <v>0</v>
      </c>
      <c r="AL96">
        <f>($O$96) * (225)</f>
        <v>0</v>
      </c>
      <c r="AM96">
        <f>($P$96) * (80)</f>
        <v>0</v>
      </c>
      <c r="AN96">
        <f>($Q$96) * (80)</f>
        <v>0</v>
      </c>
      <c r="AO96">
        <f>($R$96) * (225)</f>
        <v>0</v>
      </c>
      <c r="AP96">
        <f>($S$96) * (80)</f>
        <v>0</v>
      </c>
      <c r="AQ96">
        <f>($T$96) * (80)</f>
        <v>0</v>
      </c>
      <c r="AR96">
        <f>($U$96) * (225)</f>
        <v>0</v>
      </c>
      <c r="AS96">
        <f>($V$96) * (80)</f>
        <v>0</v>
      </c>
      <c r="AT96">
        <f>($W$96) * (80)</f>
        <v>80</v>
      </c>
      <c r="AU96">
        <f>($X$96) * (225)</f>
        <v>0</v>
      </c>
      <c r="AV96">
        <f>($Y$96) * (80)</f>
        <v>0</v>
      </c>
      <c r="AW96">
        <f>($Z$96) * (295)</f>
        <v>0</v>
      </c>
      <c r="AX96">
        <f>($AA$96) * (150)</f>
        <v>0</v>
      </c>
      <c r="AY96">
        <f>($AB$96) * (365)</f>
        <v>0</v>
      </c>
      <c r="AZ96">
        <f>($AC$96) * (220)</f>
        <v>0</v>
      </c>
      <c r="BA96">
        <f>($AD$96) * (435)</f>
        <v>0</v>
      </c>
      <c r="BM96">
        <v>1</v>
      </c>
      <c r="BN96">
        <f>SUM($U$96:$AB$96)</f>
        <v>1</v>
      </c>
    </row>
    <row r="97" spans="1:66">
      <c r="A97">
        <v>278</v>
      </c>
      <c r="B97">
        <v>2</v>
      </c>
      <c r="C97">
        <v>13136</v>
      </c>
      <c r="D97">
        <v>4</v>
      </c>
      <c r="E97">
        <v>9</v>
      </c>
      <c r="F97" t="s">
        <v>5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f>($H$97) * (225)</f>
        <v>0</v>
      </c>
      <c r="AF97">
        <f>($I$97) * (80)</f>
        <v>0</v>
      </c>
      <c r="AG97">
        <f>($J$97) * (80)</f>
        <v>0</v>
      </c>
      <c r="AH97">
        <f>($K$97) * (225)</f>
        <v>0</v>
      </c>
      <c r="AI97">
        <f>($L$97) * (80)</f>
        <v>0</v>
      </c>
      <c r="AJ97">
        <f>($M$97) * (80)</f>
        <v>0</v>
      </c>
      <c r="AK97">
        <f>($N$97) * (225)</f>
        <v>0</v>
      </c>
      <c r="AL97">
        <f>($O$97) * (225)</f>
        <v>0</v>
      </c>
      <c r="AM97">
        <f>($P$97) * (80)</f>
        <v>0</v>
      </c>
      <c r="AN97">
        <f>($Q$97) * (80)</f>
        <v>0</v>
      </c>
      <c r="AO97">
        <f>($R$97) * (225)</f>
        <v>0</v>
      </c>
      <c r="AP97">
        <f>($S$97) * (80)</f>
        <v>80</v>
      </c>
      <c r="AQ97">
        <f>($T$97) * (80)</f>
        <v>0</v>
      </c>
      <c r="AR97">
        <f>($U$97) * (225)</f>
        <v>0</v>
      </c>
      <c r="AS97">
        <f>($V$97) * (80)</f>
        <v>0</v>
      </c>
      <c r="AT97">
        <f>($W$97) * (80)</f>
        <v>0</v>
      </c>
      <c r="AU97">
        <f>($X$97) * (225)</f>
        <v>0</v>
      </c>
      <c r="AV97">
        <f>($Y$97) * (80)</f>
        <v>0</v>
      </c>
      <c r="AW97">
        <f>($Z$97) * (295)</f>
        <v>0</v>
      </c>
      <c r="AX97">
        <f>($AA$97) * (150)</f>
        <v>0</v>
      </c>
      <c r="AY97">
        <f>($AB$97) * (365)</f>
        <v>0</v>
      </c>
      <c r="AZ97">
        <f>($AC$97) * (220)</f>
        <v>0</v>
      </c>
      <c r="BA97">
        <f>($AD$97) * (435)</f>
        <v>0</v>
      </c>
      <c r="BM97">
        <v>1</v>
      </c>
      <c r="BN97">
        <f>SUM($R$97:$AB$97)</f>
        <v>1</v>
      </c>
    </row>
    <row r="98" spans="1:66">
      <c r="A98">
        <v>280</v>
      </c>
      <c r="B98">
        <v>2</v>
      </c>
      <c r="C98">
        <v>9973</v>
      </c>
      <c r="D98">
        <v>2</v>
      </c>
      <c r="E98">
        <v>5</v>
      </c>
      <c r="F98" t="s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f>($H$98) * (225)</f>
        <v>0</v>
      </c>
      <c r="AF98">
        <f>($I$98) * (80)</f>
        <v>0</v>
      </c>
      <c r="AG98">
        <f>($J$98) * (80)</f>
        <v>0</v>
      </c>
      <c r="AH98">
        <f>($K$98) * (225)</f>
        <v>0</v>
      </c>
      <c r="AI98">
        <f>($L$98) * (80)</f>
        <v>0</v>
      </c>
      <c r="AJ98">
        <f>($M$98) * (80)</f>
        <v>0</v>
      </c>
      <c r="AK98">
        <f>($N$98) * (225)</f>
        <v>0</v>
      </c>
      <c r="AL98">
        <f>($O$98) * (225)</f>
        <v>0</v>
      </c>
      <c r="AM98">
        <f>($P$98) * (80)</f>
        <v>80</v>
      </c>
      <c r="AN98">
        <f>($Q$98) * (80)</f>
        <v>0</v>
      </c>
      <c r="AO98">
        <f>($R$98) * (225)</f>
        <v>0</v>
      </c>
      <c r="AP98">
        <f>($S$98) * (80)</f>
        <v>0</v>
      </c>
      <c r="AQ98">
        <f>($T$98) * (80)</f>
        <v>0</v>
      </c>
      <c r="AR98">
        <f>($U$98) * (295)</f>
        <v>0</v>
      </c>
      <c r="AS98">
        <f>($V$98) * (150)</f>
        <v>0</v>
      </c>
      <c r="AT98">
        <f>($W$98) * (150)</f>
        <v>0</v>
      </c>
      <c r="AU98">
        <f>($X$98) * (365)</f>
        <v>0</v>
      </c>
      <c r="AV98">
        <f>($Y$98) * (220)</f>
        <v>0</v>
      </c>
      <c r="AW98">
        <f>($Z$98) * (435)</f>
        <v>0</v>
      </c>
      <c r="AX98">
        <f>($AA$98) * (290)</f>
        <v>0</v>
      </c>
      <c r="AY98">
        <f>($AB$98) * (505)</f>
        <v>0</v>
      </c>
      <c r="AZ98">
        <f>($AC$98) * (360)</f>
        <v>0</v>
      </c>
      <c r="BA98">
        <f>($AD$98) * (575)</f>
        <v>0</v>
      </c>
      <c r="BM98">
        <v>1</v>
      </c>
      <c r="BN98">
        <f>SUM($N$98:$R$98)</f>
        <v>1</v>
      </c>
    </row>
    <row r="99" spans="1:66">
      <c r="A99">
        <v>281</v>
      </c>
      <c r="B99">
        <v>2</v>
      </c>
      <c r="C99">
        <v>14200</v>
      </c>
      <c r="D99">
        <v>1</v>
      </c>
      <c r="E99">
        <v>4</v>
      </c>
      <c r="F99" t="s">
        <v>5</v>
      </c>
      <c r="G99">
        <v>4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f>($H$99) * (225)</f>
        <v>0</v>
      </c>
      <c r="AF99">
        <f>($I$99) * (80)</f>
        <v>0</v>
      </c>
      <c r="AG99">
        <f>($J$99) * (80)</f>
        <v>0</v>
      </c>
      <c r="AH99">
        <f>($K$99) * (225)</f>
        <v>0</v>
      </c>
      <c r="AI99">
        <f>($L$99) * (80)</f>
        <v>80</v>
      </c>
      <c r="AJ99">
        <f>($M$99) * (80)</f>
        <v>0</v>
      </c>
      <c r="AK99">
        <f>($N$99) * (225)</f>
        <v>0</v>
      </c>
      <c r="AL99">
        <f>($O$99) * (225)</f>
        <v>0</v>
      </c>
      <c r="AM99">
        <f>($P$99) * (80)</f>
        <v>0</v>
      </c>
      <c r="AN99">
        <f>($Q$99) * (80)</f>
        <v>0</v>
      </c>
      <c r="AO99">
        <f>($R$99) * (295)</f>
        <v>0</v>
      </c>
      <c r="AP99">
        <f>($S$99) * (150)</f>
        <v>0</v>
      </c>
      <c r="AQ99">
        <f>($T$99) * (150)</f>
        <v>0</v>
      </c>
      <c r="AR99">
        <f>($U$99) * (365)</f>
        <v>0</v>
      </c>
      <c r="AS99">
        <f>($V$99) * (220)</f>
        <v>0</v>
      </c>
      <c r="AT99">
        <f>($W$99) * (220)</f>
        <v>0</v>
      </c>
      <c r="AU99">
        <f>($X$99) * (435)</f>
        <v>0</v>
      </c>
      <c r="AV99">
        <f>($Y$99) * (290)</f>
        <v>0</v>
      </c>
      <c r="AW99">
        <f>($Z$99) * (505)</f>
        <v>0</v>
      </c>
      <c r="AX99">
        <f>($AA$99) * (360)</f>
        <v>0</v>
      </c>
      <c r="AY99">
        <f>($AB$99) * (575)</f>
        <v>0</v>
      </c>
      <c r="AZ99">
        <f>($AC$99) * (430)</f>
        <v>0</v>
      </c>
      <c r="BA99">
        <f>($AD$99) * (645)</f>
        <v>0</v>
      </c>
      <c r="BM99">
        <v>1</v>
      </c>
      <c r="BN99">
        <f>SUM($K$99:$O$99)</f>
        <v>1</v>
      </c>
    </row>
    <row r="100" spans="1:66">
      <c r="A100">
        <v>283</v>
      </c>
      <c r="B100">
        <v>2</v>
      </c>
      <c r="C100">
        <v>14200</v>
      </c>
      <c r="D100">
        <v>2</v>
      </c>
      <c r="E100">
        <v>6</v>
      </c>
      <c r="F100" t="s">
        <v>5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f>($H$100) * (225)</f>
        <v>0</v>
      </c>
      <c r="AF100">
        <f>($I$100) * (80)</f>
        <v>0</v>
      </c>
      <c r="AG100">
        <f>($J$100) * (80)</f>
        <v>0</v>
      </c>
      <c r="AH100">
        <f>($K$100) * (225)</f>
        <v>0</v>
      </c>
      <c r="AI100">
        <f>($L$100) * (80)</f>
        <v>0</v>
      </c>
      <c r="AJ100">
        <f>($M$100) * (80)</f>
        <v>0</v>
      </c>
      <c r="AK100">
        <f>($N$100) * (225)</f>
        <v>0</v>
      </c>
      <c r="AL100">
        <f>($O$100) * (225)</f>
        <v>0</v>
      </c>
      <c r="AM100">
        <f>($P$100) * (80)</f>
        <v>0</v>
      </c>
      <c r="AN100">
        <f>($Q$100) * (80)</f>
        <v>0</v>
      </c>
      <c r="AO100">
        <f>($R$100) * (225)</f>
        <v>0</v>
      </c>
      <c r="AP100">
        <f>($S$100) * (80)</f>
        <v>80</v>
      </c>
      <c r="AQ100">
        <f>($T$100) * (80)</f>
        <v>0</v>
      </c>
      <c r="AR100">
        <f>($U$100) * (295)</f>
        <v>0</v>
      </c>
      <c r="AS100">
        <f>($V$100) * (150)</f>
        <v>0</v>
      </c>
      <c r="AT100">
        <f>($W$100) * (150)</f>
        <v>0</v>
      </c>
      <c r="AU100">
        <f>($X$100) * (365)</f>
        <v>0</v>
      </c>
      <c r="AV100">
        <f>($Y$100) * (220)</f>
        <v>0</v>
      </c>
      <c r="AW100">
        <f>($Z$100) * (435)</f>
        <v>0</v>
      </c>
      <c r="AX100">
        <f>($AA$100) * (290)</f>
        <v>0</v>
      </c>
      <c r="AY100">
        <f>($AB$100) * (505)</f>
        <v>0</v>
      </c>
      <c r="AZ100">
        <f>($AC$100) * (360)</f>
        <v>0</v>
      </c>
      <c r="BA100">
        <f>($AD$100) * (575)</f>
        <v>0</v>
      </c>
      <c r="BM100">
        <v>1</v>
      </c>
      <c r="BN100">
        <f>SUM($N$100:$U$100)</f>
        <v>1</v>
      </c>
    </row>
    <row r="101" spans="1:66">
      <c r="A101">
        <v>296</v>
      </c>
      <c r="B101">
        <v>2</v>
      </c>
      <c r="C101">
        <v>7976</v>
      </c>
      <c r="D101">
        <v>6</v>
      </c>
      <c r="E101">
        <v>11</v>
      </c>
      <c r="F101" t="s">
        <v>5</v>
      </c>
      <c r="G101">
        <v>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f>($H$101) * (225)</f>
        <v>0</v>
      </c>
      <c r="AF101">
        <f>($I$101) * (80)</f>
        <v>0</v>
      </c>
      <c r="AG101">
        <f>($J$101) * (80)</f>
        <v>0</v>
      </c>
      <c r="AH101">
        <f>($K$101) * (225)</f>
        <v>0</v>
      </c>
      <c r="AI101">
        <f>($L$101) * (80)</f>
        <v>0</v>
      </c>
      <c r="AJ101">
        <f>($M$101) * (80)</f>
        <v>0</v>
      </c>
      <c r="AK101">
        <f>($N$101) * (225)</f>
        <v>0</v>
      </c>
      <c r="AL101">
        <f>($O$101) * (225)</f>
        <v>0</v>
      </c>
      <c r="AM101">
        <f>($P$101) * (80)</f>
        <v>0</v>
      </c>
      <c r="AN101">
        <f>($Q$101) * (80)</f>
        <v>0</v>
      </c>
      <c r="AO101">
        <f>($R$101) * (225)</f>
        <v>0</v>
      </c>
      <c r="AP101">
        <f>($S$101) * (80)</f>
        <v>0</v>
      </c>
      <c r="AQ101">
        <f>($T$101) * (80)</f>
        <v>0</v>
      </c>
      <c r="AR101">
        <f>($U$101) * (225)</f>
        <v>0</v>
      </c>
      <c r="AS101">
        <f>($V$101) * (80)</f>
        <v>0</v>
      </c>
      <c r="AT101">
        <f>($W$101) * (80)</f>
        <v>0</v>
      </c>
      <c r="AU101">
        <f>($X$101) * (225)</f>
        <v>0</v>
      </c>
      <c r="AV101">
        <f>($Y$101) * (80)</f>
        <v>0</v>
      </c>
      <c r="AW101">
        <f>($Z$101) * (225)</f>
        <v>0</v>
      </c>
      <c r="AX101">
        <f>($AA$101) * (80)</f>
        <v>0</v>
      </c>
      <c r="AY101">
        <f>($AB$101) * (295)</f>
        <v>0</v>
      </c>
      <c r="AZ101">
        <f>($AC$101) * (150)</f>
        <v>150</v>
      </c>
      <c r="BA101">
        <f>($AD$101) * (365)</f>
        <v>0</v>
      </c>
      <c r="BM101">
        <v>1</v>
      </c>
      <c r="BN101">
        <f>SUM($X$101:$AD$101)</f>
        <v>1</v>
      </c>
    </row>
    <row r="102" spans="1:66">
      <c r="A102">
        <v>297</v>
      </c>
      <c r="B102">
        <v>2</v>
      </c>
      <c r="C102">
        <v>14200</v>
      </c>
      <c r="D102">
        <v>6</v>
      </c>
      <c r="E102">
        <v>11</v>
      </c>
      <c r="F102" t="s">
        <v>5</v>
      </c>
      <c r="G102">
        <v>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f>($H$102) * (225)</f>
        <v>0</v>
      </c>
      <c r="AF102">
        <f>($I$102) * (80)</f>
        <v>0</v>
      </c>
      <c r="AG102">
        <f>($J$102) * (80)</f>
        <v>0</v>
      </c>
      <c r="AH102">
        <f>($K$102) * (225)</f>
        <v>0</v>
      </c>
      <c r="AI102">
        <f>($L$102) * (80)</f>
        <v>0</v>
      </c>
      <c r="AJ102">
        <f>($M$102) * (80)</f>
        <v>0</v>
      </c>
      <c r="AK102">
        <f>($N$102) * (225)</f>
        <v>0</v>
      </c>
      <c r="AL102">
        <f>($O$102) * (225)</f>
        <v>0</v>
      </c>
      <c r="AM102">
        <f>($P$102) * (80)</f>
        <v>0</v>
      </c>
      <c r="AN102">
        <f>($Q$102) * (80)</f>
        <v>0</v>
      </c>
      <c r="AO102">
        <f>($R$102) * (225)</f>
        <v>0</v>
      </c>
      <c r="AP102">
        <f>($S$102) * (80)</f>
        <v>0</v>
      </c>
      <c r="AQ102">
        <f>($T$102) * (80)</f>
        <v>0</v>
      </c>
      <c r="AR102">
        <f>($U$102) * (225)</f>
        <v>0</v>
      </c>
      <c r="AS102">
        <f>($V$102) * (80)</f>
        <v>0</v>
      </c>
      <c r="AT102">
        <f>($W$102) * (80)</f>
        <v>0</v>
      </c>
      <c r="AU102">
        <f>($X$102) * (225)</f>
        <v>0</v>
      </c>
      <c r="AV102">
        <f>($Y$102) * (80)</f>
        <v>0</v>
      </c>
      <c r="AW102">
        <f>($Z$102) * (295)</f>
        <v>0</v>
      </c>
      <c r="AX102">
        <f>($AA$102) * (150)</f>
        <v>150</v>
      </c>
      <c r="AY102">
        <f>($AB$102) * (365)</f>
        <v>0</v>
      </c>
      <c r="AZ102">
        <f>($AC$102) * (220)</f>
        <v>0</v>
      </c>
      <c r="BA102">
        <f>($AD$102) * (435)</f>
        <v>0</v>
      </c>
      <c r="BM102">
        <v>1</v>
      </c>
      <c r="BN102">
        <f>SUM($X$102:$AD$102)</f>
        <v>1</v>
      </c>
    </row>
    <row r="103" spans="1:66">
      <c r="A103">
        <v>300</v>
      </c>
      <c r="B103">
        <v>2</v>
      </c>
      <c r="C103">
        <v>9431</v>
      </c>
      <c r="D103">
        <v>-1</v>
      </c>
      <c r="E103">
        <v>2</v>
      </c>
      <c r="F103" t="s">
        <v>5</v>
      </c>
      <c r="G103">
        <v>4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f>($H$103) * (225)</f>
        <v>0</v>
      </c>
      <c r="AF103">
        <f>($I$103) * (80)</f>
        <v>80</v>
      </c>
      <c r="AG103">
        <f>($J$103) * (80)</f>
        <v>0</v>
      </c>
      <c r="AH103">
        <f>($K$103) * (225)</f>
        <v>0</v>
      </c>
      <c r="AI103">
        <f>($L$103) * (80)</f>
        <v>0</v>
      </c>
      <c r="AJ103">
        <f>($M$103) * (80)</f>
        <v>0</v>
      </c>
      <c r="AK103">
        <f>($N$103) * (295)</f>
        <v>0</v>
      </c>
      <c r="AL103">
        <f>($O$103) * (365)</f>
        <v>0</v>
      </c>
      <c r="AM103">
        <f>($P$103) * (220)</f>
        <v>0</v>
      </c>
      <c r="AN103">
        <f>($Q$103) * (220)</f>
        <v>0</v>
      </c>
      <c r="AO103">
        <f>($R$103) * (435)</f>
        <v>0</v>
      </c>
      <c r="AP103">
        <f>($S$103) * (290)</f>
        <v>0</v>
      </c>
      <c r="AQ103">
        <f>($T$103) * (290)</f>
        <v>0</v>
      </c>
      <c r="AR103">
        <f>($U$103) * (505)</f>
        <v>0</v>
      </c>
      <c r="AS103">
        <f>($V$103) * (360)</f>
        <v>0</v>
      </c>
      <c r="AT103">
        <f>($W$103) * (360)</f>
        <v>0</v>
      </c>
      <c r="AU103">
        <f>($X$103) * (575)</f>
        <v>0</v>
      </c>
      <c r="AV103">
        <f>($Y$103) * (430)</f>
        <v>0</v>
      </c>
      <c r="AW103">
        <f>($Z$103) * (645)</f>
        <v>0</v>
      </c>
      <c r="AX103">
        <f>($AA$103) * (500)</f>
        <v>0</v>
      </c>
      <c r="AY103">
        <f>($AB$103) * (715)</f>
        <v>0</v>
      </c>
      <c r="AZ103">
        <f>($AC$103) * (570)</f>
        <v>0</v>
      </c>
      <c r="BA103">
        <f>($AD$103) * (785)</f>
        <v>0</v>
      </c>
      <c r="BM103">
        <v>1</v>
      </c>
      <c r="BN103">
        <f>SUM($H$103:$K$103)</f>
        <v>1</v>
      </c>
    </row>
    <row r="104" spans="1:66">
      <c r="A104">
        <v>312</v>
      </c>
      <c r="B104">
        <v>2</v>
      </c>
      <c r="C104">
        <v>24200</v>
      </c>
      <c r="D104">
        <v>3</v>
      </c>
      <c r="E104">
        <v>6</v>
      </c>
      <c r="F104" t="s">
        <v>5</v>
      </c>
      <c r="G104">
        <v>4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f>($H$104) * (225)</f>
        <v>0</v>
      </c>
      <c r="AF104">
        <f>($I$104) * (80)</f>
        <v>0</v>
      </c>
      <c r="AG104">
        <f>($J$104) * (80)</f>
        <v>0</v>
      </c>
      <c r="AH104">
        <f>($K$104) * (225)</f>
        <v>0</v>
      </c>
      <c r="AI104">
        <f>($L$104) * (80)</f>
        <v>0</v>
      </c>
      <c r="AJ104">
        <f>($M$104) * (80)</f>
        <v>0</v>
      </c>
      <c r="AK104">
        <f>($N$104) * (225)</f>
        <v>0</v>
      </c>
      <c r="AL104">
        <f>($O$104) * (225)</f>
        <v>0</v>
      </c>
      <c r="AM104">
        <f>($P$104) * (80)</f>
        <v>80</v>
      </c>
      <c r="AN104">
        <f>($Q$104) * (80)</f>
        <v>0</v>
      </c>
      <c r="AO104">
        <f>($R$104) * (225)</f>
        <v>0</v>
      </c>
      <c r="AP104">
        <f>($S$104) * (80)</f>
        <v>0</v>
      </c>
      <c r="AQ104">
        <f>($T$104) * (80)</f>
        <v>0</v>
      </c>
      <c r="AR104">
        <f>($U$104) * (225)</f>
        <v>0</v>
      </c>
      <c r="AS104">
        <f>($V$104) * (80)</f>
        <v>0</v>
      </c>
      <c r="AT104">
        <f>($W$104) * (80)</f>
        <v>0</v>
      </c>
      <c r="AU104">
        <f>($X$104) * (295)</f>
        <v>0</v>
      </c>
      <c r="AV104">
        <f>($Y$104) * (150)</f>
        <v>0</v>
      </c>
      <c r="AW104">
        <f>($Z$104) * (365)</f>
        <v>0</v>
      </c>
      <c r="AX104">
        <f>($AA$104) * (220)</f>
        <v>0</v>
      </c>
      <c r="AY104">
        <f>($AB$104) * (435)</f>
        <v>0</v>
      </c>
      <c r="AZ104">
        <f>($AC$104) * (290)</f>
        <v>0</v>
      </c>
      <c r="BA104">
        <f>($AD$104) * (505)</f>
        <v>0</v>
      </c>
      <c r="BM104">
        <v>1</v>
      </c>
      <c r="BN104">
        <f>SUM($O$104:$U$104)</f>
        <v>1</v>
      </c>
    </row>
    <row r="105" spans="1:66">
      <c r="A105">
        <v>321</v>
      </c>
      <c r="B105">
        <v>2</v>
      </c>
      <c r="C105">
        <v>9200</v>
      </c>
      <c r="D105">
        <v>-1</v>
      </c>
      <c r="E105">
        <v>4</v>
      </c>
      <c r="F105" t="s">
        <v>5</v>
      </c>
      <c r="G105">
        <v>4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f>($H$105) * (225)</f>
        <v>0</v>
      </c>
      <c r="AF105">
        <f>($I$105) * (80)</f>
        <v>80</v>
      </c>
      <c r="AG105">
        <f>($J$105) * (80)</f>
        <v>0</v>
      </c>
      <c r="AH105">
        <f>($K$105) * (225)</f>
        <v>0</v>
      </c>
      <c r="AI105">
        <f>($L$105) * (80)</f>
        <v>0</v>
      </c>
      <c r="AJ105">
        <f>($M$105) * (80)</f>
        <v>0</v>
      </c>
      <c r="AK105">
        <f>($N$105) * (295)</f>
        <v>0</v>
      </c>
      <c r="AL105">
        <f>($O$105) * (365)</f>
        <v>0</v>
      </c>
      <c r="AM105">
        <f>($P$105) * (220)</f>
        <v>0</v>
      </c>
      <c r="AN105">
        <f>($Q$105) * (220)</f>
        <v>0</v>
      </c>
      <c r="AO105">
        <f>($R$105) * (435)</f>
        <v>0</v>
      </c>
      <c r="AP105">
        <f>($S$105) * (290)</f>
        <v>0</v>
      </c>
      <c r="AQ105">
        <f>($T$105) * (290)</f>
        <v>0</v>
      </c>
      <c r="AR105">
        <f>($U$105) * (505)</f>
        <v>0</v>
      </c>
      <c r="AS105">
        <f>($V$105) * (360)</f>
        <v>0</v>
      </c>
      <c r="AT105">
        <f>($W$105) * (360)</f>
        <v>0</v>
      </c>
      <c r="AU105">
        <f>($X$105) * (575)</f>
        <v>0</v>
      </c>
      <c r="AV105">
        <f>($Y$105) * (430)</f>
        <v>0</v>
      </c>
      <c r="AW105">
        <f>($Z$105) * (645)</f>
        <v>0</v>
      </c>
      <c r="AX105">
        <f>($AA$105) * (500)</f>
        <v>0</v>
      </c>
      <c r="AY105">
        <f>($AB$105) * (715)</f>
        <v>0</v>
      </c>
      <c r="AZ105">
        <f>($AC$105) * (570)</f>
        <v>0</v>
      </c>
      <c r="BA105">
        <f>($AD$105) * (785)</f>
        <v>0</v>
      </c>
      <c r="BM105">
        <v>1</v>
      </c>
      <c r="BN105">
        <f>SUM($H$105:$O$105)</f>
        <v>1</v>
      </c>
    </row>
    <row r="106" spans="1:66">
      <c r="A106">
        <v>325</v>
      </c>
      <c r="B106">
        <v>2</v>
      </c>
      <c r="C106">
        <v>4200</v>
      </c>
      <c r="D106">
        <v>2</v>
      </c>
      <c r="E106">
        <v>7</v>
      </c>
      <c r="F106" t="s">
        <v>5</v>
      </c>
      <c r="G106">
        <v>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f>($H$106) * (225)</f>
        <v>0</v>
      </c>
      <c r="AF106">
        <f>($I$106) * (80)</f>
        <v>0</v>
      </c>
      <c r="AG106">
        <f>($J$106) * (80)</f>
        <v>0</v>
      </c>
      <c r="AH106">
        <f>($K$106) * (225)</f>
        <v>0</v>
      </c>
      <c r="AI106">
        <f>($L$106) * (80)</f>
        <v>0</v>
      </c>
      <c r="AJ106">
        <f>($M$106) * (80)</f>
        <v>0</v>
      </c>
      <c r="AK106">
        <f>($N$106) * (225)</f>
        <v>0</v>
      </c>
      <c r="AL106">
        <f>($O$106) * (225)</f>
        <v>0</v>
      </c>
      <c r="AM106">
        <f>($P$106) * (80)</f>
        <v>0</v>
      </c>
      <c r="AN106">
        <f>($Q$106) * (80)</f>
        <v>0</v>
      </c>
      <c r="AO106">
        <f>($R$106) * (225)</f>
        <v>0</v>
      </c>
      <c r="AP106">
        <f>($S$106) * (80)</f>
        <v>80</v>
      </c>
      <c r="AQ106">
        <f>($T$106) * (80)</f>
        <v>0</v>
      </c>
      <c r="AR106">
        <f>($U$106) * (295)</f>
        <v>0</v>
      </c>
      <c r="AS106">
        <f>($V$106) * (150)</f>
        <v>0</v>
      </c>
      <c r="AT106">
        <f>($W$106) * (150)</f>
        <v>0</v>
      </c>
      <c r="AU106">
        <f>($X$106) * (365)</f>
        <v>0</v>
      </c>
      <c r="AV106">
        <f>($Y$106) * (220)</f>
        <v>0</v>
      </c>
      <c r="AW106">
        <f>($Z$106) * (435)</f>
        <v>0</v>
      </c>
      <c r="AX106">
        <f>($AA$106) * (290)</f>
        <v>0</v>
      </c>
      <c r="AY106">
        <f>($AB$106) * (505)</f>
        <v>0</v>
      </c>
      <c r="AZ106">
        <f>($AC$106) * (360)</f>
        <v>0</v>
      </c>
      <c r="BA106">
        <f>($AD$106) * (575)</f>
        <v>0</v>
      </c>
      <c r="BM106">
        <v>1</v>
      </c>
      <c r="BN106">
        <f>SUM($N$106:$X$106)</f>
        <v>1</v>
      </c>
    </row>
    <row r="107" spans="1:66">
      <c r="A107">
        <v>326</v>
      </c>
      <c r="B107">
        <v>2</v>
      </c>
      <c r="C107">
        <v>4200</v>
      </c>
      <c r="D107">
        <v>2</v>
      </c>
      <c r="E107">
        <v>7</v>
      </c>
      <c r="F107" t="s">
        <v>5</v>
      </c>
      <c r="G107">
        <v>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f>($H$107) * (225)</f>
        <v>0</v>
      </c>
      <c r="AF107">
        <f>($I$107) * (80)</f>
        <v>0</v>
      </c>
      <c r="AG107">
        <f>($J$107) * (80)</f>
        <v>0</v>
      </c>
      <c r="AH107">
        <f>($K$107) * (225)</f>
        <v>0</v>
      </c>
      <c r="AI107">
        <f>($L$107) * (80)</f>
        <v>0</v>
      </c>
      <c r="AJ107">
        <f>($M$107) * (80)</f>
        <v>0</v>
      </c>
      <c r="AK107">
        <f>($N$107) * (225)</f>
        <v>0</v>
      </c>
      <c r="AL107">
        <f>($O$107) * (225)</f>
        <v>0</v>
      </c>
      <c r="AM107">
        <f>($P$107) * (80)</f>
        <v>80</v>
      </c>
      <c r="AN107">
        <f>($Q$107) * (80)</f>
        <v>0</v>
      </c>
      <c r="AO107">
        <f>($R$107) * (295)</f>
        <v>0</v>
      </c>
      <c r="AP107">
        <f>($S$107) * (150)</f>
        <v>0</v>
      </c>
      <c r="AQ107">
        <f>($T$107) * (150)</f>
        <v>0</v>
      </c>
      <c r="AR107">
        <f>($U$107) * (365)</f>
        <v>0</v>
      </c>
      <c r="AS107">
        <f>($V$107) * (220)</f>
        <v>0</v>
      </c>
      <c r="AT107">
        <f>($W$107) * (220)</f>
        <v>0</v>
      </c>
      <c r="AU107">
        <f>($X$107) * (435)</f>
        <v>0</v>
      </c>
      <c r="AV107">
        <f>($Y$107) * (290)</f>
        <v>0</v>
      </c>
      <c r="AW107">
        <f>($Z$107) * (505)</f>
        <v>0</v>
      </c>
      <c r="AX107">
        <f>($AA$107) * (360)</f>
        <v>0</v>
      </c>
      <c r="AY107">
        <f>($AB$107) * (575)</f>
        <v>0</v>
      </c>
      <c r="AZ107">
        <f>($AC$107) * (430)</f>
        <v>0</v>
      </c>
      <c r="BA107">
        <f>($AD$107) * (645)</f>
        <v>0</v>
      </c>
      <c r="BM107">
        <v>1</v>
      </c>
      <c r="BN107">
        <f>SUM($N$107:$X$107)</f>
        <v>1</v>
      </c>
    </row>
    <row r="108" spans="1:66">
      <c r="A108">
        <v>330</v>
      </c>
      <c r="B108">
        <v>2</v>
      </c>
      <c r="C108">
        <v>9200</v>
      </c>
      <c r="D108">
        <v>2</v>
      </c>
      <c r="E108">
        <v>7</v>
      </c>
      <c r="F108" t="s">
        <v>5</v>
      </c>
      <c r="G108">
        <v>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f>($H$108) * (225)</f>
        <v>0</v>
      </c>
      <c r="AF108">
        <f>($I$108) * (80)</f>
        <v>0</v>
      </c>
      <c r="AG108">
        <f>($J$108) * (80)</f>
        <v>0</v>
      </c>
      <c r="AH108">
        <f>($K$108) * (225)</f>
        <v>0</v>
      </c>
      <c r="AI108">
        <f>($L$108) * (80)</f>
        <v>0</v>
      </c>
      <c r="AJ108">
        <f>($M$108) * (80)</f>
        <v>0</v>
      </c>
      <c r="AK108">
        <f>($N$108) * (225)</f>
        <v>0</v>
      </c>
      <c r="AL108">
        <f>($O$108) * (225)</f>
        <v>0</v>
      </c>
      <c r="AM108">
        <f>($P$108) * (80)</f>
        <v>80</v>
      </c>
      <c r="AN108">
        <f>($Q$108) * (80)</f>
        <v>0</v>
      </c>
      <c r="AO108">
        <f>($R$108) * (295)</f>
        <v>0</v>
      </c>
      <c r="AP108">
        <f>($S$108) * (150)</f>
        <v>0</v>
      </c>
      <c r="AQ108">
        <f>($T$108) * (150)</f>
        <v>0</v>
      </c>
      <c r="AR108">
        <f>($U$108) * (365)</f>
        <v>0</v>
      </c>
      <c r="AS108">
        <f>($V$108) * (220)</f>
        <v>0</v>
      </c>
      <c r="AT108">
        <f>($W$108) * (220)</f>
        <v>0</v>
      </c>
      <c r="AU108">
        <f>($X$108) * (435)</f>
        <v>0</v>
      </c>
      <c r="AV108">
        <f>($Y$108) * (290)</f>
        <v>0</v>
      </c>
      <c r="AW108">
        <f>($Z$108) * (505)</f>
        <v>0</v>
      </c>
      <c r="AX108">
        <f>($AA$108) * (360)</f>
        <v>0</v>
      </c>
      <c r="AY108">
        <f>($AB$108) * (575)</f>
        <v>0</v>
      </c>
      <c r="AZ108">
        <f>($AC$108) * (430)</f>
        <v>0</v>
      </c>
      <c r="BA108">
        <f>($AD$108) * (645)</f>
        <v>0</v>
      </c>
      <c r="BM108">
        <v>1</v>
      </c>
      <c r="BN108">
        <f>SUM($N$108:$X$108)</f>
        <v>1</v>
      </c>
    </row>
    <row r="109" spans="1:66">
      <c r="A109">
        <v>331</v>
      </c>
      <c r="B109">
        <v>2</v>
      </c>
      <c r="C109">
        <v>9200</v>
      </c>
      <c r="D109">
        <v>-1</v>
      </c>
      <c r="E109">
        <v>2</v>
      </c>
      <c r="F109" t="s">
        <v>5</v>
      </c>
      <c r="G109">
        <v>3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f>($H$109) * (225)</f>
        <v>0</v>
      </c>
      <c r="AF109">
        <f>($I$109) * (80)</f>
        <v>80</v>
      </c>
      <c r="AG109">
        <f>($J$109) * (80)</f>
        <v>0</v>
      </c>
      <c r="AH109">
        <f>($K$109) * (295)</f>
        <v>0</v>
      </c>
      <c r="AI109">
        <f>($L$109) * (150)</f>
        <v>0</v>
      </c>
      <c r="AJ109">
        <f>($M$109) * (150)</f>
        <v>0</v>
      </c>
      <c r="AK109">
        <f>($N$109) * (365)</f>
        <v>0</v>
      </c>
      <c r="AL109">
        <f>($O$109) * (435)</f>
        <v>0</v>
      </c>
      <c r="AM109">
        <f>($P$109) * (290)</f>
        <v>0</v>
      </c>
      <c r="AN109">
        <f>($Q$109) * (290)</f>
        <v>0</v>
      </c>
      <c r="AO109">
        <f>($R$109) * (505)</f>
        <v>0</v>
      </c>
      <c r="AP109">
        <f>($S$109) * (360)</f>
        <v>0</v>
      </c>
      <c r="AQ109">
        <f>($T$109) * (360)</f>
        <v>0</v>
      </c>
      <c r="AR109">
        <f>($U$109) * (575)</f>
        <v>0</v>
      </c>
      <c r="AS109">
        <f>($V$109) * (430)</f>
        <v>0</v>
      </c>
      <c r="AT109">
        <f>($W$109) * (430)</f>
        <v>0</v>
      </c>
      <c r="AU109">
        <f>($X$109) * (645)</f>
        <v>0</v>
      </c>
      <c r="AV109">
        <f>($Y$109) * (500)</f>
        <v>0</v>
      </c>
      <c r="AW109">
        <f>($Z$109) * (715)</f>
        <v>0</v>
      </c>
      <c r="AX109">
        <f>($AA$109) * (570)</f>
        <v>0</v>
      </c>
      <c r="AY109">
        <f>($AB$109) * (785)</f>
        <v>0</v>
      </c>
      <c r="AZ109">
        <f>($AC$109) * (640)</f>
        <v>0</v>
      </c>
      <c r="BA109">
        <f>($AD$109) * (855)</f>
        <v>0</v>
      </c>
      <c r="BM109">
        <v>1</v>
      </c>
      <c r="BN109">
        <f>SUM($H$109:$K$109)</f>
        <v>1</v>
      </c>
    </row>
    <row r="110" spans="1:66">
      <c r="A110">
        <v>332</v>
      </c>
      <c r="B110">
        <v>1</v>
      </c>
      <c r="C110">
        <v>7300</v>
      </c>
      <c r="D110">
        <v>-1</v>
      </c>
      <c r="E110">
        <v>2</v>
      </c>
      <c r="F110" t="s">
        <v>5</v>
      </c>
      <c r="G110">
        <v>4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f>($H$110) * (225)</f>
        <v>0</v>
      </c>
      <c r="AF110">
        <f>($I$110) * (40)</f>
        <v>40</v>
      </c>
      <c r="AG110">
        <f>($J$110) * (40)</f>
        <v>0</v>
      </c>
      <c r="AH110">
        <f>($K$110) * (225)</f>
        <v>0</v>
      </c>
      <c r="AI110">
        <f>($L$110) * (40)</f>
        <v>0</v>
      </c>
      <c r="AJ110">
        <f>($M$110) * (40)</f>
        <v>0</v>
      </c>
      <c r="AK110">
        <f>($N$110) * (275)</f>
        <v>0</v>
      </c>
      <c r="AL110">
        <f>($O$110) * (325)</f>
        <v>0</v>
      </c>
      <c r="AM110">
        <f>($P$110) * (140)</f>
        <v>0</v>
      </c>
      <c r="AN110">
        <f>($Q$110) * (140)</f>
        <v>0</v>
      </c>
      <c r="AO110">
        <f>($R$110) * (375)</f>
        <v>0</v>
      </c>
      <c r="AP110">
        <f>($S$110) * (190)</f>
        <v>0</v>
      </c>
      <c r="AQ110">
        <f>($T$110) * (190)</f>
        <v>0</v>
      </c>
      <c r="AR110">
        <f>($U$110) * (425)</f>
        <v>0</v>
      </c>
      <c r="AS110">
        <f>($V$110) * (240)</f>
        <v>0</v>
      </c>
      <c r="AT110">
        <f>($W$110) * (240)</f>
        <v>0</v>
      </c>
      <c r="AU110">
        <f>($X$110) * (475)</f>
        <v>0</v>
      </c>
      <c r="AV110">
        <f>($Y$110) * (290)</f>
        <v>0</v>
      </c>
      <c r="AW110">
        <f>($Z$110) * (525)</f>
        <v>0</v>
      </c>
      <c r="AX110">
        <f>($AA$110) * (340)</f>
        <v>0</v>
      </c>
      <c r="AY110">
        <f>($AB$110) * (575)</f>
        <v>0</v>
      </c>
      <c r="AZ110">
        <f>($AC$110) * (390)</f>
        <v>0</v>
      </c>
      <c r="BA110">
        <f>($AD$110) * (625)</f>
        <v>0</v>
      </c>
      <c r="BM110">
        <v>1</v>
      </c>
      <c r="BN110">
        <f>SUM($H$110:$K$110)</f>
        <v>1</v>
      </c>
    </row>
    <row r="111" spans="1:66">
      <c r="A111">
        <v>334</v>
      </c>
      <c r="B111">
        <v>2</v>
      </c>
      <c r="C111">
        <v>4200</v>
      </c>
      <c r="D111">
        <v>2</v>
      </c>
      <c r="E111">
        <v>7</v>
      </c>
      <c r="F111" t="s">
        <v>5</v>
      </c>
      <c r="G111">
        <v>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f>($H$111) * (225)</f>
        <v>0</v>
      </c>
      <c r="AF111">
        <f>($I$111) * (80)</f>
        <v>0</v>
      </c>
      <c r="AG111">
        <f>($J$111) * (80)</f>
        <v>0</v>
      </c>
      <c r="AH111">
        <f>($K$111) * (225)</f>
        <v>0</v>
      </c>
      <c r="AI111">
        <f>($L$111) * (80)</f>
        <v>0</v>
      </c>
      <c r="AJ111">
        <f>($M$111) * (80)</f>
        <v>0</v>
      </c>
      <c r="AK111">
        <f>($N$111) * (225)</f>
        <v>0</v>
      </c>
      <c r="AL111">
        <f>($O$111) * (225)</f>
        <v>0</v>
      </c>
      <c r="AM111">
        <f>($P$111) * (80)</f>
        <v>0</v>
      </c>
      <c r="AN111">
        <f>($Q$111) * (80)</f>
        <v>0</v>
      </c>
      <c r="AO111">
        <f>($R$111) * (225)</f>
        <v>0</v>
      </c>
      <c r="AP111">
        <f>($S$111) * (80)</f>
        <v>0</v>
      </c>
      <c r="AQ111">
        <f>($T$111) * (80)</f>
        <v>0</v>
      </c>
      <c r="AR111">
        <f>($U$111) * (225)</f>
        <v>0</v>
      </c>
      <c r="AS111">
        <f>($V$111) * (80)</f>
        <v>0</v>
      </c>
      <c r="AT111">
        <f>($W$111) * (80)</f>
        <v>80</v>
      </c>
      <c r="AU111">
        <f>($X$111) * (295)</f>
        <v>0</v>
      </c>
      <c r="AV111">
        <f>($Y$111) * (150)</f>
        <v>0</v>
      </c>
      <c r="AW111">
        <f>($Z$111) * (365)</f>
        <v>0</v>
      </c>
      <c r="AX111">
        <f>($AA$111) * (220)</f>
        <v>0</v>
      </c>
      <c r="AY111">
        <f>($AB$111) * (435)</f>
        <v>0</v>
      </c>
      <c r="AZ111">
        <f>($AC$111) * (290)</f>
        <v>0</v>
      </c>
      <c r="BA111">
        <f>($AD$111) * (505)</f>
        <v>0</v>
      </c>
      <c r="BM111">
        <v>1</v>
      </c>
      <c r="BN111">
        <f>SUM($N$111:$X$111)</f>
        <v>1</v>
      </c>
    </row>
    <row r="112" spans="1:66">
      <c r="A112">
        <v>341</v>
      </c>
      <c r="B112">
        <v>2</v>
      </c>
      <c r="C112">
        <v>24200</v>
      </c>
      <c r="D112">
        <v>-1</v>
      </c>
      <c r="E112">
        <v>2</v>
      </c>
      <c r="F112" t="s">
        <v>5</v>
      </c>
      <c r="G112">
        <v>4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f>($H$112) * (225)</f>
        <v>0</v>
      </c>
      <c r="AF112">
        <f>($I$112) * (80)</f>
        <v>80</v>
      </c>
      <c r="AG112">
        <f>($J$112) * (80)</f>
        <v>0</v>
      </c>
      <c r="AH112">
        <f>($K$112) * (225)</f>
        <v>0</v>
      </c>
      <c r="AI112">
        <f>($L$112) * (80)</f>
        <v>0</v>
      </c>
      <c r="AJ112">
        <f>($M$112) * (80)</f>
        <v>0</v>
      </c>
      <c r="AK112">
        <f>($N$112) * (295)</f>
        <v>0</v>
      </c>
      <c r="AL112">
        <f>($O$112) * (365)</f>
        <v>0</v>
      </c>
      <c r="AM112">
        <f>($P$112) * (220)</f>
        <v>0</v>
      </c>
      <c r="AN112">
        <f>($Q$112) * (220)</f>
        <v>0</v>
      </c>
      <c r="AO112">
        <f>($R$112) * (435)</f>
        <v>0</v>
      </c>
      <c r="AP112">
        <f>($S$112) * (290)</f>
        <v>0</v>
      </c>
      <c r="AQ112">
        <f>($T$112) * (290)</f>
        <v>0</v>
      </c>
      <c r="AR112">
        <f>($U$112) * (505)</f>
        <v>0</v>
      </c>
      <c r="AS112">
        <f>($V$112) * (360)</f>
        <v>0</v>
      </c>
      <c r="AT112">
        <f>($W$112) * (360)</f>
        <v>0</v>
      </c>
      <c r="AU112">
        <f>($X$112) * (575)</f>
        <v>0</v>
      </c>
      <c r="AV112">
        <f>($Y$112) * (430)</f>
        <v>0</v>
      </c>
      <c r="AW112">
        <f>($Z$112) * (645)</f>
        <v>0</v>
      </c>
      <c r="AX112">
        <f>($AA$112) * (500)</f>
        <v>0</v>
      </c>
      <c r="AY112">
        <f>($AB$112) * (715)</f>
        <v>0</v>
      </c>
      <c r="AZ112">
        <f>($AC$112) * (570)</f>
        <v>0</v>
      </c>
      <c r="BA112">
        <f>($AD$112) * (785)</f>
        <v>0</v>
      </c>
      <c r="BM112">
        <v>1</v>
      </c>
      <c r="BN112">
        <f>SUM($H$112:$K$112)</f>
        <v>1</v>
      </c>
    </row>
    <row r="113" spans="1:66">
      <c r="A113">
        <v>342</v>
      </c>
      <c r="B113">
        <v>2</v>
      </c>
      <c r="C113">
        <v>24200</v>
      </c>
      <c r="D113">
        <v>-1</v>
      </c>
      <c r="E113">
        <v>3</v>
      </c>
      <c r="F113" t="s">
        <v>5</v>
      </c>
      <c r="G113">
        <v>4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f>($H$113) * (225)</f>
        <v>0</v>
      </c>
      <c r="AF113">
        <f>($I$113) * (80)</f>
        <v>80</v>
      </c>
      <c r="AG113">
        <f>($J$113) * (80)</f>
        <v>0</v>
      </c>
      <c r="AH113">
        <f>($K$113) * (225)</f>
        <v>0</v>
      </c>
      <c r="AI113">
        <f>($L$113) * (80)</f>
        <v>0</v>
      </c>
      <c r="AJ113">
        <f>($M$113) * (80)</f>
        <v>0</v>
      </c>
      <c r="AK113">
        <f>($N$113) * (295)</f>
        <v>0</v>
      </c>
      <c r="AL113">
        <f>($O$113) * (365)</f>
        <v>0</v>
      </c>
      <c r="AM113">
        <f>($P$113) * (220)</f>
        <v>0</v>
      </c>
      <c r="AN113">
        <f>($Q$113) * (220)</f>
        <v>0</v>
      </c>
      <c r="AO113">
        <f>($R$113) * (435)</f>
        <v>0</v>
      </c>
      <c r="AP113">
        <f>($S$113) * (290)</f>
        <v>0</v>
      </c>
      <c r="AQ113">
        <f>($T$113) * (290)</f>
        <v>0</v>
      </c>
      <c r="AR113">
        <f>($U$113) * (505)</f>
        <v>0</v>
      </c>
      <c r="AS113">
        <f>($V$113) * (360)</f>
        <v>0</v>
      </c>
      <c r="AT113">
        <f>($W$113) * (360)</f>
        <v>0</v>
      </c>
      <c r="AU113">
        <f>($X$113) * (575)</f>
        <v>0</v>
      </c>
      <c r="AV113">
        <f>($Y$113) * (430)</f>
        <v>0</v>
      </c>
      <c r="AW113">
        <f>($Z$113) * (645)</f>
        <v>0</v>
      </c>
      <c r="AX113">
        <f>($AA$113) * (500)</f>
        <v>0</v>
      </c>
      <c r="AY113">
        <f>($AB$113) * (715)</f>
        <v>0</v>
      </c>
      <c r="AZ113">
        <f>($AC$113) * (570)</f>
        <v>0</v>
      </c>
      <c r="BA113">
        <f>($AD$113) * (785)</f>
        <v>0</v>
      </c>
      <c r="BM113">
        <v>1</v>
      </c>
      <c r="BN113">
        <f>SUM($H$113:$N$113)</f>
        <v>1</v>
      </c>
    </row>
    <row r="114" spans="1:66">
      <c r="A114">
        <v>348</v>
      </c>
      <c r="B114">
        <v>2</v>
      </c>
      <c r="C114">
        <v>4200</v>
      </c>
      <c r="D114">
        <v>1</v>
      </c>
      <c r="E114">
        <v>4</v>
      </c>
      <c r="F114" t="s">
        <v>5</v>
      </c>
      <c r="G114">
        <v>3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f>($H$114) * (225)</f>
        <v>0</v>
      </c>
      <c r="AF114">
        <f>($I$114) * (80)</f>
        <v>0</v>
      </c>
      <c r="AG114">
        <f>($J$114) * (80)</f>
        <v>0</v>
      </c>
      <c r="AH114">
        <f>($K$114) * (225)</f>
        <v>0</v>
      </c>
      <c r="AI114">
        <f>($L$114) * (80)</f>
        <v>80</v>
      </c>
      <c r="AJ114">
        <f>($M$114) * (80)</f>
        <v>0</v>
      </c>
      <c r="AK114">
        <f>($N$114) * (225)</f>
        <v>0</v>
      </c>
      <c r="AL114">
        <f>($O$114) * (295)</f>
        <v>0</v>
      </c>
      <c r="AM114">
        <f>($P$114) * (150)</f>
        <v>0</v>
      </c>
      <c r="AN114">
        <f>($Q$114) * (150)</f>
        <v>0</v>
      </c>
      <c r="AO114">
        <f>($R$114) * (365)</f>
        <v>0</v>
      </c>
      <c r="AP114">
        <f>($S$114) * (220)</f>
        <v>0</v>
      </c>
      <c r="AQ114">
        <f>($T$114) * (220)</f>
        <v>0</v>
      </c>
      <c r="AR114">
        <f>($U$114) * (435)</f>
        <v>0</v>
      </c>
      <c r="AS114">
        <f>($V$114) * (290)</f>
        <v>0</v>
      </c>
      <c r="AT114">
        <f>($W$114) * (290)</f>
        <v>0</v>
      </c>
      <c r="AU114">
        <f>($X$114) * (505)</f>
        <v>0</v>
      </c>
      <c r="AV114">
        <f>($Y$114) * (360)</f>
        <v>0</v>
      </c>
      <c r="AW114">
        <f>($Z$114) * (575)</f>
        <v>0</v>
      </c>
      <c r="AX114">
        <f>($AA$114) * (430)</f>
        <v>0</v>
      </c>
      <c r="AY114">
        <f>($AB$114) * (645)</f>
        <v>0</v>
      </c>
      <c r="AZ114">
        <f>($AC$114) * (500)</f>
        <v>0</v>
      </c>
      <c r="BA114">
        <f>($AD$114) * (715)</f>
        <v>0</v>
      </c>
      <c r="BM114">
        <v>1</v>
      </c>
      <c r="BN114">
        <f>SUM($K$114:$O$114)</f>
        <v>1</v>
      </c>
    </row>
    <row r="115" spans="1:66">
      <c r="A115">
        <v>350</v>
      </c>
      <c r="B115">
        <v>1</v>
      </c>
      <c r="C115">
        <v>20300</v>
      </c>
      <c r="D115">
        <v>1</v>
      </c>
      <c r="E115">
        <v>4</v>
      </c>
      <c r="F115" t="s">
        <v>5</v>
      </c>
      <c r="G115">
        <v>3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f>($H$115) * (225)</f>
        <v>0</v>
      </c>
      <c r="AF115">
        <f>($I$115) * (40)</f>
        <v>0</v>
      </c>
      <c r="AG115">
        <f>($J$115) * (40)</f>
        <v>0</v>
      </c>
      <c r="AH115">
        <f>($K$115) * (225)</f>
        <v>0</v>
      </c>
      <c r="AI115">
        <f>($L$115) * (40)</f>
        <v>40</v>
      </c>
      <c r="AJ115">
        <f>($M$115) * (40)</f>
        <v>0</v>
      </c>
      <c r="AK115">
        <f>($N$115) * (225)</f>
        <v>0</v>
      </c>
      <c r="AL115">
        <f>($O$115) * (275)</f>
        <v>0</v>
      </c>
      <c r="AM115">
        <f>($P$115) * (90)</f>
        <v>0</v>
      </c>
      <c r="AN115">
        <f>($Q$115) * (90)</f>
        <v>0</v>
      </c>
      <c r="AO115">
        <f>($R$115) * (325)</f>
        <v>0</v>
      </c>
      <c r="AP115">
        <f>($S$115) * (140)</f>
        <v>0</v>
      </c>
      <c r="AQ115">
        <f>($T$115) * (140)</f>
        <v>0</v>
      </c>
      <c r="AR115">
        <f>($U$115) * (375)</f>
        <v>0</v>
      </c>
      <c r="AS115">
        <f>($V$115) * (190)</f>
        <v>0</v>
      </c>
      <c r="AT115">
        <f>($W$115) * (190)</f>
        <v>0</v>
      </c>
      <c r="AU115">
        <f>($X$115) * (425)</f>
        <v>0</v>
      </c>
      <c r="AV115">
        <f>($Y$115) * (240)</f>
        <v>0</v>
      </c>
      <c r="AW115">
        <f>($Z$115) * (475)</f>
        <v>0</v>
      </c>
      <c r="AX115">
        <f>($AA$115) * (290)</f>
        <v>0</v>
      </c>
      <c r="AY115">
        <f>($AB$115) * (525)</f>
        <v>0</v>
      </c>
      <c r="AZ115">
        <f>($AC$115) * (340)</f>
        <v>0</v>
      </c>
      <c r="BA115">
        <f>($AD$115) * (575)</f>
        <v>0</v>
      </c>
      <c r="BM115">
        <v>1</v>
      </c>
      <c r="BN115">
        <f>SUM($K$115:$O$115)</f>
        <v>1</v>
      </c>
    </row>
    <row r="116" spans="1:66">
      <c r="A116">
        <v>351</v>
      </c>
      <c r="B116">
        <v>1</v>
      </c>
      <c r="C116">
        <v>20300</v>
      </c>
      <c r="D116">
        <v>1</v>
      </c>
      <c r="E116">
        <v>6</v>
      </c>
      <c r="F116" t="s">
        <v>5</v>
      </c>
      <c r="G116">
        <v>5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f>($H$116) * (225)</f>
        <v>0</v>
      </c>
      <c r="AF116">
        <f>($I$116) * (40)</f>
        <v>0</v>
      </c>
      <c r="AG116">
        <f>($J$116) * (40)</f>
        <v>0</v>
      </c>
      <c r="AH116">
        <f>($K$116) * (225)</f>
        <v>0</v>
      </c>
      <c r="AI116">
        <f>($L$116) * (40)</f>
        <v>40</v>
      </c>
      <c r="AJ116">
        <f>($M$116) * (40)</f>
        <v>0</v>
      </c>
      <c r="AK116">
        <f>($N$116) * (225)</f>
        <v>0</v>
      </c>
      <c r="AL116">
        <f>($O$116) * (225)</f>
        <v>0</v>
      </c>
      <c r="AM116">
        <f>($P$116) * (40)</f>
        <v>0</v>
      </c>
      <c r="AN116">
        <f>($Q$116) * (40)</f>
        <v>0</v>
      </c>
      <c r="AO116">
        <f>($R$116) * (225)</f>
        <v>0</v>
      </c>
      <c r="AP116">
        <f>($S$116) * (40)</f>
        <v>0</v>
      </c>
      <c r="AQ116">
        <f>($T$116) * (40)</f>
        <v>0</v>
      </c>
      <c r="AR116">
        <f>($U$116) * (275)</f>
        <v>0</v>
      </c>
      <c r="AS116">
        <f>($V$116) * (90)</f>
        <v>0</v>
      </c>
      <c r="AT116">
        <f>($W$116) * (90)</f>
        <v>0</v>
      </c>
      <c r="AU116">
        <f>($X$116) * (325)</f>
        <v>0</v>
      </c>
      <c r="AV116">
        <f>($Y$116) * (140)</f>
        <v>0</v>
      </c>
      <c r="AW116">
        <f>($Z$116) * (375)</f>
        <v>0</v>
      </c>
      <c r="AX116">
        <f>($AA$116) * (190)</f>
        <v>0</v>
      </c>
      <c r="AY116">
        <f>($AB$116) * (425)</f>
        <v>0</v>
      </c>
      <c r="AZ116">
        <f>($AC$116) * (240)</f>
        <v>0</v>
      </c>
      <c r="BA116">
        <f>($AD$116) * (475)</f>
        <v>0</v>
      </c>
      <c r="BM116">
        <v>1</v>
      </c>
      <c r="BN116">
        <f>SUM($K$116:$U$116)</f>
        <v>1</v>
      </c>
    </row>
    <row r="117" spans="1:66">
      <c r="A117">
        <v>353</v>
      </c>
      <c r="B117">
        <v>2</v>
      </c>
      <c r="C117">
        <v>24200</v>
      </c>
      <c r="D117">
        <v>2</v>
      </c>
      <c r="E117">
        <v>5</v>
      </c>
      <c r="F117" t="s">
        <v>5</v>
      </c>
      <c r="G117">
        <v>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f>($H$117) * (225)</f>
        <v>0</v>
      </c>
      <c r="AF117">
        <f>($I$117) * (80)</f>
        <v>0</v>
      </c>
      <c r="AG117">
        <f>($J$117) * (80)</f>
        <v>0</v>
      </c>
      <c r="AH117">
        <f>($K$117) * (225)</f>
        <v>0</v>
      </c>
      <c r="AI117">
        <f>($L$117) * (80)</f>
        <v>0</v>
      </c>
      <c r="AJ117">
        <f>($M$117) * (80)</f>
        <v>0</v>
      </c>
      <c r="AK117">
        <f>($N$117) * (225)</f>
        <v>0</v>
      </c>
      <c r="AL117">
        <f>($O$117) * (225)</f>
        <v>0</v>
      </c>
      <c r="AM117">
        <f>($P$117) * (80)</f>
        <v>80</v>
      </c>
      <c r="AN117">
        <f>($Q$117) * (80)</f>
        <v>0</v>
      </c>
      <c r="AO117">
        <f>($R$117) * (295)</f>
        <v>0</v>
      </c>
      <c r="AP117">
        <f>($S$117) * (150)</f>
        <v>0</v>
      </c>
      <c r="AQ117">
        <f>($T$117) * (150)</f>
        <v>0</v>
      </c>
      <c r="AR117">
        <f>($U$117) * (365)</f>
        <v>0</v>
      </c>
      <c r="AS117">
        <f>($V$117) * (220)</f>
        <v>0</v>
      </c>
      <c r="AT117">
        <f>($W$117) * (220)</f>
        <v>0</v>
      </c>
      <c r="AU117">
        <f>($X$117) * (435)</f>
        <v>0</v>
      </c>
      <c r="AV117">
        <f>($Y$117) * (290)</f>
        <v>0</v>
      </c>
      <c r="AW117">
        <f>($Z$117) * (505)</f>
        <v>0</v>
      </c>
      <c r="AX117">
        <f>($AA$117) * (360)</f>
        <v>0</v>
      </c>
      <c r="AY117">
        <f>($AB$117) * (575)</f>
        <v>0</v>
      </c>
      <c r="AZ117">
        <f>($AC$117) * (430)</f>
        <v>0</v>
      </c>
      <c r="BA117">
        <f>($AD$117) * (645)</f>
        <v>0</v>
      </c>
      <c r="BM117">
        <v>1</v>
      </c>
      <c r="BN117">
        <f>SUM($N$117:$R$117)</f>
        <v>1</v>
      </c>
    </row>
    <row r="118" spans="1:66">
      <c r="A118">
        <v>354</v>
      </c>
      <c r="B118">
        <v>2</v>
      </c>
      <c r="C118">
        <v>24200</v>
      </c>
      <c r="D118">
        <v>-1</v>
      </c>
      <c r="E118">
        <v>2</v>
      </c>
      <c r="F118" t="s">
        <v>5</v>
      </c>
      <c r="G118">
        <v>4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f>($H$118) * (225)</f>
        <v>0</v>
      </c>
      <c r="AF118">
        <f>($I$118) * (80)</f>
        <v>80</v>
      </c>
      <c r="AG118">
        <f>($J$118) * (80)</f>
        <v>0</v>
      </c>
      <c r="AH118">
        <f>($K$118) * (225)</f>
        <v>0</v>
      </c>
      <c r="AI118">
        <f>($L$118) * (80)</f>
        <v>0</v>
      </c>
      <c r="AJ118">
        <f>($M$118) * (80)</f>
        <v>0</v>
      </c>
      <c r="AK118">
        <f>($N$118) * (295)</f>
        <v>0</v>
      </c>
      <c r="AL118">
        <f>($O$118) * (365)</f>
        <v>0</v>
      </c>
      <c r="AM118">
        <f>($P$118) * (220)</f>
        <v>0</v>
      </c>
      <c r="AN118">
        <f>($Q$118) * (220)</f>
        <v>0</v>
      </c>
      <c r="AO118">
        <f>($R$118) * (435)</f>
        <v>0</v>
      </c>
      <c r="AP118">
        <f>($S$118) * (290)</f>
        <v>0</v>
      </c>
      <c r="AQ118">
        <f>($T$118) * (290)</f>
        <v>0</v>
      </c>
      <c r="AR118">
        <f>($U$118) * (505)</f>
        <v>0</v>
      </c>
      <c r="AS118">
        <f>($V$118) * (360)</f>
        <v>0</v>
      </c>
      <c r="AT118">
        <f>($W$118) * (360)</f>
        <v>0</v>
      </c>
      <c r="AU118">
        <f>($X$118) * (575)</f>
        <v>0</v>
      </c>
      <c r="AV118">
        <f>($Y$118) * (430)</f>
        <v>0</v>
      </c>
      <c r="AW118">
        <f>($Z$118) * (645)</f>
        <v>0</v>
      </c>
      <c r="AX118">
        <f>($AA$118) * (500)</f>
        <v>0</v>
      </c>
      <c r="AY118">
        <f>($AB$118) * (715)</f>
        <v>0</v>
      </c>
      <c r="AZ118">
        <f>($AC$118) * (570)</f>
        <v>0</v>
      </c>
      <c r="BA118">
        <f>($AD$118) * (785)</f>
        <v>0</v>
      </c>
      <c r="BM118">
        <v>1</v>
      </c>
      <c r="BN118">
        <f>SUM($H$118:$K$118)</f>
        <v>1</v>
      </c>
    </row>
    <row r="119" spans="1:66">
      <c r="A119">
        <v>355</v>
      </c>
      <c r="B119">
        <v>2</v>
      </c>
      <c r="C119">
        <v>24200</v>
      </c>
      <c r="D119">
        <v>2</v>
      </c>
      <c r="E119">
        <v>7</v>
      </c>
      <c r="F119" t="s">
        <v>5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f>($H$119) * (225)</f>
        <v>0</v>
      </c>
      <c r="AF119">
        <f>($I$119) * (80)</f>
        <v>0</v>
      </c>
      <c r="AG119">
        <f>($J$119) * (80)</f>
        <v>0</v>
      </c>
      <c r="AH119">
        <f>($K$119) * (225)</f>
        <v>0</v>
      </c>
      <c r="AI119">
        <f>($L$119) * (80)</f>
        <v>0</v>
      </c>
      <c r="AJ119">
        <f>($M$119) * (80)</f>
        <v>0</v>
      </c>
      <c r="AK119">
        <f>($N$119) * (225)</f>
        <v>0</v>
      </c>
      <c r="AL119">
        <f>($O$119) * (225)</f>
        <v>0</v>
      </c>
      <c r="AM119">
        <f>($P$119) * (80)</f>
        <v>80</v>
      </c>
      <c r="AN119">
        <f>($Q$119) * (80)</f>
        <v>0</v>
      </c>
      <c r="AO119">
        <f>($R$119) * (225)</f>
        <v>0</v>
      </c>
      <c r="AP119">
        <f>($S$119) * (80)</f>
        <v>0</v>
      </c>
      <c r="AQ119">
        <f>($T$119) * (80)</f>
        <v>0</v>
      </c>
      <c r="AR119">
        <f>($U$119) * (295)</f>
        <v>0</v>
      </c>
      <c r="AS119">
        <f>($V$119) * (150)</f>
        <v>0</v>
      </c>
      <c r="AT119">
        <f>($W$119) * (150)</f>
        <v>0</v>
      </c>
      <c r="AU119">
        <f>($X$119) * (365)</f>
        <v>0</v>
      </c>
      <c r="AV119">
        <f>($Y$119) * (220)</f>
        <v>0</v>
      </c>
      <c r="AW119">
        <f>($Z$119) * (435)</f>
        <v>0</v>
      </c>
      <c r="AX119">
        <f>($AA$119) * (290)</f>
        <v>0</v>
      </c>
      <c r="AY119">
        <f>($AB$119) * (505)</f>
        <v>0</v>
      </c>
      <c r="AZ119">
        <f>($AC$119) * (360)</f>
        <v>0</v>
      </c>
      <c r="BA119">
        <f>($AD$119) * (575)</f>
        <v>0</v>
      </c>
      <c r="BM119">
        <v>1</v>
      </c>
      <c r="BN119">
        <f>SUM($N$119:$X$119)</f>
        <v>1</v>
      </c>
    </row>
    <row r="120" spans="1:66">
      <c r="A120">
        <v>356</v>
      </c>
      <c r="B120">
        <v>2</v>
      </c>
      <c r="C120">
        <v>24200</v>
      </c>
      <c r="D120">
        <v>4</v>
      </c>
      <c r="E120">
        <v>7</v>
      </c>
      <c r="F120" t="s">
        <v>5</v>
      </c>
      <c r="G120">
        <v>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f>($H$120) * (225)</f>
        <v>0</v>
      </c>
      <c r="AF120">
        <f>($I$120) * (80)</f>
        <v>0</v>
      </c>
      <c r="AG120">
        <f>($J$120) * (80)</f>
        <v>0</v>
      </c>
      <c r="AH120">
        <f>($K$120) * (225)</f>
        <v>0</v>
      </c>
      <c r="AI120">
        <f>($L$120) * (80)</f>
        <v>0</v>
      </c>
      <c r="AJ120">
        <f>($M$120) * (80)</f>
        <v>0</v>
      </c>
      <c r="AK120">
        <f>($N$120) * (225)</f>
        <v>0</v>
      </c>
      <c r="AL120">
        <f>($O$120) * (225)</f>
        <v>0</v>
      </c>
      <c r="AM120">
        <f>($P$120) * (80)</f>
        <v>0</v>
      </c>
      <c r="AN120">
        <f>($Q$120) * (80)</f>
        <v>0</v>
      </c>
      <c r="AO120">
        <f>($R$120) * (225)</f>
        <v>0</v>
      </c>
      <c r="AP120">
        <f>($S$120) * (80)</f>
        <v>80</v>
      </c>
      <c r="AQ120">
        <f>($T$120) * (80)</f>
        <v>0</v>
      </c>
      <c r="AR120">
        <f>($U$120) * (225)</f>
        <v>0</v>
      </c>
      <c r="AS120">
        <f>($V$120) * (80)</f>
        <v>0</v>
      </c>
      <c r="AT120">
        <f>($W$120) * (80)</f>
        <v>0</v>
      </c>
      <c r="AU120">
        <f>($X$120) * (295)</f>
        <v>0</v>
      </c>
      <c r="AV120">
        <f>($Y$120) * (150)</f>
        <v>0</v>
      </c>
      <c r="AW120">
        <f>($Z$120) * (365)</f>
        <v>0</v>
      </c>
      <c r="AX120">
        <f>($AA$120) * (220)</f>
        <v>0</v>
      </c>
      <c r="AY120">
        <f>($AB$120) * (435)</f>
        <v>0</v>
      </c>
      <c r="AZ120">
        <f>($AC$120) * (290)</f>
        <v>0</v>
      </c>
      <c r="BA120">
        <f>($AD$120) * (505)</f>
        <v>0</v>
      </c>
      <c r="BM120">
        <v>1</v>
      </c>
      <c r="BN120">
        <f>SUM($R$120:$X$120)</f>
        <v>1</v>
      </c>
    </row>
    <row r="121" spans="1:66">
      <c r="A121">
        <v>364</v>
      </c>
      <c r="B121">
        <v>2</v>
      </c>
      <c r="C121">
        <v>11880</v>
      </c>
      <c r="D121">
        <v>4</v>
      </c>
      <c r="E121">
        <v>9</v>
      </c>
      <c r="F121" t="s">
        <v>5</v>
      </c>
      <c r="G121">
        <v>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f>($H$121) * (225)</f>
        <v>0</v>
      </c>
      <c r="AF121">
        <f>($I$121) * (80)</f>
        <v>0</v>
      </c>
      <c r="AG121">
        <f>($J$121) * (80)</f>
        <v>0</v>
      </c>
      <c r="AH121">
        <f>($K$121) * (225)</f>
        <v>0</v>
      </c>
      <c r="AI121">
        <f>($L$121) * (80)</f>
        <v>0</v>
      </c>
      <c r="AJ121">
        <f>($M$121) * (80)</f>
        <v>0</v>
      </c>
      <c r="AK121">
        <f>($N$121) * (225)</f>
        <v>0</v>
      </c>
      <c r="AL121">
        <f>($O$121) * (225)</f>
        <v>0</v>
      </c>
      <c r="AM121">
        <f>($P$121) * (80)</f>
        <v>0</v>
      </c>
      <c r="AN121">
        <f>($Q$121) * (80)</f>
        <v>0</v>
      </c>
      <c r="AO121">
        <f>($R$121) * (225)</f>
        <v>0</v>
      </c>
      <c r="AP121">
        <f>($S$121) * (80)</f>
        <v>80</v>
      </c>
      <c r="AQ121">
        <f>($T$121) * (80)</f>
        <v>0</v>
      </c>
      <c r="AR121">
        <f>($U$121) * (225)</f>
        <v>0</v>
      </c>
      <c r="AS121">
        <f>($V$121) * (80)</f>
        <v>0</v>
      </c>
      <c r="AT121">
        <f>($W$121) * (80)</f>
        <v>0</v>
      </c>
      <c r="AU121">
        <f>($X$121) * (295)</f>
        <v>0</v>
      </c>
      <c r="AV121">
        <f>($Y$121) * (150)</f>
        <v>0</v>
      </c>
      <c r="AW121">
        <f>($Z$121) * (365)</f>
        <v>0</v>
      </c>
      <c r="AX121">
        <f>($AA$121) * (220)</f>
        <v>0</v>
      </c>
      <c r="AY121">
        <f>($AB$121) * (435)</f>
        <v>0</v>
      </c>
      <c r="AZ121">
        <f>($AC$121) * (290)</f>
        <v>0</v>
      </c>
      <c r="BA121">
        <f>($AD$121) * (505)</f>
        <v>0</v>
      </c>
      <c r="BM121">
        <v>1</v>
      </c>
      <c r="BN121">
        <f>SUM($R$121:$AB$121)</f>
        <v>1</v>
      </c>
    </row>
    <row r="122" spans="1:66">
      <c r="A122">
        <v>368</v>
      </c>
      <c r="B122">
        <v>1</v>
      </c>
      <c r="C122">
        <v>23010</v>
      </c>
      <c r="D122">
        <v>1</v>
      </c>
      <c r="E122">
        <v>5</v>
      </c>
      <c r="F122" t="s">
        <v>5</v>
      </c>
      <c r="G122">
        <v>3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f>($H$122) * (225)</f>
        <v>0</v>
      </c>
      <c r="AF122">
        <f>($I$122) * (40)</f>
        <v>0</v>
      </c>
      <c r="AG122">
        <f>($J$122) * (40)</f>
        <v>0</v>
      </c>
      <c r="AH122">
        <f>($K$122) * (225)</f>
        <v>0</v>
      </c>
      <c r="AI122">
        <f>($L$122) * (40)</f>
        <v>40</v>
      </c>
      <c r="AJ122">
        <f>($M$122) * (40)</f>
        <v>0</v>
      </c>
      <c r="AK122">
        <f>($N$122) * (225)</f>
        <v>0</v>
      </c>
      <c r="AL122">
        <f>($O$122) * (275)</f>
        <v>0</v>
      </c>
      <c r="AM122">
        <f>($P$122) * (90)</f>
        <v>0</v>
      </c>
      <c r="AN122">
        <f>($Q$122) * (90)</f>
        <v>0</v>
      </c>
      <c r="AO122">
        <f>($R$122) * (325)</f>
        <v>0</v>
      </c>
      <c r="AP122">
        <f>($S$122) * (140)</f>
        <v>0</v>
      </c>
      <c r="AQ122">
        <f>($T$122) * (140)</f>
        <v>0</v>
      </c>
      <c r="AR122">
        <f>($U$122) * (375)</f>
        <v>0</v>
      </c>
      <c r="AS122">
        <f>($V$122) * (190)</f>
        <v>0</v>
      </c>
      <c r="AT122">
        <f>($W$122) * (190)</f>
        <v>0</v>
      </c>
      <c r="AU122">
        <f>($X$122) * (425)</f>
        <v>0</v>
      </c>
      <c r="AV122">
        <f>($Y$122) * (240)</f>
        <v>0</v>
      </c>
      <c r="AW122">
        <f>($Z$122) * (475)</f>
        <v>0</v>
      </c>
      <c r="AX122">
        <f>($AA$122) * (290)</f>
        <v>0</v>
      </c>
      <c r="AY122">
        <f>($AB$122) * (525)</f>
        <v>0</v>
      </c>
      <c r="AZ122">
        <f>($AC$122) * (340)</f>
        <v>0</v>
      </c>
      <c r="BA122">
        <f>($AD$122) * (575)</f>
        <v>0</v>
      </c>
      <c r="BM122">
        <v>1</v>
      </c>
      <c r="BN122">
        <f>SUM($K$122:$R$122)</f>
        <v>1</v>
      </c>
    </row>
    <row r="123" spans="1:66">
      <c r="A123">
        <v>371</v>
      </c>
      <c r="B123">
        <v>1</v>
      </c>
      <c r="C123">
        <v>23210</v>
      </c>
      <c r="D123">
        <v>1</v>
      </c>
      <c r="E123">
        <v>4</v>
      </c>
      <c r="F123" t="s">
        <v>5</v>
      </c>
      <c r="G123">
        <v>3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f>($H$123) * (225)</f>
        <v>0</v>
      </c>
      <c r="AF123">
        <f>($I$123) * (40)</f>
        <v>0</v>
      </c>
      <c r="AG123">
        <f>($J$123) * (40)</f>
        <v>0</v>
      </c>
      <c r="AH123">
        <f>($K$123) * (225)</f>
        <v>0</v>
      </c>
      <c r="AI123">
        <f>($L$123) * (40)</f>
        <v>40</v>
      </c>
      <c r="AJ123">
        <f>($M$123) * (40)</f>
        <v>0</v>
      </c>
      <c r="AK123">
        <f>($N$123) * (225)</f>
        <v>0</v>
      </c>
      <c r="AL123">
        <f>($O$123) * (275)</f>
        <v>0</v>
      </c>
      <c r="AM123">
        <f>($P$123) * (90)</f>
        <v>0</v>
      </c>
      <c r="AN123">
        <f>($Q$123) * (90)</f>
        <v>0</v>
      </c>
      <c r="AO123">
        <f>($R$123) * (325)</f>
        <v>0</v>
      </c>
      <c r="AP123">
        <f>($S$123) * (140)</f>
        <v>0</v>
      </c>
      <c r="AQ123">
        <f>($T$123) * (140)</f>
        <v>0</v>
      </c>
      <c r="AR123">
        <f>($U$123) * (375)</f>
        <v>0</v>
      </c>
      <c r="AS123">
        <f>($V$123) * (190)</f>
        <v>0</v>
      </c>
      <c r="AT123">
        <f>($W$123) * (190)</f>
        <v>0</v>
      </c>
      <c r="AU123">
        <f>($X$123) * (425)</f>
        <v>0</v>
      </c>
      <c r="AV123">
        <f>($Y$123) * (240)</f>
        <v>0</v>
      </c>
      <c r="AW123">
        <f>($Z$123) * (475)</f>
        <v>0</v>
      </c>
      <c r="AX123">
        <f>($AA$123) * (290)</f>
        <v>0</v>
      </c>
      <c r="AY123">
        <f>($AB$123) * (525)</f>
        <v>0</v>
      </c>
      <c r="AZ123">
        <f>($AC$123) * (340)</f>
        <v>0</v>
      </c>
      <c r="BA123">
        <f>($AD$123) * (575)</f>
        <v>0</v>
      </c>
      <c r="BM123">
        <v>1</v>
      </c>
      <c r="BN123">
        <f>SUM($K$123:$O$123)</f>
        <v>1</v>
      </c>
    </row>
    <row r="124" spans="1:66">
      <c r="A124">
        <v>374</v>
      </c>
      <c r="B124">
        <v>1</v>
      </c>
      <c r="C124">
        <v>22680</v>
      </c>
      <c r="D124">
        <v>2</v>
      </c>
      <c r="E124">
        <v>7</v>
      </c>
      <c r="F124" t="s">
        <v>5</v>
      </c>
      <c r="G124">
        <v>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f>($H$124) * (225)</f>
        <v>0</v>
      </c>
      <c r="AF124">
        <f>($I$124) * (40)</f>
        <v>0</v>
      </c>
      <c r="AG124">
        <f>($J$124) * (40)</f>
        <v>0</v>
      </c>
      <c r="AH124">
        <f>($K$124) * (225)</f>
        <v>0</v>
      </c>
      <c r="AI124">
        <f>($L$124) * (40)</f>
        <v>0</v>
      </c>
      <c r="AJ124">
        <f>($M$124) * (40)</f>
        <v>0</v>
      </c>
      <c r="AK124">
        <f>($N$124) * (225)</f>
        <v>0</v>
      </c>
      <c r="AL124">
        <f>($O$124) * (225)</f>
        <v>0</v>
      </c>
      <c r="AM124">
        <f>($P$124) * (40)</f>
        <v>40</v>
      </c>
      <c r="AN124">
        <f>($Q$124) * (40)</f>
        <v>0</v>
      </c>
      <c r="AO124">
        <f>($R$124) * (275)</f>
        <v>0</v>
      </c>
      <c r="AP124">
        <f>($S$124) * (90)</f>
        <v>0</v>
      </c>
      <c r="AQ124">
        <f>($T$124) * (90)</f>
        <v>0</v>
      </c>
      <c r="AR124">
        <f>($U$124) * (325)</f>
        <v>0</v>
      </c>
      <c r="AS124">
        <f>($V$124) * (140)</f>
        <v>0</v>
      </c>
      <c r="AT124">
        <f>($W$124) * (140)</f>
        <v>0</v>
      </c>
      <c r="AU124">
        <f>($X$124) * (375)</f>
        <v>0</v>
      </c>
      <c r="AV124">
        <f>($Y$124) * (190)</f>
        <v>0</v>
      </c>
      <c r="AW124">
        <f>($Z$124) * (425)</f>
        <v>0</v>
      </c>
      <c r="AX124">
        <f>($AA$124) * (240)</f>
        <v>0</v>
      </c>
      <c r="AY124">
        <f>($AB$124) * (475)</f>
        <v>0</v>
      </c>
      <c r="AZ124">
        <f>($AC$124) * (290)</f>
        <v>0</v>
      </c>
      <c r="BA124">
        <f>($AD$124) * (525)</f>
        <v>0</v>
      </c>
      <c r="BM124">
        <v>1</v>
      </c>
      <c r="BN124">
        <f>SUM($N$124:$X$124)</f>
        <v>1</v>
      </c>
    </row>
    <row r="125" spans="1:66">
      <c r="A125">
        <v>375</v>
      </c>
      <c r="B125">
        <v>1</v>
      </c>
      <c r="C125">
        <v>23600</v>
      </c>
      <c r="D125">
        <v>6</v>
      </c>
      <c r="E125">
        <v>9</v>
      </c>
      <c r="F125" t="s">
        <v>5</v>
      </c>
      <c r="G125">
        <v>4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f>($H$125) * (225)</f>
        <v>0</v>
      </c>
      <c r="AF125">
        <f>($I$125) * (40)</f>
        <v>0</v>
      </c>
      <c r="AG125">
        <f>($J$125) * (40)</f>
        <v>0</v>
      </c>
      <c r="AH125">
        <f>($K$125) * (225)</f>
        <v>0</v>
      </c>
      <c r="AI125">
        <f>($L$125) * (40)</f>
        <v>0</v>
      </c>
      <c r="AJ125">
        <f>($M$125) * (40)</f>
        <v>0</v>
      </c>
      <c r="AK125">
        <f>($N$125) * (225)</f>
        <v>0</v>
      </c>
      <c r="AL125">
        <f>($O$125) * (225)</f>
        <v>0</v>
      </c>
      <c r="AM125">
        <f>($P$125) * (40)</f>
        <v>0</v>
      </c>
      <c r="AN125">
        <f>($Q$125) * (40)</f>
        <v>0</v>
      </c>
      <c r="AO125">
        <f>($R$125) * (225)</f>
        <v>0</v>
      </c>
      <c r="AP125">
        <f>($S$125) * (40)</f>
        <v>0</v>
      </c>
      <c r="AQ125">
        <f>($T$125) * (40)</f>
        <v>0</v>
      </c>
      <c r="AR125">
        <f>($U$125) * (225)</f>
        <v>0</v>
      </c>
      <c r="AS125">
        <f>($V$125) * (40)</f>
        <v>0</v>
      </c>
      <c r="AT125">
        <f>($W$125) * (40)</f>
        <v>0</v>
      </c>
      <c r="AU125">
        <f>($X$125) * (225)</f>
        <v>0</v>
      </c>
      <c r="AV125">
        <f>($Y$125) * (40)</f>
        <v>0</v>
      </c>
      <c r="AW125">
        <f>($Z$125) * (225)</f>
        <v>0</v>
      </c>
      <c r="AX125">
        <f>($AA$125) * (40)</f>
        <v>40</v>
      </c>
      <c r="AY125">
        <f>($AB$125) * (225)</f>
        <v>0</v>
      </c>
      <c r="AZ125">
        <f>($AC$125) * (40)</f>
        <v>0</v>
      </c>
      <c r="BA125">
        <f>($AD$125) * (275)</f>
        <v>0</v>
      </c>
      <c r="BM125">
        <v>1</v>
      </c>
      <c r="BN125">
        <f>SUM($X$125:$AB$125)</f>
        <v>1</v>
      </c>
    </row>
    <row r="126" spans="1:66">
      <c r="A126">
        <v>376</v>
      </c>
      <c r="B126">
        <v>1</v>
      </c>
      <c r="C126">
        <v>23070</v>
      </c>
      <c r="D126">
        <v>3</v>
      </c>
      <c r="E126">
        <v>7</v>
      </c>
      <c r="F126" t="s">
        <v>5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f>($H$126) * (225)</f>
        <v>0</v>
      </c>
      <c r="AF126">
        <f>($I$126) * (40)</f>
        <v>0</v>
      </c>
      <c r="AG126">
        <f>($J$126) * (40)</f>
        <v>0</v>
      </c>
      <c r="AH126">
        <f>($K$126) * (225)</f>
        <v>0</v>
      </c>
      <c r="AI126">
        <f>($L$126) * (40)</f>
        <v>0</v>
      </c>
      <c r="AJ126">
        <f>($M$126) * (40)</f>
        <v>0</v>
      </c>
      <c r="AK126">
        <f>($N$126) * (225)</f>
        <v>0</v>
      </c>
      <c r="AL126">
        <f>($O$126) * (225)</f>
        <v>0</v>
      </c>
      <c r="AM126">
        <f>($P$126) * (40)</f>
        <v>0</v>
      </c>
      <c r="AN126">
        <f>($Q$126) * (40)</f>
        <v>0</v>
      </c>
      <c r="AO126">
        <f>($R$126) * (225)</f>
        <v>0</v>
      </c>
      <c r="AP126">
        <f>($S$126) * (40)</f>
        <v>0</v>
      </c>
      <c r="AQ126">
        <f>($T$126) * (40)</f>
        <v>0</v>
      </c>
      <c r="AR126">
        <f>($U$126) * (225)</f>
        <v>0</v>
      </c>
      <c r="AS126">
        <f>($V$126) * (40)</f>
        <v>0</v>
      </c>
      <c r="AT126">
        <f>($W$126) * (40)</f>
        <v>40</v>
      </c>
      <c r="AU126">
        <f>($X$126) * (275)</f>
        <v>0</v>
      </c>
      <c r="AV126">
        <f>($Y$126) * (90)</f>
        <v>0</v>
      </c>
      <c r="AW126">
        <f>($Z$126) * (325)</f>
        <v>0</v>
      </c>
      <c r="AX126">
        <f>($AA$126) * (140)</f>
        <v>0</v>
      </c>
      <c r="AY126">
        <f>($AB$126) * (375)</f>
        <v>0</v>
      </c>
      <c r="AZ126">
        <f>($AC$126) * (190)</f>
        <v>0</v>
      </c>
      <c r="BA126">
        <f>($AD$126) * (425)</f>
        <v>0</v>
      </c>
      <c r="BM126">
        <v>1</v>
      </c>
      <c r="BN126">
        <f>SUM($O$126:$X$126)</f>
        <v>1</v>
      </c>
    </row>
    <row r="127" spans="1:66">
      <c r="A127">
        <v>382</v>
      </c>
      <c r="B127">
        <v>1</v>
      </c>
      <c r="C127">
        <v>21790</v>
      </c>
      <c r="D127">
        <v>-1</v>
      </c>
      <c r="E127">
        <v>2</v>
      </c>
      <c r="F127" t="s">
        <v>5</v>
      </c>
      <c r="G127">
        <v>5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f>($H$127) * (225)</f>
        <v>0</v>
      </c>
      <c r="AF127">
        <f>($I$127) * (40)</f>
        <v>40</v>
      </c>
      <c r="AG127">
        <f>($J$127) * (40)</f>
        <v>0</v>
      </c>
      <c r="AH127">
        <f>($K$127) * (225)</f>
        <v>0</v>
      </c>
      <c r="AI127">
        <f>($L$127) * (40)</f>
        <v>0</v>
      </c>
      <c r="AJ127">
        <f>($M$127) * (40)</f>
        <v>0</v>
      </c>
      <c r="AK127">
        <f>($N$127) * (225)</f>
        <v>0</v>
      </c>
      <c r="AL127">
        <f>($O$127) * (275)</f>
        <v>0</v>
      </c>
      <c r="AM127">
        <f>($P$127) * (90)</f>
        <v>0</v>
      </c>
      <c r="AN127">
        <f>($Q$127) * (90)</f>
        <v>0</v>
      </c>
      <c r="AO127">
        <f>($R$127) * (325)</f>
        <v>0</v>
      </c>
      <c r="AP127">
        <f>($S$127) * (140)</f>
        <v>0</v>
      </c>
      <c r="AQ127">
        <f>($T$127) * (140)</f>
        <v>0</v>
      </c>
      <c r="AR127">
        <f>($U$127) * (375)</f>
        <v>0</v>
      </c>
      <c r="AS127">
        <f>($V$127) * (190)</f>
        <v>0</v>
      </c>
      <c r="AT127">
        <f>($W$127) * (190)</f>
        <v>0</v>
      </c>
      <c r="AU127">
        <f>($X$127) * (425)</f>
        <v>0</v>
      </c>
      <c r="AV127">
        <f>($Y$127) * (240)</f>
        <v>0</v>
      </c>
      <c r="AW127">
        <f>($Z$127) * (475)</f>
        <v>0</v>
      </c>
      <c r="AX127">
        <f>($AA$127) * (290)</f>
        <v>0</v>
      </c>
      <c r="AY127">
        <f>($AB$127) * (525)</f>
        <v>0</v>
      </c>
      <c r="AZ127">
        <f>($AC$127) * (340)</f>
        <v>0</v>
      </c>
      <c r="BA127">
        <f>($AD$127) * (575)</f>
        <v>0</v>
      </c>
      <c r="BM127">
        <v>1</v>
      </c>
      <c r="BN127">
        <f>SUM($H$127:$K$127)</f>
        <v>1</v>
      </c>
    </row>
    <row r="128" spans="1:66">
      <c r="A128">
        <v>383</v>
      </c>
      <c r="B128">
        <v>1</v>
      </c>
      <c r="C128">
        <v>8720</v>
      </c>
      <c r="D128">
        <v>-1</v>
      </c>
      <c r="E128">
        <v>4</v>
      </c>
      <c r="F128" t="s">
        <v>5</v>
      </c>
      <c r="G128">
        <v>6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f>($H$128) * (225)</f>
        <v>0</v>
      </c>
      <c r="AF128">
        <f>($I$128) * (40)</f>
        <v>40</v>
      </c>
      <c r="AG128">
        <f>($J$128) * (40)</f>
        <v>0</v>
      </c>
      <c r="AH128">
        <f>($K$128) * (225)</f>
        <v>0</v>
      </c>
      <c r="AI128">
        <f>($L$128) * (40)</f>
        <v>0</v>
      </c>
      <c r="AJ128">
        <f>($M$128) * (40)</f>
        <v>0</v>
      </c>
      <c r="AK128">
        <f>($N$128) * (225)</f>
        <v>0</v>
      </c>
      <c r="AL128">
        <f>($O$128) * (225)</f>
        <v>0</v>
      </c>
      <c r="AM128">
        <f>($P$128) * (40)</f>
        <v>0</v>
      </c>
      <c r="AN128">
        <f>($Q$128) * (40)</f>
        <v>0</v>
      </c>
      <c r="AO128">
        <f>($R$128) * (275)</f>
        <v>0</v>
      </c>
      <c r="AP128">
        <f>($S$128) * (90)</f>
        <v>0</v>
      </c>
      <c r="AQ128">
        <f>($T$128) * (90)</f>
        <v>0</v>
      </c>
      <c r="AR128">
        <f>($U$128) * (325)</f>
        <v>0</v>
      </c>
      <c r="AS128">
        <f>($V$128) * (140)</f>
        <v>0</v>
      </c>
      <c r="AT128">
        <f>($W$128) * (140)</f>
        <v>0</v>
      </c>
      <c r="AU128">
        <f>($X$128) * (375)</f>
        <v>0</v>
      </c>
      <c r="AV128">
        <f>($Y$128) * (190)</f>
        <v>0</v>
      </c>
      <c r="AW128">
        <f>($Z$128) * (425)</f>
        <v>0</v>
      </c>
      <c r="AX128">
        <f>($AA$128) * (240)</f>
        <v>0</v>
      </c>
      <c r="AY128">
        <f>($AB$128) * (475)</f>
        <v>0</v>
      </c>
      <c r="AZ128">
        <f>($AC$128) * (290)</f>
        <v>0</v>
      </c>
      <c r="BA128">
        <f>($AD$128) * (525)</f>
        <v>0</v>
      </c>
      <c r="BM128">
        <v>1</v>
      </c>
      <c r="BN128">
        <f>SUM($H$128:$O$128)</f>
        <v>1</v>
      </c>
    </row>
    <row r="129" spans="1:66">
      <c r="A129">
        <v>388</v>
      </c>
      <c r="B129">
        <v>2</v>
      </c>
      <c r="C129">
        <v>14095</v>
      </c>
      <c r="D129">
        <v>3</v>
      </c>
      <c r="E129">
        <v>7</v>
      </c>
      <c r="F129" t="s">
        <v>5</v>
      </c>
      <c r="G129">
        <v>4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f>($H$129) * (225)</f>
        <v>0</v>
      </c>
      <c r="AF129">
        <f>($I$129) * (80)</f>
        <v>0</v>
      </c>
      <c r="AG129">
        <f>($J$129) * (80)</f>
        <v>0</v>
      </c>
      <c r="AH129">
        <f>($K$129) * (225)</f>
        <v>0</v>
      </c>
      <c r="AI129">
        <f>($L$129) * (80)</f>
        <v>0</v>
      </c>
      <c r="AJ129">
        <f>($M$129) * (80)</f>
        <v>0</v>
      </c>
      <c r="AK129">
        <f>($N$129) * (225)</f>
        <v>0</v>
      </c>
      <c r="AL129">
        <f>($O$129) * (225)</f>
        <v>0</v>
      </c>
      <c r="AM129">
        <f>($P$129) * (80)</f>
        <v>0</v>
      </c>
      <c r="AN129">
        <f>($Q$129) * (80)</f>
        <v>0</v>
      </c>
      <c r="AO129">
        <f>($R$129) * (225)</f>
        <v>0</v>
      </c>
      <c r="AP129">
        <f>($S$129) * (80)</f>
        <v>80</v>
      </c>
      <c r="AQ129">
        <f>($T$129) * (80)</f>
        <v>0</v>
      </c>
      <c r="AR129">
        <f>($U$129) * (225)</f>
        <v>0</v>
      </c>
      <c r="AS129">
        <f>($V$129) * (80)</f>
        <v>0</v>
      </c>
      <c r="AT129">
        <f>($W$129) * (80)</f>
        <v>0</v>
      </c>
      <c r="AU129">
        <f>($X$129) * (295)</f>
        <v>0</v>
      </c>
      <c r="AV129">
        <f>($Y$129) * (150)</f>
        <v>0</v>
      </c>
      <c r="AW129">
        <f>($Z$129) * (365)</f>
        <v>0</v>
      </c>
      <c r="AX129">
        <f>($AA$129) * (220)</f>
        <v>0</v>
      </c>
      <c r="AY129">
        <f>($AB$129) * (435)</f>
        <v>0</v>
      </c>
      <c r="AZ129">
        <f>($AC$129) * (290)</f>
        <v>0</v>
      </c>
      <c r="BA129">
        <f>($AD$129) * (505)</f>
        <v>0</v>
      </c>
      <c r="BM129">
        <v>1</v>
      </c>
      <c r="BN129">
        <f>SUM($O$129:$X$129)</f>
        <v>1</v>
      </c>
    </row>
    <row r="130" spans="1:66">
      <c r="A130">
        <v>390</v>
      </c>
      <c r="B130">
        <v>2</v>
      </c>
      <c r="C130">
        <v>10156</v>
      </c>
      <c r="D130">
        <v>-1</v>
      </c>
      <c r="E130">
        <v>2</v>
      </c>
      <c r="F130" t="s">
        <v>5</v>
      </c>
      <c r="G130">
        <v>4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f>($H$130) * (225)</f>
        <v>0</v>
      </c>
      <c r="AF130">
        <f>($I$130) * (80)</f>
        <v>80</v>
      </c>
      <c r="AG130">
        <f>($J$130) * (80)</f>
        <v>0</v>
      </c>
      <c r="AH130">
        <f>($K$130) * (225)</f>
        <v>0</v>
      </c>
      <c r="AI130">
        <f>($L$130) * (80)</f>
        <v>0</v>
      </c>
      <c r="AJ130">
        <f>($M$130) * (80)</f>
        <v>0</v>
      </c>
      <c r="AK130">
        <f>($N$130) * (295)</f>
        <v>0</v>
      </c>
      <c r="AL130">
        <f>($O$130) * (365)</f>
        <v>0</v>
      </c>
      <c r="AM130">
        <f>($P$130) * (220)</f>
        <v>0</v>
      </c>
      <c r="AN130">
        <f>($Q$130) * (220)</f>
        <v>0</v>
      </c>
      <c r="AO130">
        <f>($R$130) * (435)</f>
        <v>0</v>
      </c>
      <c r="AP130">
        <f>($S$130) * (290)</f>
        <v>0</v>
      </c>
      <c r="AQ130">
        <f>($T$130) * (290)</f>
        <v>0</v>
      </c>
      <c r="AR130">
        <f>($U$130) * (505)</f>
        <v>0</v>
      </c>
      <c r="AS130">
        <f>($V$130) * (360)</f>
        <v>0</v>
      </c>
      <c r="AT130">
        <f>($W$130) * (360)</f>
        <v>0</v>
      </c>
      <c r="AU130">
        <f>($X$130) * (575)</f>
        <v>0</v>
      </c>
      <c r="AV130">
        <f>($Y$130) * (430)</f>
        <v>0</v>
      </c>
      <c r="AW130">
        <f>($Z$130) * (645)</f>
        <v>0</v>
      </c>
      <c r="AX130">
        <f>($AA$130) * (500)</f>
        <v>0</v>
      </c>
      <c r="AY130">
        <f>($AB$130) * (715)</f>
        <v>0</v>
      </c>
      <c r="AZ130">
        <f>($AC$130) * (570)</f>
        <v>0</v>
      </c>
      <c r="BA130">
        <f>($AD$130) * (785)</f>
        <v>0</v>
      </c>
      <c r="BM130">
        <v>1</v>
      </c>
      <c r="BN130">
        <f>SUM($H$130:$K$130)</f>
        <v>1</v>
      </c>
    </row>
    <row r="131" spans="1:66">
      <c r="A131">
        <v>394</v>
      </c>
      <c r="B131">
        <v>2</v>
      </c>
      <c r="C131">
        <v>14095</v>
      </c>
      <c r="D131">
        <v>4</v>
      </c>
      <c r="E131">
        <v>9</v>
      </c>
      <c r="F131" t="s">
        <v>5</v>
      </c>
      <c r="G131">
        <v>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f>($H$131) * (225)</f>
        <v>0</v>
      </c>
      <c r="AF131">
        <f>($I$131) * (80)</f>
        <v>0</v>
      </c>
      <c r="AG131">
        <f>($J$131) * (80)</f>
        <v>0</v>
      </c>
      <c r="AH131">
        <f>($K$131) * (225)</f>
        <v>0</v>
      </c>
      <c r="AI131">
        <f>($L$131) * (80)</f>
        <v>0</v>
      </c>
      <c r="AJ131">
        <f>($M$131) * (80)</f>
        <v>0</v>
      </c>
      <c r="AK131">
        <f>($N$131) * (225)</f>
        <v>0</v>
      </c>
      <c r="AL131">
        <f>($O$131) * (225)</f>
        <v>0</v>
      </c>
      <c r="AM131">
        <f>($P$131) * (80)</f>
        <v>0</v>
      </c>
      <c r="AN131">
        <f>($Q$131) * (80)</f>
        <v>0</v>
      </c>
      <c r="AO131">
        <f>($R$131) * (225)</f>
        <v>0</v>
      </c>
      <c r="AP131">
        <f>($S$131) * (80)</f>
        <v>80</v>
      </c>
      <c r="AQ131">
        <f>($T$131) * (80)</f>
        <v>0</v>
      </c>
      <c r="AR131">
        <f>($U$131) * (295)</f>
        <v>0</v>
      </c>
      <c r="AS131">
        <f>($V$131) * (150)</f>
        <v>0</v>
      </c>
      <c r="AT131">
        <f>($W$131) * (150)</f>
        <v>0</v>
      </c>
      <c r="AU131">
        <f>($X$131) * (365)</f>
        <v>0</v>
      </c>
      <c r="AV131">
        <f>($Y$131) * (220)</f>
        <v>0</v>
      </c>
      <c r="AW131">
        <f>($Z$131) * (435)</f>
        <v>0</v>
      </c>
      <c r="AX131">
        <f>($AA$131) * (290)</f>
        <v>0</v>
      </c>
      <c r="AY131">
        <f>($AB$131) * (505)</f>
        <v>0</v>
      </c>
      <c r="AZ131">
        <f>($AC$131) * (360)</f>
        <v>0</v>
      </c>
      <c r="BA131">
        <f>($AD$131) * (575)</f>
        <v>0</v>
      </c>
      <c r="BM131">
        <v>1</v>
      </c>
      <c r="BN131">
        <f>SUM($R$131:$AB$131)</f>
        <v>1</v>
      </c>
    </row>
    <row r="132" spans="1:66">
      <c r="A132">
        <v>396</v>
      </c>
      <c r="B132">
        <v>2</v>
      </c>
      <c r="C132">
        <v>14095</v>
      </c>
      <c r="D132">
        <v>3</v>
      </c>
      <c r="E132">
        <v>8</v>
      </c>
      <c r="F132" t="s">
        <v>5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f>($H$132) * (225)</f>
        <v>0</v>
      </c>
      <c r="AF132">
        <f>($I$132) * (80)</f>
        <v>0</v>
      </c>
      <c r="AG132">
        <f>($J$132) * (80)</f>
        <v>0</v>
      </c>
      <c r="AH132">
        <f>($K$132) * (225)</f>
        <v>0</v>
      </c>
      <c r="AI132">
        <f>($L$132) * (80)</f>
        <v>0</v>
      </c>
      <c r="AJ132">
        <f>($M$132) * (80)</f>
        <v>0</v>
      </c>
      <c r="AK132">
        <f>($N$132) * (225)</f>
        <v>0</v>
      </c>
      <c r="AL132">
        <f>($O$132) * (225)</f>
        <v>0</v>
      </c>
      <c r="AM132">
        <f>($P$132) * (80)</f>
        <v>0</v>
      </c>
      <c r="AN132">
        <f>($Q$132) * (80)</f>
        <v>0</v>
      </c>
      <c r="AO132">
        <f>($R$132) * (225)</f>
        <v>0</v>
      </c>
      <c r="AP132">
        <f>($S$132) * (80)</f>
        <v>80</v>
      </c>
      <c r="AQ132">
        <f>($T$132) * (80)</f>
        <v>0</v>
      </c>
      <c r="AR132">
        <f>($U$132) * (295)</f>
        <v>0</v>
      </c>
      <c r="AS132">
        <f>($V$132) * (150)</f>
        <v>0</v>
      </c>
      <c r="AT132">
        <f>($W$132) * (150)</f>
        <v>0</v>
      </c>
      <c r="AU132">
        <f>($X$132) * (365)</f>
        <v>0</v>
      </c>
      <c r="AV132">
        <f>($Y$132) * (220)</f>
        <v>0</v>
      </c>
      <c r="AW132">
        <f>($Z$132) * (435)</f>
        <v>0</v>
      </c>
      <c r="AX132">
        <f>($AA$132) * (290)</f>
        <v>0</v>
      </c>
      <c r="AY132">
        <f>($AB$132) * (505)</f>
        <v>0</v>
      </c>
      <c r="AZ132">
        <f>($AC$132) * (360)</f>
        <v>0</v>
      </c>
      <c r="BA132">
        <f>($AD$132) * (575)</f>
        <v>0</v>
      </c>
      <c r="BM132">
        <v>1</v>
      </c>
      <c r="BN132">
        <f>SUM($O$132:$Z$132)</f>
        <v>1</v>
      </c>
    </row>
    <row r="133" spans="1:66">
      <c r="A133">
        <v>401</v>
      </c>
      <c r="B133">
        <v>2</v>
      </c>
      <c r="C133">
        <v>4200</v>
      </c>
      <c r="D133">
        <v>2</v>
      </c>
      <c r="E133">
        <v>7</v>
      </c>
      <c r="F133" t="s">
        <v>5</v>
      </c>
      <c r="G133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f>($H$133) * (225)</f>
        <v>0</v>
      </c>
      <c r="AF133">
        <f>($I$133) * (80)</f>
        <v>0</v>
      </c>
      <c r="AG133">
        <f>($J$133) * (80)</f>
        <v>0</v>
      </c>
      <c r="AH133">
        <f>($K$133) * (225)</f>
        <v>0</v>
      </c>
      <c r="AI133">
        <f>($L$133) * (80)</f>
        <v>0</v>
      </c>
      <c r="AJ133">
        <f>($M$133) * (80)</f>
        <v>0</v>
      </c>
      <c r="AK133">
        <f>($N$133) * (225)</f>
        <v>0</v>
      </c>
      <c r="AL133">
        <f>($O$133) * (225)</f>
        <v>0</v>
      </c>
      <c r="AM133">
        <f>($P$133) * (80)</f>
        <v>80</v>
      </c>
      <c r="AN133">
        <f>($Q$133) * (80)</f>
        <v>0</v>
      </c>
      <c r="AO133">
        <f>($R$133) * (295)</f>
        <v>0</v>
      </c>
      <c r="AP133">
        <f>($S$133) * (150)</f>
        <v>0</v>
      </c>
      <c r="AQ133">
        <f>($T$133) * (150)</f>
        <v>0</v>
      </c>
      <c r="AR133">
        <f>($U$133) * (365)</f>
        <v>0</v>
      </c>
      <c r="AS133">
        <f>($V$133) * (220)</f>
        <v>0</v>
      </c>
      <c r="AT133">
        <f>($W$133) * (220)</f>
        <v>0</v>
      </c>
      <c r="AU133">
        <f>($X$133) * (435)</f>
        <v>0</v>
      </c>
      <c r="AV133">
        <f>($Y$133) * (290)</f>
        <v>0</v>
      </c>
      <c r="AW133">
        <f>($Z$133) * (505)</f>
        <v>0</v>
      </c>
      <c r="AX133">
        <f>($AA$133) * (360)</f>
        <v>0</v>
      </c>
      <c r="AY133">
        <f>($AB$133) * (575)</f>
        <v>0</v>
      </c>
      <c r="AZ133">
        <f>($AC$133) * (430)</f>
        <v>0</v>
      </c>
      <c r="BA133">
        <f>($AD$133) * (645)</f>
        <v>0</v>
      </c>
      <c r="BM133">
        <v>1</v>
      </c>
      <c r="BN133">
        <f>SUM($N$133:$X$133)</f>
        <v>1</v>
      </c>
    </row>
    <row r="134" spans="1:66">
      <c r="A134">
        <v>402</v>
      </c>
      <c r="B134">
        <v>2</v>
      </c>
      <c r="C134">
        <v>5900</v>
      </c>
      <c r="D134">
        <v>5</v>
      </c>
      <c r="E134">
        <v>9</v>
      </c>
      <c r="F134" t="s">
        <v>5</v>
      </c>
      <c r="G134">
        <v>4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f>($H$134) * (225)</f>
        <v>0</v>
      </c>
      <c r="AF134">
        <f>($I$134) * (80)</f>
        <v>0</v>
      </c>
      <c r="AG134">
        <f>($J$134) * (80)</f>
        <v>0</v>
      </c>
      <c r="AH134">
        <f>($K$134) * (225)</f>
        <v>0</v>
      </c>
      <c r="AI134">
        <f>($L$134) * (80)</f>
        <v>0</v>
      </c>
      <c r="AJ134">
        <f>($M$134) * (80)</f>
        <v>0</v>
      </c>
      <c r="AK134">
        <f>($N$134) * (225)</f>
        <v>0</v>
      </c>
      <c r="AL134">
        <f>($O$134) * (225)</f>
        <v>0</v>
      </c>
      <c r="AM134">
        <f>($P$134) * (80)</f>
        <v>0</v>
      </c>
      <c r="AN134">
        <f>($Q$134) * (80)</f>
        <v>0</v>
      </c>
      <c r="AO134">
        <f>($R$134) * (225)</f>
        <v>0</v>
      </c>
      <c r="AP134">
        <f>($S$134) * (80)</f>
        <v>0</v>
      </c>
      <c r="AQ134">
        <f>($T$134) * (80)</f>
        <v>0</v>
      </c>
      <c r="AR134">
        <f>($U$134) * (225)</f>
        <v>0</v>
      </c>
      <c r="AS134">
        <f>($V$134) * (80)</f>
        <v>0</v>
      </c>
      <c r="AT134">
        <f>($W$134) * (80)</f>
        <v>80</v>
      </c>
      <c r="AU134">
        <f>($X$134) * (225)</f>
        <v>0</v>
      </c>
      <c r="AV134">
        <f>($Y$134) * (80)</f>
        <v>0</v>
      </c>
      <c r="AW134">
        <f>($Z$134) * (225)</f>
        <v>0</v>
      </c>
      <c r="AX134">
        <f>($AA$134) * (80)</f>
        <v>0</v>
      </c>
      <c r="AY134">
        <f>($AB$134) * (295)</f>
        <v>0</v>
      </c>
      <c r="AZ134">
        <f>($AC$134) * (150)</f>
        <v>0</v>
      </c>
      <c r="BA134">
        <f>($AD$134) * (365)</f>
        <v>0</v>
      </c>
      <c r="BM134">
        <v>1</v>
      </c>
      <c r="BN134">
        <f>SUM($U$134:$AB$134)</f>
        <v>1</v>
      </c>
    </row>
    <row r="135" spans="1:66">
      <c r="A135">
        <v>403</v>
      </c>
      <c r="B135">
        <v>1</v>
      </c>
      <c r="C135">
        <v>26110</v>
      </c>
      <c r="D135">
        <v>4</v>
      </c>
      <c r="E135">
        <v>8</v>
      </c>
      <c r="F135" t="s">
        <v>5</v>
      </c>
      <c r="G135">
        <v>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f>($H$135) * (225)</f>
        <v>0</v>
      </c>
      <c r="AF135">
        <f>($I$135) * (40)</f>
        <v>0</v>
      </c>
      <c r="AG135">
        <f>($J$135) * (40)</f>
        <v>0</v>
      </c>
      <c r="AH135">
        <f>($K$135) * (225)</f>
        <v>0</v>
      </c>
      <c r="AI135">
        <f>($L$135) * (40)</f>
        <v>0</v>
      </c>
      <c r="AJ135">
        <f>($M$135) * (40)</f>
        <v>0</v>
      </c>
      <c r="AK135">
        <f>($N$135) * (225)</f>
        <v>0</v>
      </c>
      <c r="AL135">
        <f>($O$135) * (225)</f>
        <v>0</v>
      </c>
      <c r="AM135">
        <f>($P$135) * (40)</f>
        <v>0</v>
      </c>
      <c r="AN135">
        <f>($Q$135) * (40)</f>
        <v>0</v>
      </c>
      <c r="AO135">
        <f>($R$135) * (225)</f>
        <v>0</v>
      </c>
      <c r="AP135">
        <f>($S$135) * (40)</f>
        <v>40</v>
      </c>
      <c r="AQ135">
        <f>($T$135) * (40)</f>
        <v>0</v>
      </c>
      <c r="AR135">
        <f>($U$135) * (225)</f>
        <v>0</v>
      </c>
      <c r="AS135">
        <f>($V$135) * (40)</f>
        <v>0</v>
      </c>
      <c r="AT135">
        <f>($W$135) * (40)</f>
        <v>0</v>
      </c>
      <c r="AU135">
        <f>($X$135) * (275)</f>
        <v>0</v>
      </c>
      <c r="AV135">
        <f>($Y$135) * (90)</f>
        <v>0</v>
      </c>
      <c r="AW135">
        <f>($Z$135) * (325)</f>
        <v>0</v>
      </c>
      <c r="AX135">
        <f>($AA$135) * (140)</f>
        <v>0</v>
      </c>
      <c r="AY135">
        <f>($AB$135) * (375)</f>
        <v>0</v>
      </c>
      <c r="AZ135">
        <f>($AC$135) * (190)</f>
        <v>0</v>
      </c>
      <c r="BA135">
        <f>($AD$135) * (425)</f>
        <v>0</v>
      </c>
      <c r="BM135">
        <v>1</v>
      </c>
      <c r="BN135">
        <f>SUM($R$135:$Z$135)</f>
        <v>1</v>
      </c>
    </row>
    <row r="136" spans="1:66">
      <c r="A136">
        <v>405</v>
      </c>
      <c r="B136">
        <v>2</v>
      </c>
      <c r="C136">
        <v>4200</v>
      </c>
      <c r="D136">
        <v>6</v>
      </c>
      <c r="E136">
        <v>9</v>
      </c>
      <c r="F136" t="s">
        <v>5</v>
      </c>
      <c r="G136">
        <v>4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f>($H$136) * (225)</f>
        <v>0</v>
      </c>
      <c r="AF136">
        <f>($I$136) * (80)</f>
        <v>0</v>
      </c>
      <c r="AG136">
        <f>($J$136) * (80)</f>
        <v>0</v>
      </c>
      <c r="AH136">
        <f>($K$136) * (225)</f>
        <v>0</v>
      </c>
      <c r="AI136">
        <f>($L$136) * (80)</f>
        <v>0</v>
      </c>
      <c r="AJ136">
        <f>($M$136) * (80)</f>
        <v>0</v>
      </c>
      <c r="AK136">
        <f>($N$136) * (225)</f>
        <v>0</v>
      </c>
      <c r="AL136">
        <f>($O$136) * (225)</f>
        <v>0</v>
      </c>
      <c r="AM136">
        <f>($P$136) * (80)</f>
        <v>0</v>
      </c>
      <c r="AN136">
        <f>($Q$136) * (80)</f>
        <v>0</v>
      </c>
      <c r="AO136">
        <f>($R$136) * (225)</f>
        <v>0</v>
      </c>
      <c r="AP136">
        <f>($S$136) * (80)</f>
        <v>0</v>
      </c>
      <c r="AQ136">
        <f>($T$136) * (80)</f>
        <v>0</v>
      </c>
      <c r="AR136">
        <f>($U$136) * (225)</f>
        <v>0</v>
      </c>
      <c r="AS136">
        <f>($V$136) * (80)</f>
        <v>0</v>
      </c>
      <c r="AT136">
        <f>($W$136) * (80)</f>
        <v>0</v>
      </c>
      <c r="AU136">
        <f>($X$136) * (225)</f>
        <v>0</v>
      </c>
      <c r="AV136">
        <f>($Y$136) * (80)</f>
        <v>0</v>
      </c>
      <c r="AW136">
        <f>($Z$136) * (225)</f>
        <v>0</v>
      </c>
      <c r="AX136">
        <f>($AA$136) * (80)</f>
        <v>80</v>
      </c>
      <c r="AY136">
        <f>($AB$136) * (225)</f>
        <v>0</v>
      </c>
      <c r="AZ136">
        <f>($AC$136) * (80)</f>
        <v>0</v>
      </c>
      <c r="BA136">
        <f>($AD$136) * (295)</f>
        <v>0</v>
      </c>
      <c r="BM136">
        <v>1</v>
      </c>
      <c r="BN136">
        <f>SUM($X$136:$AB$136)</f>
        <v>1</v>
      </c>
    </row>
    <row r="137" spans="1:66">
      <c r="A137">
        <v>406</v>
      </c>
      <c r="B137">
        <v>2</v>
      </c>
      <c r="C137">
        <v>8056</v>
      </c>
      <c r="D137">
        <v>6</v>
      </c>
      <c r="E137">
        <v>11</v>
      </c>
      <c r="F137" t="s">
        <v>5</v>
      </c>
      <c r="G137">
        <v>4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f>($H$137) * (225)</f>
        <v>0</v>
      </c>
      <c r="AF137">
        <f>($I$137) * (80)</f>
        <v>0</v>
      </c>
      <c r="AG137">
        <f>($J$137) * (80)</f>
        <v>0</v>
      </c>
      <c r="AH137">
        <f>($K$137) * (225)</f>
        <v>0</v>
      </c>
      <c r="AI137">
        <f>($L$137) * (80)</f>
        <v>0</v>
      </c>
      <c r="AJ137">
        <f>($M$137) * (80)</f>
        <v>0</v>
      </c>
      <c r="AK137">
        <f>($N$137) * (225)</f>
        <v>0</v>
      </c>
      <c r="AL137">
        <f>($O$137) * (225)</f>
        <v>0</v>
      </c>
      <c r="AM137">
        <f>($P$137) * (80)</f>
        <v>0</v>
      </c>
      <c r="AN137">
        <f>($Q$137) * (80)</f>
        <v>0</v>
      </c>
      <c r="AO137">
        <f>($R$137) * (225)</f>
        <v>0</v>
      </c>
      <c r="AP137">
        <f>($S$137) * (80)</f>
        <v>0</v>
      </c>
      <c r="AQ137">
        <f>($T$137) * (80)</f>
        <v>0</v>
      </c>
      <c r="AR137">
        <f>($U$137) * (225)</f>
        <v>0</v>
      </c>
      <c r="AS137">
        <f>($V$137) * (80)</f>
        <v>0</v>
      </c>
      <c r="AT137">
        <f>($W$137) * (80)</f>
        <v>0</v>
      </c>
      <c r="AU137">
        <f>($X$137) * (225)</f>
        <v>0</v>
      </c>
      <c r="AV137">
        <f>($Y$137) * (80)</f>
        <v>0</v>
      </c>
      <c r="AW137">
        <f>($Z$137) * (225)</f>
        <v>0</v>
      </c>
      <c r="AX137">
        <f>($AA$137) * (80)</f>
        <v>0</v>
      </c>
      <c r="AY137">
        <f>($AB$137) * (225)</f>
        <v>0</v>
      </c>
      <c r="AZ137">
        <f>($AC$137) * (80)</f>
        <v>80</v>
      </c>
      <c r="BA137">
        <f>($AD$137) * (295)</f>
        <v>0</v>
      </c>
      <c r="BM137">
        <v>1</v>
      </c>
      <c r="BN137">
        <f>SUM($X$137:$AD$137)</f>
        <v>1</v>
      </c>
    </row>
    <row r="138" spans="1:66">
      <c r="A138">
        <v>407</v>
      </c>
      <c r="B138">
        <v>1</v>
      </c>
      <c r="C138">
        <v>23300</v>
      </c>
      <c r="D138">
        <v>3</v>
      </c>
      <c r="E138">
        <v>6</v>
      </c>
      <c r="F138" t="s">
        <v>5</v>
      </c>
      <c r="G138">
        <v>4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f>($H$138) * (225)</f>
        <v>0</v>
      </c>
      <c r="AF138">
        <f>($I$138) * (40)</f>
        <v>0</v>
      </c>
      <c r="AG138">
        <f>($J$138) * (40)</f>
        <v>0</v>
      </c>
      <c r="AH138">
        <f>($K$138) * (225)</f>
        <v>0</v>
      </c>
      <c r="AI138">
        <f>($L$138) * (40)</f>
        <v>0</v>
      </c>
      <c r="AJ138">
        <f>($M$138) * (40)</f>
        <v>0</v>
      </c>
      <c r="AK138">
        <f>($N$138) * (225)</f>
        <v>0</v>
      </c>
      <c r="AL138">
        <f>($O$138) * (225)</f>
        <v>0</v>
      </c>
      <c r="AM138">
        <f>($P$138) * (40)</f>
        <v>0</v>
      </c>
      <c r="AN138">
        <f>($Q$138) * (40)</f>
        <v>0</v>
      </c>
      <c r="AO138">
        <f>($R$138) * (225)</f>
        <v>0</v>
      </c>
      <c r="AP138">
        <f>($S$138) * (40)</f>
        <v>40</v>
      </c>
      <c r="AQ138">
        <f>($T$138) * (40)</f>
        <v>0</v>
      </c>
      <c r="AR138">
        <f>($U$138) * (225)</f>
        <v>0</v>
      </c>
      <c r="AS138">
        <f>($V$138) * (40)</f>
        <v>0</v>
      </c>
      <c r="AT138">
        <f>($W$138) * (40)</f>
        <v>0</v>
      </c>
      <c r="AU138">
        <f>($X$138) * (275)</f>
        <v>0</v>
      </c>
      <c r="AV138">
        <f>($Y$138) * (90)</f>
        <v>0</v>
      </c>
      <c r="AW138">
        <f>($Z$138) * (325)</f>
        <v>0</v>
      </c>
      <c r="AX138">
        <f>($AA$138) * (140)</f>
        <v>0</v>
      </c>
      <c r="AY138">
        <f>($AB$138) * (375)</f>
        <v>0</v>
      </c>
      <c r="AZ138">
        <f>($AC$138) * (190)</f>
        <v>0</v>
      </c>
      <c r="BA138">
        <f>($AD$138) * (425)</f>
        <v>0</v>
      </c>
      <c r="BM138">
        <v>1</v>
      </c>
      <c r="BN138">
        <f>SUM($O$138:$U$138)</f>
        <v>1</v>
      </c>
    </row>
    <row r="139" spans="1:66">
      <c r="A139">
        <v>408</v>
      </c>
      <c r="B139">
        <v>2</v>
      </c>
      <c r="C139">
        <v>4200</v>
      </c>
      <c r="D139">
        <v>-1</v>
      </c>
      <c r="E139">
        <v>4</v>
      </c>
      <c r="F139" t="s">
        <v>5</v>
      </c>
      <c r="G139">
        <v>5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f>($H$139) * (225)</f>
        <v>0</v>
      </c>
      <c r="AF139">
        <f>($I$139) * (80)</f>
        <v>80</v>
      </c>
      <c r="AG139">
        <f>($J$139) * (80)</f>
        <v>0</v>
      </c>
      <c r="AH139">
        <f>($K$139) * (225)</f>
        <v>0</v>
      </c>
      <c r="AI139">
        <f>($L$139) * (80)</f>
        <v>0</v>
      </c>
      <c r="AJ139">
        <f>($M$139) * (80)</f>
        <v>0</v>
      </c>
      <c r="AK139">
        <f>($N$139) * (225)</f>
        <v>0</v>
      </c>
      <c r="AL139">
        <f>($O$139) * (295)</f>
        <v>0</v>
      </c>
      <c r="AM139">
        <f>($P$139) * (150)</f>
        <v>0</v>
      </c>
      <c r="AN139">
        <f>($Q$139) * (150)</f>
        <v>0</v>
      </c>
      <c r="AO139">
        <f>($R$139) * (365)</f>
        <v>0</v>
      </c>
      <c r="AP139">
        <f>($S$139) * (220)</f>
        <v>0</v>
      </c>
      <c r="AQ139">
        <f>($T$139) * (220)</f>
        <v>0</v>
      </c>
      <c r="AR139">
        <f>($U$139) * (435)</f>
        <v>0</v>
      </c>
      <c r="AS139">
        <f>($V$139) * (290)</f>
        <v>0</v>
      </c>
      <c r="AT139">
        <f>($W$139) * (290)</f>
        <v>0</v>
      </c>
      <c r="AU139">
        <f>($X$139) * (505)</f>
        <v>0</v>
      </c>
      <c r="AV139">
        <f>($Y$139) * (360)</f>
        <v>0</v>
      </c>
      <c r="AW139">
        <f>($Z$139) * (575)</f>
        <v>0</v>
      </c>
      <c r="AX139">
        <f>($AA$139) * (430)</f>
        <v>0</v>
      </c>
      <c r="AY139">
        <f>($AB$139) * (645)</f>
        <v>0</v>
      </c>
      <c r="AZ139">
        <f>($AC$139) * (500)</f>
        <v>0</v>
      </c>
      <c r="BA139">
        <f>($AD$139) * (715)</f>
        <v>0</v>
      </c>
      <c r="BM139">
        <v>1</v>
      </c>
      <c r="BN139">
        <f>SUM($H$139:$O$139)</f>
        <v>1</v>
      </c>
    </row>
    <row r="140" spans="1:66">
      <c r="A140">
        <v>417</v>
      </c>
      <c r="B140">
        <v>1</v>
      </c>
      <c r="C140">
        <v>7200</v>
      </c>
      <c r="D140">
        <v>-1</v>
      </c>
      <c r="E140">
        <v>3</v>
      </c>
      <c r="F140" t="s">
        <v>5</v>
      </c>
      <c r="G140">
        <v>4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f>($H$140) * (225)</f>
        <v>0</v>
      </c>
      <c r="AF140">
        <f>($I$140) * (40)</f>
        <v>40</v>
      </c>
      <c r="AG140">
        <f>($J$140) * (40)</f>
        <v>0</v>
      </c>
      <c r="AH140">
        <f>($K$140) * (225)</f>
        <v>0</v>
      </c>
      <c r="AI140">
        <f>($L$140) * (40)</f>
        <v>0</v>
      </c>
      <c r="AJ140">
        <f>($M$140) * (40)</f>
        <v>0</v>
      </c>
      <c r="AK140">
        <f>($N$140) * (275)</f>
        <v>0</v>
      </c>
      <c r="AL140">
        <f>($O$140) * (325)</f>
        <v>0</v>
      </c>
      <c r="AM140">
        <f>($P$140) * (140)</f>
        <v>0</v>
      </c>
      <c r="AN140">
        <f>($Q$140) * (140)</f>
        <v>0</v>
      </c>
      <c r="AO140">
        <f>($R$140) * (375)</f>
        <v>0</v>
      </c>
      <c r="AP140">
        <f>($S$140) * (190)</f>
        <v>0</v>
      </c>
      <c r="AQ140">
        <f>($T$140) * (190)</f>
        <v>0</v>
      </c>
      <c r="AR140">
        <f>($U$140) * (425)</f>
        <v>0</v>
      </c>
      <c r="AS140">
        <f>($V$140) * (240)</f>
        <v>0</v>
      </c>
      <c r="AT140">
        <f>($W$140) * (240)</f>
        <v>0</v>
      </c>
      <c r="AU140">
        <f>($X$140) * (475)</f>
        <v>0</v>
      </c>
      <c r="AV140">
        <f>($Y$140) * (290)</f>
        <v>0</v>
      </c>
      <c r="AW140">
        <f>($Z$140) * (525)</f>
        <v>0</v>
      </c>
      <c r="AX140">
        <f>($AA$140) * (340)</f>
        <v>0</v>
      </c>
      <c r="AY140">
        <f>($AB$140) * (575)</f>
        <v>0</v>
      </c>
      <c r="AZ140">
        <f>($AC$140) * (390)</f>
        <v>0</v>
      </c>
      <c r="BA140">
        <f>($AD$140) * (625)</f>
        <v>0</v>
      </c>
      <c r="BM140">
        <v>1</v>
      </c>
      <c r="BN140">
        <f>SUM($H$140:$N$140)</f>
        <v>1</v>
      </c>
    </row>
    <row r="141" spans="1:66">
      <c r="A141">
        <v>421</v>
      </c>
      <c r="B141">
        <v>2</v>
      </c>
      <c r="C141">
        <v>4200</v>
      </c>
      <c r="D141">
        <v>-1</v>
      </c>
      <c r="E141">
        <v>4</v>
      </c>
      <c r="F141" t="s">
        <v>5</v>
      </c>
      <c r="G141">
        <v>3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f>($H$141) * (225)</f>
        <v>0</v>
      </c>
      <c r="AF141">
        <f>($I$141) * (80)</f>
        <v>80</v>
      </c>
      <c r="AG141">
        <f>($J$141) * (80)</f>
        <v>0</v>
      </c>
      <c r="AH141">
        <f>($K$141) * (295)</f>
        <v>0</v>
      </c>
      <c r="AI141">
        <f>($L$141) * (150)</f>
        <v>0</v>
      </c>
      <c r="AJ141">
        <f>($M$141) * (150)</f>
        <v>0</v>
      </c>
      <c r="AK141">
        <f>($N$141) * (365)</f>
        <v>0</v>
      </c>
      <c r="AL141">
        <f>($O$141) * (435)</f>
        <v>0</v>
      </c>
      <c r="AM141">
        <f>($P$141) * (290)</f>
        <v>0</v>
      </c>
      <c r="AN141">
        <f>($Q$141) * (290)</f>
        <v>0</v>
      </c>
      <c r="AO141">
        <f>($R$141) * (505)</f>
        <v>0</v>
      </c>
      <c r="AP141">
        <f>($S$141) * (360)</f>
        <v>0</v>
      </c>
      <c r="AQ141">
        <f>($T$141) * (360)</f>
        <v>0</v>
      </c>
      <c r="AR141">
        <f>($U$141) * (575)</f>
        <v>0</v>
      </c>
      <c r="AS141">
        <f>($V$141) * (430)</f>
        <v>0</v>
      </c>
      <c r="AT141">
        <f>($W$141) * (430)</f>
        <v>0</v>
      </c>
      <c r="AU141">
        <f>($X$141) * (645)</f>
        <v>0</v>
      </c>
      <c r="AV141">
        <f>($Y$141) * (500)</f>
        <v>0</v>
      </c>
      <c r="AW141">
        <f>($Z$141) * (715)</f>
        <v>0</v>
      </c>
      <c r="AX141">
        <f>($AA$141) * (570)</f>
        <v>0</v>
      </c>
      <c r="AY141">
        <f>($AB$141) * (785)</f>
        <v>0</v>
      </c>
      <c r="AZ141">
        <f>($AC$141) * (640)</f>
        <v>0</v>
      </c>
      <c r="BA141">
        <f>($AD$141) * (855)</f>
        <v>0</v>
      </c>
      <c r="BM141">
        <v>1</v>
      </c>
      <c r="BN141">
        <f>SUM($H$141:$O$141)</f>
        <v>1</v>
      </c>
    </row>
    <row r="142" spans="1:66">
      <c r="A142">
        <v>423</v>
      </c>
      <c r="B142">
        <v>1</v>
      </c>
      <c r="C142">
        <v>25920</v>
      </c>
      <c r="D142">
        <v>4</v>
      </c>
      <c r="E142">
        <v>8</v>
      </c>
      <c r="F142" t="s">
        <v>5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f>($H$142) * (225)</f>
        <v>0</v>
      </c>
      <c r="AF142">
        <f>($I$142) * (40)</f>
        <v>0</v>
      </c>
      <c r="AG142">
        <f>($J$142) * (40)</f>
        <v>0</v>
      </c>
      <c r="AH142">
        <f>($K$142) * (225)</f>
        <v>0</v>
      </c>
      <c r="AI142">
        <f>($L$142) * (40)</f>
        <v>0</v>
      </c>
      <c r="AJ142">
        <f>($M$142) * (40)</f>
        <v>0</v>
      </c>
      <c r="AK142">
        <f>($N$142) * (225)</f>
        <v>0</v>
      </c>
      <c r="AL142">
        <f>($O$142) * (225)</f>
        <v>0</v>
      </c>
      <c r="AM142">
        <f>($P$142) * (40)</f>
        <v>0</v>
      </c>
      <c r="AN142">
        <f>($Q$142) * (40)</f>
        <v>0</v>
      </c>
      <c r="AO142">
        <f>($R$142) * (225)</f>
        <v>0</v>
      </c>
      <c r="AP142">
        <f>($S$142) * (40)</f>
        <v>40</v>
      </c>
      <c r="AQ142">
        <f>($T$142) * (40)</f>
        <v>0</v>
      </c>
      <c r="AR142">
        <f>($U$142) * (225)</f>
        <v>0</v>
      </c>
      <c r="AS142">
        <f>($V$142) * (40)</f>
        <v>0</v>
      </c>
      <c r="AT142">
        <f>($W$142) * (40)</f>
        <v>0</v>
      </c>
      <c r="AU142">
        <f>($X$142) * (225)</f>
        <v>0</v>
      </c>
      <c r="AV142">
        <f>($Y$142) * (40)</f>
        <v>0</v>
      </c>
      <c r="AW142">
        <f>($Z$142) * (275)</f>
        <v>0</v>
      </c>
      <c r="AX142">
        <f>($AA$142) * (90)</f>
        <v>0</v>
      </c>
      <c r="AY142">
        <f>($AB$142) * (325)</f>
        <v>0</v>
      </c>
      <c r="AZ142">
        <f>($AC$142) * (140)</f>
        <v>0</v>
      </c>
      <c r="BA142">
        <f>($AD$142) * (375)</f>
        <v>0</v>
      </c>
      <c r="BM142">
        <v>1</v>
      </c>
      <c r="BN142">
        <f>SUM($R$142:$Z$142)</f>
        <v>1</v>
      </c>
    </row>
    <row r="143" spans="1:66">
      <c r="A143">
        <v>429</v>
      </c>
      <c r="B143">
        <v>2</v>
      </c>
      <c r="C143">
        <v>4200</v>
      </c>
      <c r="D143">
        <v>4</v>
      </c>
      <c r="E143">
        <v>9</v>
      </c>
      <c r="F143" t="s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f>($H$143) * (225)</f>
        <v>0</v>
      </c>
      <c r="AF143">
        <f>($I$143) * (80)</f>
        <v>0</v>
      </c>
      <c r="AG143">
        <f>($J$143) * (80)</f>
        <v>0</v>
      </c>
      <c r="AH143">
        <f>($K$143) * (225)</f>
        <v>0</v>
      </c>
      <c r="AI143">
        <f>($L$143) * (80)</f>
        <v>0</v>
      </c>
      <c r="AJ143">
        <f>($M$143) * (80)</f>
        <v>0</v>
      </c>
      <c r="AK143">
        <f>($N$143) * (225)</f>
        <v>0</v>
      </c>
      <c r="AL143">
        <f>($O$143) * (225)</f>
        <v>0</v>
      </c>
      <c r="AM143">
        <f>($P$143) * (80)</f>
        <v>0</v>
      </c>
      <c r="AN143">
        <f>($Q$143) * (80)</f>
        <v>0</v>
      </c>
      <c r="AO143">
        <f>($R$143) * (225)</f>
        <v>0</v>
      </c>
      <c r="AP143">
        <f>($S$143) * (80)</f>
        <v>80</v>
      </c>
      <c r="AQ143">
        <f>($T$143) * (80)</f>
        <v>0</v>
      </c>
      <c r="AR143">
        <f>($U$143) * (225)</f>
        <v>0</v>
      </c>
      <c r="AS143">
        <f>($V$143) * (80)</f>
        <v>0</v>
      </c>
      <c r="AT143">
        <f>($W$143) * (80)</f>
        <v>0</v>
      </c>
      <c r="AU143">
        <f>($X$143) * (225)</f>
        <v>0</v>
      </c>
      <c r="AV143">
        <f>($Y$143) * (80)</f>
        <v>0</v>
      </c>
      <c r="AW143">
        <f>($Z$143) * (295)</f>
        <v>0</v>
      </c>
      <c r="AX143">
        <f>($AA$143) * (150)</f>
        <v>0</v>
      </c>
      <c r="AY143">
        <f>($AB$143) * (365)</f>
        <v>0</v>
      </c>
      <c r="AZ143">
        <f>($AC$143) * (220)</f>
        <v>0</v>
      </c>
      <c r="BA143">
        <f>($AD$143) * (435)</f>
        <v>0</v>
      </c>
      <c r="BM143">
        <v>1</v>
      </c>
      <c r="BN143">
        <f>SUM($R$143:$AB$143)</f>
        <v>1</v>
      </c>
    </row>
    <row r="144" spans="1:66">
      <c r="A144">
        <v>435</v>
      </c>
      <c r="B144">
        <v>2</v>
      </c>
      <c r="C144">
        <v>4200</v>
      </c>
      <c r="D144">
        <v>4</v>
      </c>
      <c r="E144">
        <v>8</v>
      </c>
      <c r="F144" t="s">
        <v>5</v>
      </c>
      <c r="G144">
        <v>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f>($H$144) * (225)</f>
        <v>0</v>
      </c>
      <c r="AF144">
        <f>($I$144) * (80)</f>
        <v>0</v>
      </c>
      <c r="AG144">
        <f>($J$144) * (80)</f>
        <v>0</v>
      </c>
      <c r="AH144">
        <f>($K$144) * (225)</f>
        <v>0</v>
      </c>
      <c r="AI144">
        <f>($L$144) * (80)</f>
        <v>0</v>
      </c>
      <c r="AJ144">
        <f>($M$144) * (80)</f>
        <v>0</v>
      </c>
      <c r="AK144">
        <f>($N$144) * (225)</f>
        <v>0</v>
      </c>
      <c r="AL144">
        <f>($O$144) * (225)</f>
        <v>0</v>
      </c>
      <c r="AM144">
        <f>($P$144) * (80)</f>
        <v>0</v>
      </c>
      <c r="AN144">
        <f>($Q$144) * (80)</f>
        <v>0</v>
      </c>
      <c r="AO144">
        <f>($R$144) * (225)</f>
        <v>0</v>
      </c>
      <c r="AP144">
        <f>($S$144) * (80)</f>
        <v>0</v>
      </c>
      <c r="AQ144">
        <f>($T$144) * (80)</f>
        <v>0</v>
      </c>
      <c r="AR144">
        <f>($U$144) * (225)</f>
        <v>0</v>
      </c>
      <c r="AS144">
        <f>($V$144) * (80)</f>
        <v>0</v>
      </c>
      <c r="AT144">
        <f>($W$144) * (80)</f>
        <v>80</v>
      </c>
      <c r="AU144">
        <f>($X$144) * (225)</f>
        <v>0</v>
      </c>
      <c r="AV144">
        <f>($Y$144) * (80)</f>
        <v>0</v>
      </c>
      <c r="AW144">
        <f>($Z$144) * (295)</f>
        <v>0</v>
      </c>
      <c r="AX144">
        <f>($AA$144) * (150)</f>
        <v>0</v>
      </c>
      <c r="AY144">
        <f>($AB$144) * (365)</f>
        <v>0</v>
      </c>
      <c r="AZ144">
        <f>($AC$144) * (220)</f>
        <v>0</v>
      </c>
      <c r="BA144">
        <f>($AD$144) * (435)</f>
        <v>0</v>
      </c>
      <c r="BM144">
        <v>1</v>
      </c>
      <c r="BN144">
        <f>SUM($R$144:$Z$144)</f>
        <v>1</v>
      </c>
    </row>
    <row r="145" spans="1:66">
      <c r="A145">
        <v>436</v>
      </c>
      <c r="B145">
        <v>2</v>
      </c>
      <c r="C145">
        <v>24200</v>
      </c>
      <c r="D145">
        <v>3</v>
      </c>
      <c r="E145">
        <v>7</v>
      </c>
      <c r="F145" t="s">
        <v>5</v>
      </c>
      <c r="G145">
        <v>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f>($H$145) * (225)</f>
        <v>0</v>
      </c>
      <c r="AF145">
        <f>($I$145) * (80)</f>
        <v>0</v>
      </c>
      <c r="AG145">
        <f>($J$145) * (80)</f>
        <v>0</v>
      </c>
      <c r="AH145">
        <f>($K$145) * (225)</f>
        <v>0</v>
      </c>
      <c r="AI145">
        <f>($L$145) * (80)</f>
        <v>0</v>
      </c>
      <c r="AJ145">
        <f>($M$145) * (80)</f>
        <v>0</v>
      </c>
      <c r="AK145">
        <f>($N$145) * (225)</f>
        <v>0</v>
      </c>
      <c r="AL145">
        <f>($O$145) * (225)</f>
        <v>0</v>
      </c>
      <c r="AM145">
        <f>($P$145) * (80)</f>
        <v>0</v>
      </c>
      <c r="AN145">
        <f>($Q$145) * (80)</f>
        <v>0</v>
      </c>
      <c r="AO145">
        <f>($R$145) * (225)</f>
        <v>0</v>
      </c>
      <c r="AP145">
        <f>($S$145) * (80)</f>
        <v>80</v>
      </c>
      <c r="AQ145">
        <f>($T$145) * (80)</f>
        <v>0</v>
      </c>
      <c r="AR145">
        <f>($U$145) * (225)</f>
        <v>0</v>
      </c>
      <c r="AS145">
        <f>($V$145) * (80)</f>
        <v>0</v>
      </c>
      <c r="AT145">
        <f>($W$145) * (80)</f>
        <v>0</v>
      </c>
      <c r="AU145">
        <f>($X$145) * (225)</f>
        <v>0</v>
      </c>
      <c r="AV145">
        <f>($Y$145) * (80)</f>
        <v>0</v>
      </c>
      <c r="AW145">
        <f>($Z$145) * (295)</f>
        <v>0</v>
      </c>
      <c r="AX145">
        <f>($AA$145) * (150)</f>
        <v>0</v>
      </c>
      <c r="AY145">
        <f>($AB$145) * (365)</f>
        <v>0</v>
      </c>
      <c r="AZ145">
        <f>($AC$145) * (220)</f>
        <v>0</v>
      </c>
      <c r="BA145">
        <f>($AD$145) * (435)</f>
        <v>0</v>
      </c>
      <c r="BM145">
        <v>1</v>
      </c>
      <c r="BN145">
        <f>SUM($O$145:$X$145)</f>
        <v>1</v>
      </c>
    </row>
    <row r="146" spans="1:66">
      <c r="A146">
        <v>437</v>
      </c>
      <c r="B146">
        <v>2</v>
      </c>
      <c r="C146">
        <v>4200</v>
      </c>
      <c r="D146">
        <v>4</v>
      </c>
      <c r="E146">
        <v>8</v>
      </c>
      <c r="F146" t="s">
        <v>5</v>
      </c>
      <c r="G146">
        <v>4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f>($H$146) * (225)</f>
        <v>0</v>
      </c>
      <c r="AF146">
        <f>($I$146) * (80)</f>
        <v>0</v>
      </c>
      <c r="AG146">
        <f>($J$146) * (80)</f>
        <v>0</v>
      </c>
      <c r="AH146">
        <f>($K$146) * (225)</f>
        <v>0</v>
      </c>
      <c r="AI146">
        <f>($L$146) * (80)</f>
        <v>0</v>
      </c>
      <c r="AJ146">
        <f>($M$146) * (80)</f>
        <v>0</v>
      </c>
      <c r="AK146">
        <f>($N$146) * (225)</f>
        <v>0</v>
      </c>
      <c r="AL146">
        <f>($O$146) * (225)</f>
        <v>0</v>
      </c>
      <c r="AM146">
        <f>($P$146) * (80)</f>
        <v>0</v>
      </c>
      <c r="AN146">
        <f>($Q$146) * (80)</f>
        <v>0</v>
      </c>
      <c r="AO146">
        <f>($R$146) * (225)</f>
        <v>0</v>
      </c>
      <c r="AP146">
        <f>($S$146) * (80)</f>
        <v>80</v>
      </c>
      <c r="AQ146">
        <f>($T$146) * (80)</f>
        <v>0</v>
      </c>
      <c r="AR146">
        <f>($U$146) * (225)</f>
        <v>0</v>
      </c>
      <c r="AS146">
        <f>($V$146) * (80)</f>
        <v>0</v>
      </c>
      <c r="AT146">
        <f>($W$146) * (80)</f>
        <v>0</v>
      </c>
      <c r="AU146">
        <f>($X$146) * (225)</f>
        <v>0</v>
      </c>
      <c r="AV146">
        <f>($Y$146) * (80)</f>
        <v>0</v>
      </c>
      <c r="AW146">
        <f>($Z$146) * (295)</f>
        <v>0</v>
      </c>
      <c r="AX146">
        <f>($AA$146) * (150)</f>
        <v>0</v>
      </c>
      <c r="AY146">
        <f>($AB$146) * (365)</f>
        <v>0</v>
      </c>
      <c r="AZ146">
        <f>($AC$146) * (220)</f>
        <v>0</v>
      </c>
      <c r="BA146">
        <f>($AD$146) * (435)</f>
        <v>0</v>
      </c>
      <c r="BM146">
        <v>1</v>
      </c>
      <c r="BN146">
        <f>SUM($R$146:$Z$146)</f>
        <v>1</v>
      </c>
    </row>
    <row r="147" spans="1:66">
      <c r="A147">
        <v>438</v>
      </c>
      <c r="B147">
        <v>2</v>
      </c>
      <c r="C147">
        <v>14200</v>
      </c>
      <c r="D147">
        <v>6</v>
      </c>
      <c r="E147">
        <v>10</v>
      </c>
      <c r="F147" t="s">
        <v>5</v>
      </c>
      <c r="G147">
        <v>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f>($H$147) * (225)</f>
        <v>0</v>
      </c>
      <c r="AF147">
        <f>($I$147) * (80)</f>
        <v>0</v>
      </c>
      <c r="AG147">
        <f>($J$147) * (80)</f>
        <v>0</v>
      </c>
      <c r="AH147">
        <f>($K$147) * (225)</f>
        <v>0</v>
      </c>
      <c r="AI147">
        <f>($L$147) * (80)</f>
        <v>0</v>
      </c>
      <c r="AJ147">
        <f>($M$147) * (80)</f>
        <v>0</v>
      </c>
      <c r="AK147">
        <f>($N$147) * (225)</f>
        <v>0</v>
      </c>
      <c r="AL147">
        <f>($O$147) * (225)</f>
        <v>0</v>
      </c>
      <c r="AM147">
        <f>($P$147) * (80)</f>
        <v>0</v>
      </c>
      <c r="AN147">
        <f>($Q$147) * (80)</f>
        <v>0</v>
      </c>
      <c r="AO147">
        <f>($R$147) * (225)</f>
        <v>0</v>
      </c>
      <c r="AP147">
        <f>($S$147) * (80)</f>
        <v>0</v>
      </c>
      <c r="AQ147">
        <f>($T$147) * (80)</f>
        <v>0</v>
      </c>
      <c r="AR147">
        <f>($U$147) * (225)</f>
        <v>0</v>
      </c>
      <c r="AS147">
        <f>($V$147) * (80)</f>
        <v>0</v>
      </c>
      <c r="AT147">
        <f>($W$147) * (80)</f>
        <v>0</v>
      </c>
      <c r="AU147">
        <f>($X$147) * (225)</f>
        <v>0</v>
      </c>
      <c r="AV147">
        <f>($Y$147) * (80)</f>
        <v>0</v>
      </c>
      <c r="AW147">
        <f>($Z$147) * (225)</f>
        <v>0</v>
      </c>
      <c r="AX147">
        <f>($AA$147) * (80)</f>
        <v>0</v>
      </c>
      <c r="AY147">
        <f>($AB$147) * (295)</f>
        <v>0</v>
      </c>
      <c r="AZ147">
        <f>($AC$147) * (150)</f>
        <v>150</v>
      </c>
      <c r="BA147">
        <f>($AD$147) * (365)</f>
        <v>0</v>
      </c>
      <c r="BM147">
        <v>1</v>
      </c>
      <c r="BN147">
        <f>SUM($X$147:$AD$147)</f>
        <v>1</v>
      </c>
    </row>
    <row r="148" spans="1:66">
      <c r="A148">
        <v>439</v>
      </c>
      <c r="B148">
        <v>1</v>
      </c>
      <c r="C148">
        <v>12300</v>
      </c>
      <c r="D148">
        <v>3</v>
      </c>
      <c r="E148">
        <v>7</v>
      </c>
      <c r="F148" t="s">
        <v>5</v>
      </c>
      <c r="G148">
        <v>6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f>($H$148) * (225)</f>
        <v>0</v>
      </c>
      <c r="AF148">
        <f>($I$148) * (40)</f>
        <v>0</v>
      </c>
      <c r="AG148">
        <f>($J$148) * (40)</f>
        <v>0</v>
      </c>
      <c r="AH148">
        <f>($K$148) * (225)</f>
        <v>0</v>
      </c>
      <c r="AI148">
        <f>($L$148) * (40)</f>
        <v>0</v>
      </c>
      <c r="AJ148">
        <f>($M$148) * (40)</f>
        <v>0</v>
      </c>
      <c r="AK148">
        <f>($N$148) * (225)</f>
        <v>0</v>
      </c>
      <c r="AL148">
        <f>($O$148) * (225)</f>
        <v>0</v>
      </c>
      <c r="AM148">
        <f>($P$148) * (40)</f>
        <v>0</v>
      </c>
      <c r="AN148">
        <f>($Q$148) * (40)</f>
        <v>0</v>
      </c>
      <c r="AO148">
        <f>($R$148) * (225)</f>
        <v>0</v>
      </c>
      <c r="AP148">
        <f>($S$148) * (40)</f>
        <v>40</v>
      </c>
      <c r="AQ148">
        <f>($T$148) * (40)</f>
        <v>0</v>
      </c>
      <c r="AR148">
        <f>($U$148) * (225)</f>
        <v>0</v>
      </c>
      <c r="AS148">
        <f>($V$148) * (40)</f>
        <v>0</v>
      </c>
      <c r="AT148">
        <f>($W$148) * (40)</f>
        <v>0</v>
      </c>
      <c r="AU148">
        <f>($X$148) * (225)</f>
        <v>0</v>
      </c>
      <c r="AV148">
        <f>($Y$148) * (40)</f>
        <v>0</v>
      </c>
      <c r="AW148">
        <f>($Z$148) * (225)</f>
        <v>0</v>
      </c>
      <c r="AX148">
        <f>($AA$148) * (40)</f>
        <v>0</v>
      </c>
      <c r="AY148">
        <f>($AB$148) * (275)</f>
        <v>0</v>
      </c>
      <c r="AZ148">
        <f>($AC$148) * (90)</f>
        <v>0</v>
      </c>
      <c r="BA148">
        <f>($AD$148) * (325)</f>
        <v>0</v>
      </c>
      <c r="BM148">
        <v>1</v>
      </c>
      <c r="BN148">
        <f>SUM($O$148:$X$148)</f>
        <v>1</v>
      </c>
    </row>
    <row r="149" spans="1:66">
      <c r="A149">
        <v>443</v>
      </c>
      <c r="B149">
        <v>2</v>
      </c>
      <c r="C149">
        <v>4200</v>
      </c>
      <c r="D149">
        <v>4</v>
      </c>
      <c r="E149">
        <v>7</v>
      </c>
      <c r="F149" t="s">
        <v>5</v>
      </c>
      <c r="G149">
        <v>4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f>($H$149) * (225)</f>
        <v>0</v>
      </c>
      <c r="AF149">
        <f>($I$149) * (80)</f>
        <v>0</v>
      </c>
      <c r="AG149">
        <f>($J$149) * (80)</f>
        <v>0</v>
      </c>
      <c r="AH149">
        <f>($K$149) * (225)</f>
        <v>0</v>
      </c>
      <c r="AI149">
        <f>($L$149) * (80)</f>
        <v>0</v>
      </c>
      <c r="AJ149">
        <f>($M$149) * (80)</f>
        <v>0</v>
      </c>
      <c r="AK149">
        <f>($N$149) * (225)</f>
        <v>0</v>
      </c>
      <c r="AL149">
        <f>($O$149) * (225)</f>
        <v>0</v>
      </c>
      <c r="AM149">
        <f>($P$149) * (80)</f>
        <v>0</v>
      </c>
      <c r="AN149">
        <f>($Q$149) * (80)</f>
        <v>0</v>
      </c>
      <c r="AO149">
        <f>($R$149) * (225)</f>
        <v>0</v>
      </c>
      <c r="AP149">
        <f>($S$149) * (80)</f>
        <v>80</v>
      </c>
      <c r="AQ149">
        <f>($T$149) * (80)</f>
        <v>0</v>
      </c>
      <c r="AR149">
        <f>($U$149) * (225)</f>
        <v>0</v>
      </c>
      <c r="AS149">
        <f>($V$149) * (80)</f>
        <v>0</v>
      </c>
      <c r="AT149">
        <f>($W$149) * (80)</f>
        <v>0</v>
      </c>
      <c r="AU149">
        <f>($X$149) * (225)</f>
        <v>0</v>
      </c>
      <c r="AV149">
        <f>($Y$149) * (80)</f>
        <v>0</v>
      </c>
      <c r="AW149">
        <f>($Z$149) * (295)</f>
        <v>0</v>
      </c>
      <c r="AX149">
        <f>($AA$149) * (150)</f>
        <v>0</v>
      </c>
      <c r="AY149">
        <f>($AB$149) * (365)</f>
        <v>0</v>
      </c>
      <c r="AZ149">
        <f>($AC$149) * (220)</f>
        <v>0</v>
      </c>
      <c r="BA149">
        <f>($AD$149) * (435)</f>
        <v>0</v>
      </c>
      <c r="BM149">
        <v>1</v>
      </c>
      <c r="BN149">
        <f>SUM($R$149:$X$149)</f>
        <v>1</v>
      </c>
    </row>
    <row r="150" spans="1:66">
      <c r="A150">
        <v>444</v>
      </c>
      <c r="B150">
        <v>2</v>
      </c>
      <c r="C150">
        <v>24200</v>
      </c>
      <c r="D150">
        <v>4</v>
      </c>
      <c r="E150">
        <v>9</v>
      </c>
      <c r="F150" t="s">
        <v>5</v>
      </c>
      <c r="G150">
        <v>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f>($H$150) * (225)</f>
        <v>0</v>
      </c>
      <c r="AF150">
        <f>($I$150) * (80)</f>
        <v>0</v>
      </c>
      <c r="AG150">
        <f>($J$150) * (80)</f>
        <v>0</v>
      </c>
      <c r="AH150">
        <f>($K$150) * (225)</f>
        <v>0</v>
      </c>
      <c r="AI150">
        <f>($L$150) * (80)</f>
        <v>0</v>
      </c>
      <c r="AJ150">
        <f>($M$150) * (80)</f>
        <v>0</v>
      </c>
      <c r="AK150">
        <f>($N$150) * (225)</f>
        <v>0</v>
      </c>
      <c r="AL150">
        <f>($O$150) * (225)</f>
        <v>0</v>
      </c>
      <c r="AM150">
        <f>($P$150) * (80)</f>
        <v>0</v>
      </c>
      <c r="AN150">
        <f>($Q$150) * (80)</f>
        <v>0</v>
      </c>
      <c r="AO150">
        <f>($R$150) * (225)</f>
        <v>0</v>
      </c>
      <c r="AP150">
        <f>($S$150) * (80)</f>
        <v>80</v>
      </c>
      <c r="AQ150">
        <f>($T$150) * (80)</f>
        <v>0</v>
      </c>
      <c r="AR150">
        <f>($U$150) * (225)</f>
        <v>0</v>
      </c>
      <c r="AS150">
        <f>($V$150) * (80)</f>
        <v>0</v>
      </c>
      <c r="AT150">
        <f>($W$150) * (80)</f>
        <v>0</v>
      </c>
      <c r="AU150">
        <f>($X$150) * (295)</f>
        <v>0</v>
      </c>
      <c r="AV150">
        <f>($Y$150) * (150)</f>
        <v>0</v>
      </c>
      <c r="AW150">
        <f>($Z$150) * (365)</f>
        <v>0</v>
      </c>
      <c r="AX150">
        <f>($AA$150) * (220)</f>
        <v>0</v>
      </c>
      <c r="AY150">
        <f>($AB$150) * (435)</f>
        <v>0</v>
      </c>
      <c r="AZ150">
        <f>($AC$150) * (290)</f>
        <v>0</v>
      </c>
      <c r="BA150">
        <f>($AD$150) * (505)</f>
        <v>0</v>
      </c>
      <c r="BM150">
        <v>1</v>
      </c>
      <c r="BN150">
        <f>SUM($R$150:$AB$150)</f>
        <v>1</v>
      </c>
    </row>
    <row r="151" spans="1:66">
      <c r="A151">
        <v>445</v>
      </c>
      <c r="B151">
        <v>1</v>
      </c>
      <c r="C151">
        <v>2300</v>
      </c>
      <c r="D151">
        <v>5</v>
      </c>
      <c r="E151">
        <v>10</v>
      </c>
      <c r="F151" t="s">
        <v>5</v>
      </c>
      <c r="G151">
        <v>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f>($H$151) * (225)</f>
        <v>0</v>
      </c>
      <c r="AF151">
        <f>($I$151) * (40)</f>
        <v>0</v>
      </c>
      <c r="AG151">
        <f>($J$151) * (40)</f>
        <v>0</v>
      </c>
      <c r="AH151">
        <f>($K$151) * (225)</f>
        <v>0</v>
      </c>
      <c r="AI151">
        <f>($L$151) * (40)</f>
        <v>0</v>
      </c>
      <c r="AJ151">
        <f>($M$151) * (40)</f>
        <v>0</v>
      </c>
      <c r="AK151">
        <f>($N$151) * (225)</f>
        <v>0</v>
      </c>
      <c r="AL151">
        <f>($O$151) * (225)</f>
        <v>0</v>
      </c>
      <c r="AM151">
        <f>($P$151) * (40)</f>
        <v>0</v>
      </c>
      <c r="AN151">
        <f>($Q$151) * (40)</f>
        <v>0</v>
      </c>
      <c r="AO151">
        <f>($R$151) * (225)</f>
        <v>0</v>
      </c>
      <c r="AP151">
        <f>($S$151) * (40)</f>
        <v>0</v>
      </c>
      <c r="AQ151">
        <f>($T$151) * (40)</f>
        <v>0</v>
      </c>
      <c r="AR151">
        <f>($U$151) * (225)</f>
        <v>0</v>
      </c>
      <c r="AS151">
        <f>($V$151) * (40)</f>
        <v>0</v>
      </c>
      <c r="AT151">
        <f>($W$151) * (40)</f>
        <v>40</v>
      </c>
      <c r="AU151">
        <f>($X$151) * (225)</f>
        <v>0</v>
      </c>
      <c r="AV151">
        <f>($Y$151) * (40)</f>
        <v>0</v>
      </c>
      <c r="AW151">
        <f>($Z$151) * (225)</f>
        <v>0</v>
      </c>
      <c r="AX151">
        <f>($AA$151) * (40)</f>
        <v>0</v>
      </c>
      <c r="AY151">
        <f>($AB$151) * (275)</f>
        <v>0</v>
      </c>
      <c r="AZ151">
        <f>($AC$151) * (90)</f>
        <v>0</v>
      </c>
      <c r="BA151">
        <f>($AD$151) * (325)</f>
        <v>0</v>
      </c>
      <c r="BM151">
        <v>1</v>
      </c>
      <c r="BN151">
        <f>SUM($U$151:$AD$151)</f>
        <v>1</v>
      </c>
    </row>
    <row r="152" spans="1:66">
      <c r="A152">
        <v>446</v>
      </c>
      <c r="B152">
        <v>1</v>
      </c>
      <c r="C152">
        <v>2300</v>
      </c>
      <c r="D152">
        <v>1</v>
      </c>
      <c r="E152">
        <v>4</v>
      </c>
      <c r="F152" t="s">
        <v>5</v>
      </c>
      <c r="G152">
        <v>4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f>($H$152) * (225)</f>
        <v>0</v>
      </c>
      <c r="AF152">
        <f>($I$152) * (40)</f>
        <v>0</v>
      </c>
      <c r="AG152">
        <f>($J$152) * (40)</f>
        <v>0</v>
      </c>
      <c r="AH152">
        <f>($K$152) * (225)</f>
        <v>0</v>
      </c>
      <c r="AI152">
        <f>($L$152) * (40)</f>
        <v>40</v>
      </c>
      <c r="AJ152">
        <f>($M$152) * (40)</f>
        <v>0</v>
      </c>
      <c r="AK152">
        <f>($N$152) * (225)</f>
        <v>0</v>
      </c>
      <c r="AL152">
        <f>($O$152) * (225)</f>
        <v>0</v>
      </c>
      <c r="AM152">
        <f>($P$152) * (40)</f>
        <v>0</v>
      </c>
      <c r="AN152">
        <f>($Q$152) * (40)</f>
        <v>0</v>
      </c>
      <c r="AO152">
        <f>($R$152) * (275)</f>
        <v>0</v>
      </c>
      <c r="AP152">
        <f>($S$152) * (90)</f>
        <v>0</v>
      </c>
      <c r="AQ152">
        <f>($T$152) * (90)</f>
        <v>0</v>
      </c>
      <c r="AR152">
        <f>($U$152) * (325)</f>
        <v>0</v>
      </c>
      <c r="AS152">
        <f>($V$152) * (140)</f>
        <v>0</v>
      </c>
      <c r="AT152">
        <f>($W$152) * (140)</f>
        <v>0</v>
      </c>
      <c r="AU152">
        <f>($X$152) * (375)</f>
        <v>0</v>
      </c>
      <c r="AV152">
        <f>($Y$152) * (190)</f>
        <v>0</v>
      </c>
      <c r="AW152">
        <f>($Z$152) * (425)</f>
        <v>0</v>
      </c>
      <c r="AX152">
        <f>($AA$152) * (240)</f>
        <v>0</v>
      </c>
      <c r="AY152">
        <f>($AB$152) * (475)</f>
        <v>0</v>
      </c>
      <c r="AZ152">
        <f>($AC$152) * (290)</f>
        <v>0</v>
      </c>
      <c r="BA152">
        <f>($AD$152) * (525)</f>
        <v>0</v>
      </c>
      <c r="BM152">
        <v>1</v>
      </c>
      <c r="BN152">
        <f>SUM($K$152:$O$152)</f>
        <v>1</v>
      </c>
    </row>
    <row r="153" spans="1:66">
      <c r="A153">
        <v>454</v>
      </c>
      <c r="B153">
        <v>2</v>
      </c>
      <c r="C153">
        <v>9560</v>
      </c>
      <c r="D153">
        <v>-1</v>
      </c>
      <c r="E153">
        <v>2</v>
      </c>
      <c r="F153" t="s">
        <v>5</v>
      </c>
      <c r="G153">
        <v>5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f>($H$153) * (225)</f>
        <v>0</v>
      </c>
      <c r="AF153">
        <f>($I$153) * (80)</f>
        <v>80</v>
      </c>
      <c r="AG153">
        <f>($J$153) * (80)</f>
        <v>0</v>
      </c>
      <c r="AH153">
        <f>($K$153) * (225)</f>
        <v>0</v>
      </c>
      <c r="AI153">
        <f>($L$153) * (80)</f>
        <v>0</v>
      </c>
      <c r="AJ153">
        <f>($M$153) * (80)</f>
        <v>0</v>
      </c>
      <c r="AK153">
        <f>($N$153) * (225)</f>
        <v>0</v>
      </c>
      <c r="AL153">
        <f>($O$153) * (295)</f>
        <v>0</v>
      </c>
      <c r="AM153">
        <f>($P$153) * (150)</f>
        <v>0</v>
      </c>
      <c r="AN153">
        <f>($Q$153) * (150)</f>
        <v>0</v>
      </c>
      <c r="AO153">
        <f>($R$153) * (365)</f>
        <v>0</v>
      </c>
      <c r="AP153">
        <f>($S$153) * (220)</f>
        <v>0</v>
      </c>
      <c r="AQ153">
        <f>($T$153) * (220)</f>
        <v>0</v>
      </c>
      <c r="AR153">
        <f>($U$153) * (435)</f>
        <v>0</v>
      </c>
      <c r="AS153">
        <f>($V$153) * (290)</f>
        <v>0</v>
      </c>
      <c r="AT153">
        <f>($W$153) * (290)</f>
        <v>0</v>
      </c>
      <c r="AU153">
        <f>($X$153) * (505)</f>
        <v>0</v>
      </c>
      <c r="AV153">
        <f>($Y$153) * (360)</f>
        <v>0</v>
      </c>
      <c r="AW153">
        <f>($Z$153) * (575)</f>
        <v>0</v>
      </c>
      <c r="AX153">
        <f>($AA$153) * (430)</f>
        <v>0</v>
      </c>
      <c r="AY153">
        <f>($AB$153) * (645)</f>
        <v>0</v>
      </c>
      <c r="AZ153">
        <f>($AC$153) * (500)</f>
        <v>0</v>
      </c>
      <c r="BA153">
        <f>($AD$153) * (715)</f>
        <v>0</v>
      </c>
      <c r="BM153">
        <v>1</v>
      </c>
      <c r="BN153">
        <f>SUM($H$153:$K$153)</f>
        <v>1</v>
      </c>
    </row>
    <row r="154" spans="1:66">
      <c r="A154">
        <v>456</v>
      </c>
      <c r="B154">
        <v>2</v>
      </c>
      <c r="C154">
        <v>23950</v>
      </c>
      <c r="D154">
        <v>-1</v>
      </c>
      <c r="E154">
        <v>3</v>
      </c>
      <c r="F154" t="s">
        <v>5</v>
      </c>
      <c r="G154">
        <v>6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f>($H$154) * (225)</f>
        <v>0</v>
      </c>
      <c r="AF154">
        <f>($I$154) * (80)</f>
        <v>80</v>
      </c>
      <c r="AG154">
        <f>($J$154) * (80)</f>
        <v>0</v>
      </c>
      <c r="AH154">
        <f>($K$154) * (225)</f>
        <v>0</v>
      </c>
      <c r="AI154">
        <f>($L$154) * (80)</f>
        <v>0</v>
      </c>
      <c r="AJ154">
        <f>($M$154) * (80)</f>
        <v>0</v>
      </c>
      <c r="AK154">
        <f>($N$154) * (225)</f>
        <v>0</v>
      </c>
      <c r="AL154">
        <f>($O$154) * (225)</f>
        <v>0</v>
      </c>
      <c r="AM154">
        <f>($P$154) * (80)</f>
        <v>0</v>
      </c>
      <c r="AN154">
        <f>($Q$154) * (80)</f>
        <v>0</v>
      </c>
      <c r="AO154">
        <f>($R$154) * (295)</f>
        <v>0</v>
      </c>
      <c r="AP154">
        <f>($S$154) * (150)</f>
        <v>0</v>
      </c>
      <c r="AQ154">
        <f>($T$154) * (150)</f>
        <v>0</v>
      </c>
      <c r="AR154">
        <f>($U$154) * (365)</f>
        <v>0</v>
      </c>
      <c r="AS154">
        <f>($V$154) * (220)</f>
        <v>0</v>
      </c>
      <c r="AT154">
        <f>($W$154) * (220)</f>
        <v>0</v>
      </c>
      <c r="AU154">
        <f>($X$154) * (435)</f>
        <v>0</v>
      </c>
      <c r="AV154">
        <f>($Y$154) * (290)</f>
        <v>0</v>
      </c>
      <c r="AW154">
        <f>($Z$154) * (505)</f>
        <v>0</v>
      </c>
      <c r="AX154">
        <f>($AA$154) * (360)</f>
        <v>0</v>
      </c>
      <c r="AY154">
        <f>($AB$154) * (575)</f>
        <v>0</v>
      </c>
      <c r="AZ154">
        <f>($AC$154) * (430)</f>
        <v>0</v>
      </c>
      <c r="BA154">
        <f>($AD$154) * (645)</f>
        <v>0</v>
      </c>
      <c r="BM154">
        <v>1</v>
      </c>
      <c r="BN154">
        <f>SUM($H$154:$N$154)</f>
        <v>1</v>
      </c>
    </row>
    <row r="155" spans="1:66">
      <c r="A155">
        <v>460</v>
      </c>
      <c r="B155">
        <v>1</v>
      </c>
      <c r="C155">
        <v>11368</v>
      </c>
      <c r="D155">
        <v>1</v>
      </c>
      <c r="E155">
        <v>4</v>
      </c>
      <c r="F155" t="s">
        <v>5</v>
      </c>
      <c r="G155">
        <v>2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f>($H$155) * (225)</f>
        <v>0</v>
      </c>
      <c r="AF155">
        <f>($I$155) * (40)</f>
        <v>0</v>
      </c>
      <c r="AG155">
        <f>($J$155) * (40)</f>
        <v>0</v>
      </c>
      <c r="AH155">
        <f>($K$155) * (225)</f>
        <v>0</v>
      </c>
      <c r="AI155">
        <f>($L$155) * (40)</f>
        <v>40</v>
      </c>
      <c r="AJ155">
        <f>($M$155) * (40)</f>
        <v>0</v>
      </c>
      <c r="AK155">
        <f>($N$155) * (275)</f>
        <v>0</v>
      </c>
      <c r="AL155">
        <f>($O$155) * (325)</f>
        <v>0</v>
      </c>
      <c r="AM155">
        <f>($P$155) * (140)</f>
        <v>0</v>
      </c>
      <c r="AN155">
        <f>($Q$155) * (140)</f>
        <v>0</v>
      </c>
      <c r="AO155">
        <f>($R$155) * (375)</f>
        <v>0</v>
      </c>
      <c r="AP155">
        <f>($S$155) * (190)</f>
        <v>0</v>
      </c>
      <c r="AQ155">
        <f>($T$155) * (190)</f>
        <v>0</v>
      </c>
      <c r="AR155">
        <f>($U$155) * (425)</f>
        <v>0</v>
      </c>
      <c r="AS155">
        <f>($V$155) * (240)</f>
        <v>0</v>
      </c>
      <c r="AT155">
        <f>($W$155) * (240)</f>
        <v>0</v>
      </c>
      <c r="AU155">
        <f>($X$155) * (475)</f>
        <v>0</v>
      </c>
      <c r="AV155">
        <f>($Y$155) * (290)</f>
        <v>0</v>
      </c>
      <c r="AW155">
        <f>($Z$155) * (525)</f>
        <v>0</v>
      </c>
      <c r="AX155">
        <f>($AA$155) * (340)</f>
        <v>0</v>
      </c>
      <c r="AY155">
        <f>($AB$155) * (575)</f>
        <v>0</v>
      </c>
      <c r="AZ155">
        <f>($AC$155) * (390)</f>
        <v>0</v>
      </c>
      <c r="BA155">
        <f>($AD$155) * (625)</f>
        <v>0</v>
      </c>
      <c r="BM155">
        <v>1</v>
      </c>
      <c r="BN155">
        <f>SUM($K$155:$O$155)</f>
        <v>1</v>
      </c>
    </row>
    <row r="156" spans="1:66">
      <c r="A156">
        <v>461</v>
      </c>
      <c r="B156">
        <v>2</v>
      </c>
      <c r="C156">
        <v>23700</v>
      </c>
      <c r="D156">
        <v>3</v>
      </c>
      <c r="E156">
        <v>6</v>
      </c>
      <c r="F156" t="s">
        <v>5</v>
      </c>
      <c r="G156">
        <v>3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f>($H$156) * (225)</f>
        <v>0</v>
      </c>
      <c r="AF156">
        <f>($I$156) * (80)</f>
        <v>0</v>
      </c>
      <c r="AG156">
        <f>($J$156) * (80)</f>
        <v>0</v>
      </c>
      <c r="AH156">
        <f>($K$156) * (225)</f>
        <v>0</v>
      </c>
      <c r="AI156">
        <f>($L$156) * (80)</f>
        <v>0</v>
      </c>
      <c r="AJ156">
        <f>($M$156) * (80)</f>
        <v>0</v>
      </c>
      <c r="AK156">
        <f>($N$156) * (225)</f>
        <v>0</v>
      </c>
      <c r="AL156">
        <f>($O$156) * (225)</f>
        <v>0</v>
      </c>
      <c r="AM156">
        <f>($P$156) * (80)</f>
        <v>0</v>
      </c>
      <c r="AN156">
        <f>($Q$156) * (80)</f>
        <v>0</v>
      </c>
      <c r="AO156">
        <f>($R$156) * (225)</f>
        <v>0</v>
      </c>
      <c r="AP156">
        <f>($S$156) * (80)</f>
        <v>80</v>
      </c>
      <c r="AQ156">
        <f>($T$156) * (80)</f>
        <v>0</v>
      </c>
      <c r="AR156">
        <f>($U$156) * (295)</f>
        <v>0</v>
      </c>
      <c r="AS156">
        <f>($V$156) * (150)</f>
        <v>0</v>
      </c>
      <c r="AT156">
        <f>($W$156) * (150)</f>
        <v>0</v>
      </c>
      <c r="AU156">
        <f>($X$156) * (365)</f>
        <v>0</v>
      </c>
      <c r="AV156">
        <f>($Y$156) * (220)</f>
        <v>0</v>
      </c>
      <c r="AW156">
        <f>($Z$156) * (435)</f>
        <v>0</v>
      </c>
      <c r="AX156">
        <f>($AA$156) * (290)</f>
        <v>0</v>
      </c>
      <c r="AY156">
        <f>($AB$156) * (505)</f>
        <v>0</v>
      </c>
      <c r="AZ156">
        <f>($AC$156) * (360)</f>
        <v>0</v>
      </c>
      <c r="BA156">
        <f>($AD$156) * (575)</f>
        <v>0</v>
      </c>
      <c r="BM156">
        <v>1</v>
      </c>
      <c r="BN156">
        <f>SUM($O$156:$U$156)</f>
        <v>1</v>
      </c>
    </row>
    <row r="157" spans="1:66">
      <c r="A157">
        <v>462</v>
      </c>
      <c r="B157">
        <v>1</v>
      </c>
      <c r="C157">
        <v>9700</v>
      </c>
      <c r="D157">
        <v>6</v>
      </c>
      <c r="E157">
        <v>11</v>
      </c>
      <c r="F157" t="s">
        <v>5</v>
      </c>
      <c r="G157">
        <v>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f>($H$157) * (225)</f>
        <v>0</v>
      </c>
      <c r="AF157">
        <f>($I$157) * (40)</f>
        <v>0</v>
      </c>
      <c r="AG157">
        <f>($J$157) * (40)</f>
        <v>0</v>
      </c>
      <c r="AH157">
        <f>($K$157) * (225)</f>
        <v>0</v>
      </c>
      <c r="AI157">
        <f>($L$157) * (40)</f>
        <v>0</v>
      </c>
      <c r="AJ157">
        <f>($M$157) * (40)</f>
        <v>0</v>
      </c>
      <c r="AK157">
        <f>($N$157) * (225)</f>
        <v>0</v>
      </c>
      <c r="AL157">
        <f>($O$157) * (225)</f>
        <v>0</v>
      </c>
      <c r="AM157">
        <f>($P$157) * (40)</f>
        <v>0</v>
      </c>
      <c r="AN157">
        <f>($Q$157) * (40)</f>
        <v>0</v>
      </c>
      <c r="AO157">
        <f>($R$157) * (225)</f>
        <v>0</v>
      </c>
      <c r="AP157">
        <f>($S$157) * (40)</f>
        <v>0</v>
      </c>
      <c r="AQ157">
        <f>($T$157) * (40)</f>
        <v>0</v>
      </c>
      <c r="AR157">
        <f>($U$157) * (225)</f>
        <v>0</v>
      </c>
      <c r="AS157">
        <f>($V$157) * (40)</f>
        <v>0</v>
      </c>
      <c r="AT157">
        <f>($W$157) * (40)</f>
        <v>0</v>
      </c>
      <c r="AU157">
        <f>($X$157) * (225)</f>
        <v>0</v>
      </c>
      <c r="AV157">
        <f>($Y$157) * (40)</f>
        <v>0</v>
      </c>
      <c r="AW157">
        <f>($Z$157) * (225)</f>
        <v>0</v>
      </c>
      <c r="AX157">
        <f>($AA$157) * (40)</f>
        <v>40</v>
      </c>
      <c r="AY157">
        <f>($AB$157) * (275)</f>
        <v>0</v>
      </c>
      <c r="AZ157">
        <f>($AC$157) * (90)</f>
        <v>0</v>
      </c>
      <c r="BA157">
        <f>($AD$157) * (325)</f>
        <v>0</v>
      </c>
      <c r="BM157">
        <v>1</v>
      </c>
      <c r="BN157">
        <f>SUM($X$157:$AD$157)</f>
        <v>1</v>
      </c>
    </row>
    <row r="158" spans="1:66">
      <c r="A158">
        <v>467</v>
      </c>
      <c r="B158">
        <v>2</v>
      </c>
      <c r="C158">
        <v>24200</v>
      </c>
      <c r="D158">
        <v>6</v>
      </c>
      <c r="E158">
        <v>9</v>
      </c>
      <c r="F158" t="s">
        <v>5</v>
      </c>
      <c r="G158">
        <v>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f>($H$158) * (225)</f>
        <v>0</v>
      </c>
      <c r="AF158">
        <f>($I$158) * (80)</f>
        <v>0</v>
      </c>
      <c r="AG158">
        <f>($J$158) * (80)</f>
        <v>0</v>
      </c>
      <c r="AH158">
        <f>($K$158) * (225)</f>
        <v>0</v>
      </c>
      <c r="AI158">
        <f>($L$158) * (80)</f>
        <v>0</v>
      </c>
      <c r="AJ158">
        <f>($M$158) * (80)</f>
        <v>0</v>
      </c>
      <c r="AK158">
        <f>($N$158) * (225)</f>
        <v>0</v>
      </c>
      <c r="AL158">
        <f>($O$158) * (225)</f>
        <v>0</v>
      </c>
      <c r="AM158">
        <f>($P$158) * (80)</f>
        <v>0</v>
      </c>
      <c r="AN158">
        <f>($Q$158) * (80)</f>
        <v>0</v>
      </c>
      <c r="AO158">
        <f>($R$158) * (225)</f>
        <v>0</v>
      </c>
      <c r="AP158">
        <f>($S$158) * (80)</f>
        <v>0</v>
      </c>
      <c r="AQ158">
        <f>($T$158) * (80)</f>
        <v>0</v>
      </c>
      <c r="AR158">
        <f>($U$158) * (225)</f>
        <v>0</v>
      </c>
      <c r="AS158">
        <f>($V$158) * (80)</f>
        <v>0</v>
      </c>
      <c r="AT158">
        <f>($W$158) * (80)</f>
        <v>0</v>
      </c>
      <c r="AU158">
        <f>($X$158) * (225)</f>
        <v>0</v>
      </c>
      <c r="AV158">
        <f>($Y$158) * (80)</f>
        <v>0</v>
      </c>
      <c r="AW158">
        <f>($Z$158) * (295)</f>
        <v>0</v>
      </c>
      <c r="AX158">
        <f>($AA$158) * (150)</f>
        <v>150</v>
      </c>
      <c r="AY158">
        <f>($AB$158) * (365)</f>
        <v>0</v>
      </c>
      <c r="AZ158">
        <f>($AC$158) * (220)</f>
        <v>0</v>
      </c>
      <c r="BA158">
        <f>($AD$158) * (435)</f>
        <v>0</v>
      </c>
      <c r="BM158">
        <v>1</v>
      </c>
      <c r="BN158">
        <f>SUM($X$158:$AB$158)</f>
        <v>1</v>
      </c>
    </row>
    <row r="159" spans="1:66">
      <c r="A159">
        <v>471</v>
      </c>
      <c r="B159">
        <v>1</v>
      </c>
      <c r="C159">
        <v>22780</v>
      </c>
      <c r="D159">
        <v>0</v>
      </c>
      <c r="E159">
        <v>3</v>
      </c>
      <c r="F159" t="s">
        <v>5</v>
      </c>
      <c r="G159">
        <v>3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f>($H$159) * (225)</f>
        <v>0</v>
      </c>
      <c r="AF159">
        <f>($I$159) * (40)</f>
        <v>40</v>
      </c>
      <c r="AG159">
        <f>($J$159) * (40)</f>
        <v>0</v>
      </c>
      <c r="AH159">
        <f>($K$159) * (225)</f>
        <v>0</v>
      </c>
      <c r="AI159">
        <f>($L$159) * (40)</f>
        <v>0</v>
      </c>
      <c r="AJ159">
        <f>($M$159) * (40)</f>
        <v>0</v>
      </c>
      <c r="AK159">
        <f>($N$159) * (275)</f>
        <v>0</v>
      </c>
      <c r="AL159">
        <f>($O$159) * (325)</f>
        <v>0</v>
      </c>
      <c r="AM159">
        <f>($P$159) * (140)</f>
        <v>0</v>
      </c>
      <c r="AN159">
        <f>($Q$159) * (140)</f>
        <v>0</v>
      </c>
      <c r="AO159">
        <f>($R$159) * (375)</f>
        <v>0</v>
      </c>
      <c r="AP159">
        <f>($S$159) * (190)</f>
        <v>0</v>
      </c>
      <c r="AQ159">
        <f>($T$159) * (190)</f>
        <v>0</v>
      </c>
      <c r="AR159">
        <f>($U$159) * (425)</f>
        <v>0</v>
      </c>
      <c r="AS159">
        <f>($V$159) * (240)</f>
        <v>0</v>
      </c>
      <c r="AT159">
        <f>($W$159) * (240)</f>
        <v>0</v>
      </c>
      <c r="AU159">
        <f>($X$159) * (475)</f>
        <v>0</v>
      </c>
      <c r="AV159">
        <f>($Y$159) * (290)</f>
        <v>0</v>
      </c>
      <c r="AW159">
        <f>($Z$159) * (525)</f>
        <v>0</v>
      </c>
      <c r="AX159">
        <f>($AA$159) * (340)</f>
        <v>0</v>
      </c>
      <c r="AY159">
        <f>($AB$159) * (575)</f>
        <v>0</v>
      </c>
      <c r="AZ159">
        <f>($AC$159) * (390)</f>
        <v>0</v>
      </c>
      <c r="BA159">
        <f>($AD$159) * (625)</f>
        <v>0</v>
      </c>
      <c r="BM159">
        <v>1</v>
      </c>
      <c r="BN159">
        <f>SUM($H$159:$N$159)</f>
        <v>1</v>
      </c>
    </row>
    <row r="160" spans="1:66">
      <c r="A160">
        <v>472</v>
      </c>
      <c r="B160">
        <v>1</v>
      </c>
      <c r="C160">
        <v>22850</v>
      </c>
      <c r="D160">
        <v>0</v>
      </c>
      <c r="E160">
        <v>4</v>
      </c>
      <c r="F160" t="s">
        <v>5</v>
      </c>
      <c r="G160">
        <v>3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f>($H$160) * (225)</f>
        <v>0</v>
      </c>
      <c r="AF160">
        <f>($I$160) * (40)</f>
        <v>40</v>
      </c>
      <c r="AG160">
        <f>($J$160) * (40)</f>
        <v>0</v>
      </c>
      <c r="AH160">
        <f>($K$160) * (225)</f>
        <v>0</v>
      </c>
      <c r="AI160">
        <f>($L$160) * (40)</f>
        <v>0</v>
      </c>
      <c r="AJ160">
        <f>($M$160) * (40)</f>
        <v>0</v>
      </c>
      <c r="AK160">
        <f>($N$160) * (275)</f>
        <v>0</v>
      </c>
      <c r="AL160">
        <f>($O$160) * (325)</f>
        <v>0</v>
      </c>
      <c r="AM160">
        <f>($P$160) * (140)</f>
        <v>0</v>
      </c>
      <c r="AN160">
        <f>($Q$160) * (140)</f>
        <v>0</v>
      </c>
      <c r="AO160">
        <f>($R$160) * (375)</f>
        <v>0</v>
      </c>
      <c r="AP160">
        <f>($S$160) * (190)</f>
        <v>0</v>
      </c>
      <c r="AQ160">
        <f>($T$160) * (190)</f>
        <v>0</v>
      </c>
      <c r="AR160">
        <f>($U$160) * (425)</f>
        <v>0</v>
      </c>
      <c r="AS160">
        <f>($V$160) * (240)</f>
        <v>0</v>
      </c>
      <c r="AT160">
        <f>($W$160) * (240)</f>
        <v>0</v>
      </c>
      <c r="AU160">
        <f>($X$160) * (475)</f>
        <v>0</v>
      </c>
      <c r="AV160">
        <f>($Y$160) * (290)</f>
        <v>0</v>
      </c>
      <c r="AW160">
        <f>($Z$160) * (525)</f>
        <v>0</v>
      </c>
      <c r="AX160">
        <f>($AA$160) * (340)</f>
        <v>0</v>
      </c>
      <c r="AY160">
        <f>($AB$160) * (575)</f>
        <v>0</v>
      </c>
      <c r="AZ160">
        <f>($AC$160) * (390)</f>
        <v>0</v>
      </c>
      <c r="BA160">
        <f>($AD$160) * (625)</f>
        <v>0</v>
      </c>
      <c r="BM160">
        <v>1</v>
      </c>
      <c r="BN160">
        <f>SUM($H$160:$O$160)</f>
        <v>1</v>
      </c>
    </row>
    <row r="161" spans="1:66">
      <c r="A161">
        <v>473</v>
      </c>
      <c r="B161">
        <v>2</v>
      </c>
      <c r="C161">
        <v>8280</v>
      </c>
      <c r="D161">
        <v>1</v>
      </c>
      <c r="E161">
        <v>4</v>
      </c>
      <c r="F161" t="s">
        <v>5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f>($H$161) * (225)</f>
        <v>0</v>
      </c>
      <c r="AF161">
        <f>($I$161) * (80)</f>
        <v>0</v>
      </c>
      <c r="AG161">
        <f>($J$161) * (80)</f>
        <v>0</v>
      </c>
      <c r="AH161">
        <f>($K$161) * (225)</f>
        <v>0</v>
      </c>
      <c r="AI161">
        <f>($L$161) * (80)</f>
        <v>80</v>
      </c>
      <c r="AJ161">
        <f>($M$161) * (80)</f>
        <v>0</v>
      </c>
      <c r="AK161">
        <f>($N$161) * (225)</f>
        <v>0</v>
      </c>
      <c r="AL161">
        <f>($O$161) * (225)</f>
        <v>0</v>
      </c>
      <c r="AM161">
        <f>($P$161) * (80)</f>
        <v>0</v>
      </c>
      <c r="AN161">
        <f>($Q$161) * (80)</f>
        <v>0</v>
      </c>
      <c r="AO161">
        <f>($R$161) * (295)</f>
        <v>0</v>
      </c>
      <c r="AP161">
        <f>($S$161) * (150)</f>
        <v>0</v>
      </c>
      <c r="AQ161">
        <f>($T$161) * (150)</f>
        <v>0</v>
      </c>
      <c r="AR161">
        <f>($U$161) * (365)</f>
        <v>0</v>
      </c>
      <c r="AS161">
        <f>($V$161) * (220)</f>
        <v>0</v>
      </c>
      <c r="AT161">
        <f>($W$161) * (220)</f>
        <v>0</v>
      </c>
      <c r="AU161">
        <f>($X$161) * (435)</f>
        <v>0</v>
      </c>
      <c r="AV161">
        <f>($Y$161) * (290)</f>
        <v>0</v>
      </c>
      <c r="AW161">
        <f>($Z$161) * (505)</f>
        <v>0</v>
      </c>
      <c r="AX161">
        <f>($AA$161) * (360)</f>
        <v>0</v>
      </c>
      <c r="AY161">
        <f>($AB$161) * (575)</f>
        <v>0</v>
      </c>
      <c r="AZ161">
        <f>($AC$161) * (430)</f>
        <v>0</v>
      </c>
      <c r="BA161">
        <f>($AD$161) * (645)</f>
        <v>0</v>
      </c>
      <c r="BM161">
        <v>1</v>
      </c>
      <c r="BN161">
        <f>SUM($K$161:$O$161)</f>
        <v>1</v>
      </c>
    </row>
    <row r="162" spans="1:66">
      <c r="A162">
        <v>481</v>
      </c>
      <c r="B162">
        <v>2</v>
      </c>
      <c r="C162">
        <v>24769</v>
      </c>
      <c r="D162">
        <v>6</v>
      </c>
      <c r="E162">
        <v>11</v>
      </c>
      <c r="F162" t="s">
        <v>5</v>
      </c>
      <c r="G162">
        <v>3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f>($H$162) * (225)</f>
        <v>0</v>
      </c>
      <c r="AF162">
        <f>($I$162) * (80)</f>
        <v>0</v>
      </c>
      <c r="AG162">
        <f>($J$162) * (80)</f>
        <v>0</v>
      </c>
      <c r="AH162">
        <f>($K$162) * (225)</f>
        <v>0</v>
      </c>
      <c r="AI162">
        <f>($L$162) * (80)</f>
        <v>0</v>
      </c>
      <c r="AJ162">
        <f>($M$162) * (80)</f>
        <v>0</v>
      </c>
      <c r="AK162">
        <f>($N$162) * (225)</f>
        <v>0</v>
      </c>
      <c r="AL162">
        <f>($O$162) * (225)</f>
        <v>0</v>
      </c>
      <c r="AM162">
        <f>($P$162) * (80)</f>
        <v>0</v>
      </c>
      <c r="AN162">
        <f>($Q$162) * (80)</f>
        <v>0</v>
      </c>
      <c r="AO162">
        <f>($R$162) * (225)</f>
        <v>0</v>
      </c>
      <c r="AP162">
        <f>($S$162) * (80)</f>
        <v>0</v>
      </c>
      <c r="AQ162">
        <f>($T$162) * (80)</f>
        <v>0</v>
      </c>
      <c r="AR162">
        <f>($U$162) * (225)</f>
        <v>0</v>
      </c>
      <c r="AS162">
        <f>($V$162) * (80)</f>
        <v>0</v>
      </c>
      <c r="AT162">
        <f>($W$162) * (80)</f>
        <v>0</v>
      </c>
      <c r="AU162">
        <f>($X$162) * (225)</f>
        <v>0</v>
      </c>
      <c r="AV162">
        <f>($Y$162) * (80)</f>
        <v>0</v>
      </c>
      <c r="AW162">
        <f>($Z$162) * (225)</f>
        <v>0</v>
      </c>
      <c r="AX162">
        <f>($AA$162) * (80)</f>
        <v>0</v>
      </c>
      <c r="AY162">
        <f>($AB$162) * (295)</f>
        <v>0</v>
      </c>
      <c r="AZ162">
        <f>($AC$162) * (150)</f>
        <v>150</v>
      </c>
      <c r="BA162">
        <f>($AD$162) * (365)</f>
        <v>0</v>
      </c>
      <c r="BM162">
        <v>1</v>
      </c>
      <c r="BN162">
        <f>SUM($X$162:$AD$162)</f>
        <v>1</v>
      </c>
    </row>
    <row r="163" spans="1:66">
      <c r="A163">
        <v>489</v>
      </c>
      <c r="B163">
        <v>1</v>
      </c>
      <c r="C163">
        <v>24540</v>
      </c>
      <c r="D163">
        <v>6</v>
      </c>
      <c r="E163">
        <v>9</v>
      </c>
      <c r="F163" t="s">
        <v>5</v>
      </c>
      <c r="G163">
        <v>3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f>($H$163) * (225)</f>
        <v>0</v>
      </c>
      <c r="AF163">
        <f>($I$163) * (40)</f>
        <v>0</v>
      </c>
      <c r="AG163">
        <f>($J$163) * (40)</f>
        <v>0</v>
      </c>
      <c r="AH163">
        <f>($K$163) * (225)</f>
        <v>0</v>
      </c>
      <c r="AI163">
        <f>($L$163) * (40)</f>
        <v>0</v>
      </c>
      <c r="AJ163">
        <f>($M$163) * (40)</f>
        <v>0</v>
      </c>
      <c r="AK163">
        <f>($N$163) * (225)</f>
        <v>0</v>
      </c>
      <c r="AL163">
        <f>($O$163) * (225)</f>
        <v>0</v>
      </c>
      <c r="AM163">
        <f>($P$163) * (40)</f>
        <v>0</v>
      </c>
      <c r="AN163">
        <f>($Q$163) * (40)</f>
        <v>0</v>
      </c>
      <c r="AO163">
        <f>($R$163) * (225)</f>
        <v>0</v>
      </c>
      <c r="AP163">
        <f>($S$163) * (40)</f>
        <v>0</v>
      </c>
      <c r="AQ163">
        <f>($T$163) * (40)</f>
        <v>0</v>
      </c>
      <c r="AR163">
        <f>($U$163) * (225)</f>
        <v>0</v>
      </c>
      <c r="AS163">
        <f>($V$163) * (40)</f>
        <v>0</v>
      </c>
      <c r="AT163">
        <f>($W$163) * (40)</f>
        <v>0</v>
      </c>
      <c r="AU163">
        <f>($X$163) * (225)</f>
        <v>0</v>
      </c>
      <c r="AV163">
        <f>($Y$163) * (40)</f>
        <v>0</v>
      </c>
      <c r="AW163">
        <f>($Z$163) * (225)</f>
        <v>0</v>
      </c>
      <c r="AX163">
        <f>($AA$163) * (40)</f>
        <v>40</v>
      </c>
      <c r="AY163">
        <f>($AB$163) * (275)</f>
        <v>0</v>
      </c>
      <c r="AZ163">
        <f>($AC$163) * (90)</f>
        <v>0</v>
      </c>
      <c r="BA163">
        <f>($AD$163) * (325)</f>
        <v>0</v>
      </c>
      <c r="BM163">
        <v>1</v>
      </c>
      <c r="BN163">
        <f>SUM($X$163:$AB$163)</f>
        <v>1</v>
      </c>
    </row>
    <row r="164" spans="1:66">
      <c r="A164">
        <v>491</v>
      </c>
      <c r="B164">
        <v>1</v>
      </c>
      <c r="C164">
        <v>24540</v>
      </c>
      <c r="D164">
        <v>-1</v>
      </c>
      <c r="E164">
        <v>2</v>
      </c>
      <c r="F164" t="s">
        <v>5</v>
      </c>
      <c r="G164">
        <v>4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f>($H$164) * (225)</f>
        <v>0</v>
      </c>
      <c r="AF164">
        <f>($I$164) * (40)</f>
        <v>40</v>
      </c>
      <c r="AG164">
        <f>($J$164) * (40)</f>
        <v>0</v>
      </c>
      <c r="AH164">
        <f>($K$164) * (225)</f>
        <v>0</v>
      </c>
      <c r="AI164">
        <f>($L$164) * (40)</f>
        <v>0</v>
      </c>
      <c r="AJ164">
        <f>($M$164) * (40)</f>
        <v>0</v>
      </c>
      <c r="AK164">
        <f>($N$164) * (275)</f>
        <v>0</v>
      </c>
      <c r="AL164">
        <f>($O$164) * (325)</f>
        <v>0</v>
      </c>
      <c r="AM164">
        <f>($P$164) * (140)</f>
        <v>0</v>
      </c>
      <c r="AN164">
        <f>($Q$164) * (140)</f>
        <v>0</v>
      </c>
      <c r="AO164">
        <f>($R$164) * (375)</f>
        <v>0</v>
      </c>
      <c r="AP164">
        <f>($S$164) * (190)</f>
        <v>0</v>
      </c>
      <c r="AQ164">
        <f>($T$164) * (190)</f>
        <v>0</v>
      </c>
      <c r="AR164">
        <f>($U$164) * (425)</f>
        <v>0</v>
      </c>
      <c r="AS164">
        <f>($V$164) * (240)</f>
        <v>0</v>
      </c>
      <c r="AT164">
        <f>($W$164) * (240)</f>
        <v>0</v>
      </c>
      <c r="AU164">
        <f>($X$164) * (475)</f>
        <v>0</v>
      </c>
      <c r="AV164">
        <f>($Y$164) * (290)</f>
        <v>0</v>
      </c>
      <c r="AW164">
        <f>($Z$164) * (525)</f>
        <v>0</v>
      </c>
      <c r="AX164">
        <f>($AA$164) * (340)</f>
        <v>0</v>
      </c>
      <c r="AY164">
        <f>($AB$164) * (575)</f>
        <v>0</v>
      </c>
      <c r="AZ164">
        <f>($AC$164) * (390)</f>
        <v>0</v>
      </c>
      <c r="BA164">
        <f>($AD$164) * (625)</f>
        <v>0</v>
      </c>
      <c r="BM164">
        <v>1</v>
      </c>
      <c r="BN164">
        <f>SUM($H$164:$K$164)</f>
        <v>1</v>
      </c>
    </row>
    <row r="165" spans="1:66">
      <c r="A165">
        <v>492</v>
      </c>
      <c r="B165">
        <v>1</v>
      </c>
      <c r="C165">
        <v>24540</v>
      </c>
      <c r="D165">
        <v>6</v>
      </c>
      <c r="E165">
        <v>10</v>
      </c>
      <c r="F165" t="s">
        <v>5</v>
      </c>
      <c r="G165">
        <v>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f>($H$165) * (225)</f>
        <v>0</v>
      </c>
      <c r="AF165">
        <f>($I$165) * (40)</f>
        <v>0</v>
      </c>
      <c r="AG165">
        <f>($J$165) * (40)</f>
        <v>0</v>
      </c>
      <c r="AH165">
        <f>($K$165) * (225)</f>
        <v>0</v>
      </c>
      <c r="AI165">
        <f>($L$165) * (40)</f>
        <v>0</v>
      </c>
      <c r="AJ165">
        <f>($M$165) * (40)</f>
        <v>0</v>
      </c>
      <c r="AK165">
        <f>($N$165) * (225)</f>
        <v>0</v>
      </c>
      <c r="AL165">
        <f>($O$165) * (225)</f>
        <v>0</v>
      </c>
      <c r="AM165">
        <f>($P$165) * (40)</f>
        <v>0</v>
      </c>
      <c r="AN165">
        <f>($Q$165) * (40)</f>
        <v>0</v>
      </c>
      <c r="AO165">
        <f>($R$165) * (225)</f>
        <v>0</v>
      </c>
      <c r="AP165">
        <f>($S$165) * (40)</f>
        <v>0</v>
      </c>
      <c r="AQ165">
        <f>($T$165) * (40)</f>
        <v>0</v>
      </c>
      <c r="AR165">
        <f>($U$165) * (225)</f>
        <v>0</v>
      </c>
      <c r="AS165">
        <f>($V$165) * (40)</f>
        <v>0</v>
      </c>
      <c r="AT165">
        <f>($W$165) * (40)</f>
        <v>0</v>
      </c>
      <c r="AU165">
        <f>($X$165) * (225)</f>
        <v>0</v>
      </c>
      <c r="AV165">
        <f>($Y$165) * (40)</f>
        <v>0</v>
      </c>
      <c r="AW165">
        <f>($Z$165) * (225)</f>
        <v>0</v>
      </c>
      <c r="AX165">
        <f>($AA$165) * (40)</f>
        <v>40</v>
      </c>
      <c r="AY165">
        <f>($AB$165) * (275)</f>
        <v>0</v>
      </c>
      <c r="AZ165">
        <f>($AC$165) * (90)</f>
        <v>0</v>
      </c>
      <c r="BA165">
        <f>($AD$165) * (325)</f>
        <v>0</v>
      </c>
      <c r="BM165">
        <v>1</v>
      </c>
      <c r="BN165">
        <f>SUM($X$165:$AD$165)</f>
        <v>1</v>
      </c>
    </row>
    <row r="166" spans="1:66">
      <c r="A166">
        <v>496</v>
      </c>
      <c r="B166">
        <v>1</v>
      </c>
      <c r="C166">
        <v>22660</v>
      </c>
      <c r="D166">
        <v>1</v>
      </c>
      <c r="E166">
        <v>6</v>
      </c>
      <c r="F166" t="s">
        <v>5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f>($H$166) * (225)</f>
        <v>0</v>
      </c>
      <c r="AF166">
        <f>($I$166) * (40)</f>
        <v>0</v>
      </c>
      <c r="AG166">
        <f>($J$166) * (40)</f>
        <v>0</v>
      </c>
      <c r="AH166">
        <f>($K$166) * (225)</f>
        <v>0</v>
      </c>
      <c r="AI166">
        <f>($L$166) * (40)</f>
        <v>40</v>
      </c>
      <c r="AJ166">
        <f>($M$166) * (40)</f>
        <v>0</v>
      </c>
      <c r="AK166">
        <f>($N$166) * (225)</f>
        <v>0</v>
      </c>
      <c r="AL166">
        <f>($O$166) * (225)</f>
        <v>0</v>
      </c>
      <c r="AM166">
        <f>($P$166) * (40)</f>
        <v>0</v>
      </c>
      <c r="AN166">
        <f>($Q$166) * (40)</f>
        <v>0</v>
      </c>
      <c r="AO166">
        <f>($R$166) * (225)</f>
        <v>0</v>
      </c>
      <c r="AP166">
        <f>($S$166) * (40)</f>
        <v>0</v>
      </c>
      <c r="AQ166">
        <f>($T$166) * (40)</f>
        <v>0</v>
      </c>
      <c r="AR166">
        <f>($U$166) * (275)</f>
        <v>0</v>
      </c>
      <c r="AS166">
        <f>($V$166) * (90)</f>
        <v>0</v>
      </c>
      <c r="AT166">
        <f>($W$166) * (90)</f>
        <v>0</v>
      </c>
      <c r="AU166">
        <f>($X$166) * (325)</f>
        <v>0</v>
      </c>
      <c r="AV166">
        <f>($Y$166) * (140)</f>
        <v>0</v>
      </c>
      <c r="AW166">
        <f>($Z$166) * (375)</f>
        <v>0</v>
      </c>
      <c r="AX166">
        <f>($AA$166) * (190)</f>
        <v>0</v>
      </c>
      <c r="AY166">
        <f>($AB$166) * (425)</f>
        <v>0</v>
      </c>
      <c r="AZ166">
        <f>($AC$166) * (240)</f>
        <v>0</v>
      </c>
      <c r="BA166">
        <f>($AD$166) * (475)</f>
        <v>0</v>
      </c>
      <c r="BM166">
        <v>1</v>
      </c>
      <c r="BN166">
        <f>SUM($K$166:$U$166)</f>
        <v>1</v>
      </c>
    </row>
    <row r="167" spans="1:66">
      <c r="A167">
        <v>506</v>
      </c>
      <c r="B167">
        <v>2</v>
      </c>
      <c r="C167">
        <v>29465</v>
      </c>
      <c r="D167">
        <v>1</v>
      </c>
      <c r="E167">
        <v>4</v>
      </c>
      <c r="F167" t="s">
        <v>5</v>
      </c>
      <c r="G167">
        <v>5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f>($H$167) * (225)</f>
        <v>0</v>
      </c>
      <c r="AF167">
        <f>($I$167) * (80)</f>
        <v>0</v>
      </c>
      <c r="AG167">
        <f>($J$167) * (80)</f>
        <v>0</v>
      </c>
      <c r="AH167">
        <f>($K$167) * (225)</f>
        <v>0</v>
      </c>
      <c r="AI167">
        <f>($L$167) * (80)</f>
        <v>80</v>
      </c>
      <c r="AJ167">
        <f>($M$167) * (80)</f>
        <v>0</v>
      </c>
      <c r="AK167">
        <f>($N$167) * (225)</f>
        <v>0</v>
      </c>
      <c r="AL167">
        <f>($O$167) * (225)</f>
        <v>0</v>
      </c>
      <c r="AM167">
        <f>($P$167) * (80)</f>
        <v>0</v>
      </c>
      <c r="AN167">
        <f>($Q$167) * (80)</f>
        <v>0</v>
      </c>
      <c r="AO167">
        <f>($R$167) * (225)</f>
        <v>0</v>
      </c>
      <c r="AP167">
        <f>($S$167) * (80)</f>
        <v>0</v>
      </c>
      <c r="AQ167">
        <f>($T$167) * (80)</f>
        <v>0</v>
      </c>
      <c r="AR167">
        <f>($U$167) * (295)</f>
        <v>0</v>
      </c>
      <c r="AS167">
        <f>($V$167) * (150)</f>
        <v>0</v>
      </c>
      <c r="AT167">
        <f>($W$167) * (150)</f>
        <v>0</v>
      </c>
      <c r="AU167">
        <f>($X$167) * (365)</f>
        <v>0</v>
      </c>
      <c r="AV167">
        <f>($Y$167) * (220)</f>
        <v>0</v>
      </c>
      <c r="AW167">
        <f>($Z$167) * (435)</f>
        <v>0</v>
      </c>
      <c r="AX167">
        <f>($AA$167) * (290)</f>
        <v>0</v>
      </c>
      <c r="AY167">
        <f>($AB$167) * (505)</f>
        <v>0</v>
      </c>
      <c r="AZ167">
        <f>($AC$167) * (360)</f>
        <v>0</v>
      </c>
      <c r="BA167">
        <f>($AD$167) * (575)</f>
        <v>0</v>
      </c>
      <c r="BM167">
        <v>1</v>
      </c>
      <c r="BN167">
        <f>SUM($K$167:$O$167)</f>
        <v>1</v>
      </c>
    </row>
    <row r="168" spans="1:66">
      <c r="A168">
        <v>508</v>
      </c>
      <c r="B168">
        <v>2</v>
      </c>
      <c r="C168">
        <v>29410</v>
      </c>
      <c r="D168">
        <v>5</v>
      </c>
      <c r="E168">
        <v>8</v>
      </c>
      <c r="F168" t="s">
        <v>5</v>
      </c>
      <c r="G168">
        <v>4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f>($H$168) * (225)</f>
        <v>0</v>
      </c>
      <c r="AF168">
        <f>($I$168) * (80)</f>
        <v>0</v>
      </c>
      <c r="AG168">
        <f>($J$168) * (80)</f>
        <v>0</v>
      </c>
      <c r="AH168">
        <f>($K$168) * (225)</f>
        <v>0</v>
      </c>
      <c r="AI168">
        <f>($L$168) * (80)</f>
        <v>0</v>
      </c>
      <c r="AJ168">
        <f>($M$168) * (80)</f>
        <v>0</v>
      </c>
      <c r="AK168">
        <f>($N$168) * (225)</f>
        <v>0</v>
      </c>
      <c r="AL168">
        <f>($O$168) * (225)</f>
        <v>0</v>
      </c>
      <c r="AM168">
        <f>($P$168) * (80)</f>
        <v>0</v>
      </c>
      <c r="AN168">
        <f>($Q$168) * (80)</f>
        <v>0</v>
      </c>
      <c r="AO168">
        <f>($R$168) * (225)</f>
        <v>0</v>
      </c>
      <c r="AP168">
        <f>($S$168) * (80)</f>
        <v>0</v>
      </c>
      <c r="AQ168">
        <f>($T$168) * (80)</f>
        <v>0</v>
      </c>
      <c r="AR168">
        <f>($U$168) * (225)</f>
        <v>0</v>
      </c>
      <c r="AS168">
        <f>($V$168) * (80)</f>
        <v>0</v>
      </c>
      <c r="AT168">
        <f>($W$168) * (80)</f>
        <v>80</v>
      </c>
      <c r="AU168">
        <f>($X$168) * (225)</f>
        <v>0</v>
      </c>
      <c r="AV168">
        <f>($Y$168) * (80)</f>
        <v>0</v>
      </c>
      <c r="AW168">
        <f>($Z$168) * (225)</f>
        <v>0</v>
      </c>
      <c r="AX168">
        <f>($AA$168) * (80)</f>
        <v>0</v>
      </c>
      <c r="AY168">
        <f>($AB$168) * (295)</f>
        <v>0</v>
      </c>
      <c r="AZ168">
        <f>($AC$168) * (150)</f>
        <v>0</v>
      </c>
      <c r="BA168">
        <f>($AD$168) * (365)</f>
        <v>0</v>
      </c>
      <c r="BM168">
        <v>1</v>
      </c>
      <c r="BN168">
        <f>SUM($U$168:$Z$168)</f>
        <v>1</v>
      </c>
    </row>
    <row r="169" spans="1:66">
      <c r="A169">
        <v>510</v>
      </c>
      <c r="B169">
        <v>2</v>
      </c>
      <c r="C169">
        <v>26591</v>
      </c>
      <c r="D169">
        <v>6</v>
      </c>
      <c r="E169">
        <v>9</v>
      </c>
      <c r="F169" t="s">
        <v>5</v>
      </c>
      <c r="G169">
        <v>4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f>($H$169) * (225)</f>
        <v>0</v>
      </c>
      <c r="AF169">
        <f>($I$169) * (80)</f>
        <v>0</v>
      </c>
      <c r="AG169">
        <f>($J$169) * (80)</f>
        <v>0</v>
      </c>
      <c r="AH169">
        <f>($K$169) * (225)</f>
        <v>0</v>
      </c>
      <c r="AI169">
        <f>($L$169) * (80)</f>
        <v>0</v>
      </c>
      <c r="AJ169">
        <f>($M$169) * (80)</f>
        <v>0</v>
      </c>
      <c r="AK169">
        <f>($N$169) * (225)</f>
        <v>0</v>
      </c>
      <c r="AL169">
        <f>($O$169) * (225)</f>
        <v>0</v>
      </c>
      <c r="AM169">
        <f>($P$169) * (80)</f>
        <v>0</v>
      </c>
      <c r="AN169">
        <f>($Q$169) * (80)</f>
        <v>0</v>
      </c>
      <c r="AO169">
        <f>($R$169) * (225)</f>
        <v>0</v>
      </c>
      <c r="AP169">
        <f>($S$169) * (80)</f>
        <v>0</v>
      </c>
      <c r="AQ169">
        <f>($T$169) * (80)</f>
        <v>0</v>
      </c>
      <c r="AR169">
        <f>($U$169) * (225)</f>
        <v>0</v>
      </c>
      <c r="AS169">
        <f>($V$169) * (80)</f>
        <v>0</v>
      </c>
      <c r="AT169">
        <f>($W$169) * (80)</f>
        <v>0</v>
      </c>
      <c r="AU169">
        <f>($X$169) * (225)</f>
        <v>0</v>
      </c>
      <c r="AV169">
        <f>($Y$169) * (80)</f>
        <v>0</v>
      </c>
      <c r="AW169">
        <f>($Z$169) * (225)</f>
        <v>0</v>
      </c>
      <c r="AX169">
        <f>($AA$169) * (80)</f>
        <v>80</v>
      </c>
      <c r="AY169">
        <f>($AB$169) * (225)</f>
        <v>0</v>
      </c>
      <c r="AZ169">
        <f>($AC$169) * (80)</f>
        <v>0</v>
      </c>
      <c r="BA169">
        <f>($AD$169) * (295)</f>
        <v>0</v>
      </c>
      <c r="BM169">
        <v>1</v>
      </c>
      <c r="BN169">
        <f>SUM($X$169:$AB$169)</f>
        <v>1</v>
      </c>
    </row>
    <row r="170" spans="1:66">
      <c r="A170">
        <v>514</v>
      </c>
      <c r="B170">
        <v>2</v>
      </c>
      <c r="C170">
        <v>28546</v>
      </c>
      <c r="D170">
        <v>6</v>
      </c>
      <c r="E170">
        <v>9</v>
      </c>
      <c r="F170" t="s">
        <v>5</v>
      </c>
      <c r="G170">
        <v>3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f>($H$170) * (225)</f>
        <v>0</v>
      </c>
      <c r="AF170">
        <f>($I$170) * (80)</f>
        <v>0</v>
      </c>
      <c r="AG170">
        <f>($J$170) * (80)</f>
        <v>0</v>
      </c>
      <c r="AH170">
        <f>($K$170) * (225)</f>
        <v>0</v>
      </c>
      <c r="AI170">
        <f>($L$170) * (80)</f>
        <v>0</v>
      </c>
      <c r="AJ170">
        <f>($M$170) * (80)</f>
        <v>0</v>
      </c>
      <c r="AK170">
        <f>($N$170) * (225)</f>
        <v>0</v>
      </c>
      <c r="AL170">
        <f>($O$170) * (225)</f>
        <v>0</v>
      </c>
      <c r="AM170">
        <f>($P$170) * (80)</f>
        <v>0</v>
      </c>
      <c r="AN170">
        <f>($Q$170) * (80)</f>
        <v>0</v>
      </c>
      <c r="AO170">
        <f>($R$170) * (225)</f>
        <v>0</v>
      </c>
      <c r="AP170">
        <f>($S$170) * (80)</f>
        <v>0</v>
      </c>
      <c r="AQ170">
        <f>($T$170) * (80)</f>
        <v>0</v>
      </c>
      <c r="AR170">
        <f>($U$170) * (225)</f>
        <v>0</v>
      </c>
      <c r="AS170">
        <f>($V$170) * (80)</f>
        <v>0</v>
      </c>
      <c r="AT170">
        <f>($W$170) * (80)</f>
        <v>0</v>
      </c>
      <c r="AU170">
        <f>($X$170) * (225)</f>
        <v>0</v>
      </c>
      <c r="AV170">
        <f>($Y$170) * (80)</f>
        <v>0</v>
      </c>
      <c r="AW170">
        <f>($Z$170) * (225)</f>
        <v>0</v>
      </c>
      <c r="AX170">
        <f>($AA$170) * (80)</f>
        <v>80</v>
      </c>
      <c r="AY170">
        <f>($AB$170) * (295)</f>
        <v>0</v>
      </c>
      <c r="AZ170">
        <f>($AC$170) * (150)</f>
        <v>0</v>
      </c>
      <c r="BA170">
        <f>($AD$170) * (365)</f>
        <v>0</v>
      </c>
      <c r="BM170">
        <v>1</v>
      </c>
      <c r="BN170">
        <f>SUM($X$170:$AB$170)</f>
        <v>1</v>
      </c>
    </row>
    <row r="171" spans="1:66">
      <c r="A171">
        <v>517</v>
      </c>
      <c r="B171">
        <v>1</v>
      </c>
      <c r="C171">
        <v>15030</v>
      </c>
      <c r="D171">
        <v>-1</v>
      </c>
      <c r="E171">
        <v>2</v>
      </c>
      <c r="F171" t="s">
        <v>5</v>
      </c>
      <c r="G171">
        <v>3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f>($H$171) * (225)</f>
        <v>0</v>
      </c>
      <c r="AF171">
        <f>($I$171) * (40)</f>
        <v>40</v>
      </c>
      <c r="AG171">
        <f>($J$171) * (40)</f>
        <v>0</v>
      </c>
      <c r="AH171">
        <f>($K$171) * (275)</f>
        <v>0</v>
      </c>
      <c r="AI171">
        <f>($L$171) * (90)</f>
        <v>0</v>
      </c>
      <c r="AJ171">
        <f>($M$171) * (90)</f>
        <v>0</v>
      </c>
      <c r="AK171">
        <f>($N$171) * (325)</f>
        <v>0</v>
      </c>
      <c r="AL171">
        <f>($O$171) * (375)</f>
        <v>0</v>
      </c>
      <c r="AM171">
        <f>($P$171) * (190)</f>
        <v>0</v>
      </c>
      <c r="AN171">
        <f>($Q$171) * (190)</f>
        <v>0</v>
      </c>
      <c r="AO171">
        <f>($R$171) * (425)</f>
        <v>0</v>
      </c>
      <c r="AP171">
        <f>($S$171) * (240)</f>
        <v>0</v>
      </c>
      <c r="AQ171">
        <f>($T$171) * (240)</f>
        <v>0</v>
      </c>
      <c r="AR171">
        <f>($U$171) * (475)</f>
        <v>0</v>
      </c>
      <c r="AS171">
        <f>($V$171) * (290)</f>
        <v>0</v>
      </c>
      <c r="AT171">
        <f>($W$171) * (290)</f>
        <v>0</v>
      </c>
      <c r="AU171">
        <f>($X$171) * (525)</f>
        <v>0</v>
      </c>
      <c r="AV171">
        <f>($Y$171) * (340)</f>
        <v>0</v>
      </c>
      <c r="AW171">
        <f>($Z$171) * (575)</f>
        <v>0</v>
      </c>
      <c r="AX171">
        <f>($AA$171) * (390)</f>
        <v>0</v>
      </c>
      <c r="AY171">
        <f>($AB$171) * (625)</f>
        <v>0</v>
      </c>
      <c r="AZ171">
        <f>($AC$171) * (440)</f>
        <v>0</v>
      </c>
      <c r="BA171">
        <f>($AD$171) * (675)</f>
        <v>0</v>
      </c>
      <c r="BM171">
        <v>1</v>
      </c>
      <c r="BN171">
        <f>SUM($H$171:$K$171)</f>
        <v>1</v>
      </c>
    </row>
    <row r="172" spans="1:66">
      <c r="A172">
        <v>518</v>
      </c>
      <c r="B172">
        <v>1</v>
      </c>
      <c r="C172">
        <v>14990</v>
      </c>
      <c r="D172">
        <v>3</v>
      </c>
      <c r="E172">
        <v>7</v>
      </c>
      <c r="F172" t="s">
        <v>5</v>
      </c>
      <c r="G172">
        <v>4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f>($H$172) * (225)</f>
        <v>0</v>
      </c>
      <c r="AF172">
        <f>($I$172) * (40)</f>
        <v>0</v>
      </c>
      <c r="AG172">
        <f>($J$172) * (40)</f>
        <v>0</v>
      </c>
      <c r="AH172">
        <f>($K$172) * (225)</f>
        <v>0</v>
      </c>
      <c r="AI172">
        <f>($L$172) * (40)</f>
        <v>0</v>
      </c>
      <c r="AJ172">
        <f>($M$172) * (40)</f>
        <v>0</v>
      </c>
      <c r="AK172">
        <f>($N$172) * (225)</f>
        <v>0</v>
      </c>
      <c r="AL172">
        <f>($O$172) * (225)</f>
        <v>0</v>
      </c>
      <c r="AM172">
        <f>($P$172) * (40)</f>
        <v>0</v>
      </c>
      <c r="AN172">
        <f>($Q$172) * (40)</f>
        <v>0</v>
      </c>
      <c r="AO172">
        <f>($R$172) * (225)</f>
        <v>0</v>
      </c>
      <c r="AP172">
        <f>($S$172) * (40)</f>
        <v>0</v>
      </c>
      <c r="AQ172">
        <f>($T$172) * (40)</f>
        <v>0</v>
      </c>
      <c r="AR172">
        <f>($U$172) * (225)</f>
        <v>0</v>
      </c>
      <c r="AS172">
        <f>($V$172) * (40)</f>
        <v>0</v>
      </c>
      <c r="AT172">
        <f>($W$172) * (40)</f>
        <v>40</v>
      </c>
      <c r="AU172">
        <f>($X$172) * (275)</f>
        <v>0</v>
      </c>
      <c r="AV172">
        <f>($Y$172) * (90)</f>
        <v>0</v>
      </c>
      <c r="AW172">
        <f>($Z$172) * (325)</f>
        <v>0</v>
      </c>
      <c r="AX172">
        <f>($AA$172) * (140)</f>
        <v>0</v>
      </c>
      <c r="AY172">
        <f>($AB$172) * (375)</f>
        <v>0</v>
      </c>
      <c r="AZ172">
        <f>($AC$172) * (190)</f>
        <v>0</v>
      </c>
      <c r="BA172">
        <f>($AD$172) * (425)</f>
        <v>0</v>
      </c>
      <c r="BM172">
        <v>1</v>
      </c>
      <c r="BN172">
        <f>SUM($O$172:$X$172)</f>
        <v>1</v>
      </c>
    </row>
    <row r="173" spans="1:66">
      <c r="A173">
        <v>519</v>
      </c>
      <c r="B173">
        <v>1</v>
      </c>
      <c r="C173">
        <v>14980</v>
      </c>
      <c r="D173">
        <v>0</v>
      </c>
      <c r="E173">
        <v>5</v>
      </c>
      <c r="F173" t="s">
        <v>5</v>
      </c>
      <c r="G173">
        <v>4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f>($H$173) * (225)</f>
        <v>0</v>
      </c>
      <c r="AF173">
        <f>($I$173) * (40)</f>
        <v>40</v>
      </c>
      <c r="AG173">
        <f>($J$173) * (40)</f>
        <v>0</v>
      </c>
      <c r="AH173">
        <f>($K$173) * (225)</f>
        <v>0</v>
      </c>
      <c r="AI173">
        <f>($L$173) * (40)</f>
        <v>0</v>
      </c>
      <c r="AJ173">
        <f>($M$173) * (40)</f>
        <v>0</v>
      </c>
      <c r="AK173">
        <f>($N$173) * (225)</f>
        <v>0</v>
      </c>
      <c r="AL173">
        <f>($O$173) * (275)</f>
        <v>0</v>
      </c>
      <c r="AM173">
        <f>($P$173) * (90)</f>
        <v>0</v>
      </c>
      <c r="AN173">
        <f>($Q$173) * (90)</f>
        <v>0</v>
      </c>
      <c r="AO173">
        <f>($R$173) * (325)</f>
        <v>0</v>
      </c>
      <c r="AP173">
        <f>($S$173) * (140)</f>
        <v>0</v>
      </c>
      <c r="AQ173">
        <f>($T$173) * (140)</f>
        <v>0</v>
      </c>
      <c r="AR173">
        <f>($U$173) * (375)</f>
        <v>0</v>
      </c>
      <c r="AS173">
        <f>($V$173) * (190)</f>
        <v>0</v>
      </c>
      <c r="AT173">
        <f>($W$173) * (190)</f>
        <v>0</v>
      </c>
      <c r="AU173">
        <f>($X$173) * (425)</f>
        <v>0</v>
      </c>
      <c r="AV173">
        <f>($Y$173) * (240)</f>
        <v>0</v>
      </c>
      <c r="AW173">
        <f>($Z$173) * (475)</f>
        <v>0</v>
      </c>
      <c r="AX173">
        <f>($AA$173) * (290)</f>
        <v>0</v>
      </c>
      <c r="AY173">
        <f>($AB$173) * (525)</f>
        <v>0</v>
      </c>
      <c r="AZ173">
        <f>($AC$173) * (340)</f>
        <v>0</v>
      </c>
      <c r="BA173">
        <f>($AD$173) * (575)</f>
        <v>0</v>
      </c>
      <c r="BM173">
        <v>1</v>
      </c>
      <c r="BN173">
        <f>SUM($H$173:$R$173)</f>
        <v>1</v>
      </c>
    </row>
    <row r="174" spans="1:66">
      <c r="A174">
        <v>522</v>
      </c>
      <c r="B174">
        <v>1</v>
      </c>
      <c r="C174">
        <v>14985</v>
      </c>
      <c r="D174">
        <v>3</v>
      </c>
      <c r="E174">
        <v>7</v>
      </c>
      <c r="F174" t="s">
        <v>5</v>
      </c>
      <c r="G174">
        <v>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f>($H$174) * (225)</f>
        <v>0</v>
      </c>
      <c r="AF174">
        <f>($I$174) * (40)</f>
        <v>0</v>
      </c>
      <c r="AG174">
        <f>($J$174) * (40)</f>
        <v>0</v>
      </c>
      <c r="AH174">
        <f>($K$174) * (225)</f>
        <v>0</v>
      </c>
      <c r="AI174">
        <f>($L$174) * (40)</f>
        <v>0</v>
      </c>
      <c r="AJ174">
        <f>($M$174) * (40)</f>
        <v>0</v>
      </c>
      <c r="AK174">
        <f>($N$174) * (225)</f>
        <v>0</v>
      </c>
      <c r="AL174">
        <f>($O$174) * (225)</f>
        <v>0</v>
      </c>
      <c r="AM174">
        <f>($P$174) * (40)</f>
        <v>0</v>
      </c>
      <c r="AN174">
        <f>($Q$174) * (40)</f>
        <v>0</v>
      </c>
      <c r="AO174">
        <f>($R$174) * (225)</f>
        <v>0</v>
      </c>
      <c r="AP174">
        <f>($S$174) * (40)</f>
        <v>40</v>
      </c>
      <c r="AQ174">
        <f>($T$174) * (40)</f>
        <v>0</v>
      </c>
      <c r="AR174">
        <f>($U$174) * (275)</f>
        <v>0</v>
      </c>
      <c r="AS174">
        <f>($V$174) * (90)</f>
        <v>0</v>
      </c>
      <c r="AT174">
        <f>($W$174) * (90)</f>
        <v>0</v>
      </c>
      <c r="AU174">
        <f>($X$174) * (325)</f>
        <v>0</v>
      </c>
      <c r="AV174">
        <f>($Y$174) * (140)</f>
        <v>0</v>
      </c>
      <c r="AW174">
        <f>($Z$174) * (375)</f>
        <v>0</v>
      </c>
      <c r="AX174">
        <f>($AA$174) * (190)</f>
        <v>0</v>
      </c>
      <c r="AY174">
        <f>($AB$174) * (425)</f>
        <v>0</v>
      </c>
      <c r="AZ174">
        <f>($AC$174) * (240)</f>
        <v>0</v>
      </c>
      <c r="BA174">
        <f>($AD$174) * (475)</f>
        <v>0</v>
      </c>
      <c r="BM174">
        <v>1</v>
      </c>
      <c r="BN174">
        <f>SUM($O$174:$X$174)</f>
        <v>1</v>
      </c>
    </row>
    <row r="175" spans="1:66">
      <c r="A175">
        <v>524</v>
      </c>
      <c r="B175">
        <v>1</v>
      </c>
      <c r="C175">
        <v>15005</v>
      </c>
      <c r="D175">
        <v>2</v>
      </c>
      <c r="E175">
        <v>7</v>
      </c>
      <c r="F175" t="s">
        <v>5</v>
      </c>
      <c r="G175">
        <v>5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f>($H$175) * (225)</f>
        <v>0</v>
      </c>
      <c r="AF175">
        <f>($I$175) * (40)</f>
        <v>0</v>
      </c>
      <c r="AG175">
        <f>($J$175) * (40)</f>
        <v>0</v>
      </c>
      <c r="AH175">
        <f>($K$175) * (225)</f>
        <v>0</v>
      </c>
      <c r="AI175">
        <f>($L$175) * (40)</f>
        <v>0</v>
      </c>
      <c r="AJ175">
        <f>($M$175) * (40)</f>
        <v>0</v>
      </c>
      <c r="AK175">
        <f>($N$175) * (225)</f>
        <v>0</v>
      </c>
      <c r="AL175">
        <f>($O$175) * (225)</f>
        <v>0</v>
      </c>
      <c r="AM175">
        <f>($P$175) * (40)</f>
        <v>0</v>
      </c>
      <c r="AN175">
        <f>($Q$175) * (40)</f>
        <v>0</v>
      </c>
      <c r="AO175">
        <f>($R$175) * (225)</f>
        <v>0</v>
      </c>
      <c r="AP175">
        <f>($S$175) * (40)</f>
        <v>40</v>
      </c>
      <c r="AQ175">
        <f>($T$175) * (40)</f>
        <v>0</v>
      </c>
      <c r="AR175">
        <f>($U$175) * (225)</f>
        <v>0</v>
      </c>
      <c r="AS175">
        <f>($V$175) * (40)</f>
        <v>0</v>
      </c>
      <c r="AT175">
        <f>($W$175) * (40)</f>
        <v>0</v>
      </c>
      <c r="AU175">
        <f>($X$175) * (275)</f>
        <v>0</v>
      </c>
      <c r="AV175">
        <f>($Y$175) * (90)</f>
        <v>0</v>
      </c>
      <c r="AW175">
        <f>($Z$175) * (325)</f>
        <v>0</v>
      </c>
      <c r="AX175">
        <f>($AA$175) * (140)</f>
        <v>0</v>
      </c>
      <c r="AY175">
        <f>($AB$175) * (375)</f>
        <v>0</v>
      </c>
      <c r="AZ175">
        <f>($AC$175) * (190)</f>
        <v>0</v>
      </c>
      <c r="BA175">
        <f>($AD$175) * (425)</f>
        <v>0</v>
      </c>
      <c r="BM175">
        <v>1</v>
      </c>
      <c r="BN175">
        <f>SUM($N$175:$X$175)</f>
        <v>1</v>
      </c>
    </row>
    <row r="176" spans="1:66">
      <c r="A176">
        <v>528</v>
      </c>
      <c r="B176">
        <v>1</v>
      </c>
      <c r="C176">
        <v>15005</v>
      </c>
      <c r="D176">
        <v>0</v>
      </c>
      <c r="E176">
        <v>3</v>
      </c>
      <c r="F176" t="s">
        <v>5</v>
      </c>
      <c r="G176">
        <v>2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f>($H$176) * (225)</f>
        <v>0</v>
      </c>
      <c r="AF176">
        <f>($I$176) * (40)</f>
        <v>40</v>
      </c>
      <c r="AG176">
        <f>($J$176) * (40)</f>
        <v>0</v>
      </c>
      <c r="AH176">
        <f>($K$176) * (275)</f>
        <v>0</v>
      </c>
      <c r="AI176">
        <f>($L$176) * (90)</f>
        <v>0</v>
      </c>
      <c r="AJ176">
        <f>($M$176) * (90)</f>
        <v>0</v>
      </c>
      <c r="AK176">
        <f>($N$176) * (325)</f>
        <v>0</v>
      </c>
      <c r="AL176">
        <f>($O$176) * (375)</f>
        <v>0</v>
      </c>
      <c r="AM176">
        <f>($P$176) * (190)</f>
        <v>0</v>
      </c>
      <c r="AN176">
        <f>($Q$176) * (190)</f>
        <v>0</v>
      </c>
      <c r="AO176">
        <f>($R$176) * (425)</f>
        <v>0</v>
      </c>
      <c r="AP176">
        <f>($S$176) * (240)</f>
        <v>0</v>
      </c>
      <c r="AQ176">
        <f>($T$176) * (240)</f>
        <v>0</v>
      </c>
      <c r="AR176">
        <f>($U$176) * (475)</f>
        <v>0</v>
      </c>
      <c r="AS176">
        <f>($V$176) * (290)</f>
        <v>0</v>
      </c>
      <c r="AT176">
        <f>($W$176) * (290)</f>
        <v>0</v>
      </c>
      <c r="AU176">
        <f>($X$176) * (525)</f>
        <v>0</v>
      </c>
      <c r="AV176">
        <f>($Y$176) * (340)</f>
        <v>0</v>
      </c>
      <c r="AW176">
        <f>($Z$176) * (575)</f>
        <v>0</v>
      </c>
      <c r="AX176">
        <f>($AA$176) * (390)</f>
        <v>0</v>
      </c>
      <c r="AY176">
        <f>($AB$176) * (625)</f>
        <v>0</v>
      </c>
      <c r="AZ176">
        <f>($AC$176) * (440)</f>
        <v>0</v>
      </c>
      <c r="BA176">
        <f>($AD$176) * (675)</f>
        <v>0</v>
      </c>
      <c r="BM176">
        <v>1</v>
      </c>
      <c r="BN176">
        <f>SUM($H$176:$N$176)</f>
        <v>1</v>
      </c>
    </row>
    <row r="177" spans="1:66">
      <c r="A177">
        <v>537</v>
      </c>
      <c r="B177">
        <v>1</v>
      </c>
      <c r="C177">
        <v>19000</v>
      </c>
      <c r="D177">
        <v>3</v>
      </c>
      <c r="E177">
        <v>6</v>
      </c>
      <c r="F177" t="s">
        <v>5</v>
      </c>
      <c r="G177">
        <v>4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f>($H$177) * (225)</f>
        <v>0</v>
      </c>
      <c r="AF177">
        <f>($I$177) * (40)</f>
        <v>0</v>
      </c>
      <c r="AG177">
        <f>($J$177) * (40)</f>
        <v>0</v>
      </c>
      <c r="AH177">
        <f>($K$177) * (225)</f>
        <v>0</v>
      </c>
      <c r="AI177">
        <f>($L$177) * (40)</f>
        <v>0</v>
      </c>
      <c r="AJ177">
        <f>($M$177) * (40)</f>
        <v>0</v>
      </c>
      <c r="AK177">
        <f>($N$177) * (225)</f>
        <v>0</v>
      </c>
      <c r="AL177">
        <f>($O$177) * (225)</f>
        <v>0</v>
      </c>
      <c r="AM177">
        <f>($P$177) * (40)</f>
        <v>0</v>
      </c>
      <c r="AN177">
        <f>($Q$177) * (40)</f>
        <v>0</v>
      </c>
      <c r="AO177">
        <f>($R$177) * (225)</f>
        <v>0</v>
      </c>
      <c r="AP177">
        <f>($S$177) * (40)</f>
        <v>40</v>
      </c>
      <c r="AQ177">
        <f>($T$177) * (40)</f>
        <v>0</v>
      </c>
      <c r="AR177">
        <f>($U$177) * (225)</f>
        <v>0</v>
      </c>
      <c r="AS177">
        <f>($V$177) * (40)</f>
        <v>0</v>
      </c>
      <c r="AT177">
        <f>($W$177) * (40)</f>
        <v>0</v>
      </c>
      <c r="AU177">
        <f>($X$177) * (275)</f>
        <v>0</v>
      </c>
      <c r="AV177">
        <f>($Y$177) * (90)</f>
        <v>0</v>
      </c>
      <c r="AW177">
        <f>($Z$177) * (325)</f>
        <v>0</v>
      </c>
      <c r="AX177">
        <f>($AA$177) * (140)</f>
        <v>0</v>
      </c>
      <c r="AY177">
        <f>($AB$177) * (375)</f>
        <v>0</v>
      </c>
      <c r="AZ177">
        <f>($AC$177) * (190)</f>
        <v>0</v>
      </c>
      <c r="BA177">
        <f>($AD$177) * (425)</f>
        <v>0</v>
      </c>
      <c r="BM177">
        <v>1</v>
      </c>
      <c r="BN177">
        <f>SUM($O$177:$U$177)</f>
        <v>1</v>
      </c>
    </row>
    <row r="178" spans="1:66">
      <c r="A178">
        <v>540</v>
      </c>
      <c r="B178">
        <v>1</v>
      </c>
      <c r="C178">
        <v>19220</v>
      </c>
      <c r="D178">
        <v>5</v>
      </c>
      <c r="E178">
        <v>10</v>
      </c>
      <c r="F178" t="s">
        <v>5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f>($H$178) * (225)</f>
        <v>0</v>
      </c>
      <c r="AF178">
        <f>($I$178) * (40)</f>
        <v>0</v>
      </c>
      <c r="AG178">
        <f>($J$178) * (40)</f>
        <v>0</v>
      </c>
      <c r="AH178">
        <f>($K$178) * (225)</f>
        <v>0</v>
      </c>
      <c r="AI178">
        <f>($L$178) * (40)</f>
        <v>0</v>
      </c>
      <c r="AJ178">
        <f>($M$178) * (40)</f>
        <v>0</v>
      </c>
      <c r="AK178">
        <f>($N$178) * (225)</f>
        <v>0</v>
      </c>
      <c r="AL178">
        <f>($O$178) * (225)</f>
        <v>0</v>
      </c>
      <c r="AM178">
        <f>($P$178) * (40)</f>
        <v>0</v>
      </c>
      <c r="AN178">
        <f>($Q$178) * (40)</f>
        <v>0</v>
      </c>
      <c r="AO178">
        <f>($R$178) * (225)</f>
        <v>0</v>
      </c>
      <c r="AP178">
        <f>($S$178) * (40)</f>
        <v>0</v>
      </c>
      <c r="AQ178">
        <f>($T$178) * (40)</f>
        <v>0</v>
      </c>
      <c r="AR178">
        <f>($U$178) * (225)</f>
        <v>0</v>
      </c>
      <c r="AS178">
        <f>($V$178) * (40)</f>
        <v>0</v>
      </c>
      <c r="AT178">
        <f>($W$178) * (40)</f>
        <v>40</v>
      </c>
      <c r="AU178">
        <f>($X$178) * (225)</f>
        <v>0</v>
      </c>
      <c r="AV178">
        <f>($Y$178) * (40)</f>
        <v>0</v>
      </c>
      <c r="AW178">
        <f>($Z$178) * (225)</f>
        <v>0</v>
      </c>
      <c r="AX178">
        <f>($AA$178) * (40)</f>
        <v>0</v>
      </c>
      <c r="AY178">
        <f>($AB$178) * (275)</f>
        <v>0</v>
      </c>
      <c r="AZ178">
        <f>($AC$178) * (90)</f>
        <v>0</v>
      </c>
      <c r="BA178">
        <f>($AD$178) * (325)</f>
        <v>0</v>
      </c>
      <c r="BM178">
        <v>1</v>
      </c>
      <c r="BN178">
        <f>SUM($U$178:$AD$178)</f>
        <v>1</v>
      </c>
    </row>
    <row r="179" spans="1:66">
      <c r="A179">
        <v>546</v>
      </c>
      <c r="B179">
        <v>1</v>
      </c>
      <c r="C179">
        <v>19320</v>
      </c>
      <c r="D179">
        <v>0</v>
      </c>
      <c r="E179">
        <v>4</v>
      </c>
      <c r="F179" t="s">
        <v>5</v>
      </c>
      <c r="G179">
        <v>4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f>($H$179) * (225)</f>
        <v>0</v>
      </c>
      <c r="AF179">
        <f>($I$179) * (40)</f>
        <v>40</v>
      </c>
      <c r="AG179">
        <f>($J$179) * (40)</f>
        <v>0</v>
      </c>
      <c r="AH179">
        <f>($K$179) * (225)</f>
        <v>0</v>
      </c>
      <c r="AI179">
        <f>($L$179) * (40)</f>
        <v>0</v>
      </c>
      <c r="AJ179">
        <f>($M$179) * (40)</f>
        <v>0</v>
      </c>
      <c r="AK179">
        <f>($N$179) * (225)</f>
        <v>0</v>
      </c>
      <c r="AL179">
        <f>($O$179) * (275)</f>
        <v>0</v>
      </c>
      <c r="AM179">
        <f>($P$179) * (90)</f>
        <v>0</v>
      </c>
      <c r="AN179">
        <f>($Q$179) * (90)</f>
        <v>0</v>
      </c>
      <c r="AO179">
        <f>($R$179) * (325)</f>
        <v>0</v>
      </c>
      <c r="AP179">
        <f>($S$179) * (140)</f>
        <v>0</v>
      </c>
      <c r="AQ179">
        <f>($T$179) * (140)</f>
        <v>0</v>
      </c>
      <c r="AR179">
        <f>($U$179) * (375)</f>
        <v>0</v>
      </c>
      <c r="AS179">
        <f>($V$179) * (190)</f>
        <v>0</v>
      </c>
      <c r="AT179">
        <f>($W$179) * (190)</f>
        <v>0</v>
      </c>
      <c r="AU179">
        <f>($X$179) * (425)</f>
        <v>0</v>
      </c>
      <c r="AV179">
        <f>($Y$179) * (240)</f>
        <v>0</v>
      </c>
      <c r="AW179">
        <f>($Z$179) * (475)</f>
        <v>0</v>
      </c>
      <c r="AX179">
        <f>($AA$179) * (290)</f>
        <v>0</v>
      </c>
      <c r="AY179">
        <f>($AB$179) * (525)</f>
        <v>0</v>
      </c>
      <c r="AZ179">
        <f>($AC$179) * (340)</f>
        <v>0</v>
      </c>
      <c r="BA179">
        <f>($AD$179) * (575)</f>
        <v>0</v>
      </c>
      <c r="BM179">
        <v>1</v>
      </c>
      <c r="BN179">
        <f>SUM($H$179:$O$179)</f>
        <v>1</v>
      </c>
    </row>
    <row r="180" spans="1:66">
      <c r="A180">
        <v>548</v>
      </c>
      <c r="B180">
        <v>1</v>
      </c>
      <c r="C180">
        <v>19180</v>
      </c>
      <c r="D180">
        <v>3</v>
      </c>
      <c r="E180">
        <v>6</v>
      </c>
      <c r="F180" t="s">
        <v>5</v>
      </c>
      <c r="G180">
        <v>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f>($H$180) * (225)</f>
        <v>0</v>
      </c>
      <c r="AF180">
        <f>($I$180) * (40)</f>
        <v>0</v>
      </c>
      <c r="AG180">
        <f>($J$180) * (40)</f>
        <v>0</v>
      </c>
      <c r="AH180">
        <f>($K$180) * (225)</f>
        <v>0</v>
      </c>
      <c r="AI180">
        <f>($L$180) * (40)</f>
        <v>0</v>
      </c>
      <c r="AJ180">
        <f>($M$180) * (40)</f>
        <v>0</v>
      </c>
      <c r="AK180">
        <f>($N$180) * (225)</f>
        <v>0</v>
      </c>
      <c r="AL180">
        <f>($O$180) * (225)</f>
        <v>0</v>
      </c>
      <c r="AM180">
        <f>($P$180) * (40)</f>
        <v>0</v>
      </c>
      <c r="AN180">
        <f>($Q$180) * (40)</f>
        <v>0</v>
      </c>
      <c r="AO180">
        <f>($R$180) * (225)</f>
        <v>0</v>
      </c>
      <c r="AP180">
        <f>($S$180) * (40)</f>
        <v>40</v>
      </c>
      <c r="AQ180">
        <f>($T$180) * (40)</f>
        <v>0</v>
      </c>
      <c r="AR180">
        <f>($U$180) * (225)</f>
        <v>0</v>
      </c>
      <c r="AS180">
        <f>($V$180) * (40)</f>
        <v>0</v>
      </c>
      <c r="AT180">
        <f>($W$180) * (40)</f>
        <v>0</v>
      </c>
      <c r="AU180">
        <f>($X$180) * (225)</f>
        <v>0</v>
      </c>
      <c r="AV180">
        <f>($Y$180) * (40)</f>
        <v>0</v>
      </c>
      <c r="AW180">
        <f>($Z$180) * (275)</f>
        <v>0</v>
      </c>
      <c r="AX180">
        <f>($AA$180) * (90)</f>
        <v>0</v>
      </c>
      <c r="AY180">
        <f>($AB$180) * (325)</f>
        <v>0</v>
      </c>
      <c r="AZ180">
        <f>($AC$180) * (140)</f>
        <v>0</v>
      </c>
      <c r="BA180">
        <f>($AD$180) * (375)</f>
        <v>0</v>
      </c>
      <c r="BM180">
        <v>1</v>
      </c>
      <c r="BN180">
        <f>SUM($O$180:$U$180)</f>
        <v>1</v>
      </c>
    </row>
    <row r="181" spans="1:66">
      <c r="A181">
        <v>552</v>
      </c>
      <c r="B181">
        <v>2</v>
      </c>
      <c r="C181">
        <v>24200</v>
      </c>
      <c r="D181">
        <v>3</v>
      </c>
      <c r="E181">
        <v>8</v>
      </c>
      <c r="F181" t="s">
        <v>5</v>
      </c>
      <c r="G181">
        <v>3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f>($H$181) * (225)</f>
        <v>0</v>
      </c>
      <c r="AF181">
        <f>($I$181) * (80)</f>
        <v>0</v>
      </c>
      <c r="AG181">
        <f>($J$181) * (80)</f>
        <v>0</v>
      </c>
      <c r="AH181">
        <f>($K$181) * (225)</f>
        <v>0</v>
      </c>
      <c r="AI181">
        <f>($L$181) * (80)</f>
        <v>0</v>
      </c>
      <c r="AJ181">
        <f>($M$181) * (80)</f>
        <v>0</v>
      </c>
      <c r="AK181">
        <f>($N$181) * (225)</f>
        <v>0</v>
      </c>
      <c r="AL181">
        <f>($O$181) * (225)</f>
        <v>0</v>
      </c>
      <c r="AM181">
        <f>($P$181) * (80)</f>
        <v>80</v>
      </c>
      <c r="AN181">
        <f>($Q$181) * (80)</f>
        <v>0</v>
      </c>
      <c r="AO181">
        <f>($R$181) * (225)</f>
        <v>0</v>
      </c>
      <c r="AP181">
        <f>($S$181) * (80)</f>
        <v>0</v>
      </c>
      <c r="AQ181">
        <f>($T$181) * (80)</f>
        <v>0</v>
      </c>
      <c r="AR181">
        <f>($U$181) * (295)</f>
        <v>0</v>
      </c>
      <c r="AS181">
        <f>($V$181) * (150)</f>
        <v>0</v>
      </c>
      <c r="AT181">
        <f>($W$181) * (150)</f>
        <v>0</v>
      </c>
      <c r="AU181">
        <f>($X$181) * (365)</f>
        <v>0</v>
      </c>
      <c r="AV181">
        <f>($Y$181) * (220)</f>
        <v>0</v>
      </c>
      <c r="AW181">
        <f>($Z$181) * (435)</f>
        <v>0</v>
      </c>
      <c r="AX181">
        <f>($AA$181) * (290)</f>
        <v>0</v>
      </c>
      <c r="AY181">
        <f>($AB$181) * (505)</f>
        <v>0</v>
      </c>
      <c r="AZ181">
        <f>($AC$181) * (360)</f>
        <v>0</v>
      </c>
      <c r="BA181">
        <f>($AD$181) * (575)</f>
        <v>0</v>
      </c>
      <c r="BM181">
        <v>1</v>
      </c>
      <c r="BN181">
        <f>SUM($O$181:$Z$181)</f>
        <v>1</v>
      </c>
    </row>
    <row r="182" spans="1:66">
      <c r="A182">
        <v>553</v>
      </c>
      <c r="B182">
        <v>2</v>
      </c>
      <c r="C182">
        <v>19200</v>
      </c>
      <c r="D182">
        <v>3</v>
      </c>
      <c r="E182">
        <v>7</v>
      </c>
      <c r="F182" t="s">
        <v>5</v>
      </c>
      <c r="G182">
        <v>2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f>($H$182) * (225)</f>
        <v>0</v>
      </c>
      <c r="AF182">
        <f>($I$182) * (80)</f>
        <v>0</v>
      </c>
      <c r="AG182">
        <f>($J$182) * (80)</f>
        <v>0</v>
      </c>
      <c r="AH182">
        <f>($K$182) * (225)</f>
        <v>0</v>
      </c>
      <c r="AI182">
        <f>($L$182) * (80)</f>
        <v>0</v>
      </c>
      <c r="AJ182">
        <f>($M$182) * (80)</f>
        <v>0</v>
      </c>
      <c r="AK182">
        <f>($N$182) * (225)</f>
        <v>0</v>
      </c>
      <c r="AL182">
        <f>($O$182) * (225)</f>
        <v>0</v>
      </c>
      <c r="AM182">
        <f>($P$182) * (80)</f>
        <v>80</v>
      </c>
      <c r="AN182">
        <f>($Q$182) * (80)</f>
        <v>0</v>
      </c>
      <c r="AO182">
        <f>($R$182) * (295)</f>
        <v>0</v>
      </c>
      <c r="AP182">
        <f>($S$182) * (150)</f>
        <v>0</v>
      </c>
      <c r="AQ182">
        <f>($T$182) * (150)</f>
        <v>0</v>
      </c>
      <c r="AR182">
        <f>($U$182) * (365)</f>
        <v>0</v>
      </c>
      <c r="AS182">
        <f>($V$182) * (220)</f>
        <v>0</v>
      </c>
      <c r="AT182">
        <f>($W$182) * (220)</f>
        <v>0</v>
      </c>
      <c r="AU182">
        <f>($X$182) * (435)</f>
        <v>0</v>
      </c>
      <c r="AV182">
        <f>($Y$182) * (290)</f>
        <v>0</v>
      </c>
      <c r="AW182">
        <f>($Z$182) * (505)</f>
        <v>0</v>
      </c>
      <c r="AX182">
        <f>($AA$182) * (360)</f>
        <v>0</v>
      </c>
      <c r="AY182">
        <f>($AB$182) * (575)</f>
        <v>0</v>
      </c>
      <c r="AZ182">
        <f>($AC$182) * (430)</f>
        <v>0</v>
      </c>
      <c r="BA182">
        <f>($AD$182) * (645)</f>
        <v>0</v>
      </c>
      <c r="BM182">
        <v>1</v>
      </c>
      <c r="BN182">
        <f>SUM($O$182:$X$182)</f>
        <v>1</v>
      </c>
    </row>
    <row r="183" spans="1:66">
      <c r="A183">
        <v>557</v>
      </c>
      <c r="B183">
        <v>2</v>
      </c>
      <c r="C183">
        <v>9898</v>
      </c>
      <c r="D183">
        <v>2</v>
      </c>
      <c r="E183">
        <v>6</v>
      </c>
      <c r="F183" t="s">
        <v>5</v>
      </c>
      <c r="G183">
        <v>3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f>($H$183) * (225)</f>
        <v>0</v>
      </c>
      <c r="AF183">
        <f>($I$183) * (80)</f>
        <v>0</v>
      </c>
      <c r="AG183">
        <f>($J$183) * (80)</f>
        <v>0</v>
      </c>
      <c r="AH183">
        <f>($K$183) * (225)</f>
        <v>0</v>
      </c>
      <c r="AI183">
        <f>($L$183) * (80)</f>
        <v>0</v>
      </c>
      <c r="AJ183">
        <f>($M$183) * (80)</f>
        <v>0</v>
      </c>
      <c r="AK183">
        <f>($N$183) * (225)</f>
        <v>0</v>
      </c>
      <c r="AL183">
        <f>($O$183) * (225)</f>
        <v>0</v>
      </c>
      <c r="AM183">
        <f>($P$183) * (80)</f>
        <v>80</v>
      </c>
      <c r="AN183">
        <f>($Q$183) * (80)</f>
        <v>0</v>
      </c>
      <c r="AO183">
        <f>($R$183) * (295)</f>
        <v>0</v>
      </c>
      <c r="AP183">
        <f>($S$183) * (150)</f>
        <v>0</v>
      </c>
      <c r="AQ183">
        <f>($T$183) * (150)</f>
        <v>0</v>
      </c>
      <c r="AR183">
        <f>($U$183) * (365)</f>
        <v>0</v>
      </c>
      <c r="AS183">
        <f>($V$183) * (220)</f>
        <v>0</v>
      </c>
      <c r="AT183">
        <f>($W$183) * (220)</f>
        <v>0</v>
      </c>
      <c r="AU183">
        <f>($X$183) * (435)</f>
        <v>0</v>
      </c>
      <c r="AV183">
        <f>($Y$183) * (290)</f>
        <v>0</v>
      </c>
      <c r="AW183">
        <f>($Z$183) * (505)</f>
        <v>0</v>
      </c>
      <c r="AX183">
        <f>($AA$183) * (360)</f>
        <v>0</v>
      </c>
      <c r="AY183">
        <f>($AB$183) * (575)</f>
        <v>0</v>
      </c>
      <c r="AZ183">
        <f>($AC$183) * (430)</f>
        <v>0</v>
      </c>
      <c r="BA183">
        <f>($AD$183) * (645)</f>
        <v>0</v>
      </c>
      <c r="BM183">
        <v>1</v>
      </c>
      <c r="BN183">
        <f>SUM($N$183:$U$183)</f>
        <v>1</v>
      </c>
    </row>
    <row r="184" spans="1:66">
      <c r="A184">
        <v>559</v>
      </c>
      <c r="B184">
        <v>2</v>
      </c>
      <c r="C184">
        <v>9816</v>
      </c>
      <c r="D184">
        <v>3</v>
      </c>
      <c r="E184">
        <v>8</v>
      </c>
      <c r="F184" t="s">
        <v>5</v>
      </c>
      <c r="G184">
        <v>6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f>($H$184) * (225)</f>
        <v>0</v>
      </c>
      <c r="AF184">
        <f>($I$184) * (80)</f>
        <v>0</v>
      </c>
      <c r="AG184">
        <f>($J$184) * (80)</f>
        <v>0</v>
      </c>
      <c r="AH184">
        <f>($K$184) * (225)</f>
        <v>0</v>
      </c>
      <c r="AI184">
        <f>($L$184) * (80)</f>
        <v>0</v>
      </c>
      <c r="AJ184">
        <f>($M$184) * (80)</f>
        <v>0</v>
      </c>
      <c r="AK184">
        <f>($N$184) * (225)</f>
        <v>0</v>
      </c>
      <c r="AL184">
        <f>($O$184) * (225)</f>
        <v>0</v>
      </c>
      <c r="AM184">
        <f>($P$184) * (80)</f>
        <v>0</v>
      </c>
      <c r="AN184">
        <f>($Q$184) * (80)</f>
        <v>0</v>
      </c>
      <c r="AO184">
        <f>($R$184) * (225)</f>
        <v>0</v>
      </c>
      <c r="AP184">
        <f>($S$184) * (80)</f>
        <v>80</v>
      </c>
      <c r="AQ184">
        <f>($T$184) * (80)</f>
        <v>0</v>
      </c>
      <c r="AR184">
        <f>($U$184) * (225)</f>
        <v>0</v>
      </c>
      <c r="AS184">
        <f>($V$184) * (80)</f>
        <v>0</v>
      </c>
      <c r="AT184">
        <f>($W$184) * (80)</f>
        <v>0</v>
      </c>
      <c r="AU184">
        <f>($X$184) * (225)</f>
        <v>0</v>
      </c>
      <c r="AV184">
        <f>($Y$184) * (80)</f>
        <v>0</v>
      </c>
      <c r="AW184">
        <f>($Z$184) * (225)</f>
        <v>0</v>
      </c>
      <c r="AX184">
        <f>($AA$184) * (80)</f>
        <v>0</v>
      </c>
      <c r="AY184">
        <f>($AB$184) * (295)</f>
        <v>0</v>
      </c>
      <c r="AZ184">
        <f>($AC$184) * (150)</f>
        <v>0</v>
      </c>
      <c r="BA184">
        <f>($AD$184) * (365)</f>
        <v>0</v>
      </c>
      <c r="BM184">
        <v>1</v>
      </c>
      <c r="BN184">
        <f>SUM($O$184:$Z$184)</f>
        <v>1</v>
      </c>
    </row>
    <row r="185" spans="1:66">
      <c r="A185">
        <v>567</v>
      </c>
      <c r="B185">
        <v>2</v>
      </c>
      <c r="C185">
        <v>9815</v>
      </c>
      <c r="D185">
        <v>4</v>
      </c>
      <c r="E185">
        <v>9</v>
      </c>
      <c r="F185" t="s">
        <v>5</v>
      </c>
      <c r="G185">
        <v>3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f>($H$185) * (225)</f>
        <v>0</v>
      </c>
      <c r="AF185">
        <f>($I$185) * (80)</f>
        <v>0</v>
      </c>
      <c r="AG185">
        <f>($J$185) * (80)</f>
        <v>0</v>
      </c>
      <c r="AH185">
        <f>($K$185) * (225)</f>
        <v>0</v>
      </c>
      <c r="AI185">
        <f>($L$185) * (80)</f>
        <v>0</v>
      </c>
      <c r="AJ185">
        <f>($M$185) * (80)</f>
        <v>0</v>
      </c>
      <c r="AK185">
        <f>($N$185) * (225)</f>
        <v>0</v>
      </c>
      <c r="AL185">
        <f>($O$185) * (225)</f>
        <v>0</v>
      </c>
      <c r="AM185">
        <f>($P$185) * (80)</f>
        <v>0</v>
      </c>
      <c r="AN185">
        <f>($Q$185) * (80)</f>
        <v>0</v>
      </c>
      <c r="AO185">
        <f>($R$185) * (225)</f>
        <v>0</v>
      </c>
      <c r="AP185">
        <f>($S$185) * (80)</f>
        <v>80</v>
      </c>
      <c r="AQ185">
        <f>($T$185) * (80)</f>
        <v>0</v>
      </c>
      <c r="AR185">
        <f>($U$185) * (225)</f>
        <v>0</v>
      </c>
      <c r="AS185">
        <f>($V$185) * (80)</f>
        <v>0</v>
      </c>
      <c r="AT185">
        <f>($W$185) * (80)</f>
        <v>0</v>
      </c>
      <c r="AU185">
        <f>($X$185) * (295)</f>
        <v>0</v>
      </c>
      <c r="AV185">
        <f>($Y$185) * (150)</f>
        <v>0</v>
      </c>
      <c r="AW185">
        <f>($Z$185) * (365)</f>
        <v>0</v>
      </c>
      <c r="AX185">
        <f>($AA$185) * (220)</f>
        <v>0</v>
      </c>
      <c r="AY185">
        <f>($AB$185) * (435)</f>
        <v>0</v>
      </c>
      <c r="AZ185">
        <f>($AC$185) * (290)</f>
        <v>0</v>
      </c>
      <c r="BA185">
        <f>($AD$185) * (505)</f>
        <v>0</v>
      </c>
      <c r="BM185">
        <v>1</v>
      </c>
      <c r="BN185">
        <f>SUM($R$185:$AB$185)</f>
        <v>1</v>
      </c>
    </row>
    <row r="186" spans="1:66">
      <c r="A186">
        <v>568</v>
      </c>
      <c r="B186">
        <v>1</v>
      </c>
      <c r="C186">
        <v>4796</v>
      </c>
      <c r="D186">
        <v>4</v>
      </c>
      <c r="E186">
        <v>7</v>
      </c>
      <c r="F186" t="s">
        <v>5</v>
      </c>
      <c r="G186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f>($H$186) * (225)</f>
        <v>0</v>
      </c>
      <c r="AF186">
        <f>($I$186) * (40)</f>
        <v>0</v>
      </c>
      <c r="AG186">
        <f>($J$186) * (40)</f>
        <v>0</v>
      </c>
      <c r="AH186">
        <f>($K$186) * (225)</f>
        <v>0</v>
      </c>
      <c r="AI186">
        <f>($L$186) * (40)</f>
        <v>0</v>
      </c>
      <c r="AJ186">
        <f>($M$186) * (40)</f>
        <v>0</v>
      </c>
      <c r="AK186">
        <f>($N$186) * (225)</f>
        <v>0</v>
      </c>
      <c r="AL186">
        <f>($O$186) * (225)</f>
        <v>0</v>
      </c>
      <c r="AM186">
        <f>($P$186) * (40)</f>
        <v>0</v>
      </c>
      <c r="AN186">
        <f>($Q$186) * (40)</f>
        <v>0</v>
      </c>
      <c r="AO186">
        <f>($R$186) * (225)</f>
        <v>0</v>
      </c>
      <c r="AP186">
        <f>($S$186) * (40)</f>
        <v>40</v>
      </c>
      <c r="AQ186">
        <f>($T$186) * (40)</f>
        <v>0</v>
      </c>
      <c r="AR186">
        <f>($U$186) * (225)</f>
        <v>0</v>
      </c>
      <c r="AS186">
        <f>($V$186) * (40)</f>
        <v>0</v>
      </c>
      <c r="AT186">
        <f>($W$186) * (40)</f>
        <v>0</v>
      </c>
      <c r="AU186">
        <f>($X$186) * (275)</f>
        <v>0</v>
      </c>
      <c r="AV186">
        <f>($Y$186) * (90)</f>
        <v>0</v>
      </c>
      <c r="AW186">
        <f>($Z$186) * (325)</f>
        <v>0</v>
      </c>
      <c r="AX186">
        <f>($AA$186) * (140)</f>
        <v>0</v>
      </c>
      <c r="AY186">
        <f>($AB$186) * (375)</f>
        <v>0</v>
      </c>
      <c r="AZ186">
        <f>($AC$186) * (190)</f>
        <v>0</v>
      </c>
      <c r="BA186">
        <f>($AD$186) * (425)</f>
        <v>0</v>
      </c>
      <c r="BM186">
        <v>1</v>
      </c>
      <c r="BN186">
        <f>SUM($R$186:$X$186)</f>
        <v>1</v>
      </c>
    </row>
    <row r="187" spans="1:66">
      <c r="A187">
        <v>572</v>
      </c>
      <c r="B187">
        <v>2</v>
      </c>
      <c r="C187">
        <v>10327</v>
      </c>
      <c r="D187">
        <v>3</v>
      </c>
      <c r="E187">
        <v>6</v>
      </c>
      <c r="F187" t="s">
        <v>5</v>
      </c>
      <c r="G187">
        <v>4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f>($H$187) * (225)</f>
        <v>0</v>
      </c>
      <c r="AF187">
        <f>($I$187) * (80)</f>
        <v>0</v>
      </c>
      <c r="AG187">
        <f>($J$187) * (80)</f>
        <v>0</v>
      </c>
      <c r="AH187">
        <f>($K$187) * (225)</f>
        <v>0</v>
      </c>
      <c r="AI187">
        <f>($L$187) * (80)</f>
        <v>0</v>
      </c>
      <c r="AJ187">
        <f>($M$187) * (80)</f>
        <v>0</v>
      </c>
      <c r="AK187">
        <f>($N$187) * (225)</f>
        <v>0</v>
      </c>
      <c r="AL187">
        <f>($O$187) * (225)</f>
        <v>0</v>
      </c>
      <c r="AM187">
        <f>($P$187) * (80)</f>
        <v>0</v>
      </c>
      <c r="AN187">
        <f>($Q$187) * (80)</f>
        <v>0</v>
      </c>
      <c r="AO187">
        <f>($R$187) * (225)</f>
        <v>0</v>
      </c>
      <c r="AP187">
        <f>($S$187) * (80)</f>
        <v>80</v>
      </c>
      <c r="AQ187">
        <f>($T$187) * (80)</f>
        <v>0</v>
      </c>
      <c r="AR187">
        <f>($U$187) * (225)</f>
        <v>0</v>
      </c>
      <c r="AS187">
        <f>($V$187) * (80)</f>
        <v>0</v>
      </c>
      <c r="AT187">
        <f>($W$187) * (80)</f>
        <v>0</v>
      </c>
      <c r="AU187">
        <f>($X$187) * (295)</f>
        <v>0</v>
      </c>
      <c r="AV187">
        <f>($Y$187) * (150)</f>
        <v>0</v>
      </c>
      <c r="AW187">
        <f>($Z$187) * (365)</f>
        <v>0</v>
      </c>
      <c r="AX187">
        <f>($AA$187) * (220)</f>
        <v>0</v>
      </c>
      <c r="AY187">
        <f>($AB$187) * (435)</f>
        <v>0</v>
      </c>
      <c r="AZ187">
        <f>($AC$187) * (290)</f>
        <v>0</v>
      </c>
      <c r="BA187">
        <f>($AD$187) * (505)</f>
        <v>0</v>
      </c>
      <c r="BM187">
        <v>1</v>
      </c>
      <c r="BN187">
        <f>SUM($O$187:$U$187)</f>
        <v>1</v>
      </c>
    </row>
    <row r="188" spans="1:66">
      <c r="A188">
        <v>574</v>
      </c>
      <c r="B188">
        <v>2</v>
      </c>
      <c r="C188">
        <v>7920</v>
      </c>
      <c r="D188">
        <v>2</v>
      </c>
      <c r="E188">
        <v>6</v>
      </c>
      <c r="F188" t="s">
        <v>5</v>
      </c>
      <c r="G188">
        <v>4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f>($H$188) * (225)</f>
        <v>0</v>
      </c>
      <c r="AF188">
        <f>($I$188) * (80)</f>
        <v>0</v>
      </c>
      <c r="AG188">
        <f>($J$188) * (80)</f>
        <v>0</v>
      </c>
      <c r="AH188">
        <f>($K$188) * (225)</f>
        <v>0</v>
      </c>
      <c r="AI188">
        <f>($L$188) * (80)</f>
        <v>0</v>
      </c>
      <c r="AJ188">
        <f>($M$188) * (80)</f>
        <v>0</v>
      </c>
      <c r="AK188">
        <f>($N$188) * (225)</f>
        <v>0</v>
      </c>
      <c r="AL188">
        <f>($O$188) * (225)</f>
        <v>0</v>
      </c>
      <c r="AM188">
        <f>($P$188) * (80)</f>
        <v>0</v>
      </c>
      <c r="AN188">
        <f>($Q$188) * (80)</f>
        <v>0</v>
      </c>
      <c r="AO188">
        <f>($R$188) * (225)</f>
        <v>0</v>
      </c>
      <c r="AP188">
        <f>($S$188) * (80)</f>
        <v>80</v>
      </c>
      <c r="AQ188">
        <f>($T$188) * (80)</f>
        <v>0</v>
      </c>
      <c r="AR188">
        <f>($U$188) * (295)</f>
        <v>0</v>
      </c>
      <c r="AS188">
        <f>($V$188) * (150)</f>
        <v>0</v>
      </c>
      <c r="AT188">
        <f>($W$188) * (150)</f>
        <v>0</v>
      </c>
      <c r="AU188">
        <f>($X$188) * (365)</f>
        <v>0</v>
      </c>
      <c r="AV188">
        <f>($Y$188) * (220)</f>
        <v>0</v>
      </c>
      <c r="AW188">
        <f>($Z$188) * (435)</f>
        <v>0</v>
      </c>
      <c r="AX188">
        <f>($AA$188) * (290)</f>
        <v>0</v>
      </c>
      <c r="AY188">
        <f>($AB$188) * (505)</f>
        <v>0</v>
      </c>
      <c r="AZ188">
        <f>($AC$188) * (360)</f>
        <v>0</v>
      </c>
      <c r="BA188">
        <f>($AD$188) * (575)</f>
        <v>0</v>
      </c>
      <c r="BM188">
        <v>1</v>
      </c>
      <c r="BN188">
        <f>SUM($N$188:$U$188)</f>
        <v>1</v>
      </c>
    </row>
    <row r="189" spans="1:66">
      <c r="A189">
        <v>575</v>
      </c>
      <c r="B189">
        <v>2</v>
      </c>
      <c r="C189">
        <v>11960</v>
      </c>
      <c r="D189">
        <v>-1</v>
      </c>
      <c r="E189">
        <v>4</v>
      </c>
      <c r="F189" t="s">
        <v>5</v>
      </c>
      <c r="G189">
        <v>2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f>($H$189) * (295)</f>
        <v>0</v>
      </c>
      <c r="AF189">
        <f>($I$189) * (150)</f>
        <v>150</v>
      </c>
      <c r="AG189">
        <f>($J$189) * (150)</f>
        <v>0</v>
      </c>
      <c r="AH189">
        <f>($K$189) * (365)</f>
        <v>0</v>
      </c>
      <c r="AI189">
        <f>($L$189) * (220)</f>
        <v>0</v>
      </c>
      <c r="AJ189">
        <f>($M$189) * (220)</f>
        <v>0</v>
      </c>
      <c r="AK189">
        <f>($N$189) * (435)</f>
        <v>0</v>
      </c>
      <c r="AL189">
        <f>($O$189) * (505)</f>
        <v>0</v>
      </c>
      <c r="AM189">
        <f>($P$189) * (360)</f>
        <v>0</v>
      </c>
      <c r="AN189">
        <f>($Q$189) * (360)</f>
        <v>0</v>
      </c>
      <c r="AO189">
        <f>($R$189) * (575)</f>
        <v>0</v>
      </c>
      <c r="AP189">
        <f>($S$189) * (430)</f>
        <v>0</v>
      </c>
      <c r="AQ189">
        <f>($T$189) * (430)</f>
        <v>0</v>
      </c>
      <c r="AR189">
        <f>($U$189) * (645)</f>
        <v>0</v>
      </c>
      <c r="AS189">
        <f>($V$189) * (500)</f>
        <v>0</v>
      </c>
      <c r="AT189">
        <f>($W$189) * (500)</f>
        <v>0</v>
      </c>
      <c r="AU189">
        <f>($X$189) * (715)</f>
        <v>0</v>
      </c>
      <c r="AV189">
        <f>($Y$189) * (570)</f>
        <v>0</v>
      </c>
      <c r="AW189">
        <f>($Z$189) * (785)</f>
        <v>0</v>
      </c>
      <c r="AX189">
        <f>($AA$189) * (640)</f>
        <v>0</v>
      </c>
      <c r="AY189">
        <f>($AB$189) * (855)</f>
        <v>0</v>
      </c>
      <c r="AZ189">
        <f>($AC$189) * (710)</f>
        <v>0</v>
      </c>
      <c r="BA189">
        <f>($AD$189) * (925)</f>
        <v>0</v>
      </c>
      <c r="BM189">
        <v>1</v>
      </c>
      <c r="BN189">
        <f>SUM($H$189:$O$189)</f>
        <v>1</v>
      </c>
    </row>
    <row r="190" spans="1:66">
      <c r="A190">
        <v>577</v>
      </c>
      <c r="B190">
        <v>2</v>
      </c>
      <c r="C190">
        <v>6048</v>
      </c>
      <c r="D190">
        <v>3</v>
      </c>
      <c r="E190">
        <v>8</v>
      </c>
      <c r="F190" t="s">
        <v>5</v>
      </c>
      <c r="G190">
        <v>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f>($H$190) * (225)</f>
        <v>0</v>
      </c>
      <c r="AF190">
        <f>($I$190) * (80)</f>
        <v>0</v>
      </c>
      <c r="AG190">
        <f>($J$190) * (80)</f>
        <v>0</v>
      </c>
      <c r="AH190">
        <f>($K$190) * (225)</f>
        <v>0</v>
      </c>
      <c r="AI190">
        <f>($L$190) * (80)</f>
        <v>0</v>
      </c>
      <c r="AJ190">
        <f>($M$190) * (80)</f>
        <v>0</v>
      </c>
      <c r="AK190">
        <f>($N$190) * (225)</f>
        <v>0</v>
      </c>
      <c r="AL190">
        <f>($O$190) * (225)</f>
        <v>0</v>
      </c>
      <c r="AM190">
        <f>($P$190) * (80)</f>
        <v>80</v>
      </c>
      <c r="AN190">
        <f>($Q$190) * (80)</f>
        <v>0</v>
      </c>
      <c r="AO190">
        <f>($R$190) * (295)</f>
        <v>0</v>
      </c>
      <c r="AP190">
        <f>($S$190) * (150)</f>
        <v>0</v>
      </c>
      <c r="AQ190">
        <f>($T$190) * (150)</f>
        <v>0</v>
      </c>
      <c r="AR190">
        <f>($U$190) * (365)</f>
        <v>0</v>
      </c>
      <c r="AS190">
        <f>($V$190) * (220)</f>
        <v>0</v>
      </c>
      <c r="AT190">
        <f>($W$190) * (220)</f>
        <v>0</v>
      </c>
      <c r="AU190">
        <f>($X$190) * (435)</f>
        <v>0</v>
      </c>
      <c r="AV190">
        <f>($Y$190) * (290)</f>
        <v>0</v>
      </c>
      <c r="AW190">
        <f>($Z$190) * (505)</f>
        <v>0</v>
      </c>
      <c r="AX190">
        <f>($AA$190) * (360)</f>
        <v>0</v>
      </c>
      <c r="AY190">
        <f>($AB$190) * (575)</f>
        <v>0</v>
      </c>
      <c r="AZ190">
        <f>($AC$190) * (430)</f>
        <v>0</v>
      </c>
      <c r="BA190">
        <f>($AD$190) * (645)</f>
        <v>0</v>
      </c>
      <c r="BM190">
        <v>1</v>
      </c>
      <c r="BN190">
        <f>SUM($O$190:$Z$190)</f>
        <v>1</v>
      </c>
    </row>
    <row r="191" spans="1:66">
      <c r="A191">
        <v>578</v>
      </c>
      <c r="B191">
        <v>2</v>
      </c>
      <c r="C191">
        <v>9946</v>
      </c>
      <c r="D191">
        <v>3</v>
      </c>
      <c r="E191">
        <v>8</v>
      </c>
      <c r="F191" t="s">
        <v>5</v>
      </c>
      <c r="G191">
        <v>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f>($H$191) * (225)</f>
        <v>0</v>
      </c>
      <c r="AF191">
        <f>($I$191) * (80)</f>
        <v>0</v>
      </c>
      <c r="AG191">
        <f>($J$191) * (80)</f>
        <v>0</v>
      </c>
      <c r="AH191">
        <f>($K$191) * (225)</f>
        <v>0</v>
      </c>
      <c r="AI191">
        <f>($L$191) * (80)</f>
        <v>0</v>
      </c>
      <c r="AJ191">
        <f>($M$191) * (80)</f>
        <v>0</v>
      </c>
      <c r="AK191">
        <f>($N$191) * (225)</f>
        <v>0</v>
      </c>
      <c r="AL191">
        <f>($O$191) * (225)</f>
        <v>0</v>
      </c>
      <c r="AM191">
        <f>($P$191) * (80)</f>
        <v>80</v>
      </c>
      <c r="AN191">
        <f>($Q$191) * (80)</f>
        <v>0</v>
      </c>
      <c r="AO191">
        <f>($R$191) * (295)</f>
        <v>0</v>
      </c>
      <c r="AP191">
        <f>($S$191) * (150)</f>
        <v>0</v>
      </c>
      <c r="AQ191">
        <f>($T$191) * (150)</f>
        <v>0</v>
      </c>
      <c r="AR191">
        <f>($U$191) * (365)</f>
        <v>0</v>
      </c>
      <c r="AS191">
        <f>($V$191) * (220)</f>
        <v>0</v>
      </c>
      <c r="AT191">
        <f>($W$191) * (220)</f>
        <v>0</v>
      </c>
      <c r="AU191">
        <f>($X$191) * (435)</f>
        <v>0</v>
      </c>
      <c r="AV191">
        <f>($Y$191) * (290)</f>
        <v>0</v>
      </c>
      <c r="AW191">
        <f>($Z$191) * (505)</f>
        <v>0</v>
      </c>
      <c r="AX191">
        <f>($AA$191) * (360)</f>
        <v>0</v>
      </c>
      <c r="AY191">
        <f>($AB$191) * (575)</f>
        <v>0</v>
      </c>
      <c r="AZ191">
        <f>($AC$191) * (430)</f>
        <v>0</v>
      </c>
      <c r="BA191">
        <f>($AD$191) * (645)</f>
        <v>0</v>
      </c>
      <c r="BM191">
        <v>1</v>
      </c>
      <c r="BN191">
        <f>SUM($O$191:$Z$191)</f>
        <v>1</v>
      </c>
    </row>
    <row r="192" spans="1:66">
      <c r="A192">
        <v>579</v>
      </c>
      <c r="B192">
        <v>1</v>
      </c>
      <c r="C192">
        <v>9428</v>
      </c>
      <c r="D192">
        <v>1</v>
      </c>
      <c r="E192">
        <v>4</v>
      </c>
      <c r="F192" t="s">
        <v>5</v>
      </c>
      <c r="G192">
        <v>3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f>($H$192) * (225)</f>
        <v>0</v>
      </c>
      <c r="AF192">
        <f>($I$192) * (40)</f>
        <v>0</v>
      </c>
      <c r="AG192">
        <f>($J$192) * (40)</f>
        <v>0</v>
      </c>
      <c r="AH192">
        <f>($K$192) * (225)</f>
        <v>0</v>
      </c>
      <c r="AI192">
        <f>($L$192) * (40)</f>
        <v>40</v>
      </c>
      <c r="AJ192">
        <f>($M$192) * (40)</f>
        <v>0</v>
      </c>
      <c r="AK192">
        <f>($N$192) * (225)</f>
        <v>0</v>
      </c>
      <c r="AL192">
        <f>($O$192) * (275)</f>
        <v>0</v>
      </c>
      <c r="AM192">
        <f>($P$192) * (90)</f>
        <v>0</v>
      </c>
      <c r="AN192">
        <f>($Q$192) * (90)</f>
        <v>0</v>
      </c>
      <c r="AO192">
        <f>($R$192) * (325)</f>
        <v>0</v>
      </c>
      <c r="AP192">
        <f>($S$192) * (140)</f>
        <v>0</v>
      </c>
      <c r="AQ192">
        <f>($T$192) * (140)</f>
        <v>0</v>
      </c>
      <c r="AR192">
        <f>($U$192) * (375)</f>
        <v>0</v>
      </c>
      <c r="AS192">
        <f>($V$192) * (190)</f>
        <v>0</v>
      </c>
      <c r="AT192">
        <f>($W$192) * (190)</f>
        <v>0</v>
      </c>
      <c r="AU192">
        <f>($X$192) * (425)</f>
        <v>0</v>
      </c>
      <c r="AV192">
        <f>($Y$192) * (240)</f>
        <v>0</v>
      </c>
      <c r="AW192">
        <f>($Z$192) * (475)</f>
        <v>0</v>
      </c>
      <c r="AX192">
        <f>($AA$192) * (290)</f>
        <v>0</v>
      </c>
      <c r="AY192">
        <f>($AB$192) * (525)</f>
        <v>0</v>
      </c>
      <c r="AZ192">
        <f>($AC$192) * (340)</f>
        <v>0</v>
      </c>
      <c r="BA192">
        <f>($AD$192) * (575)</f>
        <v>0</v>
      </c>
      <c r="BM192">
        <v>1</v>
      </c>
      <c r="BN192">
        <f>SUM($K$192:$O$192)</f>
        <v>1</v>
      </c>
    </row>
    <row r="193" spans="1:66">
      <c r="A193">
        <v>580</v>
      </c>
      <c r="B193">
        <v>2</v>
      </c>
      <c r="C193">
        <v>29220</v>
      </c>
      <c r="D193">
        <v>2</v>
      </c>
      <c r="E193">
        <v>6</v>
      </c>
      <c r="F193" t="s">
        <v>5</v>
      </c>
      <c r="G193">
        <v>4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f>($H$193) * (225)</f>
        <v>0</v>
      </c>
      <c r="AF193">
        <f>($I$193) * (80)</f>
        <v>0</v>
      </c>
      <c r="AG193">
        <f>($J$193) * (80)</f>
        <v>0</v>
      </c>
      <c r="AH193">
        <f>($K$193) * (225)</f>
        <v>0</v>
      </c>
      <c r="AI193">
        <f>($L$193) * (80)</f>
        <v>0</v>
      </c>
      <c r="AJ193">
        <f>($M$193) * (80)</f>
        <v>0</v>
      </c>
      <c r="AK193">
        <f>($N$193) * (225)</f>
        <v>0</v>
      </c>
      <c r="AL193">
        <f>($O$193) * (225)</f>
        <v>0</v>
      </c>
      <c r="AM193">
        <f>($P$193) * (80)</f>
        <v>80</v>
      </c>
      <c r="AN193">
        <f>($Q$193) * (80)</f>
        <v>0</v>
      </c>
      <c r="AO193">
        <f>($R$193) * (225)</f>
        <v>0</v>
      </c>
      <c r="AP193">
        <f>($S$193) * (80)</f>
        <v>0</v>
      </c>
      <c r="AQ193">
        <f>($T$193) * (80)</f>
        <v>0</v>
      </c>
      <c r="AR193">
        <f>($U$193) * (295)</f>
        <v>0</v>
      </c>
      <c r="AS193">
        <f>($V$193) * (150)</f>
        <v>0</v>
      </c>
      <c r="AT193">
        <f>($W$193) * (150)</f>
        <v>0</v>
      </c>
      <c r="AU193">
        <f>($X$193) * (365)</f>
        <v>0</v>
      </c>
      <c r="AV193">
        <f>($Y$193) * (220)</f>
        <v>0</v>
      </c>
      <c r="AW193">
        <f>($Z$193) * (435)</f>
        <v>0</v>
      </c>
      <c r="AX193">
        <f>($AA$193) * (290)</f>
        <v>0</v>
      </c>
      <c r="AY193">
        <f>($AB$193) * (505)</f>
        <v>0</v>
      </c>
      <c r="AZ193">
        <f>($AC$193) * (360)</f>
        <v>0</v>
      </c>
      <c r="BA193">
        <f>($AD$193) * (575)</f>
        <v>0</v>
      </c>
      <c r="BM193">
        <v>1</v>
      </c>
      <c r="BN193">
        <f>SUM($N$193:$U$193)</f>
        <v>1</v>
      </c>
    </row>
    <row r="194" spans="1:66">
      <c r="A194">
        <v>588</v>
      </c>
      <c r="B194">
        <v>2</v>
      </c>
      <c r="C194">
        <v>8596</v>
      </c>
      <c r="D194">
        <v>4</v>
      </c>
      <c r="E194">
        <v>8</v>
      </c>
      <c r="F194" t="s">
        <v>5</v>
      </c>
      <c r="G194">
        <v>4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f>($H$194) * (225)</f>
        <v>0</v>
      </c>
      <c r="AF194">
        <f>($I$194) * (80)</f>
        <v>0</v>
      </c>
      <c r="AG194">
        <f>($J$194) * (80)</f>
        <v>0</v>
      </c>
      <c r="AH194">
        <f>($K$194) * (225)</f>
        <v>0</v>
      </c>
      <c r="AI194">
        <f>($L$194) * (80)</f>
        <v>0</v>
      </c>
      <c r="AJ194">
        <f>($M$194) * (80)</f>
        <v>0</v>
      </c>
      <c r="AK194">
        <f>($N$194) * (225)</f>
        <v>0</v>
      </c>
      <c r="AL194">
        <f>($O$194) * (225)</f>
        <v>0</v>
      </c>
      <c r="AM194">
        <f>($P$194) * (80)</f>
        <v>0</v>
      </c>
      <c r="AN194">
        <f>($Q$194) * (80)</f>
        <v>0</v>
      </c>
      <c r="AO194">
        <f>($R$194) * (225)</f>
        <v>0</v>
      </c>
      <c r="AP194">
        <f>($S$194) * (80)</f>
        <v>80</v>
      </c>
      <c r="AQ194">
        <f>($T$194) * (80)</f>
        <v>0</v>
      </c>
      <c r="AR194">
        <f>($U$194) * (225)</f>
        <v>0</v>
      </c>
      <c r="AS194">
        <f>($V$194) * (80)</f>
        <v>0</v>
      </c>
      <c r="AT194">
        <f>($W$194) * (80)</f>
        <v>0</v>
      </c>
      <c r="AU194">
        <f>($X$194) * (225)</f>
        <v>0</v>
      </c>
      <c r="AV194">
        <f>($Y$194) * (80)</f>
        <v>0</v>
      </c>
      <c r="AW194">
        <f>($Z$194) * (295)</f>
        <v>0</v>
      </c>
      <c r="AX194">
        <f>($AA$194) * (150)</f>
        <v>0</v>
      </c>
      <c r="AY194">
        <f>($AB$194) * (365)</f>
        <v>0</v>
      </c>
      <c r="AZ194">
        <f>($AC$194) * (220)</f>
        <v>0</v>
      </c>
      <c r="BA194">
        <f>($AD$194) * (435)</f>
        <v>0</v>
      </c>
      <c r="BM194">
        <v>1</v>
      </c>
      <c r="BN194">
        <f>SUM($R$194:$Z$194)</f>
        <v>1</v>
      </c>
    </row>
    <row r="195" spans="1:66">
      <c r="A195">
        <v>591</v>
      </c>
      <c r="B195">
        <v>1</v>
      </c>
      <c r="C195">
        <v>14456</v>
      </c>
      <c r="D195">
        <v>6</v>
      </c>
      <c r="E195">
        <v>10</v>
      </c>
      <c r="F195" t="s">
        <v>5</v>
      </c>
      <c r="G195">
        <v>6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f>($H$195) * (225)</f>
        <v>0</v>
      </c>
      <c r="AF195">
        <f>($I$195) * (40)</f>
        <v>0</v>
      </c>
      <c r="AG195">
        <f>($J$195) * (40)</f>
        <v>0</v>
      </c>
      <c r="AH195">
        <f>($K$195) * (225)</f>
        <v>0</v>
      </c>
      <c r="AI195">
        <f>($L$195) * (40)</f>
        <v>0</v>
      </c>
      <c r="AJ195">
        <f>($M$195) * (40)</f>
        <v>0</v>
      </c>
      <c r="AK195">
        <f>($N$195) * (225)</f>
        <v>0</v>
      </c>
      <c r="AL195">
        <f>($O$195) * (225)</f>
        <v>0</v>
      </c>
      <c r="AM195">
        <f>($P$195) * (40)</f>
        <v>0</v>
      </c>
      <c r="AN195">
        <f>($Q$195) * (40)</f>
        <v>0</v>
      </c>
      <c r="AO195">
        <f>($R$195) * (225)</f>
        <v>0</v>
      </c>
      <c r="AP195">
        <f>($S$195) * (40)</f>
        <v>0</v>
      </c>
      <c r="AQ195">
        <f>($T$195) * (40)</f>
        <v>0</v>
      </c>
      <c r="AR195">
        <f>($U$195) * (225)</f>
        <v>0</v>
      </c>
      <c r="AS195">
        <f>($V$195) * (40)</f>
        <v>0</v>
      </c>
      <c r="AT195">
        <f>($W$195) * (40)</f>
        <v>0</v>
      </c>
      <c r="AU195">
        <f>($X$195) * (225)</f>
        <v>0</v>
      </c>
      <c r="AV195">
        <f>($Y$195) * (40)</f>
        <v>0</v>
      </c>
      <c r="AW195">
        <f>($Z$195) * (225)</f>
        <v>0</v>
      </c>
      <c r="AX195">
        <f>($AA$195) * (40)</f>
        <v>0</v>
      </c>
      <c r="AY195">
        <f>($AB$195) * (225)</f>
        <v>0</v>
      </c>
      <c r="AZ195">
        <f>($AC$195) * (40)</f>
        <v>40</v>
      </c>
      <c r="BA195">
        <f>($AD$195) * (225)</f>
        <v>0</v>
      </c>
      <c r="BM195">
        <v>1</v>
      </c>
      <c r="BN195">
        <f>SUM($X$195:$AD$195)</f>
        <v>1</v>
      </c>
    </row>
    <row r="196" spans="1:66">
      <c r="A196">
        <v>599</v>
      </c>
      <c r="B196">
        <v>1</v>
      </c>
      <c r="C196">
        <v>12300</v>
      </c>
      <c r="D196">
        <v>5</v>
      </c>
      <c r="E196">
        <v>10</v>
      </c>
      <c r="F196" t="s">
        <v>5</v>
      </c>
      <c r="G196">
        <v>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f>($H$196) * (225)</f>
        <v>0</v>
      </c>
      <c r="AF196">
        <f>($I$196) * (40)</f>
        <v>0</v>
      </c>
      <c r="AG196">
        <f>($J$196) * (40)</f>
        <v>0</v>
      </c>
      <c r="AH196">
        <f>($K$196) * (225)</f>
        <v>0</v>
      </c>
      <c r="AI196">
        <f>($L$196) * (40)</f>
        <v>0</v>
      </c>
      <c r="AJ196">
        <f>($M$196) * (40)</f>
        <v>0</v>
      </c>
      <c r="AK196">
        <f>($N$196) * (225)</f>
        <v>0</v>
      </c>
      <c r="AL196">
        <f>($O$196) * (225)</f>
        <v>0</v>
      </c>
      <c r="AM196">
        <f>($P$196) * (40)</f>
        <v>0</v>
      </c>
      <c r="AN196">
        <f>($Q$196) * (40)</f>
        <v>0</v>
      </c>
      <c r="AO196">
        <f>($R$196) * (225)</f>
        <v>0</v>
      </c>
      <c r="AP196">
        <f>($S$196) * (40)</f>
        <v>0</v>
      </c>
      <c r="AQ196">
        <f>($T$196) * (40)</f>
        <v>0</v>
      </c>
      <c r="AR196">
        <f>($U$196) * (225)</f>
        <v>0</v>
      </c>
      <c r="AS196">
        <f>($V$196) * (40)</f>
        <v>0</v>
      </c>
      <c r="AT196">
        <f>($W$196) * (40)</f>
        <v>40</v>
      </c>
      <c r="AU196">
        <f>($X$196) * (225)</f>
        <v>0</v>
      </c>
      <c r="AV196">
        <f>($Y$196) * (40)</f>
        <v>0</v>
      </c>
      <c r="AW196">
        <f>($Z$196) * (275)</f>
        <v>0</v>
      </c>
      <c r="AX196">
        <f>($AA$196) * (90)</f>
        <v>0</v>
      </c>
      <c r="AY196">
        <f>($AB$196) * (325)</f>
        <v>0</v>
      </c>
      <c r="AZ196">
        <f>($AC$196) * (140)</f>
        <v>0</v>
      </c>
      <c r="BA196">
        <f>($AD$196) * (375)</f>
        <v>0</v>
      </c>
      <c r="BM196">
        <v>1</v>
      </c>
      <c r="BN196">
        <f>SUM($U$196:$AD$196)</f>
        <v>1</v>
      </c>
    </row>
    <row r="197" spans="1:66">
      <c r="A197">
        <v>602</v>
      </c>
      <c r="B197">
        <v>2</v>
      </c>
      <c r="C197">
        <v>22740</v>
      </c>
      <c r="D197">
        <v>4</v>
      </c>
      <c r="E197">
        <v>7</v>
      </c>
      <c r="F197" t="s">
        <v>5</v>
      </c>
      <c r="G197">
        <v>4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f>($H$197) * (225)</f>
        <v>0</v>
      </c>
      <c r="AF197">
        <f>($I$197) * (80)</f>
        <v>0</v>
      </c>
      <c r="AG197">
        <f>($J$197) * (80)</f>
        <v>0</v>
      </c>
      <c r="AH197">
        <f>($K$197) * (225)</f>
        <v>0</v>
      </c>
      <c r="AI197">
        <f>($L$197) * (80)</f>
        <v>0</v>
      </c>
      <c r="AJ197">
        <f>($M$197) * (80)</f>
        <v>0</v>
      </c>
      <c r="AK197">
        <f>($N$197) * (225)</f>
        <v>0</v>
      </c>
      <c r="AL197">
        <f>($O$197) * (225)</f>
        <v>0</v>
      </c>
      <c r="AM197">
        <f>($P$197) * (80)</f>
        <v>0</v>
      </c>
      <c r="AN197">
        <f>($Q$197) * (80)</f>
        <v>0</v>
      </c>
      <c r="AO197">
        <f>($R$197) * (225)</f>
        <v>0</v>
      </c>
      <c r="AP197">
        <f>($S$197) * (80)</f>
        <v>80</v>
      </c>
      <c r="AQ197">
        <f>($T$197) * (80)</f>
        <v>0</v>
      </c>
      <c r="AR197">
        <f>($U$197) * (225)</f>
        <v>0</v>
      </c>
      <c r="AS197">
        <f>($V$197) * (80)</f>
        <v>0</v>
      </c>
      <c r="AT197">
        <f>($W$197) * (80)</f>
        <v>0</v>
      </c>
      <c r="AU197">
        <f>($X$197) * (225)</f>
        <v>0</v>
      </c>
      <c r="AV197">
        <f>($Y$197) * (80)</f>
        <v>0</v>
      </c>
      <c r="AW197">
        <f>($Z$197) * (295)</f>
        <v>0</v>
      </c>
      <c r="AX197">
        <f>($AA$197) * (150)</f>
        <v>0</v>
      </c>
      <c r="AY197">
        <f>($AB$197) * (365)</f>
        <v>0</v>
      </c>
      <c r="AZ197">
        <f>($AC$197) * (220)</f>
        <v>0</v>
      </c>
      <c r="BA197">
        <f>($AD$197) * (435)</f>
        <v>0</v>
      </c>
      <c r="BM197">
        <v>1</v>
      </c>
      <c r="BN197">
        <f>SUM($R$197:$X$197)</f>
        <v>1</v>
      </c>
    </row>
    <row r="198" spans="1:66">
      <c r="A198">
        <v>605</v>
      </c>
      <c r="B198">
        <v>2</v>
      </c>
      <c r="C198">
        <v>10422</v>
      </c>
      <c r="D198">
        <v>5</v>
      </c>
      <c r="E198">
        <v>8</v>
      </c>
      <c r="F198" t="s">
        <v>5</v>
      </c>
      <c r="G198">
        <v>5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f>($H$198) * (225)</f>
        <v>0</v>
      </c>
      <c r="AF198">
        <f>($I$198) * (80)</f>
        <v>0</v>
      </c>
      <c r="AG198">
        <f>($J$198) * (80)</f>
        <v>0</v>
      </c>
      <c r="AH198">
        <f>($K$198) * (225)</f>
        <v>0</v>
      </c>
      <c r="AI198">
        <f>($L$198) * (80)</f>
        <v>0</v>
      </c>
      <c r="AJ198">
        <f>($M$198) * (80)</f>
        <v>0</v>
      </c>
      <c r="AK198">
        <f>($N$198) * (225)</f>
        <v>0</v>
      </c>
      <c r="AL198">
        <f>($O$198) * (225)</f>
        <v>0</v>
      </c>
      <c r="AM198">
        <f>($P$198) * (80)</f>
        <v>0</v>
      </c>
      <c r="AN198">
        <f>($Q$198) * (80)</f>
        <v>0</v>
      </c>
      <c r="AO198">
        <f>($R$198) * (225)</f>
        <v>0</v>
      </c>
      <c r="AP198">
        <f>($S$198) * (80)</f>
        <v>0</v>
      </c>
      <c r="AQ198">
        <f>($T$198) * (80)</f>
        <v>0</v>
      </c>
      <c r="AR198">
        <f>($U$198) * (225)</f>
        <v>0</v>
      </c>
      <c r="AS198">
        <f>($V$198) * (80)</f>
        <v>0</v>
      </c>
      <c r="AT198">
        <f>($W$198) * (80)</f>
        <v>80</v>
      </c>
      <c r="AU198">
        <f>($X$198) * (225)</f>
        <v>0</v>
      </c>
      <c r="AV198">
        <f>($Y$198) * (80)</f>
        <v>0</v>
      </c>
      <c r="AW198">
        <f>($Z$198) * (225)</f>
        <v>0</v>
      </c>
      <c r="AX198">
        <f>($AA$198) * (80)</f>
        <v>0</v>
      </c>
      <c r="AY198">
        <f>($AB$198) * (225)</f>
        <v>0</v>
      </c>
      <c r="AZ198">
        <f>($AC$198) * (80)</f>
        <v>0</v>
      </c>
      <c r="BA198">
        <f>($AD$198) * (295)</f>
        <v>0</v>
      </c>
      <c r="BM198">
        <v>1</v>
      </c>
      <c r="BN198">
        <f>SUM($U$198:$Z$198)</f>
        <v>1</v>
      </c>
    </row>
    <row r="199" spans="1:66">
      <c r="A199">
        <v>610</v>
      </c>
      <c r="B199">
        <v>2</v>
      </c>
      <c r="C199">
        <v>14969</v>
      </c>
      <c r="D199">
        <v>3</v>
      </c>
      <c r="E199">
        <v>6</v>
      </c>
      <c r="F199" t="s">
        <v>5</v>
      </c>
      <c r="G199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f>($H$199) * (225)</f>
        <v>0</v>
      </c>
      <c r="AF199">
        <f>($I$199) * (80)</f>
        <v>0</v>
      </c>
      <c r="AG199">
        <f>($J$199) * (80)</f>
        <v>0</v>
      </c>
      <c r="AH199">
        <f>($K$199) * (225)</f>
        <v>0</v>
      </c>
      <c r="AI199">
        <f>($L$199) * (80)</f>
        <v>0</v>
      </c>
      <c r="AJ199">
        <f>($M$199) * (80)</f>
        <v>0</v>
      </c>
      <c r="AK199">
        <f>($N$199) * (225)</f>
        <v>0</v>
      </c>
      <c r="AL199">
        <f>($O$199) * (225)</f>
        <v>0</v>
      </c>
      <c r="AM199">
        <f>($P$199) * (80)</f>
        <v>0</v>
      </c>
      <c r="AN199">
        <f>($Q$199) * (80)</f>
        <v>0</v>
      </c>
      <c r="AO199">
        <f>($R$199) * (225)</f>
        <v>0</v>
      </c>
      <c r="AP199">
        <f>($S$199) * (80)</f>
        <v>80</v>
      </c>
      <c r="AQ199">
        <f>($T$199) * (80)</f>
        <v>0</v>
      </c>
      <c r="AR199">
        <f>($U$199) * (295)</f>
        <v>0</v>
      </c>
      <c r="AS199">
        <f>($V$199) * (150)</f>
        <v>0</v>
      </c>
      <c r="AT199">
        <f>($W$199) * (150)</f>
        <v>0</v>
      </c>
      <c r="AU199">
        <f>($X$199) * (365)</f>
        <v>0</v>
      </c>
      <c r="AV199">
        <f>($Y$199) * (220)</f>
        <v>0</v>
      </c>
      <c r="AW199">
        <f>($Z$199) * (435)</f>
        <v>0</v>
      </c>
      <c r="AX199">
        <f>($AA$199) * (290)</f>
        <v>0</v>
      </c>
      <c r="AY199">
        <f>($AB$199) * (505)</f>
        <v>0</v>
      </c>
      <c r="AZ199">
        <f>($AC$199) * (360)</f>
        <v>0</v>
      </c>
      <c r="BA199">
        <f>($AD$199) * (575)</f>
        <v>0</v>
      </c>
      <c r="BM199">
        <v>1</v>
      </c>
      <c r="BN199">
        <f>SUM($O$199:$U$199)</f>
        <v>1</v>
      </c>
    </row>
    <row r="200" spans="1:66">
      <c r="A200">
        <v>614</v>
      </c>
      <c r="B200">
        <v>2</v>
      </c>
      <c r="C200">
        <v>8700</v>
      </c>
      <c r="D200">
        <v>-1</v>
      </c>
      <c r="E200">
        <v>4</v>
      </c>
      <c r="F200" t="s">
        <v>5</v>
      </c>
      <c r="G200">
        <v>4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f>($H$200) * (225)</f>
        <v>0</v>
      </c>
      <c r="AF200">
        <f>($I$200) * (80)</f>
        <v>80</v>
      </c>
      <c r="AG200">
        <f>($J$200) * (80)</f>
        <v>0</v>
      </c>
      <c r="AH200">
        <f>($K$200) * (225)</f>
        <v>0</v>
      </c>
      <c r="AI200">
        <f>($L$200) * (80)</f>
        <v>0</v>
      </c>
      <c r="AJ200">
        <f>($M$200) * (80)</f>
        <v>0</v>
      </c>
      <c r="AK200">
        <f>($N$200) * (295)</f>
        <v>0</v>
      </c>
      <c r="AL200">
        <f>($O$200) * (365)</f>
        <v>0</v>
      </c>
      <c r="AM200">
        <f>($P$200) * (220)</f>
        <v>0</v>
      </c>
      <c r="AN200">
        <f>($Q$200) * (220)</f>
        <v>0</v>
      </c>
      <c r="AO200">
        <f>($R$200) * (435)</f>
        <v>0</v>
      </c>
      <c r="AP200">
        <f>($S$200) * (290)</f>
        <v>0</v>
      </c>
      <c r="AQ200">
        <f>($T$200) * (290)</f>
        <v>0</v>
      </c>
      <c r="AR200">
        <f>($U$200) * (505)</f>
        <v>0</v>
      </c>
      <c r="AS200">
        <f>($V$200) * (360)</f>
        <v>0</v>
      </c>
      <c r="AT200">
        <f>($W$200) * (360)</f>
        <v>0</v>
      </c>
      <c r="AU200">
        <f>($X$200) * (575)</f>
        <v>0</v>
      </c>
      <c r="AV200">
        <f>($Y$200) * (430)</f>
        <v>0</v>
      </c>
      <c r="AW200">
        <f>($Z$200) * (645)</f>
        <v>0</v>
      </c>
      <c r="AX200">
        <f>($AA$200) * (500)</f>
        <v>0</v>
      </c>
      <c r="AY200">
        <f>($AB$200) * (715)</f>
        <v>0</v>
      </c>
      <c r="AZ200">
        <f>($AC$200) * (570)</f>
        <v>0</v>
      </c>
      <c r="BA200">
        <f>($AD$200) * (785)</f>
        <v>0</v>
      </c>
      <c r="BM200">
        <v>1</v>
      </c>
      <c r="BN200">
        <f>SUM($H$200:$O$200)</f>
        <v>1</v>
      </c>
    </row>
    <row r="201" spans="1:66">
      <c r="A201">
        <v>620</v>
      </c>
      <c r="B201">
        <v>1</v>
      </c>
      <c r="C201">
        <v>22924</v>
      </c>
      <c r="D201">
        <v>3</v>
      </c>
      <c r="E201">
        <v>6</v>
      </c>
      <c r="F201" t="s">
        <v>5</v>
      </c>
      <c r="G201">
        <v>4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f>($H$201) * (225)</f>
        <v>0</v>
      </c>
      <c r="AF201">
        <f>($I$201) * (40)</f>
        <v>0</v>
      </c>
      <c r="AG201">
        <f>($J$201) * (40)</f>
        <v>0</v>
      </c>
      <c r="AH201">
        <f>($K$201) * (225)</f>
        <v>0</v>
      </c>
      <c r="AI201">
        <f>($L$201) * (40)</f>
        <v>0</v>
      </c>
      <c r="AJ201">
        <f>($M$201) * (40)</f>
        <v>0</v>
      </c>
      <c r="AK201">
        <f>($N$201) * (225)</f>
        <v>0</v>
      </c>
      <c r="AL201">
        <f>($O$201) * (225)</f>
        <v>0</v>
      </c>
      <c r="AM201">
        <f>($P$201) * (40)</f>
        <v>0</v>
      </c>
      <c r="AN201">
        <f>($Q$201) * (40)</f>
        <v>0</v>
      </c>
      <c r="AO201">
        <f>($R$201) * (225)</f>
        <v>0</v>
      </c>
      <c r="AP201">
        <f>($S$201) * (40)</f>
        <v>40</v>
      </c>
      <c r="AQ201">
        <f>($T$201) * (40)</f>
        <v>0</v>
      </c>
      <c r="AR201">
        <f>($U$201) * (225)</f>
        <v>0</v>
      </c>
      <c r="AS201">
        <f>($V$201) * (40)</f>
        <v>0</v>
      </c>
      <c r="AT201">
        <f>($W$201) * (40)</f>
        <v>0</v>
      </c>
      <c r="AU201">
        <f>($X$201) * (275)</f>
        <v>0</v>
      </c>
      <c r="AV201">
        <f>($Y$201) * (90)</f>
        <v>0</v>
      </c>
      <c r="AW201">
        <f>($Z$201) * (325)</f>
        <v>0</v>
      </c>
      <c r="AX201">
        <f>($AA$201) * (140)</f>
        <v>0</v>
      </c>
      <c r="AY201">
        <f>($AB$201) * (375)</f>
        <v>0</v>
      </c>
      <c r="AZ201">
        <f>($AC$201) * (190)</f>
        <v>0</v>
      </c>
      <c r="BA201">
        <f>($AD$201) * (425)</f>
        <v>0</v>
      </c>
      <c r="BM201">
        <v>1</v>
      </c>
      <c r="BN201">
        <f>SUM($O$201:$U$201)</f>
        <v>1</v>
      </c>
    </row>
    <row r="202" spans="1:66">
      <c r="A202">
        <v>628</v>
      </c>
      <c r="B202">
        <v>1</v>
      </c>
      <c r="C202">
        <v>22924</v>
      </c>
      <c r="D202">
        <v>2</v>
      </c>
      <c r="E202">
        <v>7</v>
      </c>
      <c r="F202" t="s">
        <v>5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f>($H$202) * (225)</f>
        <v>0</v>
      </c>
      <c r="AF202">
        <f>($I$202) * (40)</f>
        <v>0</v>
      </c>
      <c r="AG202">
        <f>($J$202) * (40)</f>
        <v>0</v>
      </c>
      <c r="AH202">
        <f>($K$202) * (225)</f>
        <v>0</v>
      </c>
      <c r="AI202">
        <f>($L$202) * (40)</f>
        <v>0</v>
      </c>
      <c r="AJ202">
        <f>($M$202) * (40)</f>
        <v>0</v>
      </c>
      <c r="AK202">
        <f>($N$202) * (225)</f>
        <v>0</v>
      </c>
      <c r="AL202">
        <f>($O$202) * (225)</f>
        <v>0</v>
      </c>
      <c r="AM202">
        <f>($P$202) * (40)</f>
        <v>0</v>
      </c>
      <c r="AN202">
        <f>($Q$202) * (40)</f>
        <v>0</v>
      </c>
      <c r="AO202">
        <f>($R$202) * (225)</f>
        <v>0</v>
      </c>
      <c r="AP202">
        <f>($S$202) * (40)</f>
        <v>40</v>
      </c>
      <c r="AQ202">
        <f>($T$202) * (40)</f>
        <v>0</v>
      </c>
      <c r="AR202">
        <f>($U$202) * (275)</f>
        <v>0</v>
      </c>
      <c r="AS202">
        <f>($V$202) * (90)</f>
        <v>0</v>
      </c>
      <c r="AT202">
        <f>($W$202) * (90)</f>
        <v>0</v>
      </c>
      <c r="AU202">
        <f>($X$202) * (325)</f>
        <v>0</v>
      </c>
      <c r="AV202">
        <f>($Y$202) * (140)</f>
        <v>0</v>
      </c>
      <c r="AW202">
        <f>($Z$202) * (375)</f>
        <v>0</v>
      </c>
      <c r="AX202">
        <f>($AA$202) * (190)</f>
        <v>0</v>
      </c>
      <c r="AY202">
        <f>($AB$202) * (425)</f>
        <v>0</v>
      </c>
      <c r="AZ202">
        <f>($AC$202) * (240)</f>
        <v>0</v>
      </c>
      <c r="BA202">
        <f>($AD$202) * (475)</f>
        <v>0</v>
      </c>
      <c r="BM202">
        <v>1</v>
      </c>
      <c r="BN202">
        <f>SUM($N$202:$X$202)</f>
        <v>1</v>
      </c>
    </row>
    <row r="203" spans="1:66">
      <c r="A203">
        <v>629</v>
      </c>
      <c r="B203">
        <v>2</v>
      </c>
      <c r="C203">
        <v>7858</v>
      </c>
      <c r="D203">
        <v>1</v>
      </c>
      <c r="E203">
        <v>4</v>
      </c>
      <c r="F203" t="s">
        <v>5</v>
      </c>
      <c r="G203">
        <v>2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f>($H$203) * (225)</f>
        <v>0</v>
      </c>
      <c r="AF203">
        <f>($I$203) * (80)</f>
        <v>0</v>
      </c>
      <c r="AG203">
        <f>($J$203) * (80)</f>
        <v>0</v>
      </c>
      <c r="AH203">
        <f>($K$203) * (225)</f>
        <v>0</v>
      </c>
      <c r="AI203">
        <f>($L$203) * (80)</f>
        <v>80</v>
      </c>
      <c r="AJ203">
        <f>($M$203) * (80)</f>
        <v>0</v>
      </c>
      <c r="AK203">
        <f>($N$203) * (295)</f>
        <v>0</v>
      </c>
      <c r="AL203">
        <f>($O$203) * (365)</f>
        <v>0</v>
      </c>
      <c r="AM203">
        <f>($P$203) * (220)</f>
        <v>0</v>
      </c>
      <c r="AN203">
        <f>($Q$203) * (220)</f>
        <v>0</v>
      </c>
      <c r="AO203">
        <f>($R$203) * (435)</f>
        <v>0</v>
      </c>
      <c r="AP203">
        <f>($S$203) * (290)</f>
        <v>0</v>
      </c>
      <c r="AQ203">
        <f>($T$203) * (290)</f>
        <v>0</v>
      </c>
      <c r="AR203">
        <f>($U$203) * (505)</f>
        <v>0</v>
      </c>
      <c r="AS203">
        <f>($V$203) * (360)</f>
        <v>0</v>
      </c>
      <c r="AT203">
        <f>($W$203) * (360)</f>
        <v>0</v>
      </c>
      <c r="AU203">
        <f>($X$203) * (575)</f>
        <v>0</v>
      </c>
      <c r="AV203">
        <f>($Y$203) * (430)</f>
        <v>0</v>
      </c>
      <c r="AW203">
        <f>($Z$203) * (645)</f>
        <v>0</v>
      </c>
      <c r="AX203">
        <f>($AA$203) * (500)</f>
        <v>0</v>
      </c>
      <c r="AY203">
        <f>($AB$203) * (715)</f>
        <v>0</v>
      </c>
      <c r="AZ203">
        <f>($AC$203) * (570)</f>
        <v>0</v>
      </c>
      <c r="BA203">
        <f>($AD$203) * (785)</f>
        <v>0</v>
      </c>
      <c r="BM203">
        <v>1</v>
      </c>
      <c r="BN203">
        <f>SUM($K$203:$O$203)</f>
        <v>1</v>
      </c>
    </row>
    <row r="204" spans="1:66">
      <c r="A204">
        <v>633</v>
      </c>
      <c r="B204">
        <v>2</v>
      </c>
      <c r="C204">
        <v>9200</v>
      </c>
      <c r="D204">
        <v>4</v>
      </c>
      <c r="E204">
        <v>8</v>
      </c>
      <c r="F204" t="s">
        <v>5</v>
      </c>
      <c r="G204">
        <v>3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f>($H$204) * (225)</f>
        <v>0</v>
      </c>
      <c r="AF204">
        <f>($I$204) * (80)</f>
        <v>0</v>
      </c>
      <c r="AG204">
        <f>($J$204) * (80)</f>
        <v>0</v>
      </c>
      <c r="AH204">
        <f>($K$204) * (225)</f>
        <v>0</v>
      </c>
      <c r="AI204">
        <f>($L$204) * (80)</f>
        <v>0</v>
      </c>
      <c r="AJ204">
        <f>($M$204) * (80)</f>
        <v>0</v>
      </c>
      <c r="AK204">
        <f>($N$204) * (225)</f>
        <v>0</v>
      </c>
      <c r="AL204">
        <f>($O$204) * (225)</f>
        <v>0</v>
      </c>
      <c r="AM204">
        <f>($P$204) * (80)</f>
        <v>0</v>
      </c>
      <c r="AN204">
        <f>($Q$204) * (80)</f>
        <v>0</v>
      </c>
      <c r="AO204">
        <f>($R$204) * (225)</f>
        <v>0</v>
      </c>
      <c r="AP204">
        <f>($S$204) * (80)</f>
        <v>80</v>
      </c>
      <c r="AQ204">
        <f>($T$204) * (80)</f>
        <v>0</v>
      </c>
      <c r="AR204">
        <f>($U$204) * (225)</f>
        <v>0</v>
      </c>
      <c r="AS204">
        <f>($V$204) * (80)</f>
        <v>0</v>
      </c>
      <c r="AT204">
        <f>($W$204) * (80)</f>
        <v>0</v>
      </c>
      <c r="AU204">
        <f>($X$204) * (295)</f>
        <v>0</v>
      </c>
      <c r="AV204">
        <f>($Y$204) * (150)</f>
        <v>0</v>
      </c>
      <c r="AW204">
        <f>($Z$204) * (365)</f>
        <v>0</v>
      </c>
      <c r="AX204">
        <f>($AA$204) * (220)</f>
        <v>0</v>
      </c>
      <c r="AY204">
        <f>($AB$204) * (435)</f>
        <v>0</v>
      </c>
      <c r="AZ204">
        <f>($AC$204) * (290)</f>
        <v>0</v>
      </c>
      <c r="BA204">
        <f>($AD$204) * (505)</f>
        <v>0</v>
      </c>
      <c r="BM204">
        <v>1</v>
      </c>
      <c r="BN204">
        <f>SUM($R$204:$Z$204)</f>
        <v>1</v>
      </c>
    </row>
    <row r="205" spans="1:66">
      <c r="A205">
        <v>636</v>
      </c>
      <c r="B205">
        <v>2</v>
      </c>
      <c r="C205">
        <v>8340</v>
      </c>
      <c r="D205">
        <v>6</v>
      </c>
      <c r="E205">
        <v>10</v>
      </c>
      <c r="F205" t="s">
        <v>5</v>
      </c>
      <c r="G205">
        <v>5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f>($H$205) * (225)</f>
        <v>0</v>
      </c>
      <c r="AF205">
        <f>($I$205) * (80)</f>
        <v>0</v>
      </c>
      <c r="AG205">
        <f>($J$205) * (80)</f>
        <v>0</v>
      </c>
      <c r="AH205">
        <f>($K$205) * (225)</f>
        <v>0</v>
      </c>
      <c r="AI205">
        <f>($L$205) * (80)</f>
        <v>0</v>
      </c>
      <c r="AJ205">
        <f>($M$205) * (80)</f>
        <v>0</v>
      </c>
      <c r="AK205">
        <f>($N$205) * (225)</f>
        <v>0</v>
      </c>
      <c r="AL205">
        <f>($O$205) * (225)</f>
        <v>0</v>
      </c>
      <c r="AM205">
        <f>($P$205) * (80)</f>
        <v>0</v>
      </c>
      <c r="AN205">
        <f>($Q$205) * (80)</f>
        <v>0</v>
      </c>
      <c r="AO205">
        <f>($R$205) * (225)</f>
        <v>0</v>
      </c>
      <c r="AP205">
        <f>($S$205) * (80)</f>
        <v>0</v>
      </c>
      <c r="AQ205">
        <f>($T$205) * (80)</f>
        <v>0</v>
      </c>
      <c r="AR205">
        <f>($U$205) * (225)</f>
        <v>0</v>
      </c>
      <c r="AS205">
        <f>($V$205) * (80)</f>
        <v>0</v>
      </c>
      <c r="AT205">
        <f>($W$205) * (80)</f>
        <v>0</v>
      </c>
      <c r="AU205">
        <f>($X$205) * (225)</f>
        <v>0</v>
      </c>
      <c r="AV205">
        <f>($Y$205) * (80)</f>
        <v>0</v>
      </c>
      <c r="AW205">
        <f>($Z$205) * (225)</f>
        <v>0</v>
      </c>
      <c r="AX205">
        <f>($AA$205) * (80)</f>
        <v>0</v>
      </c>
      <c r="AY205">
        <f>($AB$205) * (225)</f>
        <v>0</v>
      </c>
      <c r="AZ205">
        <f>($AC$205) * (80)</f>
        <v>80</v>
      </c>
      <c r="BA205">
        <f>($AD$205) * (225)</f>
        <v>0</v>
      </c>
      <c r="BM205">
        <v>1</v>
      </c>
      <c r="BN205">
        <f>SUM($X$205:$AD$205)</f>
        <v>1</v>
      </c>
    </row>
    <row r="206" spans="1:66">
      <c r="A206">
        <v>638</v>
      </c>
      <c r="B206">
        <v>2</v>
      </c>
      <c r="C206">
        <v>6766</v>
      </c>
      <c r="D206">
        <v>2</v>
      </c>
      <c r="E206">
        <v>6</v>
      </c>
      <c r="F206" t="s">
        <v>5</v>
      </c>
      <c r="G206">
        <v>3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f>($H$206) * (225)</f>
        <v>0</v>
      </c>
      <c r="AF206">
        <f>($I$206) * (80)</f>
        <v>0</v>
      </c>
      <c r="AG206">
        <f>($J$206) * (80)</f>
        <v>0</v>
      </c>
      <c r="AH206">
        <f>($K$206) * (225)</f>
        <v>0</v>
      </c>
      <c r="AI206">
        <f>($L$206) * (80)</f>
        <v>0</v>
      </c>
      <c r="AJ206">
        <f>($M$206) * (80)</f>
        <v>0</v>
      </c>
      <c r="AK206">
        <f>($N$206) * (225)</f>
        <v>0</v>
      </c>
      <c r="AL206">
        <f>($O$206) * (225)</f>
        <v>0</v>
      </c>
      <c r="AM206">
        <f>($P$206) * (80)</f>
        <v>80</v>
      </c>
      <c r="AN206">
        <f>($Q$206) * (80)</f>
        <v>0</v>
      </c>
      <c r="AO206">
        <f>($R$206) * (295)</f>
        <v>0</v>
      </c>
      <c r="AP206">
        <f>($S$206) * (150)</f>
        <v>0</v>
      </c>
      <c r="AQ206">
        <f>($T$206) * (150)</f>
        <v>0</v>
      </c>
      <c r="AR206">
        <f>($U$206) * (365)</f>
        <v>0</v>
      </c>
      <c r="AS206">
        <f>($V$206) * (220)</f>
        <v>0</v>
      </c>
      <c r="AT206">
        <f>($W$206) * (220)</f>
        <v>0</v>
      </c>
      <c r="AU206">
        <f>($X$206) * (435)</f>
        <v>0</v>
      </c>
      <c r="AV206">
        <f>($Y$206) * (290)</f>
        <v>0</v>
      </c>
      <c r="AW206">
        <f>($Z$206) * (505)</f>
        <v>0</v>
      </c>
      <c r="AX206">
        <f>($AA$206) * (360)</f>
        <v>0</v>
      </c>
      <c r="AY206">
        <f>($AB$206) * (575)</f>
        <v>0</v>
      </c>
      <c r="AZ206">
        <f>($AC$206) * (430)</f>
        <v>0</v>
      </c>
      <c r="BA206">
        <f>($AD$206) * (645)</f>
        <v>0</v>
      </c>
      <c r="BM206">
        <v>1</v>
      </c>
      <c r="BN206">
        <f>SUM($N$206:$U$206)</f>
        <v>1</v>
      </c>
    </row>
    <row r="207" spans="1:66">
      <c r="A207">
        <v>639</v>
      </c>
      <c r="B207">
        <v>2</v>
      </c>
      <c r="C207">
        <v>2300</v>
      </c>
      <c r="D207">
        <v>-1</v>
      </c>
      <c r="E207">
        <v>2</v>
      </c>
      <c r="F207" t="s">
        <v>5</v>
      </c>
      <c r="G207">
        <v>4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f>($H$207) * (225)</f>
        <v>0</v>
      </c>
      <c r="AF207">
        <f>($I$207) * (80)</f>
        <v>80</v>
      </c>
      <c r="AG207">
        <f>($J$207) * (80)</f>
        <v>0</v>
      </c>
      <c r="AH207">
        <f>($K$207) * (225)</f>
        <v>0</v>
      </c>
      <c r="AI207">
        <f>($L$207) * (80)</f>
        <v>0</v>
      </c>
      <c r="AJ207">
        <f>($M$207) * (80)</f>
        <v>0</v>
      </c>
      <c r="AK207">
        <f>($N$207) * (295)</f>
        <v>0</v>
      </c>
      <c r="AL207">
        <f>($O$207) * (365)</f>
        <v>0</v>
      </c>
      <c r="AM207">
        <f>($P$207) * (220)</f>
        <v>0</v>
      </c>
      <c r="AN207">
        <f>($Q$207) * (220)</f>
        <v>0</v>
      </c>
      <c r="AO207">
        <f>($R$207) * (435)</f>
        <v>0</v>
      </c>
      <c r="AP207">
        <f>($S$207) * (290)</f>
        <v>0</v>
      </c>
      <c r="AQ207">
        <f>($T$207) * (290)</f>
        <v>0</v>
      </c>
      <c r="AR207">
        <f>($U$207) * (505)</f>
        <v>0</v>
      </c>
      <c r="AS207">
        <f>($V$207) * (360)</f>
        <v>0</v>
      </c>
      <c r="AT207">
        <f>($W$207) * (360)</f>
        <v>0</v>
      </c>
      <c r="AU207">
        <f>($X$207) * (575)</f>
        <v>0</v>
      </c>
      <c r="AV207">
        <f>($Y$207) * (430)</f>
        <v>0</v>
      </c>
      <c r="AW207">
        <f>($Z$207) * (645)</f>
        <v>0</v>
      </c>
      <c r="AX207">
        <f>($AA$207) * (500)</f>
        <v>0</v>
      </c>
      <c r="AY207">
        <f>($AB$207) * (715)</f>
        <v>0</v>
      </c>
      <c r="AZ207">
        <f>($AC$207) * (570)</f>
        <v>0</v>
      </c>
      <c r="BA207">
        <f>($AD$207) * (785)</f>
        <v>0</v>
      </c>
      <c r="BM207">
        <v>1</v>
      </c>
      <c r="BN207">
        <f>SUM($H$207:$K$207)</f>
        <v>1</v>
      </c>
    </row>
    <row r="208" spans="1:66">
      <c r="A208">
        <v>641</v>
      </c>
      <c r="B208">
        <v>2</v>
      </c>
      <c r="C208">
        <v>5391</v>
      </c>
      <c r="D208">
        <v>5</v>
      </c>
      <c r="E208">
        <v>10</v>
      </c>
      <c r="F208" t="s">
        <v>5</v>
      </c>
      <c r="G208">
        <v>3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f>($H$208) * (225)</f>
        <v>0</v>
      </c>
      <c r="AF208">
        <f>($I$208) * (80)</f>
        <v>0</v>
      </c>
      <c r="AG208">
        <f>($J$208) * (80)</f>
        <v>0</v>
      </c>
      <c r="AH208">
        <f>($K$208) * (225)</f>
        <v>0</v>
      </c>
      <c r="AI208">
        <f>($L$208) * (80)</f>
        <v>0</v>
      </c>
      <c r="AJ208">
        <f>($M$208) * (80)</f>
        <v>0</v>
      </c>
      <c r="AK208">
        <f>($N$208) * (225)</f>
        <v>0</v>
      </c>
      <c r="AL208">
        <f>($O$208) * (225)</f>
        <v>0</v>
      </c>
      <c r="AM208">
        <f>($P$208) * (80)</f>
        <v>0</v>
      </c>
      <c r="AN208">
        <f>($Q$208) * (80)</f>
        <v>0</v>
      </c>
      <c r="AO208">
        <f>($R$208) * (225)</f>
        <v>0</v>
      </c>
      <c r="AP208">
        <f>($S$208) * (80)</f>
        <v>0</v>
      </c>
      <c r="AQ208">
        <f>($T$208) * (80)</f>
        <v>0</v>
      </c>
      <c r="AR208">
        <f>($U$208) * (225)</f>
        <v>0</v>
      </c>
      <c r="AS208">
        <f>($V$208) * (80)</f>
        <v>0</v>
      </c>
      <c r="AT208">
        <f>($W$208) * (80)</f>
        <v>80</v>
      </c>
      <c r="AU208">
        <f>($X$208) * (225)</f>
        <v>0</v>
      </c>
      <c r="AV208">
        <f>($Y$208) * (80)</f>
        <v>0</v>
      </c>
      <c r="AW208">
        <f>($Z$208) * (295)</f>
        <v>0</v>
      </c>
      <c r="AX208">
        <f>($AA$208) * (150)</f>
        <v>0</v>
      </c>
      <c r="AY208">
        <f>($AB$208) * (365)</f>
        <v>0</v>
      </c>
      <c r="AZ208">
        <f>($AC$208) * (220)</f>
        <v>0</v>
      </c>
      <c r="BA208">
        <f>($AD$208) * (435)</f>
        <v>0</v>
      </c>
      <c r="BM208">
        <v>1</v>
      </c>
      <c r="BN208">
        <f>SUM($U$208:$AD$208)</f>
        <v>1</v>
      </c>
    </row>
    <row r="209" spans="1:66">
      <c r="A209">
        <v>649</v>
      </c>
      <c r="B209">
        <v>2</v>
      </c>
      <c r="C209">
        <v>32100</v>
      </c>
      <c r="D209">
        <v>0</v>
      </c>
      <c r="E209">
        <v>5</v>
      </c>
      <c r="F209" t="s">
        <v>5</v>
      </c>
      <c r="G209">
        <v>2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f>($H$209) * (225)</f>
        <v>0</v>
      </c>
      <c r="AF209">
        <f>($I$209) * (80)</f>
        <v>80</v>
      </c>
      <c r="AG209">
        <f>($J$209) * (80)</f>
        <v>0</v>
      </c>
      <c r="AH209">
        <f>($K$209) * (295)</f>
        <v>0</v>
      </c>
      <c r="AI209">
        <f>($L$209) * (150)</f>
        <v>0</v>
      </c>
      <c r="AJ209">
        <f>($M$209) * (150)</f>
        <v>0</v>
      </c>
      <c r="AK209">
        <f>($N$209) * (365)</f>
        <v>0</v>
      </c>
      <c r="AL209">
        <f>($O$209) * (435)</f>
        <v>0</v>
      </c>
      <c r="AM209">
        <f>($P$209) * (290)</f>
        <v>0</v>
      </c>
      <c r="AN209">
        <f>($Q$209) * (290)</f>
        <v>0</v>
      </c>
      <c r="AO209">
        <f>($R$209) * (505)</f>
        <v>0</v>
      </c>
      <c r="AP209">
        <f>($S$209) * (360)</f>
        <v>0</v>
      </c>
      <c r="AQ209">
        <f>($T$209) * (360)</f>
        <v>0</v>
      </c>
      <c r="AR209">
        <f>($U$209) * (575)</f>
        <v>0</v>
      </c>
      <c r="AS209">
        <f>($V$209) * (430)</f>
        <v>0</v>
      </c>
      <c r="AT209">
        <f>($W$209) * (430)</f>
        <v>0</v>
      </c>
      <c r="AU209">
        <f>($X$209) * (645)</f>
        <v>0</v>
      </c>
      <c r="AV209">
        <f>($Y$209) * (500)</f>
        <v>0</v>
      </c>
      <c r="AW209">
        <f>($Z$209) * (715)</f>
        <v>0</v>
      </c>
      <c r="AX209">
        <f>($AA$209) * (570)</f>
        <v>0</v>
      </c>
      <c r="AY209">
        <f>($AB$209) * (785)</f>
        <v>0</v>
      </c>
      <c r="AZ209">
        <f>($AC$209) * (640)</f>
        <v>0</v>
      </c>
      <c r="BA209">
        <f>($AD$209) * (855)</f>
        <v>0</v>
      </c>
      <c r="BM209">
        <v>1</v>
      </c>
      <c r="BN209">
        <f>SUM($H$209:$R$209)</f>
        <v>1</v>
      </c>
    </row>
    <row r="210" spans="1:66">
      <c r="A210">
        <v>652</v>
      </c>
      <c r="B210">
        <v>2</v>
      </c>
      <c r="C210">
        <v>4640</v>
      </c>
      <c r="D210">
        <v>6</v>
      </c>
      <c r="E210">
        <v>9</v>
      </c>
      <c r="F210" t="s">
        <v>5</v>
      </c>
      <c r="G210">
        <v>3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f>($H$210) * (225)</f>
        <v>0</v>
      </c>
      <c r="AF210">
        <f>($I$210) * (80)</f>
        <v>0</v>
      </c>
      <c r="AG210">
        <f>($J$210) * (80)</f>
        <v>0</v>
      </c>
      <c r="AH210">
        <f>($K$210) * (225)</f>
        <v>0</v>
      </c>
      <c r="AI210">
        <f>($L$210) * (80)</f>
        <v>0</v>
      </c>
      <c r="AJ210">
        <f>($M$210) * (80)</f>
        <v>0</v>
      </c>
      <c r="AK210">
        <f>($N$210) * (225)</f>
        <v>0</v>
      </c>
      <c r="AL210">
        <f>($O$210) * (225)</f>
        <v>0</v>
      </c>
      <c r="AM210">
        <f>($P$210) * (80)</f>
        <v>0</v>
      </c>
      <c r="AN210">
        <f>($Q$210) * (80)</f>
        <v>0</v>
      </c>
      <c r="AO210">
        <f>($R$210) * (225)</f>
        <v>0</v>
      </c>
      <c r="AP210">
        <f>($S$210) * (80)</f>
        <v>0</v>
      </c>
      <c r="AQ210">
        <f>($T$210) * (80)</f>
        <v>0</v>
      </c>
      <c r="AR210">
        <f>($U$210) * (225)</f>
        <v>0</v>
      </c>
      <c r="AS210">
        <f>($V$210) * (80)</f>
        <v>0</v>
      </c>
      <c r="AT210">
        <f>($W$210) * (80)</f>
        <v>0</v>
      </c>
      <c r="AU210">
        <f>($X$210) * (225)</f>
        <v>0</v>
      </c>
      <c r="AV210">
        <f>($Y$210) * (80)</f>
        <v>0</v>
      </c>
      <c r="AW210">
        <f>($Z$210) * (225)</f>
        <v>0</v>
      </c>
      <c r="AX210">
        <f>($AA$210) * (80)</f>
        <v>80</v>
      </c>
      <c r="AY210">
        <f>($AB$210) * (295)</f>
        <v>0</v>
      </c>
      <c r="AZ210">
        <f>($AC$210) * (150)</f>
        <v>0</v>
      </c>
      <c r="BA210">
        <f>($AD$210) * (365)</f>
        <v>0</v>
      </c>
      <c r="BM210">
        <v>1</v>
      </c>
      <c r="BN210">
        <f>SUM($X$210:$AB$210)</f>
        <v>1</v>
      </c>
    </row>
    <row r="211" spans="1:66">
      <c r="A211">
        <v>653</v>
      </c>
      <c r="B211">
        <v>2</v>
      </c>
      <c r="C211">
        <v>31840</v>
      </c>
      <c r="D211">
        <v>3</v>
      </c>
      <c r="E211">
        <v>7</v>
      </c>
      <c r="F211" t="s">
        <v>5</v>
      </c>
      <c r="G211">
        <v>4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f>($H$211) * (225)</f>
        <v>0</v>
      </c>
      <c r="AF211">
        <f>($I$211) * (80)</f>
        <v>0</v>
      </c>
      <c r="AG211">
        <f>($J$211) * (80)</f>
        <v>0</v>
      </c>
      <c r="AH211">
        <f>($K$211) * (225)</f>
        <v>0</v>
      </c>
      <c r="AI211">
        <f>($L$211) * (80)</f>
        <v>0</v>
      </c>
      <c r="AJ211">
        <f>($M$211) * (80)</f>
        <v>0</v>
      </c>
      <c r="AK211">
        <f>($N$211) * (225)</f>
        <v>0</v>
      </c>
      <c r="AL211">
        <f>($O$211) * (225)</f>
        <v>0</v>
      </c>
      <c r="AM211">
        <f>($P$211) * (80)</f>
        <v>0</v>
      </c>
      <c r="AN211">
        <f>($Q$211) * (80)</f>
        <v>0</v>
      </c>
      <c r="AO211">
        <f>($R$211) * (225)</f>
        <v>0</v>
      </c>
      <c r="AP211">
        <f>($S$211) * (80)</f>
        <v>80</v>
      </c>
      <c r="AQ211">
        <f>($T$211) * (80)</f>
        <v>0</v>
      </c>
      <c r="AR211">
        <f>($U$211) * (225)</f>
        <v>0</v>
      </c>
      <c r="AS211">
        <f>($V$211) * (80)</f>
        <v>0</v>
      </c>
      <c r="AT211">
        <f>($W$211) * (80)</f>
        <v>0</v>
      </c>
      <c r="AU211">
        <f>($X$211) * (295)</f>
        <v>0</v>
      </c>
      <c r="AV211">
        <f>($Y$211) * (150)</f>
        <v>0</v>
      </c>
      <c r="AW211">
        <f>($Z$211) * (365)</f>
        <v>0</v>
      </c>
      <c r="AX211">
        <f>($AA$211) * (220)</f>
        <v>0</v>
      </c>
      <c r="AY211">
        <f>($AB$211) * (435)</f>
        <v>0</v>
      </c>
      <c r="AZ211">
        <f>($AC$211) * (290)</f>
        <v>0</v>
      </c>
      <c r="BA211">
        <f>($AD$211) * (505)</f>
        <v>0</v>
      </c>
      <c r="BM211">
        <v>1</v>
      </c>
      <c r="BN211">
        <f>SUM($O$211:$X$211)</f>
        <v>1</v>
      </c>
    </row>
    <row r="212" spans="1:66">
      <c r="A212">
        <v>657</v>
      </c>
      <c r="B212">
        <v>2</v>
      </c>
      <c r="C212">
        <v>30240</v>
      </c>
      <c r="D212">
        <v>0</v>
      </c>
      <c r="E212">
        <v>5</v>
      </c>
      <c r="F212" t="s">
        <v>5</v>
      </c>
      <c r="G212">
        <v>3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f>($H$212) * (225)</f>
        <v>0</v>
      </c>
      <c r="AF212">
        <f>($I$212) * (80)</f>
        <v>80</v>
      </c>
      <c r="AG212">
        <f>($J$212) * (80)</f>
        <v>0</v>
      </c>
      <c r="AH212">
        <f>($K$212) * (225)</f>
        <v>0</v>
      </c>
      <c r="AI212">
        <f>($L$212) * (80)</f>
        <v>0</v>
      </c>
      <c r="AJ212">
        <f>($M$212) * (80)</f>
        <v>0</v>
      </c>
      <c r="AK212">
        <f>($N$212) * (295)</f>
        <v>0</v>
      </c>
      <c r="AL212">
        <f>($O$212) * (365)</f>
        <v>0</v>
      </c>
      <c r="AM212">
        <f>($P$212) * (220)</f>
        <v>0</v>
      </c>
      <c r="AN212">
        <f>($Q$212) * (220)</f>
        <v>0</v>
      </c>
      <c r="AO212">
        <f>($R$212) * (435)</f>
        <v>0</v>
      </c>
      <c r="AP212">
        <f>($S$212) * (290)</f>
        <v>0</v>
      </c>
      <c r="AQ212">
        <f>($T$212) * (290)</f>
        <v>0</v>
      </c>
      <c r="AR212">
        <f>($U$212) * (505)</f>
        <v>0</v>
      </c>
      <c r="AS212">
        <f>($V$212) * (360)</f>
        <v>0</v>
      </c>
      <c r="AT212">
        <f>($W$212) * (360)</f>
        <v>0</v>
      </c>
      <c r="AU212">
        <f>($X$212) * (575)</f>
        <v>0</v>
      </c>
      <c r="AV212">
        <f>($Y$212) * (430)</f>
        <v>0</v>
      </c>
      <c r="AW212">
        <f>($Z$212) * (645)</f>
        <v>0</v>
      </c>
      <c r="AX212">
        <f>($AA$212) * (500)</f>
        <v>0</v>
      </c>
      <c r="AY212">
        <f>($AB$212) * (715)</f>
        <v>0</v>
      </c>
      <c r="AZ212">
        <f>($AC$212) * (570)</f>
        <v>0</v>
      </c>
      <c r="BA212">
        <f>($AD$212) * (785)</f>
        <v>0</v>
      </c>
      <c r="BM212">
        <v>1</v>
      </c>
      <c r="BN212">
        <f>SUM($H$212:$R$212)</f>
        <v>1</v>
      </c>
    </row>
    <row r="213" spans="1:66">
      <c r="A213">
        <v>659</v>
      </c>
      <c r="B213">
        <v>2</v>
      </c>
      <c r="C213">
        <v>31500</v>
      </c>
      <c r="D213">
        <v>6</v>
      </c>
      <c r="E213">
        <v>9</v>
      </c>
      <c r="F213" t="s">
        <v>5</v>
      </c>
      <c r="G213">
        <v>3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f>($H$213) * (225)</f>
        <v>0</v>
      </c>
      <c r="AF213">
        <f>($I$213) * (80)</f>
        <v>0</v>
      </c>
      <c r="AG213">
        <f>($J$213) * (80)</f>
        <v>0</v>
      </c>
      <c r="AH213">
        <f>($K$213) * (225)</f>
        <v>0</v>
      </c>
      <c r="AI213">
        <f>($L$213) * (80)</f>
        <v>0</v>
      </c>
      <c r="AJ213">
        <f>($M$213) * (80)</f>
        <v>0</v>
      </c>
      <c r="AK213">
        <f>($N$213) * (225)</f>
        <v>0</v>
      </c>
      <c r="AL213">
        <f>($O$213) * (225)</f>
        <v>0</v>
      </c>
      <c r="AM213">
        <f>($P$213) * (80)</f>
        <v>0</v>
      </c>
      <c r="AN213">
        <f>($Q$213) * (80)</f>
        <v>0</v>
      </c>
      <c r="AO213">
        <f>($R$213) * (225)</f>
        <v>0</v>
      </c>
      <c r="AP213">
        <f>($S$213) * (80)</f>
        <v>0</v>
      </c>
      <c r="AQ213">
        <f>($T$213) * (80)</f>
        <v>0</v>
      </c>
      <c r="AR213">
        <f>($U$213) * (225)</f>
        <v>0</v>
      </c>
      <c r="AS213">
        <f>($V$213) * (80)</f>
        <v>0</v>
      </c>
      <c r="AT213">
        <f>($W$213) * (80)</f>
        <v>0</v>
      </c>
      <c r="AU213">
        <f>($X$213) * (225)</f>
        <v>0</v>
      </c>
      <c r="AV213">
        <f>($Y$213) * (80)</f>
        <v>0</v>
      </c>
      <c r="AW213">
        <f>($Z$213) * (225)</f>
        <v>0</v>
      </c>
      <c r="AX213">
        <f>($AA$213) * (80)</f>
        <v>80</v>
      </c>
      <c r="AY213">
        <f>($AB$213) * (295)</f>
        <v>0</v>
      </c>
      <c r="AZ213">
        <f>($AC$213) * (150)</f>
        <v>0</v>
      </c>
      <c r="BA213">
        <f>($AD$213) * (365)</f>
        <v>0</v>
      </c>
      <c r="BM213">
        <v>1</v>
      </c>
      <c r="BN213">
        <f>SUM($X$213:$AB$213)</f>
        <v>1</v>
      </c>
    </row>
    <row r="214" spans="1:66">
      <c r="A214">
        <v>661</v>
      </c>
      <c r="B214">
        <v>2</v>
      </c>
      <c r="C214">
        <v>30460</v>
      </c>
      <c r="D214">
        <v>4</v>
      </c>
      <c r="E214">
        <v>9</v>
      </c>
      <c r="F214" t="s">
        <v>5</v>
      </c>
      <c r="G214">
        <v>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f>($H$214) * (225)</f>
        <v>0</v>
      </c>
      <c r="AF214">
        <f>($I$214) * (80)</f>
        <v>0</v>
      </c>
      <c r="AG214">
        <f>($J$214) * (80)</f>
        <v>0</v>
      </c>
      <c r="AH214">
        <f>($K$214) * (225)</f>
        <v>0</v>
      </c>
      <c r="AI214">
        <f>($L$214) * (80)</f>
        <v>0</v>
      </c>
      <c r="AJ214">
        <f>($M$214) * (80)</f>
        <v>0</v>
      </c>
      <c r="AK214">
        <f>($N$214) * (225)</f>
        <v>0</v>
      </c>
      <c r="AL214">
        <f>($O$214) * (225)</f>
        <v>0</v>
      </c>
      <c r="AM214">
        <f>($P$214) * (80)</f>
        <v>0</v>
      </c>
      <c r="AN214">
        <f>($Q$214) * (80)</f>
        <v>0</v>
      </c>
      <c r="AO214">
        <f>($R$214) * (225)</f>
        <v>0</v>
      </c>
      <c r="AP214">
        <f>($S$214) * (80)</f>
        <v>0</v>
      </c>
      <c r="AQ214">
        <f>($T$214) * (80)</f>
        <v>0</v>
      </c>
      <c r="AR214">
        <f>($U$214) * (225)</f>
        <v>0</v>
      </c>
      <c r="AS214">
        <f>($V$214) * (80)</f>
        <v>0</v>
      </c>
      <c r="AT214">
        <f>($W$214) * (80)</f>
        <v>80</v>
      </c>
      <c r="AU214">
        <f>($X$214) * (295)</f>
        <v>0</v>
      </c>
      <c r="AV214">
        <f>($Y$214) * (150)</f>
        <v>0</v>
      </c>
      <c r="AW214">
        <f>($Z$214) * (365)</f>
        <v>0</v>
      </c>
      <c r="AX214">
        <f>($AA$214) * (220)</f>
        <v>0</v>
      </c>
      <c r="AY214">
        <f>($AB$214) * (435)</f>
        <v>0</v>
      </c>
      <c r="AZ214">
        <f>($AC$214) * (290)</f>
        <v>0</v>
      </c>
      <c r="BA214">
        <f>($AD$214) * (505)</f>
        <v>0</v>
      </c>
      <c r="BM214">
        <v>1</v>
      </c>
      <c r="BN214">
        <f>SUM($R$214:$AB$214)</f>
        <v>1</v>
      </c>
    </row>
    <row r="215" spans="1:66">
      <c r="A215">
        <v>664</v>
      </c>
      <c r="B215">
        <v>2</v>
      </c>
      <c r="C215">
        <v>32580</v>
      </c>
      <c r="D215">
        <v>6</v>
      </c>
      <c r="E215">
        <v>9</v>
      </c>
      <c r="F215" t="s">
        <v>5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f>($H$215) * (225)</f>
        <v>0</v>
      </c>
      <c r="AF215">
        <f>($I$215) * (80)</f>
        <v>0</v>
      </c>
      <c r="AG215">
        <f>($J$215) * (80)</f>
        <v>0</v>
      </c>
      <c r="AH215">
        <f>($K$215) * (225)</f>
        <v>0</v>
      </c>
      <c r="AI215">
        <f>($L$215) * (80)</f>
        <v>0</v>
      </c>
      <c r="AJ215">
        <f>($M$215) * (80)</f>
        <v>0</v>
      </c>
      <c r="AK215">
        <f>($N$215) * (225)</f>
        <v>0</v>
      </c>
      <c r="AL215">
        <f>($O$215) * (225)</f>
        <v>0</v>
      </c>
      <c r="AM215">
        <f>($P$215) * (80)</f>
        <v>0</v>
      </c>
      <c r="AN215">
        <f>($Q$215) * (80)</f>
        <v>0</v>
      </c>
      <c r="AO215">
        <f>($R$215) * (225)</f>
        <v>0</v>
      </c>
      <c r="AP215">
        <f>($S$215) * (80)</f>
        <v>0</v>
      </c>
      <c r="AQ215">
        <f>($T$215) * (80)</f>
        <v>0</v>
      </c>
      <c r="AR215">
        <f>($U$215) * (225)</f>
        <v>0</v>
      </c>
      <c r="AS215">
        <f>($V$215) * (80)</f>
        <v>0</v>
      </c>
      <c r="AT215">
        <f>($W$215) * (80)</f>
        <v>0</v>
      </c>
      <c r="AU215">
        <f>($X$215) * (225)</f>
        <v>0</v>
      </c>
      <c r="AV215">
        <f>($Y$215) * (80)</f>
        <v>0</v>
      </c>
      <c r="AW215">
        <f>($Z$215) * (295)</f>
        <v>0</v>
      </c>
      <c r="AX215">
        <f>($AA$215) * (150)</f>
        <v>150</v>
      </c>
      <c r="AY215">
        <f>($AB$215) * (365)</f>
        <v>0</v>
      </c>
      <c r="AZ215">
        <f>($AC$215) * (220)</f>
        <v>0</v>
      </c>
      <c r="BA215">
        <f>($AD$215) * (435)</f>
        <v>0</v>
      </c>
      <c r="BM215">
        <v>1</v>
      </c>
      <c r="BN215">
        <f>SUM($X$215:$AB$215)</f>
        <v>1</v>
      </c>
    </row>
    <row r="216" spans="1:66">
      <c r="A216">
        <v>665</v>
      </c>
      <c r="B216">
        <v>2</v>
      </c>
      <c r="C216">
        <v>30320</v>
      </c>
      <c r="D216">
        <v>1</v>
      </c>
      <c r="E216">
        <v>4</v>
      </c>
      <c r="F216" t="s">
        <v>5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f>($H$216) * (225)</f>
        <v>0</v>
      </c>
      <c r="AF216">
        <f>($I$216) * (80)</f>
        <v>0</v>
      </c>
      <c r="AG216">
        <f>($J$216) * (80)</f>
        <v>0</v>
      </c>
      <c r="AH216">
        <f>($K$216) * (225)</f>
        <v>0</v>
      </c>
      <c r="AI216">
        <f>($L$216) * (80)</f>
        <v>80</v>
      </c>
      <c r="AJ216">
        <f>($M$216) * (80)</f>
        <v>0</v>
      </c>
      <c r="AK216">
        <f>($N$216) * (225)</f>
        <v>0</v>
      </c>
      <c r="AL216">
        <f>($O$216) * (225)</f>
        <v>0</v>
      </c>
      <c r="AM216">
        <f>($P$216) * (80)</f>
        <v>0</v>
      </c>
      <c r="AN216">
        <f>($Q$216) * (80)</f>
        <v>0</v>
      </c>
      <c r="AO216">
        <f>($R$216) * (295)</f>
        <v>0</v>
      </c>
      <c r="AP216">
        <f>($S$216) * (150)</f>
        <v>0</v>
      </c>
      <c r="AQ216">
        <f>($T$216) * (150)</f>
        <v>0</v>
      </c>
      <c r="AR216">
        <f>($U$216) * (365)</f>
        <v>0</v>
      </c>
      <c r="AS216">
        <f>($V$216) * (220)</f>
        <v>0</v>
      </c>
      <c r="AT216">
        <f>($W$216) * (220)</f>
        <v>0</v>
      </c>
      <c r="AU216">
        <f>($X$216) * (435)</f>
        <v>0</v>
      </c>
      <c r="AV216">
        <f>($Y$216) * (290)</f>
        <v>0</v>
      </c>
      <c r="AW216">
        <f>($Z$216) * (505)</f>
        <v>0</v>
      </c>
      <c r="AX216">
        <f>($AA$216) * (360)</f>
        <v>0</v>
      </c>
      <c r="AY216">
        <f>($AB$216) * (575)</f>
        <v>0</v>
      </c>
      <c r="AZ216">
        <f>($AC$216) * (430)</f>
        <v>0</v>
      </c>
      <c r="BA216">
        <f>($AD$216) * (645)</f>
        <v>0</v>
      </c>
      <c r="BM216">
        <v>1</v>
      </c>
      <c r="BN216">
        <f>SUM($K$216:$O$216)</f>
        <v>1</v>
      </c>
    </row>
    <row r="217" spans="1:66">
      <c r="A217">
        <v>667</v>
      </c>
      <c r="B217">
        <v>2</v>
      </c>
      <c r="C217">
        <v>28400</v>
      </c>
      <c r="D217">
        <v>4</v>
      </c>
      <c r="E217">
        <v>7</v>
      </c>
      <c r="F217" t="s">
        <v>5</v>
      </c>
      <c r="G217">
        <v>4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f>($H$217) * (225)</f>
        <v>0</v>
      </c>
      <c r="AF217">
        <f>($I$217) * (80)</f>
        <v>0</v>
      </c>
      <c r="AG217">
        <f>($J$217) * (80)</f>
        <v>0</v>
      </c>
      <c r="AH217">
        <f>($K$217) * (225)</f>
        <v>0</v>
      </c>
      <c r="AI217">
        <f>($L$217) * (80)</f>
        <v>0</v>
      </c>
      <c r="AJ217">
        <f>($M$217) * (80)</f>
        <v>0</v>
      </c>
      <c r="AK217">
        <f>($N$217) * (225)</f>
        <v>0</v>
      </c>
      <c r="AL217">
        <f>($O$217) * (225)</f>
        <v>0</v>
      </c>
      <c r="AM217">
        <f>($P$217) * (80)</f>
        <v>0</v>
      </c>
      <c r="AN217">
        <f>($Q$217) * (80)</f>
        <v>0</v>
      </c>
      <c r="AO217">
        <f>($R$217) * (225)</f>
        <v>0</v>
      </c>
      <c r="AP217">
        <f>($S$217) * (80)</f>
        <v>80</v>
      </c>
      <c r="AQ217">
        <f>($T$217) * (80)</f>
        <v>0</v>
      </c>
      <c r="AR217">
        <f>($U$217) * (225)</f>
        <v>0</v>
      </c>
      <c r="AS217">
        <f>($V$217) * (80)</f>
        <v>0</v>
      </c>
      <c r="AT217">
        <f>($W$217) * (80)</f>
        <v>0</v>
      </c>
      <c r="AU217">
        <f>($X$217) * (225)</f>
        <v>0</v>
      </c>
      <c r="AV217">
        <f>($Y$217) * (80)</f>
        <v>0</v>
      </c>
      <c r="AW217">
        <f>($Z$217) * (295)</f>
        <v>0</v>
      </c>
      <c r="AX217">
        <f>($AA$217) * (150)</f>
        <v>0</v>
      </c>
      <c r="AY217">
        <f>($AB$217) * (365)</f>
        <v>0</v>
      </c>
      <c r="AZ217">
        <f>($AC$217) * (220)</f>
        <v>0</v>
      </c>
      <c r="BA217">
        <f>($AD$217) * (435)</f>
        <v>0</v>
      </c>
      <c r="BM217">
        <v>1</v>
      </c>
      <c r="BN217">
        <f>SUM($R$217:$X$217)</f>
        <v>1</v>
      </c>
    </row>
    <row r="218" spans="1:66">
      <c r="A218">
        <v>670</v>
      </c>
      <c r="B218">
        <v>2</v>
      </c>
      <c r="C218">
        <v>31660</v>
      </c>
      <c r="D218">
        <v>0</v>
      </c>
      <c r="E218">
        <v>4</v>
      </c>
      <c r="F218" t="s">
        <v>5</v>
      </c>
      <c r="G218">
        <v>3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f>($H$218) * (225)</f>
        <v>0</v>
      </c>
      <c r="AF218">
        <f>($I$218) * (80)</f>
        <v>80</v>
      </c>
      <c r="AG218">
        <f>($J$218) * (80)</f>
        <v>0</v>
      </c>
      <c r="AH218">
        <f>($K$218) * (225)</f>
        <v>0</v>
      </c>
      <c r="AI218">
        <f>($L$218) * (80)</f>
        <v>0</v>
      </c>
      <c r="AJ218">
        <f>($M$218) * (80)</f>
        <v>0</v>
      </c>
      <c r="AK218">
        <f>($N$218) * (295)</f>
        <v>0</v>
      </c>
      <c r="AL218">
        <f>($O$218) * (365)</f>
        <v>0</v>
      </c>
      <c r="AM218">
        <f>($P$218) * (220)</f>
        <v>0</v>
      </c>
      <c r="AN218">
        <f>($Q$218) * (220)</f>
        <v>0</v>
      </c>
      <c r="AO218">
        <f>($R$218) * (435)</f>
        <v>0</v>
      </c>
      <c r="AP218">
        <f>($S$218) * (290)</f>
        <v>0</v>
      </c>
      <c r="AQ218">
        <f>($T$218) * (290)</f>
        <v>0</v>
      </c>
      <c r="AR218">
        <f>($U$218) * (505)</f>
        <v>0</v>
      </c>
      <c r="AS218">
        <f>($V$218) * (360)</f>
        <v>0</v>
      </c>
      <c r="AT218">
        <f>($W$218) * (360)</f>
        <v>0</v>
      </c>
      <c r="AU218">
        <f>($X$218) * (575)</f>
        <v>0</v>
      </c>
      <c r="AV218">
        <f>($Y$218) * (430)</f>
        <v>0</v>
      </c>
      <c r="AW218">
        <f>($Z$218) * (645)</f>
        <v>0</v>
      </c>
      <c r="AX218">
        <f>($AA$218) * (500)</f>
        <v>0</v>
      </c>
      <c r="AY218">
        <f>($AB$218) * (715)</f>
        <v>0</v>
      </c>
      <c r="AZ218">
        <f>($AC$218) * (570)</f>
        <v>0</v>
      </c>
      <c r="BA218">
        <f>($AD$218) * (785)</f>
        <v>0</v>
      </c>
      <c r="BM218">
        <v>1</v>
      </c>
      <c r="BN218">
        <f>SUM($H$218:$O$218)</f>
        <v>1</v>
      </c>
    </row>
    <row r="219" spans="1:66">
      <c r="A219">
        <v>671</v>
      </c>
      <c r="B219">
        <v>2</v>
      </c>
      <c r="C219">
        <v>29380</v>
      </c>
      <c r="D219">
        <v>6</v>
      </c>
      <c r="E219">
        <v>9</v>
      </c>
      <c r="F219" t="s">
        <v>5</v>
      </c>
      <c r="G219">
        <v>4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f>($H$219) * (225)</f>
        <v>0</v>
      </c>
      <c r="AF219">
        <f>($I$219) * (80)</f>
        <v>0</v>
      </c>
      <c r="AG219">
        <f>($J$219) * (80)</f>
        <v>0</v>
      </c>
      <c r="AH219">
        <f>($K$219) * (225)</f>
        <v>0</v>
      </c>
      <c r="AI219">
        <f>($L$219) * (80)</f>
        <v>0</v>
      </c>
      <c r="AJ219">
        <f>($M$219) * (80)</f>
        <v>0</v>
      </c>
      <c r="AK219">
        <f>($N$219) * (225)</f>
        <v>0</v>
      </c>
      <c r="AL219">
        <f>($O$219) * (225)</f>
        <v>0</v>
      </c>
      <c r="AM219">
        <f>($P$219) * (80)</f>
        <v>0</v>
      </c>
      <c r="AN219">
        <f>($Q$219) * (80)</f>
        <v>0</v>
      </c>
      <c r="AO219">
        <f>($R$219) * (225)</f>
        <v>0</v>
      </c>
      <c r="AP219">
        <f>($S$219) * (80)</f>
        <v>0</v>
      </c>
      <c r="AQ219">
        <f>($T$219) * (80)</f>
        <v>0</v>
      </c>
      <c r="AR219">
        <f>($U$219) * (225)</f>
        <v>0</v>
      </c>
      <c r="AS219">
        <f>($V$219) * (80)</f>
        <v>0</v>
      </c>
      <c r="AT219">
        <f>($W$219) * (80)</f>
        <v>0</v>
      </c>
      <c r="AU219">
        <f>($X$219) * (225)</f>
        <v>0</v>
      </c>
      <c r="AV219">
        <f>($Y$219) * (80)</f>
        <v>0</v>
      </c>
      <c r="AW219">
        <f>($Z$219) * (225)</f>
        <v>0</v>
      </c>
      <c r="AX219">
        <f>($AA$219) * (80)</f>
        <v>80</v>
      </c>
      <c r="AY219">
        <f>($AB$219) * (225)</f>
        <v>0</v>
      </c>
      <c r="AZ219">
        <f>($AC$219) * (80)</f>
        <v>0</v>
      </c>
      <c r="BA219">
        <f>($AD$219) * (295)</f>
        <v>0</v>
      </c>
      <c r="BM219">
        <v>1</v>
      </c>
      <c r="BN219">
        <f>SUM($X$219:$AB$219)</f>
        <v>1</v>
      </c>
    </row>
    <row r="220" spans="1:66">
      <c r="A220">
        <v>676</v>
      </c>
      <c r="B220">
        <v>2</v>
      </c>
      <c r="C220">
        <v>32640</v>
      </c>
      <c r="D220">
        <v>3</v>
      </c>
      <c r="E220">
        <v>8</v>
      </c>
      <c r="F220" t="s">
        <v>5</v>
      </c>
      <c r="G220">
        <v>4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f>($H$220) * (225)</f>
        <v>0</v>
      </c>
      <c r="AF220">
        <f>($I$220) * (80)</f>
        <v>0</v>
      </c>
      <c r="AG220">
        <f>($J$220) * (80)</f>
        <v>0</v>
      </c>
      <c r="AH220">
        <f>($K$220) * (225)</f>
        <v>0</v>
      </c>
      <c r="AI220">
        <f>($L$220) * (80)</f>
        <v>0</v>
      </c>
      <c r="AJ220">
        <f>($M$220) * (80)</f>
        <v>0</v>
      </c>
      <c r="AK220">
        <f>($N$220) * (225)</f>
        <v>0</v>
      </c>
      <c r="AL220">
        <f>($O$220) * (225)</f>
        <v>0</v>
      </c>
      <c r="AM220">
        <f>($P$220) * (80)</f>
        <v>0</v>
      </c>
      <c r="AN220">
        <f>($Q$220) * (80)</f>
        <v>0</v>
      </c>
      <c r="AO220">
        <f>($R$220) * (225)</f>
        <v>0</v>
      </c>
      <c r="AP220">
        <f>($S$220) * (80)</f>
        <v>80</v>
      </c>
      <c r="AQ220">
        <f>($T$220) * (80)</f>
        <v>0</v>
      </c>
      <c r="AR220">
        <f>($U$220) * (225)</f>
        <v>0</v>
      </c>
      <c r="AS220">
        <f>($V$220) * (80)</f>
        <v>0</v>
      </c>
      <c r="AT220">
        <f>($W$220) * (80)</f>
        <v>0</v>
      </c>
      <c r="AU220">
        <f>($X$220) * (295)</f>
        <v>0</v>
      </c>
      <c r="AV220">
        <f>($Y$220) * (150)</f>
        <v>0</v>
      </c>
      <c r="AW220">
        <f>($Z$220) * (365)</f>
        <v>0</v>
      </c>
      <c r="AX220">
        <f>($AA$220) * (220)</f>
        <v>0</v>
      </c>
      <c r="AY220">
        <f>($AB$220) * (435)</f>
        <v>0</v>
      </c>
      <c r="AZ220">
        <f>($AC$220) * (290)</f>
        <v>0</v>
      </c>
      <c r="BA220">
        <f>($AD$220) * (505)</f>
        <v>0</v>
      </c>
      <c r="BM220">
        <v>1</v>
      </c>
      <c r="BN220">
        <f>SUM($O$220:$Z$220)</f>
        <v>1</v>
      </c>
    </row>
    <row r="221" spans="1:66">
      <c r="A221">
        <v>683</v>
      </c>
      <c r="B221">
        <v>2</v>
      </c>
      <c r="C221">
        <v>6487</v>
      </c>
      <c r="D221">
        <v>6</v>
      </c>
      <c r="E221">
        <v>11</v>
      </c>
      <c r="F221" t="s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f>($H$221) * (225)</f>
        <v>0</v>
      </c>
      <c r="AF221">
        <f>($I$221) * (80)</f>
        <v>0</v>
      </c>
      <c r="AG221">
        <f>($J$221) * (80)</f>
        <v>0</v>
      </c>
      <c r="AH221">
        <f>($K$221) * (225)</f>
        <v>0</v>
      </c>
      <c r="AI221">
        <f>($L$221) * (80)</f>
        <v>0</v>
      </c>
      <c r="AJ221">
        <f>($M$221) * (80)</f>
        <v>0</v>
      </c>
      <c r="AK221">
        <f>($N$221) * (225)</f>
        <v>0</v>
      </c>
      <c r="AL221">
        <f>($O$221) * (225)</f>
        <v>0</v>
      </c>
      <c r="AM221">
        <f>($P$221) * (80)</f>
        <v>0</v>
      </c>
      <c r="AN221">
        <f>($Q$221) * (80)</f>
        <v>0</v>
      </c>
      <c r="AO221">
        <f>($R$221) * (225)</f>
        <v>0</v>
      </c>
      <c r="AP221">
        <f>($S$221) * (80)</f>
        <v>0</v>
      </c>
      <c r="AQ221">
        <f>($T$221) * (80)</f>
        <v>0</v>
      </c>
      <c r="AR221">
        <f>($U$221) * (225)</f>
        <v>0</v>
      </c>
      <c r="AS221">
        <f>($V$221) * (80)</f>
        <v>0</v>
      </c>
      <c r="AT221">
        <f>($W$221) * (80)</f>
        <v>0</v>
      </c>
      <c r="AU221">
        <f>($X$221) * (225)</f>
        <v>0</v>
      </c>
      <c r="AV221">
        <f>($Y$221) * (80)</f>
        <v>0</v>
      </c>
      <c r="AW221">
        <f>($Z$221) * (225)</f>
        <v>0</v>
      </c>
      <c r="AX221">
        <f>($AA$221) * (80)</f>
        <v>0</v>
      </c>
      <c r="AY221">
        <f>($AB$221) * (225)</f>
        <v>0</v>
      </c>
      <c r="AZ221">
        <f>($AC$221) * (80)</f>
        <v>80</v>
      </c>
      <c r="BA221">
        <f>($AD$221) * (295)</f>
        <v>0</v>
      </c>
      <c r="BM221">
        <v>1</v>
      </c>
      <c r="BN221">
        <f>SUM($X$221:$AD$221)</f>
        <v>1</v>
      </c>
    </row>
    <row r="222" spans="1:66">
      <c r="A222">
        <v>687</v>
      </c>
      <c r="B222">
        <v>1</v>
      </c>
      <c r="C222">
        <v>18566</v>
      </c>
      <c r="D222">
        <v>1</v>
      </c>
      <c r="E222">
        <v>4</v>
      </c>
      <c r="F222" t="s">
        <v>5</v>
      </c>
      <c r="G222">
        <v>5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f>($H$222) * (225)</f>
        <v>0</v>
      </c>
      <c r="AF222">
        <f>($I$222) * (40)</f>
        <v>0</v>
      </c>
      <c r="AG222">
        <f>($J$222) * (40)</f>
        <v>0</v>
      </c>
      <c r="AH222">
        <f>($K$222) * (225)</f>
        <v>0</v>
      </c>
      <c r="AI222">
        <f>($L$222) * (40)</f>
        <v>40</v>
      </c>
      <c r="AJ222">
        <f>($M$222) * (40)</f>
        <v>0</v>
      </c>
      <c r="AK222">
        <f>($N$222) * (225)</f>
        <v>0</v>
      </c>
      <c r="AL222">
        <f>($O$222) * (225)</f>
        <v>0</v>
      </c>
      <c r="AM222">
        <f>($P$222) * (40)</f>
        <v>0</v>
      </c>
      <c r="AN222">
        <f>($Q$222) * (40)</f>
        <v>0</v>
      </c>
      <c r="AO222">
        <f>($R$222) * (225)</f>
        <v>0</v>
      </c>
      <c r="AP222">
        <f>($S$222) * (40)</f>
        <v>0</v>
      </c>
      <c r="AQ222">
        <f>($T$222) * (40)</f>
        <v>0</v>
      </c>
      <c r="AR222">
        <f>($U$222) * (275)</f>
        <v>0</v>
      </c>
      <c r="AS222">
        <f>($V$222) * (90)</f>
        <v>0</v>
      </c>
      <c r="AT222">
        <f>($W$222) * (90)</f>
        <v>0</v>
      </c>
      <c r="AU222">
        <f>($X$222) * (325)</f>
        <v>0</v>
      </c>
      <c r="AV222">
        <f>($Y$222) * (140)</f>
        <v>0</v>
      </c>
      <c r="AW222">
        <f>($Z$222) * (375)</f>
        <v>0</v>
      </c>
      <c r="AX222">
        <f>($AA$222) * (190)</f>
        <v>0</v>
      </c>
      <c r="AY222">
        <f>($AB$222) * (425)</f>
        <v>0</v>
      </c>
      <c r="AZ222">
        <f>($AC$222) * (240)</f>
        <v>0</v>
      </c>
      <c r="BA222">
        <f>($AD$222) * (475)</f>
        <v>0</v>
      </c>
      <c r="BM222">
        <v>1</v>
      </c>
      <c r="BN222">
        <f>SUM($K$222:$O$222)</f>
        <v>1</v>
      </c>
    </row>
    <row r="223" spans="1:66">
      <c r="A223">
        <v>696</v>
      </c>
      <c r="B223">
        <v>2</v>
      </c>
      <c r="C223">
        <v>33100</v>
      </c>
      <c r="D223">
        <v>1</v>
      </c>
      <c r="E223">
        <v>6</v>
      </c>
      <c r="F223" t="s">
        <v>5</v>
      </c>
      <c r="G223">
        <v>4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f>($H$223) * (225)</f>
        <v>0</v>
      </c>
      <c r="AF223">
        <f>($I$223) * (80)</f>
        <v>0</v>
      </c>
      <c r="AG223">
        <f>($J$223) * (80)</f>
        <v>0</v>
      </c>
      <c r="AH223">
        <f>($K$223) * (225)</f>
        <v>0</v>
      </c>
      <c r="AI223">
        <f>($L$223) * (80)</f>
        <v>80</v>
      </c>
      <c r="AJ223">
        <f>($M$223) * (80)</f>
        <v>0</v>
      </c>
      <c r="AK223">
        <f>($N$223) * (225)</f>
        <v>0</v>
      </c>
      <c r="AL223">
        <f>($O$223) * (225)</f>
        <v>0</v>
      </c>
      <c r="AM223">
        <f>($P$223) * (80)</f>
        <v>0</v>
      </c>
      <c r="AN223">
        <f>($Q$223) * (80)</f>
        <v>0</v>
      </c>
      <c r="AO223">
        <f>($R$223) * (295)</f>
        <v>0</v>
      </c>
      <c r="AP223">
        <f>($S$223) * (150)</f>
        <v>0</v>
      </c>
      <c r="AQ223">
        <f>($T$223) * (150)</f>
        <v>0</v>
      </c>
      <c r="AR223">
        <f>($U$223) * (365)</f>
        <v>0</v>
      </c>
      <c r="AS223">
        <f>($V$223) * (220)</f>
        <v>0</v>
      </c>
      <c r="AT223">
        <f>($W$223) * (220)</f>
        <v>0</v>
      </c>
      <c r="AU223">
        <f>($X$223) * (435)</f>
        <v>0</v>
      </c>
      <c r="AV223">
        <f>($Y$223) * (290)</f>
        <v>0</v>
      </c>
      <c r="AW223">
        <f>($Z$223) * (505)</f>
        <v>0</v>
      </c>
      <c r="AX223">
        <f>($AA$223) * (360)</f>
        <v>0</v>
      </c>
      <c r="AY223">
        <f>($AB$223) * (575)</f>
        <v>0</v>
      </c>
      <c r="AZ223">
        <f>($AC$223) * (430)</f>
        <v>0</v>
      </c>
      <c r="BA223">
        <f>($AD$223) * (645)</f>
        <v>0</v>
      </c>
      <c r="BM223">
        <v>1</v>
      </c>
      <c r="BN223">
        <f>SUM($K$223:$U$223)</f>
        <v>1</v>
      </c>
    </row>
    <row r="224" spans="1:66">
      <c r="A224">
        <v>699</v>
      </c>
      <c r="B224">
        <v>2</v>
      </c>
      <c r="C224">
        <v>33100</v>
      </c>
      <c r="D224">
        <v>6</v>
      </c>
      <c r="E224">
        <v>10</v>
      </c>
      <c r="F224" t="s">
        <v>5</v>
      </c>
      <c r="G224">
        <v>3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f>($H$224) * (225)</f>
        <v>0</v>
      </c>
      <c r="AF224">
        <f>($I$224) * (80)</f>
        <v>0</v>
      </c>
      <c r="AG224">
        <f>($J$224) * (80)</f>
        <v>0</v>
      </c>
      <c r="AH224">
        <f>($K$224) * (225)</f>
        <v>0</v>
      </c>
      <c r="AI224">
        <f>($L$224) * (80)</f>
        <v>0</v>
      </c>
      <c r="AJ224">
        <f>($M$224) * (80)</f>
        <v>0</v>
      </c>
      <c r="AK224">
        <f>($N$224) * (225)</f>
        <v>0</v>
      </c>
      <c r="AL224">
        <f>($O$224) * (225)</f>
        <v>0</v>
      </c>
      <c r="AM224">
        <f>($P$224) * (80)</f>
        <v>0</v>
      </c>
      <c r="AN224">
        <f>($Q$224) * (80)</f>
        <v>0</v>
      </c>
      <c r="AO224">
        <f>($R$224) * (225)</f>
        <v>0</v>
      </c>
      <c r="AP224">
        <f>($S$224) * (80)</f>
        <v>0</v>
      </c>
      <c r="AQ224">
        <f>($T$224) * (80)</f>
        <v>0</v>
      </c>
      <c r="AR224">
        <f>($U$224) * (225)</f>
        <v>0</v>
      </c>
      <c r="AS224">
        <f>($V$224) * (80)</f>
        <v>0</v>
      </c>
      <c r="AT224">
        <f>($W$224) * (80)</f>
        <v>0</v>
      </c>
      <c r="AU224">
        <f>($X$224) * (225)</f>
        <v>0</v>
      </c>
      <c r="AV224">
        <f>($Y$224) * (80)</f>
        <v>0</v>
      </c>
      <c r="AW224">
        <f>($Z$224) * (225)</f>
        <v>0</v>
      </c>
      <c r="AX224">
        <f>($AA$224) * (80)</f>
        <v>80</v>
      </c>
      <c r="AY224">
        <f>($AB$224) * (295)</f>
        <v>0</v>
      </c>
      <c r="AZ224">
        <f>($AC$224) * (150)</f>
        <v>0</v>
      </c>
      <c r="BA224">
        <f>($AD$224) * (365)</f>
        <v>0</v>
      </c>
      <c r="BM224">
        <v>1</v>
      </c>
      <c r="BN224">
        <f>SUM($X$224:$AD$224)</f>
        <v>1</v>
      </c>
    </row>
    <row r="225" spans="1:66">
      <c r="A225">
        <v>703</v>
      </c>
      <c r="B225">
        <v>1</v>
      </c>
      <c r="C225">
        <v>22300</v>
      </c>
      <c r="D225">
        <v>3</v>
      </c>
      <c r="E225">
        <v>7</v>
      </c>
      <c r="F225" t="s">
        <v>5</v>
      </c>
      <c r="G225">
        <v>3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f>($H$225) * (225)</f>
        <v>0</v>
      </c>
      <c r="AF225">
        <f>($I$225) * (40)</f>
        <v>0</v>
      </c>
      <c r="AG225">
        <f>($J$225) * (40)</f>
        <v>0</v>
      </c>
      <c r="AH225">
        <f>($K$225) * (225)</f>
        <v>0</v>
      </c>
      <c r="AI225">
        <f>($L$225) * (40)</f>
        <v>0</v>
      </c>
      <c r="AJ225">
        <f>($M$225) * (40)</f>
        <v>0</v>
      </c>
      <c r="AK225">
        <f>($N$225) * (225)</f>
        <v>0</v>
      </c>
      <c r="AL225">
        <f>($O$225) * (225)</f>
        <v>0</v>
      </c>
      <c r="AM225">
        <f>($P$225) * (40)</f>
        <v>0</v>
      </c>
      <c r="AN225">
        <f>($Q$225) * (40)</f>
        <v>0</v>
      </c>
      <c r="AO225">
        <f>($R$225) * (225)</f>
        <v>0</v>
      </c>
      <c r="AP225">
        <f>($S$225) * (40)</f>
        <v>40</v>
      </c>
      <c r="AQ225">
        <f>($T$225) * (40)</f>
        <v>0</v>
      </c>
      <c r="AR225">
        <f>($U$225) * (275)</f>
        <v>0</v>
      </c>
      <c r="AS225">
        <f>($V$225) * (90)</f>
        <v>0</v>
      </c>
      <c r="AT225">
        <f>($W$225) * (90)</f>
        <v>0</v>
      </c>
      <c r="AU225">
        <f>($X$225) * (325)</f>
        <v>0</v>
      </c>
      <c r="AV225">
        <f>($Y$225) * (140)</f>
        <v>0</v>
      </c>
      <c r="AW225">
        <f>($Z$225) * (375)</f>
        <v>0</v>
      </c>
      <c r="AX225">
        <f>($AA$225) * (190)</f>
        <v>0</v>
      </c>
      <c r="AY225">
        <f>($AB$225) * (425)</f>
        <v>0</v>
      </c>
      <c r="AZ225">
        <f>($AC$225) * (240)</f>
        <v>0</v>
      </c>
      <c r="BA225">
        <f>($AD$225) * (475)</f>
        <v>0</v>
      </c>
      <c r="BM225">
        <v>1</v>
      </c>
      <c r="BN225">
        <f>SUM($O$225:$X$225)</f>
        <v>1</v>
      </c>
    </row>
    <row r="226" spans="1:66">
      <c r="A226">
        <v>708</v>
      </c>
      <c r="B226">
        <v>2</v>
      </c>
      <c r="C226">
        <v>11865</v>
      </c>
      <c r="D226">
        <v>6</v>
      </c>
      <c r="E226">
        <v>10</v>
      </c>
      <c r="F226" t="s">
        <v>5</v>
      </c>
      <c r="G226">
        <v>5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f>($H$226) * (225)</f>
        <v>0</v>
      </c>
      <c r="AF226">
        <f>($I$226) * (80)</f>
        <v>0</v>
      </c>
      <c r="AG226">
        <f>($J$226) * (80)</f>
        <v>0</v>
      </c>
      <c r="AH226">
        <f>($K$226) * (225)</f>
        <v>0</v>
      </c>
      <c r="AI226">
        <f>($L$226) * (80)</f>
        <v>0</v>
      </c>
      <c r="AJ226">
        <f>($M$226) * (80)</f>
        <v>0</v>
      </c>
      <c r="AK226">
        <f>($N$226) * (225)</f>
        <v>0</v>
      </c>
      <c r="AL226">
        <f>($O$226) * (225)</f>
        <v>0</v>
      </c>
      <c r="AM226">
        <f>($P$226) * (80)</f>
        <v>0</v>
      </c>
      <c r="AN226">
        <f>($Q$226) * (80)</f>
        <v>0</v>
      </c>
      <c r="AO226">
        <f>($R$226) * (225)</f>
        <v>0</v>
      </c>
      <c r="AP226">
        <f>($S$226) * (80)</f>
        <v>0</v>
      </c>
      <c r="AQ226">
        <f>($T$226) * (80)</f>
        <v>0</v>
      </c>
      <c r="AR226">
        <f>($U$226) * (225)</f>
        <v>0</v>
      </c>
      <c r="AS226">
        <f>($V$226) * (80)</f>
        <v>0</v>
      </c>
      <c r="AT226">
        <f>($W$226) * (80)</f>
        <v>0</v>
      </c>
      <c r="AU226">
        <f>($X$226) * (225)</f>
        <v>0</v>
      </c>
      <c r="AV226">
        <f>($Y$226) * (80)</f>
        <v>0</v>
      </c>
      <c r="AW226">
        <f>($Z$226) * (225)</f>
        <v>0</v>
      </c>
      <c r="AX226">
        <f>($AA$226) * (80)</f>
        <v>0</v>
      </c>
      <c r="AY226">
        <f>($AB$226) * (225)</f>
        <v>0</v>
      </c>
      <c r="AZ226">
        <f>($AC$226) * (80)</f>
        <v>80</v>
      </c>
      <c r="BA226">
        <f>($AD$226) * (225)</f>
        <v>0</v>
      </c>
      <c r="BM226">
        <v>1</v>
      </c>
      <c r="BN226">
        <f>SUM($X$226:$AD$226)</f>
        <v>1</v>
      </c>
    </row>
    <row r="227" spans="1:66">
      <c r="A227">
        <v>714</v>
      </c>
      <c r="B227">
        <v>2</v>
      </c>
      <c r="C227">
        <v>29200</v>
      </c>
      <c r="D227">
        <v>-1</v>
      </c>
      <c r="E227">
        <v>4</v>
      </c>
      <c r="F227" t="s">
        <v>5</v>
      </c>
      <c r="G227">
        <v>3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f>($H$227) * (225)</f>
        <v>0</v>
      </c>
      <c r="AF227">
        <f>($I$227) * (80)</f>
        <v>80</v>
      </c>
      <c r="AG227">
        <f>($J$227) * (80)</f>
        <v>0</v>
      </c>
      <c r="AH227">
        <f>($K$227) * (295)</f>
        <v>0</v>
      </c>
      <c r="AI227">
        <f>($L$227) * (150)</f>
        <v>0</v>
      </c>
      <c r="AJ227">
        <f>($M$227) * (150)</f>
        <v>0</v>
      </c>
      <c r="AK227">
        <f>($N$227) * (365)</f>
        <v>0</v>
      </c>
      <c r="AL227">
        <f>($O$227) * (435)</f>
        <v>0</v>
      </c>
      <c r="AM227">
        <f>($P$227) * (290)</f>
        <v>0</v>
      </c>
      <c r="AN227">
        <f>($Q$227) * (290)</f>
        <v>0</v>
      </c>
      <c r="AO227">
        <f>($R$227) * (505)</f>
        <v>0</v>
      </c>
      <c r="AP227">
        <f>($S$227) * (360)</f>
        <v>0</v>
      </c>
      <c r="AQ227">
        <f>($T$227) * (360)</f>
        <v>0</v>
      </c>
      <c r="AR227">
        <f>($U$227) * (575)</f>
        <v>0</v>
      </c>
      <c r="AS227">
        <f>($V$227) * (430)</f>
        <v>0</v>
      </c>
      <c r="AT227">
        <f>($W$227) * (430)</f>
        <v>0</v>
      </c>
      <c r="AU227">
        <f>($X$227) * (645)</f>
        <v>0</v>
      </c>
      <c r="AV227">
        <f>($Y$227) * (500)</f>
        <v>0</v>
      </c>
      <c r="AW227">
        <f>($Z$227) * (715)</f>
        <v>0</v>
      </c>
      <c r="AX227">
        <f>($AA$227) * (570)</f>
        <v>0</v>
      </c>
      <c r="AY227">
        <f>($AB$227) * (785)</f>
        <v>0</v>
      </c>
      <c r="AZ227">
        <f>($AC$227) * (640)</f>
        <v>0</v>
      </c>
      <c r="BA227">
        <f>($AD$227) * (855)</f>
        <v>0</v>
      </c>
      <c r="BM227">
        <v>1</v>
      </c>
      <c r="BN227">
        <f>SUM($H$227:$O$227)</f>
        <v>1</v>
      </c>
    </row>
    <row r="228" spans="1:66">
      <c r="A228">
        <v>716</v>
      </c>
      <c r="B228">
        <v>2</v>
      </c>
      <c r="C228">
        <v>29483</v>
      </c>
      <c r="D228">
        <v>3</v>
      </c>
      <c r="E228">
        <v>7</v>
      </c>
      <c r="F228" t="s">
        <v>5</v>
      </c>
      <c r="G228">
        <v>3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f>($H$228) * (225)</f>
        <v>0</v>
      </c>
      <c r="AF228">
        <f>($I$228) * (80)</f>
        <v>0</v>
      </c>
      <c r="AG228">
        <f>($J$228) * (80)</f>
        <v>0</v>
      </c>
      <c r="AH228">
        <f>($K$228) * (225)</f>
        <v>0</v>
      </c>
      <c r="AI228">
        <f>($L$228) * (80)</f>
        <v>0</v>
      </c>
      <c r="AJ228">
        <f>($M$228) * (80)</f>
        <v>0</v>
      </c>
      <c r="AK228">
        <f>($N$228) * (225)</f>
        <v>0</v>
      </c>
      <c r="AL228">
        <f>($O$228) * (225)</f>
        <v>0</v>
      </c>
      <c r="AM228">
        <f>($P$228) * (80)</f>
        <v>0</v>
      </c>
      <c r="AN228">
        <f>($Q$228) * (80)</f>
        <v>0</v>
      </c>
      <c r="AO228">
        <f>($R$228) * (225)</f>
        <v>0</v>
      </c>
      <c r="AP228">
        <f>($S$228) * (80)</f>
        <v>80</v>
      </c>
      <c r="AQ228">
        <f>($T$228) * (80)</f>
        <v>0</v>
      </c>
      <c r="AR228">
        <f>($U$228) * (295)</f>
        <v>0</v>
      </c>
      <c r="AS228">
        <f>($V$228) * (150)</f>
        <v>0</v>
      </c>
      <c r="AT228">
        <f>($W$228) * (150)</f>
        <v>0</v>
      </c>
      <c r="AU228">
        <f>($X$228) * (365)</f>
        <v>0</v>
      </c>
      <c r="AV228">
        <f>($Y$228) * (220)</f>
        <v>0</v>
      </c>
      <c r="AW228">
        <f>($Z$228) * (435)</f>
        <v>0</v>
      </c>
      <c r="AX228">
        <f>($AA$228) * (290)</f>
        <v>0</v>
      </c>
      <c r="AY228">
        <f>($AB$228) * (505)</f>
        <v>0</v>
      </c>
      <c r="AZ228">
        <f>($AC$228) * (360)</f>
        <v>0</v>
      </c>
      <c r="BA228">
        <f>($AD$228) * (575)</f>
        <v>0</v>
      </c>
      <c r="BM228">
        <v>1</v>
      </c>
      <c r="BN228">
        <f>SUM($O$228:$X$228)</f>
        <v>1</v>
      </c>
    </row>
    <row r="229" spans="1:66">
      <c r="A229">
        <v>718</v>
      </c>
      <c r="B229">
        <v>2</v>
      </c>
      <c r="C229">
        <v>29483</v>
      </c>
      <c r="D229">
        <v>1</v>
      </c>
      <c r="E229">
        <v>5</v>
      </c>
      <c r="F229" t="s">
        <v>5</v>
      </c>
      <c r="G229">
        <v>3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f>($H$229) * (225)</f>
        <v>0</v>
      </c>
      <c r="AF229">
        <f>($I$229) * (80)</f>
        <v>0</v>
      </c>
      <c r="AG229">
        <f>($J$229) * (80)</f>
        <v>0</v>
      </c>
      <c r="AH229">
        <f>($K$229) * (225)</f>
        <v>0</v>
      </c>
      <c r="AI229">
        <f>($L$229) * (80)</f>
        <v>80</v>
      </c>
      <c r="AJ229">
        <f>($M$229) * (80)</f>
        <v>0</v>
      </c>
      <c r="AK229">
        <f>($N$229) * (225)</f>
        <v>0</v>
      </c>
      <c r="AL229">
        <f>($O$229) * (295)</f>
        <v>0</v>
      </c>
      <c r="AM229">
        <f>($P$229) * (150)</f>
        <v>0</v>
      </c>
      <c r="AN229">
        <f>($Q$229) * (150)</f>
        <v>0</v>
      </c>
      <c r="AO229">
        <f>($R$229) * (365)</f>
        <v>0</v>
      </c>
      <c r="AP229">
        <f>($S$229) * (220)</f>
        <v>0</v>
      </c>
      <c r="AQ229">
        <f>($T$229) * (220)</f>
        <v>0</v>
      </c>
      <c r="AR229">
        <f>($U$229) * (435)</f>
        <v>0</v>
      </c>
      <c r="AS229">
        <f>($V$229) * (290)</f>
        <v>0</v>
      </c>
      <c r="AT229">
        <f>($W$229) * (290)</f>
        <v>0</v>
      </c>
      <c r="AU229">
        <f>($X$229) * (505)</f>
        <v>0</v>
      </c>
      <c r="AV229">
        <f>($Y$229) * (360)</f>
        <v>0</v>
      </c>
      <c r="AW229">
        <f>($Z$229) * (575)</f>
        <v>0</v>
      </c>
      <c r="AX229">
        <f>($AA$229) * (430)</f>
        <v>0</v>
      </c>
      <c r="AY229">
        <f>($AB$229) * (645)</f>
        <v>0</v>
      </c>
      <c r="AZ229">
        <f>($AC$229) * (500)</f>
        <v>0</v>
      </c>
      <c r="BA229">
        <f>($AD$229) * (715)</f>
        <v>0</v>
      </c>
      <c r="BM229">
        <v>1</v>
      </c>
      <c r="BN229">
        <f>SUM($K$229:$R$229)</f>
        <v>1</v>
      </c>
    </row>
    <row r="230" spans="1:66">
      <c r="A230">
        <v>719</v>
      </c>
      <c r="B230">
        <v>2</v>
      </c>
      <c r="C230">
        <v>29483</v>
      </c>
      <c r="D230">
        <v>6</v>
      </c>
      <c r="E230">
        <v>11</v>
      </c>
      <c r="F230" t="s">
        <v>5</v>
      </c>
      <c r="G230">
        <v>4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f>($H$230) * (225)</f>
        <v>0</v>
      </c>
      <c r="AF230">
        <f>($I$230) * (80)</f>
        <v>0</v>
      </c>
      <c r="AG230">
        <f>($J$230) * (80)</f>
        <v>0</v>
      </c>
      <c r="AH230">
        <f>($K$230) * (225)</f>
        <v>0</v>
      </c>
      <c r="AI230">
        <f>($L$230) * (80)</f>
        <v>0</v>
      </c>
      <c r="AJ230">
        <f>($M$230) * (80)</f>
        <v>0</v>
      </c>
      <c r="AK230">
        <f>($N$230) * (225)</f>
        <v>0</v>
      </c>
      <c r="AL230">
        <f>($O$230) * (225)</f>
        <v>0</v>
      </c>
      <c r="AM230">
        <f>($P$230) * (80)</f>
        <v>0</v>
      </c>
      <c r="AN230">
        <f>($Q$230) * (80)</f>
        <v>0</v>
      </c>
      <c r="AO230">
        <f>($R$230) * (225)</f>
        <v>0</v>
      </c>
      <c r="AP230">
        <f>($S$230) * (80)</f>
        <v>0</v>
      </c>
      <c r="AQ230">
        <f>($T$230) * (80)</f>
        <v>0</v>
      </c>
      <c r="AR230">
        <f>($U$230) * (225)</f>
        <v>0</v>
      </c>
      <c r="AS230">
        <f>($V$230) * (80)</f>
        <v>0</v>
      </c>
      <c r="AT230">
        <f>($W$230) * (80)</f>
        <v>0</v>
      </c>
      <c r="AU230">
        <f>($X$230) * (225)</f>
        <v>0</v>
      </c>
      <c r="AV230">
        <f>($Y$230) * (80)</f>
        <v>0</v>
      </c>
      <c r="AW230">
        <f>($Z$230) * (225)</f>
        <v>0</v>
      </c>
      <c r="AX230">
        <f>($AA$230) * (80)</f>
        <v>0</v>
      </c>
      <c r="AY230">
        <f>($AB$230) * (225)</f>
        <v>0</v>
      </c>
      <c r="AZ230">
        <f>($AC$230) * (80)</f>
        <v>80</v>
      </c>
      <c r="BA230">
        <f>($AD$230) * (295)</f>
        <v>0</v>
      </c>
      <c r="BM230">
        <v>1</v>
      </c>
      <c r="BN230">
        <f>SUM($X$230:$AD$230)</f>
        <v>1</v>
      </c>
    </row>
    <row r="231" spans="1:66">
      <c r="A231">
        <v>721</v>
      </c>
      <c r="B231">
        <v>1</v>
      </c>
      <c r="C231">
        <v>22460</v>
      </c>
      <c r="D231">
        <v>5</v>
      </c>
      <c r="E231">
        <v>9</v>
      </c>
      <c r="F231" t="s">
        <v>5</v>
      </c>
      <c r="G231">
        <v>3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f>($H$231) * (225)</f>
        <v>0</v>
      </c>
      <c r="AF231">
        <f>($I$231) * (40)</f>
        <v>0</v>
      </c>
      <c r="AG231">
        <f>($J$231) * (40)</f>
        <v>0</v>
      </c>
      <c r="AH231">
        <f>($K$231) * (225)</f>
        <v>0</v>
      </c>
      <c r="AI231">
        <f>($L$231) * (40)</f>
        <v>0</v>
      </c>
      <c r="AJ231">
        <f>($M$231) * (40)</f>
        <v>0</v>
      </c>
      <c r="AK231">
        <f>($N$231) * (225)</f>
        <v>0</v>
      </c>
      <c r="AL231">
        <f>($O$231) * (225)</f>
        <v>0</v>
      </c>
      <c r="AM231">
        <f>($P$231) * (40)</f>
        <v>0</v>
      </c>
      <c r="AN231">
        <f>($Q$231) * (40)</f>
        <v>0</v>
      </c>
      <c r="AO231">
        <f>($R$231) * (225)</f>
        <v>0</v>
      </c>
      <c r="AP231">
        <f>($S$231) * (40)</f>
        <v>0</v>
      </c>
      <c r="AQ231">
        <f>($T$231) * (40)</f>
        <v>0</v>
      </c>
      <c r="AR231">
        <f>($U$231) * (225)</f>
        <v>0</v>
      </c>
      <c r="AS231">
        <f>($V$231) * (40)</f>
        <v>0</v>
      </c>
      <c r="AT231">
        <f>($W$231) * (40)</f>
        <v>40</v>
      </c>
      <c r="AU231">
        <f>($X$231) * (225)</f>
        <v>0</v>
      </c>
      <c r="AV231">
        <f>($Y$231) * (40)</f>
        <v>0</v>
      </c>
      <c r="AW231">
        <f>($Z$231) * (275)</f>
        <v>0</v>
      </c>
      <c r="AX231">
        <f>($AA$231) * (90)</f>
        <v>0</v>
      </c>
      <c r="AY231">
        <f>($AB$231) * (325)</f>
        <v>0</v>
      </c>
      <c r="AZ231">
        <f>($AC$231) * (140)</f>
        <v>0</v>
      </c>
      <c r="BA231">
        <f>($AD$231) * (375)</f>
        <v>0</v>
      </c>
      <c r="BM231">
        <v>1</v>
      </c>
      <c r="BN231">
        <f>SUM($U$231:$AB$231)</f>
        <v>1</v>
      </c>
    </row>
    <row r="232" spans="1:66">
      <c r="A232">
        <v>730</v>
      </c>
      <c r="B232">
        <v>1</v>
      </c>
      <c r="C232">
        <v>15412</v>
      </c>
      <c r="D232">
        <v>1</v>
      </c>
      <c r="E232">
        <v>6</v>
      </c>
      <c r="F232" t="s">
        <v>5</v>
      </c>
      <c r="G232">
        <v>5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f>($H$232) * (225)</f>
        <v>0</v>
      </c>
      <c r="AF232">
        <f>($I$232) * (40)</f>
        <v>0</v>
      </c>
      <c r="AG232">
        <f>($J$232) * (40)</f>
        <v>0</v>
      </c>
      <c r="AH232">
        <f>($K$232) * (225)</f>
        <v>0</v>
      </c>
      <c r="AI232">
        <f>($L$232) * (40)</f>
        <v>40</v>
      </c>
      <c r="AJ232">
        <f>($M$232) * (40)</f>
        <v>0</v>
      </c>
      <c r="AK232">
        <f>($N$232) * (225)</f>
        <v>0</v>
      </c>
      <c r="AL232">
        <f>($O$232) * (225)</f>
        <v>0</v>
      </c>
      <c r="AM232">
        <f>($P$232) * (40)</f>
        <v>0</v>
      </c>
      <c r="AN232">
        <f>($Q$232) * (40)</f>
        <v>0</v>
      </c>
      <c r="AO232">
        <f>($R$232) * (225)</f>
        <v>0</v>
      </c>
      <c r="AP232">
        <f>($S$232) * (40)</f>
        <v>0</v>
      </c>
      <c r="AQ232">
        <f>($T$232) * (40)</f>
        <v>0</v>
      </c>
      <c r="AR232">
        <f>($U$232) * (275)</f>
        <v>0</v>
      </c>
      <c r="AS232">
        <f>($V$232) * (90)</f>
        <v>0</v>
      </c>
      <c r="AT232">
        <f>($W$232) * (90)</f>
        <v>0</v>
      </c>
      <c r="AU232">
        <f>($X$232) * (325)</f>
        <v>0</v>
      </c>
      <c r="AV232">
        <f>($Y$232) * (140)</f>
        <v>0</v>
      </c>
      <c r="AW232">
        <f>($Z$232) * (375)</f>
        <v>0</v>
      </c>
      <c r="AX232">
        <f>($AA$232) * (190)</f>
        <v>0</v>
      </c>
      <c r="AY232">
        <f>($AB$232) * (425)</f>
        <v>0</v>
      </c>
      <c r="AZ232">
        <f>($AC$232) * (240)</f>
        <v>0</v>
      </c>
      <c r="BA232">
        <f>($AD$232) * (475)</f>
        <v>0</v>
      </c>
      <c r="BM232">
        <v>1</v>
      </c>
      <c r="BN232">
        <f>SUM($K$232:$U$232)</f>
        <v>1</v>
      </c>
    </row>
    <row r="233" spans="1:66">
      <c r="A233">
        <v>737</v>
      </c>
      <c r="B233">
        <v>1</v>
      </c>
      <c r="C233">
        <v>19020</v>
      </c>
      <c r="D233">
        <v>5</v>
      </c>
      <c r="E233">
        <v>9</v>
      </c>
      <c r="F233" t="s">
        <v>5</v>
      </c>
      <c r="G233">
        <v>3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f>($H$233) * (225)</f>
        <v>0</v>
      </c>
      <c r="AF233">
        <f>($I$233) * (40)</f>
        <v>0</v>
      </c>
      <c r="AG233">
        <f>($J$233) * (40)</f>
        <v>0</v>
      </c>
      <c r="AH233">
        <f>($K$233) * (225)</f>
        <v>0</v>
      </c>
      <c r="AI233">
        <f>($L$233) * (40)</f>
        <v>0</v>
      </c>
      <c r="AJ233">
        <f>($M$233) * (40)</f>
        <v>0</v>
      </c>
      <c r="AK233">
        <f>($N$233) * (225)</f>
        <v>0</v>
      </c>
      <c r="AL233">
        <f>($O$233) * (225)</f>
        <v>0</v>
      </c>
      <c r="AM233">
        <f>($P$233) * (40)</f>
        <v>0</v>
      </c>
      <c r="AN233">
        <f>($Q$233) * (40)</f>
        <v>0</v>
      </c>
      <c r="AO233">
        <f>($R$233) * (225)</f>
        <v>0</v>
      </c>
      <c r="AP233">
        <f>($S$233) * (40)</f>
        <v>0</v>
      </c>
      <c r="AQ233">
        <f>($T$233) * (40)</f>
        <v>0</v>
      </c>
      <c r="AR233">
        <f>($U$233) * (225)</f>
        <v>0</v>
      </c>
      <c r="AS233">
        <f>($V$233) * (40)</f>
        <v>0</v>
      </c>
      <c r="AT233">
        <f>($W$233) * (40)</f>
        <v>40</v>
      </c>
      <c r="AU233">
        <f>($X$233) * (225)</f>
        <v>0</v>
      </c>
      <c r="AV233">
        <f>($Y$233) * (40)</f>
        <v>0</v>
      </c>
      <c r="AW233">
        <f>($Z$233) * (275)</f>
        <v>0</v>
      </c>
      <c r="AX233">
        <f>($AA$233) * (90)</f>
        <v>0</v>
      </c>
      <c r="AY233">
        <f>($AB$233) * (325)</f>
        <v>0</v>
      </c>
      <c r="AZ233">
        <f>($AC$233) * (140)</f>
        <v>0</v>
      </c>
      <c r="BA233">
        <f>($AD$233) * (375)</f>
        <v>0</v>
      </c>
      <c r="BM233">
        <v>1</v>
      </c>
      <c r="BN233">
        <f>SUM($U$233:$AB$233)</f>
        <v>1</v>
      </c>
    </row>
    <row r="234" spans="1:66">
      <c r="A234">
        <v>742</v>
      </c>
      <c r="B234">
        <v>2</v>
      </c>
      <c r="C234">
        <v>22200</v>
      </c>
      <c r="D234">
        <v>3</v>
      </c>
      <c r="E234">
        <v>8</v>
      </c>
      <c r="F234" t="s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f>($H$234) * (225)</f>
        <v>0</v>
      </c>
      <c r="AF234">
        <f>($I$234) * (80)</f>
        <v>0</v>
      </c>
      <c r="AG234">
        <f>($J$234) * (80)</f>
        <v>0</v>
      </c>
      <c r="AH234">
        <f>($K$234) * (225)</f>
        <v>0</v>
      </c>
      <c r="AI234">
        <f>($L$234) * (80)</f>
        <v>0</v>
      </c>
      <c r="AJ234">
        <f>($M$234) * (80)</f>
        <v>0</v>
      </c>
      <c r="AK234">
        <f>($N$234) * (225)</f>
        <v>0</v>
      </c>
      <c r="AL234">
        <f>($O$234) * (225)</f>
        <v>0</v>
      </c>
      <c r="AM234">
        <f>($P$234) * (80)</f>
        <v>0</v>
      </c>
      <c r="AN234">
        <f>($Q$234) * (80)</f>
        <v>0</v>
      </c>
      <c r="AO234">
        <f>($R$234) * (225)</f>
        <v>0</v>
      </c>
      <c r="AP234">
        <f>($S$234) * (80)</f>
        <v>80</v>
      </c>
      <c r="AQ234">
        <f>($T$234) * (80)</f>
        <v>0</v>
      </c>
      <c r="AR234">
        <f>($U$234) * (225)</f>
        <v>0</v>
      </c>
      <c r="AS234">
        <f>($V$234) * (80)</f>
        <v>0</v>
      </c>
      <c r="AT234">
        <f>($W$234) * (80)</f>
        <v>0</v>
      </c>
      <c r="AU234">
        <f>($X$234) * (295)</f>
        <v>0</v>
      </c>
      <c r="AV234">
        <f>($Y$234) * (150)</f>
        <v>0</v>
      </c>
      <c r="AW234">
        <f>($Z$234) * (365)</f>
        <v>0</v>
      </c>
      <c r="AX234">
        <f>($AA$234) * (220)</f>
        <v>0</v>
      </c>
      <c r="AY234">
        <f>($AB$234) * (435)</f>
        <v>0</v>
      </c>
      <c r="AZ234">
        <f>($AC$234) * (290)</f>
        <v>0</v>
      </c>
      <c r="BA234">
        <f>($AD$234) * (505)</f>
        <v>0</v>
      </c>
      <c r="BM234">
        <v>1</v>
      </c>
      <c r="BN234">
        <f>SUM($O$234:$Z$234)</f>
        <v>1</v>
      </c>
    </row>
    <row r="235" spans="1:66">
      <c r="A235">
        <v>743</v>
      </c>
      <c r="B235">
        <v>1</v>
      </c>
      <c r="C235">
        <v>8998</v>
      </c>
      <c r="D235">
        <v>5</v>
      </c>
      <c r="E235">
        <v>9</v>
      </c>
      <c r="F235" t="s">
        <v>5</v>
      </c>
      <c r="G235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f>($H$235) * (225)</f>
        <v>0</v>
      </c>
      <c r="AF235">
        <f>($I$235) * (40)</f>
        <v>0</v>
      </c>
      <c r="AG235">
        <f>($J$235) * (40)</f>
        <v>0</v>
      </c>
      <c r="AH235">
        <f>($K$235) * (225)</f>
        <v>0</v>
      </c>
      <c r="AI235">
        <f>($L$235) * (40)</f>
        <v>0</v>
      </c>
      <c r="AJ235">
        <f>($M$235) * (40)</f>
        <v>0</v>
      </c>
      <c r="AK235">
        <f>($N$235) * (225)</f>
        <v>0</v>
      </c>
      <c r="AL235">
        <f>($O$235) * (225)</f>
        <v>0</v>
      </c>
      <c r="AM235">
        <f>($P$235) * (40)</f>
        <v>0</v>
      </c>
      <c r="AN235">
        <f>($Q$235) * (40)</f>
        <v>0</v>
      </c>
      <c r="AO235">
        <f>($R$235) * (225)</f>
        <v>0</v>
      </c>
      <c r="AP235">
        <f>($S$235) * (40)</f>
        <v>0</v>
      </c>
      <c r="AQ235">
        <f>($T$235) * (40)</f>
        <v>0</v>
      </c>
      <c r="AR235">
        <f>($U$235) * (225)</f>
        <v>0</v>
      </c>
      <c r="AS235">
        <f>($V$235) * (40)</f>
        <v>0</v>
      </c>
      <c r="AT235">
        <f>($W$235) * (40)</f>
        <v>40</v>
      </c>
      <c r="AU235">
        <f>($X$235) * (225)</f>
        <v>0</v>
      </c>
      <c r="AV235">
        <f>($Y$235) * (40)</f>
        <v>0</v>
      </c>
      <c r="AW235">
        <f>($Z$235) * (275)</f>
        <v>0</v>
      </c>
      <c r="AX235">
        <f>($AA$235) * (90)</f>
        <v>0</v>
      </c>
      <c r="AY235">
        <f>($AB$235) * (325)</f>
        <v>0</v>
      </c>
      <c r="AZ235">
        <f>($AC$235) * (140)</f>
        <v>0</v>
      </c>
      <c r="BA235">
        <f>($AD$235) * (375)</f>
        <v>0</v>
      </c>
      <c r="BM235">
        <v>1</v>
      </c>
      <c r="BN235">
        <f>SUM($U$235:$AB$235)</f>
        <v>1</v>
      </c>
    </row>
    <row r="236" spans="1:66">
      <c r="A236">
        <v>747</v>
      </c>
      <c r="B236">
        <v>2</v>
      </c>
      <c r="C236">
        <v>12000</v>
      </c>
      <c r="D236">
        <v>4</v>
      </c>
      <c r="E236">
        <v>9</v>
      </c>
      <c r="F236" t="s">
        <v>5</v>
      </c>
      <c r="G236">
        <v>5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f>($H$236) * (225)</f>
        <v>0</v>
      </c>
      <c r="AF236">
        <f>($I$236) * (80)</f>
        <v>0</v>
      </c>
      <c r="AG236">
        <f>($J$236) * (80)</f>
        <v>0</v>
      </c>
      <c r="AH236">
        <f>($K$236) * (225)</f>
        <v>0</v>
      </c>
      <c r="AI236">
        <f>($L$236) * (80)</f>
        <v>0</v>
      </c>
      <c r="AJ236">
        <f>($M$236) * (80)</f>
        <v>0</v>
      </c>
      <c r="AK236">
        <f>($N$236) * (225)</f>
        <v>0</v>
      </c>
      <c r="AL236">
        <f>($O$236) * (225)</f>
        <v>0</v>
      </c>
      <c r="AM236">
        <f>($P$236) * (80)</f>
        <v>0</v>
      </c>
      <c r="AN236">
        <f>($Q$236) * (80)</f>
        <v>0</v>
      </c>
      <c r="AO236">
        <f>($R$236) * (225)</f>
        <v>0</v>
      </c>
      <c r="AP236">
        <f>($S$236) * (80)</f>
        <v>0</v>
      </c>
      <c r="AQ236">
        <f>($T$236) * (80)</f>
        <v>0</v>
      </c>
      <c r="AR236">
        <f>($U$236) * (225)</f>
        <v>0</v>
      </c>
      <c r="AS236">
        <f>($V$236) * (80)</f>
        <v>0</v>
      </c>
      <c r="AT236">
        <f>($W$236) * (80)</f>
        <v>80</v>
      </c>
      <c r="AU236">
        <f>($X$236) * (225)</f>
        <v>0</v>
      </c>
      <c r="AV236">
        <f>($Y$236) * (80)</f>
        <v>0</v>
      </c>
      <c r="AW236">
        <f>($Z$236) * (225)</f>
        <v>0</v>
      </c>
      <c r="AX236">
        <f>($AA$236) * (80)</f>
        <v>0</v>
      </c>
      <c r="AY236">
        <f>($AB$236) * (295)</f>
        <v>0</v>
      </c>
      <c r="AZ236">
        <f>($AC$236) * (150)</f>
        <v>0</v>
      </c>
      <c r="BA236">
        <f>($AD$236) * (365)</f>
        <v>0</v>
      </c>
      <c r="BM236">
        <v>1</v>
      </c>
      <c r="BN236">
        <f>SUM($R$236:$AB$236)</f>
        <v>1</v>
      </c>
    </row>
    <row r="237" spans="1:66">
      <c r="A237">
        <v>751</v>
      </c>
      <c r="B237">
        <v>1</v>
      </c>
      <c r="C237">
        <v>10100</v>
      </c>
      <c r="D237">
        <v>0</v>
      </c>
      <c r="E237">
        <v>5</v>
      </c>
      <c r="F237" t="s">
        <v>5</v>
      </c>
      <c r="G237">
        <v>3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f>($H$237) * (225)</f>
        <v>0</v>
      </c>
      <c r="AF237">
        <f>($I$237) * (40)</f>
        <v>40</v>
      </c>
      <c r="AG237">
        <f>($J$237) * (40)</f>
        <v>0</v>
      </c>
      <c r="AH237">
        <f>($K$237) * (225)</f>
        <v>0</v>
      </c>
      <c r="AI237">
        <f>($L$237) * (40)</f>
        <v>0</v>
      </c>
      <c r="AJ237">
        <f>($M$237) * (40)</f>
        <v>0</v>
      </c>
      <c r="AK237">
        <f>($N$237) * (275)</f>
        <v>0</v>
      </c>
      <c r="AL237">
        <f>($O$237) * (325)</f>
        <v>0</v>
      </c>
      <c r="AM237">
        <f>($P$237) * (140)</f>
        <v>0</v>
      </c>
      <c r="AN237">
        <f>($Q$237) * (140)</f>
        <v>0</v>
      </c>
      <c r="AO237">
        <f>($R$237) * (375)</f>
        <v>0</v>
      </c>
      <c r="AP237">
        <f>($S$237) * (190)</f>
        <v>0</v>
      </c>
      <c r="AQ237">
        <f>($T$237) * (190)</f>
        <v>0</v>
      </c>
      <c r="AR237">
        <f>($U$237) * (425)</f>
        <v>0</v>
      </c>
      <c r="AS237">
        <f>($V$237) * (240)</f>
        <v>0</v>
      </c>
      <c r="AT237">
        <f>($W$237) * (240)</f>
        <v>0</v>
      </c>
      <c r="AU237">
        <f>($X$237) * (475)</f>
        <v>0</v>
      </c>
      <c r="AV237">
        <f>($Y$237) * (290)</f>
        <v>0</v>
      </c>
      <c r="AW237">
        <f>($Z$237) * (525)</f>
        <v>0</v>
      </c>
      <c r="AX237">
        <f>($AA$237) * (340)</f>
        <v>0</v>
      </c>
      <c r="AY237">
        <f>($AB$237) * (575)</f>
        <v>0</v>
      </c>
      <c r="AZ237">
        <f>($AC$237) * (390)</f>
        <v>0</v>
      </c>
      <c r="BA237">
        <f>($AD$237) * (625)</f>
        <v>0</v>
      </c>
      <c r="BM237">
        <v>1</v>
      </c>
      <c r="BN237">
        <f>SUM($H$237:$R$237)</f>
        <v>1</v>
      </c>
    </row>
    <row r="238" spans="1:66">
      <c r="A238">
        <v>754</v>
      </c>
      <c r="B238">
        <v>1</v>
      </c>
      <c r="C238">
        <v>10100</v>
      </c>
      <c r="D238">
        <v>-1</v>
      </c>
      <c r="E238">
        <v>4</v>
      </c>
      <c r="F238" t="s">
        <v>5</v>
      </c>
      <c r="G238">
        <v>3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f>($H$238) * (225)</f>
        <v>0</v>
      </c>
      <c r="AF238">
        <f>($I$238) * (40)</f>
        <v>40</v>
      </c>
      <c r="AG238">
        <f>($J$238) * (40)</f>
        <v>0</v>
      </c>
      <c r="AH238">
        <f>($K$238) * (275)</f>
        <v>0</v>
      </c>
      <c r="AI238">
        <f>($L$238) * (90)</f>
        <v>0</v>
      </c>
      <c r="AJ238">
        <f>($M$238) * (90)</f>
        <v>0</v>
      </c>
      <c r="AK238">
        <f>($N$238) * (325)</f>
        <v>0</v>
      </c>
      <c r="AL238">
        <f>($O$238) * (375)</f>
        <v>0</v>
      </c>
      <c r="AM238">
        <f>($P$238) * (190)</f>
        <v>0</v>
      </c>
      <c r="AN238">
        <f>($Q$238) * (190)</f>
        <v>0</v>
      </c>
      <c r="AO238">
        <f>($R$238) * (425)</f>
        <v>0</v>
      </c>
      <c r="AP238">
        <f>($S$238) * (240)</f>
        <v>0</v>
      </c>
      <c r="AQ238">
        <f>($T$238) * (240)</f>
        <v>0</v>
      </c>
      <c r="AR238">
        <f>($U$238) * (475)</f>
        <v>0</v>
      </c>
      <c r="AS238">
        <f>($V$238) * (290)</f>
        <v>0</v>
      </c>
      <c r="AT238">
        <f>($W$238) * (290)</f>
        <v>0</v>
      </c>
      <c r="AU238">
        <f>($X$238) * (525)</f>
        <v>0</v>
      </c>
      <c r="AV238">
        <f>($Y$238) * (340)</f>
        <v>0</v>
      </c>
      <c r="AW238">
        <f>($Z$238) * (575)</f>
        <v>0</v>
      </c>
      <c r="AX238">
        <f>($AA$238) * (390)</f>
        <v>0</v>
      </c>
      <c r="AY238">
        <f>($AB$238) * (625)</f>
        <v>0</v>
      </c>
      <c r="AZ238">
        <f>($AC$238) * (440)</f>
        <v>0</v>
      </c>
      <c r="BA238">
        <f>($AD$238) * (675)</f>
        <v>0</v>
      </c>
      <c r="BM238">
        <v>1</v>
      </c>
      <c r="BN238">
        <f>SUM($H$238:$O$238)</f>
        <v>1</v>
      </c>
    </row>
    <row r="239" spans="1:66">
      <c r="A239">
        <v>755</v>
      </c>
      <c r="B239">
        <v>2</v>
      </c>
      <c r="C239">
        <v>24200</v>
      </c>
      <c r="D239">
        <v>2</v>
      </c>
      <c r="E239">
        <v>5</v>
      </c>
      <c r="F239" t="s">
        <v>5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f>($H$239) * (225)</f>
        <v>0</v>
      </c>
      <c r="AF239">
        <f>($I$239) * (80)</f>
        <v>0</v>
      </c>
      <c r="AG239">
        <f>($J$239) * (80)</f>
        <v>0</v>
      </c>
      <c r="AH239">
        <f>($K$239) * (225)</f>
        <v>0</v>
      </c>
      <c r="AI239">
        <f>($L$239) * (80)</f>
        <v>0</v>
      </c>
      <c r="AJ239">
        <f>($M$239) * (80)</f>
        <v>0</v>
      </c>
      <c r="AK239">
        <f>($N$239) * (225)</f>
        <v>0</v>
      </c>
      <c r="AL239">
        <f>($O$239) * (225)</f>
        <v>0</v>
      </c>
      <c r="AM239">
        <f>($P$239) * (80)</f>
        <v>80</v>
      </c>
      <c r="AN239">
        <f>($Q$239) * (80)</f>
        <v>0</v>
      </c>
      <c r="AO239">
        <f>($R$239) * (295)</f>
        <v>0</v>
      </c>
      <c r="AP239">
        <f>($S$239) * (150)</f>
        <v>0</v>
      </c>
      <c r="AQ239">
        <f>($T$239) * (150)</f>
        <v>0</v>
      </c>
      <c r="AR239">
        <f>($U$239) * (365)</f>
        <v>0</v>
      </c>
      <c r="AS239">
        <f>($V$239) * (220)</f>
        <v>0</v>
      </c>
      <c r="AT239">
        <f>($W$239) * (220)</f>
        <v>0</v>
      </c>
      <c r="AU239">
        <f>($X$239) * (435)</f>
        <v>0</v>
      </c>
      <c r="AV239">
        <f>($Y$239) * (290)</f>
        <v>0</v>
      </c>
      <c r="AW239">
        <f>($Z$239) * (505)</f>
        <v>0</v>
      </c>
      <c r="AX239">
        <f>($AA$239) * (360)</f>
        <v>0</v>
      </c>
      <c r="AY239">
        <f>($AB$239) * (575)</f>
        <v>0</v>
      </c>
      <c r="AZ239">
        <f>($AC$239) * (430)</f>
        <v>0</v>
      </c>
      <c r="BA239">
        <f>($AD$239) * (645)</f>
        <v>0</v>
      </c>
      <c r="BM239">
        <v>1</v>
      </c>
      <c r="BN239">
        <f>SUM($N$239:$R$239)</f>
        <v>1</v>
      </c>
    </row>
    <row r="240" spans="1:66">
      <c r="A240">
        <v>756</v>
      </c>
      <c r="B240">
        <v>2</v>
      </c>
      <c r="C240">
        <v>24200</v>
      </c>
      <c r="D240">
        <v>4</v>
      </c>
      <c r="E240">
        <v>9</v>
      </c>
      <c r="F240" t="s">
        <v>5</v>
      </c>
      <c r="G240">
        <v>4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f>($H$240) * (225)</f>
        <v>0</v>
      </c>
      <c r="AF240">
        <f>($I$240) * (80)</f>
        <v>0</v>
      </c>
      <c r="AG240">
        <f>($J$240) * (80)</f>
        <v>0</v>
      </c>
      <c r="AH240">
        <f>($K$240) * (225)</f>
        <v>0</v>
      </c>
      <c r="AI240">
        <f>($L$240) * (80)</f>
        <v>0</v>
      </c>
      <c r="AJ240">
        <f>($M$240) * (80)</f>
        <v>0</v>
      </c>
      <c r="AK240">
        <f>($N$240) * (225)</f>
        <v>0</v>
      </c>
      <c r="AL240">
        <f>($O$240) * (225)</f>
        <v>0</v>
      </c>
      <c r="AM240">
        <f>($P$240) * (80)</f>
        <v>0</v>
      </c>
      <c r="AN240">
        <f>($Q$240) * (80)</f>
        <v>0</v>
      </c>
      <c r="AO240">
        <f>($R$240) * (225)</f>
        <v>0</v>
      </c>
      <c r="AP240">
        <f>($S$240) * (80)</f>
        <v>80</v>
      </c>
      <c r="AQ240">
        <f>($T$240) * (80)</f>
        <v>0</v>
      </c>
      <c r="AR240">
        <f>($U$240) * (225)</f>
        <v>0</v>
      </c>
      <c r="AS240">
        <f>($V$240) * (80)</f>
        <v>0</v>
      </c>
      <c r="AT240">
        <f>($W$240) * (80)</f>
        <v>0</v>
      </c>
      <c r="AU240">
        <f>($X$240) * (225)</f>
        <v>0</v>
      </c>
      <c r="AV240">
        <f>($Y$240) * (80)</f>
        <v>0</v>
      </c>
      <c r="AW240">
        <f>($Z$240) * (295)</f>
        <v>0</v>
      </c>
      <c r="AX240">
        <f>($AA$240) * (150)</f>
        <v>0</v>
      </c>
      <c r="AY240">
        <f>($AB$240) * (365)</f>
        <v>0</v>
      </c>
      <c r="AZ240">
        <f>($AC$240) * (220)</f>
        <v>0</v>
      </c>
      <c r="BA240">
        <f>($AD$240) * (435)</f>
        <v>0</v>
      </c>
      <c r="BM240">
        <v>1</v>
      </c>
      <c r="BN240">
        <f>SUM($R$240:$AB$240)</f>
        <v>1</v>
      </c>
    </row>
    <row r="241" spans="1:66">
      <c r="A241">
        <v>758</v>
      </c>
      <c r="B241">
        <v>2</v>
      </c>
      <c r="C241">
        <v>24200</v>
      </c>
      <c r="D241">
        <v>5</v>
      </c>
      <c r="E241">
        <v>9</v>
      </c>
      <c r="F241" t="s">
        <v>5</v>
      </c>
      <c r="G241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f>($H$241) * (225)</f>
        <v>0</v>
      </c>
      <c r="AF241">
        <f>($I$241) * (80)</f>
        <v>0</v>
      </c>
      <c r="AG241">
        <f>($J$241) * (80)</f>
        <v>0</v>
      </c>
      <c r="AH241">
        <f>($K$241) * (225)</f>
        <v>0</v>
      </c>
      <c r="AI241">
        <f>($L$241) * (80)</f>
        <v>0</v>
      </c>
      <c r="AJ241">
        <f>($M$241) * (80)</f>
        <v>0</v>
      </c>
      <c r="AK241">
        <f>($N$241) * (225)</f>
        <v>0</v>
      </c>
      <c r="AL241">
        <f>($O$241) * (225)</f>
        <v>0</v>
      </c>
      <c r="AM241">
        <f>($P$241) * (80)</f>
        <v>0</v>
      </c>
      <c r="AN241">
        <f>($Q$241) * (80)</f>
        <v>0</v>
      </c>
      <c r="AO241">
        <f>($R$241) * (225)</f>
        <v>0</v>
      </c>
      <c r="AP241">
        <f>($S$241) * (80)</f>
        <v>0</v>
      </c>
      <c r="AQ241">
        <f>($T$241) * (80)</f>
        <v>0</v>
      </c>
      <c r="AR241">
        <f>($U$241) * (225)</f>
        <v>0</v>
      </c>
      <c r="AS241">
        <f>($V$241) * (80)</f>
        <v>0</v>
      </c>
      <c r="AT241">
        <f>($W$241) * (80)</f>
        <v>80</v>
      </c>
      <c r="AU241">
        <f>($X$241) * (225)</f>
        <v>0</v>
      </c>
      <c r="AV241">
        <f>($Y$241) * (80)</f>
        <v>0</v>
      </c>
      <c r="AW241">
        <f>($Z$241) * (295)</f>
        <v>0</v>
      </c>
      <c r="AX241">
        <f>($AA$241) * (150)</f>
        <v>0</v>
      </c>
      <c r="AY241">
        <f>($AB$241) * (365)</f>
        <v>0</v>
      </c>
      <c r="AZ241">
        <f>($AC$241) * (220)</f>
        <v>0</v>
      </c>
      <c r="BA241">
        <f>($AD$241) * (435)</f>
        <v>0</v>
      </c>
      <c r="BM241">
        <v>1</v>
      </c>
      <c r="BN241">
        <f>SUM($U$241:$AB$241)</f>
        <v>1</v>
      </c>
    </row>
    <row r="242" spans="1:66">
      <c r="A242">
        <v>759</v>
      </c>
      <c r="B242">
        <v>1</v>
      </c>
      <c r="C242">
        <v>23300</v>
      </c>
      <c r="D242">
        <v>5</v>
      </c>
      <c r="E242">
        <v>10</v>
      </c>
      <c r="F242" t="s">
        <v>5</v>
      </c>
      <c r="G242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f>($H$242) * (225)</f>
        <v>0</v>
      </c>
      <c r="AF242">
        <f>($I$242) * (40)</f>
        <v>0</v>
      </c>
      <c r="AG242">
        <f>($J$242) * (40)</f>
        <v>0</v>
      </c>
      <c r="AH242">
        <f>($K$242) * (225)</f>
        <v>0</v>
      </c>
      <c r="AI242">
        <f>($L$242) * (40)</f>
        <v>0</v>
      </c>
      <c r="AJ242">
        <f>($M$242) * (40)</f>
        <v>0</v>
      </c>
      <c r="AK242">
        <f>($N$242) * (225)</f>
        <v>0</v>
      </c>
      <c r="AL242">
        <f>($O$242) * (225)</f>
        <v>0</v>
      </c>
      <c r="AM242">
        <f>($P$242) * (40)</f>
        <v>0</v>
      </c>
      <c r="AN242">
        <f>($Q$242) * (40)</f>
        <v>0</v>
      </c>
      <c r="AO242">
        <f>($R$242) * (225)</f>
        <v>0</v>
      </c>
      <c r="AP242">
        <f>($S$242) * (40)</f>
        <v>0</v>
      </c>
      <c r="AQ242">
        <f>($T$242) * (40)</f>
        <v>0</v>
      </c>
      <c r="AR242">
        <f>($U$242) * (225)</f>
        <v>0</v>
      </c>
      <c r="AS242">
        <f>($V$242) * (40)</f>
        <v>0</v>
      </c>
      <c r="AT242">
        <f>($W$242) * (40)</f>
        <v>40</v>
      </c>
      <c r="AU242">
        <f>($X$242) * (225)</f>
        <v>0</v>
      </c>
      <c r="AV242">
        <f>($Y$242) * (40)</f>
        <v>0</v>
      </c>
      <c r="AW242">
        <f>($Z$242) * (275)</f>
        <v>0</v>
      </c>
      <c r="AX242">
        <f>($AA$242) * (90)</f>
        <v>0</v>
      </c>
      <c r="AY242">
        <f>($AB$242) * (325)</f>
        <v>0</v>
      </c>
      <c r="AZ242">
        <f>($AC$242) * (140)</f>
        <v>0</v>
      </c>
      <c r="BA242">
        <f>($AD$242) * (375)</f>
        <v>0</v>
      </c>
      <c r="BM242">
        <v>1</v>
      </c>
      <c r="BN242">
        <f>SUM($U$242:$AD$242)</f>
        <v>1</v>
      </c>
    </row>
    <row r="243" spans="1:66">
      <c r="A243">
        <v>767</v>
      </c>
      <c r="B243">
        <v>1</v>
      </c>
      <c r="C243">
        <v>21637</v>
      </c>
      <c r="D243">
        <v>4</v>
      </c>
      <c r="E243">
        <v>8</v>
      </c>
      <c r="F243" t="s">
        <v>5</v>
      </c>
      <c r="G243">
        <v>2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f>($H$243) * (225)</f>
        <v>0</v>
      </c>
      <c r="AF243">
        <f>($I$243) * (40)</f>
        <v>0</v>
      </c>
      <c r="AG243">
        <f>($J$243) * (40)</f>
        <v>0</v>
      </c>
      <c r="AH243">
        <f>($K$243) * (225)</f>
        <v>0</v>
      </c>
      <c r="AI243">
        <f>($L$243) * (40)</f>
        <v>0</v>
      </c>
      <c r="AJ243">
        <f>($M$243) * (40)</f>
        <v>0</v>
      </c>
      <c r="AK243">
        <f>($N$243) * (225)</f>
        <v>0</v>
      </c>
      <c r="AL243">
        <f>($O$243) * (225)</f>
        <v>0</v>
      </c>
      <c r="AM243">
        <f>($P$243) * (40)</f>
        <v>0</v>
      </c>
      <c r="AN243">
        <f>($Q$243) * (40)</f>
        <v>0</v>
      </c>
      <c r="AO243">
        <f>($R$243) * (225)</f>
        <v>0</v>
      </c>
      <c r="AP243">
        <f>($S$243) * (40)</f>
        <v>40</v>
      </c>
      <c r="AQ243">
        <f>($T$243) * (40)</f>
        <v>0</v>
      </c>
      <c r="AR243">
        <f>($U$243) * (275)</f>
        <v>0</v>
      </c>
      <c r="AS243">
        <f>($V$243) * (90)</f>
        <v>0</v>
      </c>
      <c r="AT243">
        <f>($W$243) * (90)</f>
        <v>0</v>
      </c>
      <c r="AU243">
        <f>($X$243) * (325)</f>
        <v>0</v>
      </c>
      <c r="AV243">
        <f>($Y$243) * (140)</f>
        <v>0</v>
      </c>
      <c r="AW243">
        <f>($Z$243) * (375)</f>
        <v>0</v>
      </c>
      <c r="AX243">
        <f>($AA$243) * (190)</f>
        <v>0</v>
      </c>
      <c r="AY243">
        <f>($AB$243) * (425)</f>
        <v>0</v>
      </c>
      <c r="AZ243">
        <f>($AC$243) * (240)</f>
        <v>0</v>
      </c>
      <c r="BA243">
        <f>($AD$243) * (475)</f>
        <v>0</v>
      </c>
      <c r="BM243">
        <v>1</v>
      </c>
      <c r="BN243">
        <f>SUM($R$243:$Z$243)</f>
        <v>1</v>
      </c>
    </row>
    <row r="244" spans="1:66">
      <c r="A244">
        <v>770</v>
      </c>
      <c r="B244">
        <v>1</v>
      </c>
      <c r="C244">
        <v>10376</v>
      </c>
      <c r="D244">
        <v>4</v>
      </c>
      <c r="E244">
        <v>9</v>
      </c>
      <c r="F244" t="s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f>($H$244) * (225)</f>
        <v>0</v>
      </c>
      <c r="AF244">
        <f>($I$244) * (40)</f>
        <v>0</v>
      </c>
      <c r="AG244">
        <f>($J$244) * (40)</f>
        <v>0</v>
      </c>
      <c r="AH244">
        <f>($K$244) * (225)</f>
        <v>0</v>
      </c>
      <c r="AI244">
        <f>($L$244) * (40)</f>
        <v>0</v>
      </c>
      <c r="AJ244">
        <f>($M$244) * (40)</f>
        <v>0</v>
      </c>
      <c r="AK244">
        <f>($N$244) * (225)</f>
        <v>0</v>
      </c>
      <c r="AL244">
        <f>($O$244) * (225)</f>
        <v>0</v>
      </c>
      <c r="AM244">
        <f>($P$244) * (40)</f>
        <v>0</v>
      </c>
      <c r="AN244">
        <f>($Q$244) * (40)</f>
        <v>0</v>
      </c>
      <c r="AO244">
        <f>($R$244) * (225)</f>
        <v>0</v>
      </c>
      <c r="AP244">
        <f>($S$244) * (40)</f>
        <v>40</v>
      </c>
      <c r="AQ244">
        <f>($T$244) * (40)</f>
        <v>0</v>
      </c>
      <c r="AR244">
        <f>($U$244) * (225)</f>
        <v>0</v>
      </c>
      <c r="AS244">
        <f>($V$244) * (40)</f>
        <v>0</v>
      </c>
      <c r="AT244">
        <f>($W$244) * (40)</f>
        <v>0</v>
      </c>
      <c r="AU244">
        <f>($X$244) * (225)</f>
        <v>0</v>
      </c>
      <c r="AV244">
        <f>($Y$244) * (40)</f>
        <v>0</v>
      </c>
      <c r="AW244">
        <f>($Z$244) * (275)</f>
        <v>0</v>
      </c>
      <c r="AX244">
        <f>($AA$244) * (90)</f>
        <v>0</v>
      </c>
      <c r="AY244">
        <f>($AB$244) * (325)</f>
        <v>0</v>
      </c>
      <c r="AZ244">
        <f>($AC$244) * (140)</f>
        <v>0</v>
      </c>
      <c r="BA244">
        <f>($AD$244) * (375)</f>
        <v>0</v>
      </c>
      <c r="BM244">
        <v>1</v>
      </c>
      <c r="BN244">
        <f>SUM($R$244:$AB$244)</f>
        <v>1</v>
      </c>
    </row>
    <row r="245" spans="1:66">
      <c r="A245">
        <v>772</v>
      </c>
      <c r="B245">
        <v>2</v>
      </c>
      <c r="C245">
        <v>29359</v>
      </c>
      <c r="D245">
        <v>3</v>
      </c>
      <c r="E245">
        <v>7</v>
      </c>
      <c r="F245" t="s">
        <v>5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f>($H$245) * (225)</f>
        <v>0</v>
      </c>
      <c r="AF245">
        <f>($I$245) * (80)</f>
        <v>0</v>
      </c>
      <c r="AG245">
        <f>($J$245) * (80)</f>
        <v>0</v>
      </c>
      <c r="AH245">
        <f>($K$245) * (225)</f>
        <v>0</v>
      </c>
      <c r="AI245">
        <f>($L$245) * (80)</f>
        <v>0</v>
      </c>
      <c r="AJ245">
        <f>($M$245) * (80)</f>
        <v>0</v>
      </c>
      <c r="AK245">
        <f>($N$245) * (225)</f>
        <v>0</v>
      </c>
      <c r="AL245">
        <f>($O$245) * (225)</f>
        <v>0</v>
      </c>
      <c r="AM245">
        <f>($P$245) * (80)</f>
        <v>0</v>
      </c>
      <c r="AN245">
        <f>($Q$245) * (80)</f>
        <v>0</v>
      </c>
      <c r="AO245">
        <f>($R$245) * (225)</f>
        <v>0</v>
      </c>
      <c r="AP245">
        <f>($S$245) * (80)</f>
        <v>80</v>
      </c>
      <c r="AQ245">
        <f>($T$245) * (80)</f>
        <v>0</v>
      </c>
      <c r="AR245">
        <f>($U$245) * (295)</f>
        <v>0</v>
      </c>
      <c r="AS245">
        <f>($V$245) * (150)</f>
        <v>0</v>
      </c>
      <c r="AT245">
        <f>($W$245) * (150)</f>
        <v>0</v>
      </c>
      <c r="AU245">
        <f>($X$245) * (365)</f>
        <v>0</v>
      </c>
      <c r="AV245">
        <f>($Y$245) * (220)</f>
        <v>0</v>
      </c>
      <c r="AW245">
        <f>($Z$245) * (435)</f>
        <v>0</v>
      </c>
      <c r="AX245">
        <f>($AA$245) * (290)</f>
        <v>0</v>
      </c>
      <c r="AY245">
        <f>($AB$245) * (505)</f>
        <v>0</v>
      </c>
      <c r="AZ245">
        <f>($AC$245) * (360)</f>
        <v>0</v>
      </c>
      <c r="BA245">
        <f>($AD$245) * (575)</f>
        <v>0</v>
      </c>
      <c r="BM245">
        <v>1</v>
      </c>
      <c r="BN245">
        <f>SUM($O$245:$X$245)</f>
        <v>1</v>
      </c>
    </row>
    <row r="246" spans="1:66">
      <c r="A246">
        <v>774</v>
      </c>
      <c r="B246">
        <v>2</v>
      </c>
      <c r="C246">
        <v>33290</v>
      </c>
      <c r="D246">
        <v>2</v>
      </c>
      <c r="E246">
        <v>6</v>
      </c>
      <c r="F246" t="s">
        <v>5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f>($H$246) * (225)</f>
        <v>0</v>
      </c>
      <c r="AF246">
        <f>($I$246) * (80)</f>
        <v>0</v>
      </c>
      <c r="AG246">
        <f>($J$246) * (80)</f>
        <v>0</v>
      </c>
      <c r="AH246">
        <f>($K$246) * (225)</f>
        <v>0</v>
      </c>
      <c r="AI246">
        <f>($L$246) * (80)</f>
        <v>0</v>
      </c>
      <c r="AJ246">
        <f>($M$246) * (80)</f>
        <v>0</v>
      </c>
      <c r="AK246">
        <f>($N$246) * (225)</f>
        <v>0</v>
      </c>
      <c r="AL246">
        <f>($O$246) * (225)</f>
        <v>0</v>
      </c>
      <c r="AM246">
        <f>($P$246) * (80)</f>
        <v>80</v>
      </c>
      <c r="AN246">
        <f>($Q$246) * (80)</f>
        <v>0</v>
      </c>
      <c r="AO246">
        <f>($R$246) * (295)</f>
        <v>0</v>
      </c>
      <c r="AP246">
        <f>($S$246) * (150)</f>
        <v>0</v>
      </c>
      <c r="AQ246">
        <f>($T$246) * (150)</f>
        <v>0</v>
      </c>
      <c r="AR246">
        <f>($U$246) * (365)</f>
        <v>0</v>
      </c>
      <c r="AS246">
        <f>($V$246) * (220)</f>
        <v>0</v>
      </c>
      <c r="AT246">
        <f>($W$246) * (220)</f>
        <v>0</v>
      </c>
      <c r="AU246">
        <f>($X$246) * (435)</f>
        <v>0</v>
      </c>
      <c r="AV246">
        <f>($Y$246) * (290)</f>
        <v>0</v>
      </c>
      <c r="AW246">
        <f>($Z$246) * (505)</f>
        <v>0</v>
      </c>
      <c r="AX246">
        <f>($AA$246) * (360)</f>
        <v>0</v>
      </c>
      <c r="AY246">
        <f>($AB$246) * (575)</f>
        <v>0</v>
      </c>
      <c r="AZ246">
        <f>($AC$246) * (430)</f>
        <v>0</v>
      </c>
      <c r="BA246">
        <f>($AD$246) * (645)</f>
        <v>0</v>
      </c>
      <c r="BM246">
        <v>1</v>
      </c>
      <c r="BN246">
        <f>SUM($N$246:$U$246)</f>
        <v>1</v>
      </c>
    </row>
    <row r="247" spans="1:66">
      <c r="A247">
        <v>777</v>
      </c>
      <c r="B247">
        <v>2</v>
      </c>
      <c r="C247">
        <v>33270</v>
      </c>
      <c r="D247">
        <v>0</v>
      </c>
      <c r="E247">
        <v>3</v>
      </c>
      <c r="F247" t="s">
        <v>5</v>
      </c>
      <c r="G247">
        <v>3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f>($H$247) * (225)</f>
        <v>0</v>
      </c>
      <c r="AF247">
        <f>($I$247) * (80)</f>
        <v>80</v>
      </c>
      <c r="AG247">
        <f>($J$247) * (80)</f>
        <v>0</v>
      </c>
      <c r="AH247">
        <f>($K$247) * (225)</f>
        <v>0</v>
      </c>
      <c r="AI247">
        <f>($L$247) * (80)</f>
        <v>0</v>
      </c>
      <c r="AJ247">
        <f>($M$247) * (80)</f>
        <v>0</v>
      </c>
      <c r="AK247">
        <f>($N$247) * (295)</f>
        <v>0</v>
      </c>
      <c r="AL247">
        <f>($O$247) * (365)</f>
        <v>0</v>
      </c>
      <c r="AM247">
        <f>($P$247) * (220)</f>
        <v>0</v>
      </c>
      <c r="AN247">
        <f>($Q$247) * (220)</f>
        <v>0</v>
      </c>
      <c r="AO247">
        <f>($R$247) * (435)</f>
        <v>0</v>
      </c>
      <c r="AP247">
        <f>($S$247) * (290)</f>
        <v>0</v>
      </c>
      <c r="AQ247">
        <f>($T$247) * (290)</f>
        <v>0</v>
      </c>
      <c r="AR247">
        <f>($U$247) * (505)</f>
        <v>0</v>
      </c>
      <c r="AS247">
        <f>($V$247) * (360)</f>
        <v>0</v>
      </c>
      <c r="AT247">
        <f>($W$247) * (360)</f>
        <v>0</v>
      </c>
      <c r="AU247">
        <f>($X$247) * (575)</f>
        <v>0</v>
      </c>
      <c r="AV247">
        <f>($Y$247) * (430)</f>
        <v>0</v>
      </c>
      <c r="AW247">
        <f>($Z$247) * (645)</f>
        <v>0</v>
      </c>
      <c r="AX247">
        <f>($AA$247) * (500)</f>
        <v>0</v>
      </c>
      <c r="AY247">
        <f>($AB$247) * (715)</f>
        <v>0</v>
      </c>
      <c r="AZ247">
        <f>($AC$247) * (570)</f>
        <v>0</v>
      </c>
      <c r="BA247">
        <f>($AD$247) * (785)</f>
        <v>0</v>
      </c>
      <c r="BM247">
        <v>1</v>
      </c>
      <c r="BN247">
        <f>SUM($H$247:$N$247)</f>
        <v>1</v>
      </c>
    </row>
    <row r="248" spans="1:66">
      <c r="A248">
        <v>782</v>
      </c>
      <c r="B248">
        <v>2</v>
      </c>
      <c r="C248">
        <v>29200</v>
      </c>
      <c r="D248">
        <v>4</v>
      </c>
      <c r="E248">
        <v>9</v>
      </c>
      <c r="F248" t="s">
        <v>5</v>
      </c>
      <c r="G248">
        <v>4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f>($H$248) * (225)</f>
        <v>0</v>
      </c>
      <c r="AF248">
        <f>($I$248) * (80)</f>
        <v>0</v>
      </c>
      <c r="AG248">
        <f>($J$248) * (80)</f>
        <v>0</v>
      </c>
      <c r="AH248">
        <f>($K$248) * (225)</f>
        <v>0</v>
      </c>
      <c r="AI248">
        <f>($L$248) * (80)</f>
        <v>0</v>
      </c>
      <c r="AJ248">
        <f>($M$248) * (80)</f>
        <v>0</v>
      </c>
      <c r="AK248">
        <f>($N$248) * (225)</f>
        <v>0</v>
      </c>
      <c r="AL248">
        <f>($O$248) * (225)</f>
        <v>0</v>
      </c>
      <c r="AM248">
        <f>($P$248) * (80)</f>
        <v>0</v>
      </c>
      <c r="AN248">
        <f>($Q$248) * (80)</f>
        <v>0</v>
      </c>
      <c r="AO248">
        <f>($R$248) * (225)</f>
        <v>0</v>
      </c>
      <c r="AP248">
        <f>($S$248) * (80)</f>
        <v>0</v>
      </c>
      <c r="AQ248">
        <f>($T$248) * (80)</f>
        <v>0</v>
      </c>
      <c r="AR248">
        <f>($U$248) * (225)</f>
        <v>0</v>
      </c>
      <c r="AS248">
        <f>($V$248) * (80)</f>
        <v>0</v>
      </c>
      <c r="AT248">
        <f>($W$248) * (80)</f>
        <v>80</v>
      </c>
      <c r="AU248">
        <f>($X$248) * (225)</f>
        <v>0</v>
      </c>
      <c r="AV248">
        <f>($Y$248) * (80)</f>
        <v>0</v>
      </c>
      <c r="AW248">
        <f>($Z$248) * (295)</f>
        <v>0</v>
      </c>
      <c r="AX248">
        <f>($AA$248) * (150)</f>
        <v>0</v>
      </c>
      <c r="AY248">
        <f>($AB$248) * (365)</f>
        <v>0</v>
      </c>
      <c r="AZ248">
        <f>($AC$248) * (220)</f>
        <v>0</v>
      </c>
      <c r="BA248">
        <f>($AD$248) * (435)</f>
        <v>0</v>
      </c>
      <c r="BM248">
        <v>1</v>
      </c>
      <c r="BN248">
        <f>SUM($R$248:$AB$248)</f>
        <v>1</v>
      </c>
    </row>
    <row r="249" spans="1:66">
      <c r="A249">
        <v>784</v>
      </c>
      <c r="B249">
        <v>1</v>
      </c>
      <c r="C249">
        <v>21060</v>
      </c>
      <c r="D249">
        <v>1</v>
      </c>
      <c r="E249">
        <v>6</v>
      </c>
      <c r="F249" t="s">
        <v>5</v>
      </c>
      <c r="G249">
        <v>5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f>($H$249) * (225)</f>
        <v>0</v>
      </c>
      <c r="AF249">
        <f>($I$249) * (40)</f>
        <v>0</v>
      </c>
      <c r="AG249">
        <f>($J$249) * (40)</f>
        <v>0</v>
      </c>
      <c r="AH249">
        <f>($K$249) * (225)</f>
        <v>0</v>
      </c>
      <c r="AI249">
        <f>($L$249) * (40)</f>
        <v>40</v>
      </c>
      <c r="AJ249">
        <f>($M$249) * (40)</f>
        <v>0</v>
      </c>
      <c r="AK249">
        <f>($N$249) * (225)</f>
        <v>0</v>
      </c>
      <c r="AL249">
        <f>($O$249) * (225)</f>
        <v>0</v>
      </c>
      <c r="AM249">
        <f>($P$249) * (40)</f>
        <v>0</v>
      </c>
      <c r="AN249">
        <f>($Q$249) * (40)</f>
        <v>0</v>
      </c>
      <c r="AO249">
        <f>($R$249) * (225)</f>
        <v>0</v>
      </c>
      <c r="AP249">
        <f>($S$249) * (40)</f>
        <v>0</v>
      </c>
      <c r="AQ249">
        <f>($T$249) * (40)</f>
        <v>0</v>
      </c>
      <c r="AR249">
        <f>($U$249) * (275)</f>
        <v>0</v>
      </c>
      <c r="AS249">
        <f>($V$249) * (90)</f>
        <v>0</v>
      </c>
      <c r="AT249">
        <f>($W$249) * (90)</f>
        <v>0</v>
      </c>
      <c r="AU249">
        <f>($X$249) * (325)</f>
        <v>0</v>
      </c>
      <c r="AV249">
        <f>($Y$249) * (140)</f>
        <v>0</v>
      </c>
      <c r="AW249">
        <f>($Z$249) * (375)</f>
        <v>0</v>
      </c>
      <c r="AX249">
        <f>($AA$249) * (190)</f>
        <v>0</v>
      </c>
      <c r="AY249">
        <f>($AB$249) * (425)</f>
        <v>0</v>
      </c>
      <c r="AZ249">
        <f>($AC$249) * (240)</f>
        <v>0</v>
      </c>
      <c r="BA249">
        <f>($AD$249) * (475)</f>
        <v>0</v>
      </c>
      <c r="BM249">
        <v>1</v>
      </c>
      <c r="BN249">
        <f>SUM($K$249:$U$249)</f>
        <v>1</v>
      </c>
    </row>
    <row r="250" spans="1:66">
      <c r="A250">
        <v>787</v>
      </c>
      <c r="B250">
        <v>2</v>
      </c>
      <c r="C250">
        <v>29760</v>
      </c>
      <c r="D250">
        <v>6</v>
      </c>
      <c r="E250">
        <v>9</v>
      </c>
      <c r="F250" t="s">
        <v>5</v>
      </c>
      <c r="G250">
        <v>3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f>($H$250) * (225)</f>
        <v>0</v>
      </c>
      <c r="AF250">
        <f>($I$250) * (80)</f>
        <v>0</v>
      </c>
      <c r="AG250">
        <f>($J$250) * (80)</f>
        <v>0</v>
      </c>
      <c r="AH250">
        <f>($K$250) * (225)</f>
        <v>0</v>
      </c>
      <c r="AI250">
        <f>($L$250) * (80)</f>
        <v>0</v>
      </c>
      <c r="AJ250">
        <f>($M$250) * (80)</f>
        <v>0</v>
      </c>
      <c r="AK250">
        <f>($N$250) * (225)</f>
        <v>0</v>
      </c>
      <c r="AL250">
        <f>($O$250) * (225)</f>
        <v>0</v>
      </c>
      <c r="AM250">
        <f>($P$250) * (80)</f>
        <v>0</v>
      </c>
      <c r="AN250">
        <f>($Q$250) * (80)</f>
        <v>0</v>
      </c>
      <c r="AO250">
        <f>($R$250) * (225)</f>
        <v>0</v>
      </c>
      <c r="AP250">
        <f>($S$250) * (80)</f>
        <v>0</v>
      </c>
      <c r="AQ250">
        <f>($T$250) * (80)</f>
        <v>0</v>
      </c>
      <c r="AR250">
        <f>($U$250) * (225)</f>
        <v>0</v>
      </c>
      <c r="AS250">
        <f>($V$250) * (80)</f>
        <v>0</v>
      </c>
      <c r="AT250">
        <f>($W$250) * (80)</f>
        <v>0</v>
      </c>
      <c r="AU250">
        <f>($X$250) * (225)</f>
        <v>0</v>
      </c>
      <c r="AV250">
        <f>($Y$250) * (80)</f>
        <v>0</v>
      </c>
      <c r="AW250">
        <f>($Z$250) * (225)</f>
        <v>0</v>
      </c>
      <c r="AX250">
        <f>($AA$250) * (80)</f>
        <v>80</v>
      </c>
      <c r="AY250">
        <f>($AB$250) * (295)</f>
        <v>0</v>
      </c>
      <c r="AZ250">
        <f>($AC$250) * (150)</f>
        <v>0</v>
      </c>
      <c r="BA250">
        <f>($AD$250) * (365)</f>
        <v>0</v>
      </c>
      <c r="BM250">
        <v>1</v>
      </c>
      <c r="BN250">
        <f>SUM($X$250:$AB$250)</f>
        <v>1</v>
      </c>
    </row>
    <row r="251" spans="1:66">
      <c r="A251">
        <v>788</v>
      </c>
      <c r="B251">
        <v>2</v>
      </c>
      <c r="C251">
        <v>29760</v>
      </c>
      <c r="D251">
        <v>-1</v>
      </c>
      <c r="E251">
        <v>2</v>
      </c>
      <c r="F251" t="s">
        <v>5</v>
      </c>
      <c r="G251">
        <v>3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f>($H$251) * (225)</f>
        <v>0</v>
      </c>
      <c r="AF251">
        <f>($I$251) * (80)</f>
        <v>80</v>
      </c>
      <c r="AG251">
        <f>($J$251) * (80)</f>
        <v>0</v>
      </c>
      <c r="AH251">
        <f>($K$251) * (295)</f>
        <v>0</v>
      </c>
      <c r="AI251">
        <f>($L$251) * (150)</f>
        <v>0</v>
      </c>
      <c r="AJ251">
        <f>($M$251) * (150)</f>
        <v>0</v>
      </c>
      <c r="AK251">
        <f>($N$251) * (365)</f>
        <v>0</v>
      </c>
      <c r="AL251">
        <f>($O$251) * (435)</f>
        <v>0</v>
      </c>
      <c r="AM251">
        <f>($P$251) * (290)</f>
        <v>0</v>
      </c>
      <c r="AN251">
        <f>($Q$251) * (290)</f>
        <v>0</v>
      </c>
      <c r="AO251">
        <f>($R$251) * (505)</f>
        <v>0</v>
      </c>
      <c r="AP251">
        <f>($S$251) * (360)</f>
        <v>0</v>
      </c>
      <c r="AQ251">
        <f>($T$251) * (360)</f>
        <v>0</v>
      </c>
      <c r="AR251">
        <f>($U$251) * (575)</f>
        <v>0</v>
      </c>
      <c r="AS251">
        <f>($V$251) * (430)</f>
        <v>0</v>
      </c>
      <c r="AT251">
        <f>($W$251) * (430)</f>
        <v>0</v>
      </c>
      <c r="AU251">
        <f>($X$251) * (645)</f>
        <v>0</v>
      </c>
      <c r="AV251">
        <f>($Y$251) * (500)</f>
        <v>0</v>
      </c>
      <c r="AW251">
        <f>($Z$251) * (715)</f>
        <v>0</v>
      </c>
      <c r="AX251">
        <f>($AA$251) * (570)</f>
        <v>0</v>
      </c>
      <c r="AY251">
        <f>($AB$251) * (785)</f>
        <v>0</v>
      </c>
      <c r="AZ251">
        <f>($AC$251) * (640)</f>
        <v>0</v>
      </c>
      <c r="BA251">
        <f>($AD$251) * (855)</f>
        <v>0</v>
      </c>
      <c r="BM251">
        <v>1</v>
      </c>
      <c r="BN251">
        <f>SUM($H$251:$K$251)</f>
        <v>1</v>
      </c>
    </row>
    <row r="252" spans="1:66">
      <c r="A252">
        <v>789</v>
      </c>
      <c r="B252">
        <v>2</v>
      </c>
      <c r="C252">
        <v>29760</v>
      </c>
      <c r="D252">
        <v>6</v>
      </c>
      <c r="E252">
        <v>10</v>
      </c>
      <c r="F252" t="s">
        <v>5</v>
      </c>
      <c r="G252">
        <v>3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f>($H$252) * (225)</f>
        <v>0</v>
      </c>
      <c r="AF252">
        <f>($I$252) * (80)</f>
        <v>0</v>
      </c>
      <c r="AG252">
        <f>($J$252) * (80)</f>
        <v>0</v>
      </c>
      <c r="AH252">
        <f>($K$252) * (225)</f>
        <v>0</v>
      </c>
      <c r="AI252">
        <f>($L$252) * (80)</f>
        <v>0</v>
      </c>
      <c r="AJ252">
        <f>($M$252) * (80)</f>
        <v>0</v>
      </c>
      <c r="AK252">
        <f>($N$252) * (225)</f>
        <v>0</v>
      </c>
      <c r="AL252">
        <f>($O$252) * (225)</f>
        <v>0</v>
      </c>
      <c r="AM252">
        <f>($P$252) * (80)</f>
        <v>0</v>
      </c>
      <c r="AN252">
        <f>($Q$252) * (80)</f>
        <v>0</v>
      </c>
      <c r="AO252">
        <f>($R$252) * (225)</f>
        <v>0</v>
      </c>
      <c r="AP252">
        <f>($S$252) * (80)</f>
        <v>0</v>
      </c>
      <c r="AQ252">
        <f>($T$252) * (80)</f>
        <v>0</v>
      </c>
      <c r="AR252">
        <f>($U$252) * (225)</f>
        <v>0</v>
      </c>
      <c r="AS252">
        <f>($V$252) * (80)</f>
        <v>0</v>
      </c>
      <c r="AT252">
        <f>($W$252) * (80)</f>
        <v>0</v>
      </c>
      <c r="AU252">
        <f>($X$252) * (225)</f>
        <v>0</v>
      </c>
      <c r="AV252">
        <f>($Y$252) * (80)</f>
        <v>0</v>
      </c>
      <c r="AW252">
        <f>($Z$252) * (225)</f>
        <v>0</v>
      </c>
      <c r="AX252">
        <f>($AA$252) * (80)</f>
        <v>80</v>
      </c>
      <c r="AY252">
        <f>($AB$252) * (295)</f>
        <v>0</v>
      </c>
      <c r="AZ252">
        <f>($AC$252) * (150)</f>
        <v>0</v>
      </c>
      <c r="BA252">
        <f>($AD$252) * (365)</f>
        <v>0</v>
      </c>
      <c r="BM252">
        <v>1</v>
      </c>
      <c r="BN252">
        <f>SUM($X$252:$AD$252)</f>
        <v>1</v>
      </c>
    </row>
    <row r="253" spans="1:66">
      <c r="A253">
        <v>793</v>
      </c>
      <c r="B253">
        <v>2</v>
      </c>
      <c r="C253">
        <v>29445</v>
      </c>
      <c r="D253">
        <v>4</v>
      </c>
      <c r="E253">
        <v>7</v>
      </c>
      <c r="F253" t="s">
        <v>5</v>
      </c>
      <c r="G253">
        <v>4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f>($H$253) * (225)</f>
        <v>0</v>
      </c>
      <c r="AF253">
        <f>($I$253) * (80)</f>
        <v>0</v>
      </c>
      <c r="AG253">
        <f>($J$253) * (80)</f>
        <v>0</v>
      </c>
      <c r="AH253">
        <f>($K$253) * (225)</f>
        <v>0</v>
      </c>
      <c r="AI253">
        <f>($L$253) * (80)</f>
        <v>0</v>
      </c>
      <c r="AJ253">
        <f>($M$253) * (80)</f>
        <v>0</v>
      </c>
      <c r="AK253">
        <f>($N$253) * (225)</f>
        <v>0</v>
      </c>
      <c r="AL253">
        <f>($O$253) * (225)</f>
        <v>0</v>
      </c>
      <c r="AM253">
        <f>($P$253) * (80)</f>
        <v>0</v>
      </c>
      <c r="AN253">
        <f>($Q$253) * (80)</f>
        <v>0</v>
      </c>
      <c r="AO253">
        <f>($R$253) * (225)</f>
        <v>0</v>
      </c>
      <c r="AP253">
        <f>($S$253) * (80)</f>
        <v>0</v>
      </c>
      <c r="AQ253">
        <f>($T$253) * (80)</f>
        <v>0</v>
      </c>
      <c r="AR253">
        <f>($U$253) * (225)</f>
        <v>0</v>
      </c>
      <c r="AS253">
        <f>($V$253) * (80)</f>
        <v>0</v>
      </c>
      <c r="AT253">
        <f>($W$253) * (80)</f>
        <v>80</v>
      </c>
      <c r="AU253">
        <f>($X$253) * (225)</f>
        <v>0</v>
      </c>
      <c r="AV253">
        <f>($Y$253) * (80)</f>
        <v>0</v>
      </c>
      <c r="AW253">
        <f>($Z$253) * (295)</f>
        <v>0</v>
      </c>
      <c r="AX253">
        <f>($AA$253) * (150)</f>
        <v>0</v>
      </c>
      <c r="AY253">
        <f>($AB$253) * (365)</f>
        <v>0</v>
      </c>
      <c r="AZ253">
        <f>($AC$253) * (220)</f>
        <v>0</v>
      </c>
      <c r="BA253">
        <f>($AD$253) * (435)</f>
        <v>0</v>
      </c>
      <c r="BM253">
        <v>1</v>
      </c>
      <c r="BN253">
        <f>SUM($R$253:$X$253)</f>
        <v>1</v>
      </c>
    </row>
    <row r="254" spans="1:66">
      <c r="A254">
        <v>801</v>
      </c>
      <c r="B254">
        <v>2</v>
      </c>
      <c r="C254">
        <v>14200</v>
      </c>
      <c r="D254">
        <v>6</v>
      </c>
      <c r="E254">
        <v>10</v>
      </c>
      <c r="F254" t="s">
        <v>5</v>
      </c>
      <c r="G254">
        <v>4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f>($H$254) * (225)</f>
        <v>0</v>
      </c>
      <c r="AF254">
        <f>($I$254) * (80)</f>
        <v>0</v>
      </c>
      <c r="AG254">
        <f>($J$254) * (80)</f>
        <v>0</v>
      </c>
      <c r="AH254">
        <f>($K$254) * (225)</f>
        <v>0</v>
      </c>
      <c r="AI254">
        <f>($L$254) * (80)</f>
        <v>0</v>
      </c>
      <c r="AJ254">
        <f>($M$254) * (80)</f>
        <v>0</v>
      </c>
      <c r="AK254">
        <f>($N$254) * (225)</f>
        <v>0</v>
      </c>
      <c r="AL254">
        <f>($O$254) * (225)</f>
        <v>0</v>
      </c>
      <c r="AM254">
        <f>($P$254) * (80)</f>
        <v>0</v>
      </c>
      <c r="AN254">
        <f>($Q$254) * (80)</f>
        <v>0</v>
      </c>
      <c r="AO254">
        <f>($R$254) * (225)</f>
        <v>0</v>
      </c>
      <c r="AP254">
        <f>($S$254) * (80)</f>
        <v>0</v>
      </c>
      <c r="AQ254">
        <f>($T$254) * (80)</f>
        <v>0</v>
      </c>
      <c r="AR254">
        <f>($U$254) * (225)</f>
        <v>0</v>
      </c>
      <c r="AS254">
        <f>($V$254) * (80)</f>
        <v>0</v>
      </c>
      <c r="AT254">
        <f>($W$254) * (80)</f>
        <v>0</v>
      </c>
      <c r="AU254">
        <f>($X$254) * (225)</f>
        <v>0</v>
      </c>
      <c r="AV254">
        <f>($Y$254) * (80)</f>
        <v>0</v>
      </c>
      <c r="AW254">
        <f>($Z$254) * (225)</f>
        <v>0</v>
      </c>
      <c r="AX254">
        <f>($AA$254) * (80)</f>
        <v>0</v>
      </c>
      <c r="AY254">
        <f>($AB$254) * (225)</f>
        <v>0</v>
      </c>
      <c r="AZ254">
        <f>($AC$254) * (80)</f>
        <v>80</v>
      </c>
      <c r="BA254">
        <f>($AD$254) * (295)</f>
        <v>0</v>
      </c>
      <c r="BM254">
        <v>1</v>
      </c>
      <c r="BN254">
        <f>SUM($X$254:$AD$254)</f>
        <v>1</v>
      </c>
    </row>
    <row r="255" spans="1:66">
      <c r="A255">
        <v>805</v>
      </c>
      <c r="B255">
        <v>2</v>
      </c>
      <c r="C255">
        <v>29299</v>
      </c>
      <c r="D255">
        <v>5</v>
      </c>
      <c r="E255">
        <v>8</v>
      </c>
      <c r="F255" t="s">
        <v>5</v>
      </c>
      <c r="G255">
        <v>3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f>($H$255) * (225)</f>
        <v>0</v>
      </c>
      <c r="AF255">
        <f>($I$255) * (80)</f>
        <v>0</v>
      </c>
      <c r="AG255">
        <f>($J$255) * (80)</f>
        <v>0</v>
      </c>
      <c r="AH255">
        <f>($K$255) * (225)</f>
        <v>0</v>
      </c>
      <c r="AI255">
        <f>($L$255) * (80)</f>
        <v>0</v>
      </c>
      <c r="AJ255">
        <f>($M$255) * (80)</f>
        <v>0</v>
      </c>
      <c r="AK255">
        <f>($N$255) * (225)</f>
        <v>0</v>
      </c>
      <c r="AL255">
        <f>($O$255) * (225)</f>
        <v>0</v>
      </c>
      <c r="AM255">
        <f>($P$255) * (80)</f>
        <v>0</v>
      </c>
      <c r="AN255">
        <f>($Q$255) * (80)</f>
        <v>0</v>
      </c>
      <c r="AO255">
        <f>($R$255) * (225)</f>
        <v>0</v>
      </c>
      <c r="AP255">
        <f>($S$255) * (80)</f>
        <v>0</v>
      </c>
      <c r="AQ255">
        <f>($T$255) * (80)</f>
        <v>0</v>
      </c>
      <c r="AR255">
        <f>($U$255) * (225)</f>
        <v>0</v>
      </c>
      <c r="AS255">
        <f>($V$255) * (80)</f>
        <v>0</v>
      </c>
      <c r="AT255">
        <f>($W$255) * (80)</f>
        <v>80</v>
      </c>
      <c r="AU255">
        <f>($X$255) * (225)</f>
        <v>0</v>
      </c>
      <c r="AV255">
        <f>($Y$255) * (80)</f>
        <v>0</v>
      </c>
      <c r="AW255">
        <f>($Z$255) * (295)</f>
        <v>0</v>
      </c>
      <c r="AX255">
        <f>($AA$255) * (150)</f>
        <v>0</v>
      </c>
      <c r="AY255">
        <f>($AB$255) * (365)</f>
        <v>0</v>
      </c>
      <c r="AZ255">
        <f>($AC$255) * (220)</f>
        <v>0</v>
      </c>
      <c r="BA255">
        <f>($AD$255) * (435)</f>
        <v>0</v>
      </c>
      <c r="BM255">
        <v>1</v>
      </c>
      <c r="BN255">
        <f>SUM($U$255:$Z$255)</f>
        <v>1</v>
      </c>
    </row>
    <row r="256" spans="1:66">
      <c r="A256">
        <v>808</v>
      </c>
      <c r="B256">
        <v>1</v>
      </c>
      <c r="C256">
        <v>19300</v>
      </c>
      <c r="D256">
        <v>1</v>
      </c>
      <c r="E256">
        <v>6</v>
      </c>
      <c r="F256" t="s">
        <v>5</v>
      </c>
      <c r="G256">
        <v>4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f>($H$256) * (225)</f>
        <v>0</v>
      </c>
      <c r="AF256">
        <f>($I$256) * (40)</f>
        <v>0</v>
      </c>
      <c r="AG256">
        <f>($J$256) * (40)</f>
        <v>0</v>
      </c>
      <c r="AH256">
        <f>($K$256) * (225)</f>
        <v>0</v>
      </c>
      <c r="AI256">
        <f>($L$256) * (40)</f>
        <v>40</v>
      </c>
      <c r="AJ256">
        <f>($M$256) * (40)</f>
        <v>0</v>
      </c>
      <c r="AK256">
        <f>($N$256) * (225)</f>
        <v>0</v>
      </c>
      <c r="AL256">
        <f>($O$256) * (225)</f>
        <v>0</v>
      </c>
      <c r="AM256">
        <f>($P$256) * (40)</f>
        <v>0</v>
      </c>
      <c r="AN256">
        <f>($Q$256) * (40)</f>
        <v>0</v>
      </c>
      <c r="AO256">
        <f>($R$256) * (275)</f>
        <v>0</v>
      </c>
      <c r="AP256">
        <f>($S$256) * (90)</f>
        <v>0</v>
      </c>
      <c r="AQ256">
        <f>($T$256) * (90)</f>
        <v>0</v>
      </c>
      <c r="AR256">
        <f>($U$256) * (325)</f>
        <v>0</v>
      </c>
      <c r="AS256">
        <f>($V$256) * (140)</f>
        <v>0</v>
      </c>
      <c r="AT256">
        <f>($W$256) * (140)</f>
        <v>0</v>
      </c>
      <c r="AU256">
        <f>($X$256) * (375)</f>
        <v>0</v>
      </c>
      <c r="AV256">
        <f>($Y$256) * (190)</f>
        <v>0</v>
      </c>
      <c r="AW256">
        <f>($Z$256) * (425)</f>
        <v>0</v>
      </c>
      <c r="AX256">
        <f>($AA$256) * (240)</f>
        <v>0</v>
      </c>
      <c r="AY256">
        <f>($AB$256) * (475)</f>
        <v>0</v>
      </c>
      <c r="AZ256">
        <f>($AC$256) * (290)</f>
        <v>0</v>
      </c>
      <c r="BA256">
        <f>($AD$256) * (525)</f>
        <v>0</v>
      </c>
      <c r="BM256">
        <v>1</v>
      </c>
      <c r="BN256">
        <f>SUM($K$256:$U$256)</f>
        <v>1</v>
      </c>
    </row>
    <row r="257" spans="1:66">
      <c r="A257">
        <v>809</v>
      </c>
      <c r="B257">
        <v>1</v>
      </c>
      <c r="C257">
        <v>19300</v>
      </c>
      <c r="D257">
        <v>2</v>
      </c>
      <c r="E257">
        <v>6</v>
      </c>
      <c r="F257" t="s">
        <v>5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f>($H$257) * (225)</f>
        <v>0</v>
      </c>
      <c r="AF257">
        <f>($I$257) * (40)</f>
        <v>0</v>
      </c>
      <c r="AG257">
        <f>($J$257) * (40)</f>
        <v>0</v>
      </c>
      <c r="AH257">
        <f>($K$257) * (225)</f>
        <v>0</v>
      </c>
      <c r="AI257">
        <f>($L$257) * (40)</f>
        <v>0</v>
      </c>
      <c r="AJ257">
        <f>($M$257) * (40)</f>
        <v>0</v>
      </c>
      <c r="AK257">
        <f>($N$257) * (225)</f>
        <v>0</v>
      </c>
      <c r="AL257">
        <f>($O$257) * (225)</f>
        <v>0</v>
      </c>
      <c r="AM257">
        <f>($P$257) * (40)</f>
        <v>0</v>
      </c>
      <c r="AN257">
        <f>($Q$257) * (40)</f>
        <v>0</v>
      </c>
      <c r="AO257">
        <f>($R$257) * (225)</f>
        <v>0</v>
      </c>
      <c r="AP257">
        <f>($S$257) * (40)</f>
        <v>40</v>
      </c>
      <c r="AQ257">
        <f>($T$257) * (40)</f>
        <v>0</v>
      </c>
      <c r="AR257">
        <f>($U$257) * (275)</f>
        <v>0</v>
      </c>
      <c r="AS257">
        <f>($V$257) * (90)</f>
        <v>0</v>
      </c>
      <c r="AT257">
        <f>($W$257) * (90)</f>
        <v>0</v>
      </c>
      <c r="AU257">
        <f>($X$257) * (325)</f>
        <v>0</v>
      </c>
      <c r="AV257">
        <f>($Y$257) * (140)</f>
        <v>0</v>
      </c>
      <c r="AW257">
        <f>($Z$257) * (375)</f>
        <v>0</v>
      </c>
      <c r="AX257">
        <f>($AA$257) * (190)</f>
        <v>0</v>
      </c>
      <c r="AY257">
        <f>($AB$257) * (425)</f>
        <v>0</v>
      </c>
      <c r="AZ257">
        <f>($AC$257) * (240)</f>
        <v>0</v>
      </c>
      <c r="BA257">
        <f>($AD$257) * (475)</f>
        <v>0</v>
      </c>
      <c r="BM257">
        <v>1</v>
      </c>
      <c r="BN257">
        <f>SUM($N$257:$U$257)</f>
        <v>1</v>
      </c>
    </row>
    <row r="258" spans="1:66">
      <c r="A258">
        <v>812</v>
      </c>
      <c r="B258">
        <v>1</v>
      </c>
      <c r="C258">
        <v>19300</v>
      </c>
      <c r="D258">
        <v>2</v>
      </c>
      <c r="E258">
        <v>5</v>
      </c>
      <c r="F258" t="s">
        <v>5</v>
      </c>
      <c r="G258">
        <v>4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f>($H$258) * (225)</f>
        <v>0</v>
      </c>
      <c r="AF258">
        <f>($I$258) * (40)</f>
        <v>0</v>
      </c>
      <c r="AG258">
        <f>($J$258) * (40)</f>
        <v>0</v>
      </c>
      <c r="AH258">
        <f>($K$258) * (225)</f>
        <v>0</v>
      </c>
      <c r="AI258">
        <f>($L$258) * (40)</f>
        <v>0</v>
      </c>
      <c r="AJ258">
        <f>($M$258) * (40)</f>
        <v>0</v>
      </c>
      <c r="AK258">
        <f>($N$258) * (225)</f>
        <v>0</v>
      </c>
      <c r="AL258">
        <f>($O$258) * (225)</f>
        <v>0</v>
      </c>
      <c r="AM258">
        <f>($P$258) * (40)</f>
        <v>40</v>
      </c>
      <c r="AN258">
        <f>($Q$258) * (40)</f>
        <v>0</v>
      </c>
      <c r="AO258">
        <f>($R$258) * (225)</f>
        <v>0</v>
      </c>
      <c r="AP258">
        <f>($S$258) * (40)</f>
        <v>0</v>
      </c>
      <c r="AQ258">
        <f>($T$258) * (40)</f>
        <v>0</v>
      </c>
      <c r="AR258">
        <f>($U$258) * (275)</f>
        <v>0</v>
      </c>
      <c r="AS258">
        <f>($V$258) * (90)</f>
        <v>0</v>
      </c>
      <c r="AT258">
        <f>($W$258) * (90)</f>
        <v>0</v>
      </c>
      <c r="AU258">
        <f>($X$258) * (325)</f>
        <v>0</v>
      </c>
      <c r="AV258">
        <f>($Y$258) * (140)</f>
        <v>0</v>
      </c>
      <c r="AW258">
        <f>($Z$258) * (375)</f>
        <v>0</v>
      </c>
      <c r="AX258">
        <f>($AA$258) * (190)</f>
        <v>0</v>
      </c>
      <c r="AY258">
        <f>($AB$258) * (425)</f>
        <v>0</v>
      </c>
      <c r="AZ258">
        <f>($AC$258) * (240)</f>
        <v>0</v>
      </c>
      <c r="BA258">
        <f>($AD$258) * (475)</f>
        <v>0</v>
      </c>
      <c r="BM258">
        <v>1</v>
      </c>
      <c r="BN258">
        <f>SUM($N$258:$R$258)</f>
        <v>1</v>
      </c>
    </row>
    <row r="259" spans="1:66">
      <c r="A259">
        <v>815</v>
      </c>
      <c r="B259">
        <v>1</v>
      </c>
      <c r="C259">
        <v>19300</v>
      </c>
      <c r="D259">
        <v>-1</v>
      </c>
      <c r="E259">
        <v>2</v>
      </c>
      <c r="F259" t="s">
        <v>5</v>
      </c>
      <c r="G259">
        <v>4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f>($H$259) * (225)</f>
        <v>0</v>
      </c>
      <c r="AF259">
        <f>($I$259) * (40)</f>
        <v>40</v>
      </c>
      <c r="AG259">
        <f>($J$259) * (40)</f>
        <v>0</v>
      </c>
      <c r="AH259">
        <f>($K$259) * (225)</f>
        <v>0</v>
      </c>
      <c r="AI259">
        <f>($L$259) * (40)</f>
        <v>0</v>
      </c>
      <c r="AJ259">
        <f>($M$259) * (40)</f>
        <v>0</v>
      </c>
      <c r="AK259">
        <f>($N$259) * (275)</f>
        <v>0</v>
      </c>
      <c r="AL259">
        <f>($O$259) * (325)</f>
        <v>0</v>
      </c>
      <c r="AM259">
        <f>($P$259) * (140)</f>
        <v>0</v>
      </c>
      <c r="AN259">
        <f>($Q$259) * (140)</f>
        <v>0</v>
      </c>
      <c r="AO259">
        <f>($R$259) * (375)</f>
        <v>0</v>
      </c>
      <c r="AP259">
        <f>($S$259) * (190)</f>
        <v>0</v>
      </c>
      <c r="AQ259">
        <f>($T$259) * (190)</f>
        <v>0</v>
      </c>
      <c r="AR259">
        <f>($U$259) * (425)</f>
        <v>0</v>
      </c>
      <c r="AS259">
        <f>($V$259) * (240)</f>
        <v>0</v>
      </c>
      <c r="AT259">
        <f>($W$259) * (240)</f>
        <v>0</v>
      </c>
      <c r="AU259">
        <f>($X$259) * (475)</f>
        <v>0</v>
      </c>
      <c r="AV259">
        <f>($Y$259) * (290)</f>
        <v>0</v>
      </c>
      <c r="AW259">
        <f>($Z$259) * (525)</f>
        <v>0</v>
      </c>
      <c r="AX259">
        <f>($AA$259) * (340)</f>
        <v>0</v>
      </c>
      <c r="AY259">
        <f>($AB$259) * (575)</f>
        <v>0</v>
      </c>
      <c r="AZ259">
        <f>($AC$259) * (390)</f>
        <v>0</v>
      </c>
      <c r="BA259">
        <f>($AD$259) * (625)</f>
        <v>0</v>
      </c>
      <c r="BM259">
        <v>1</v>
      </c>
      <c r="BN259">
        <f>SUM($H$259:$K$259)</f>
        <v>1</v>
      </c>
    </row>
    <row r="260" spans="1:66">
      <c r="A260">
        <v>816</v>
      </c>
      <c r="B260">
        <v>1</v>
      </c>
      <c r="C260">
        <v>19300</v>
      </c>
      <c r="D260">
        <v>6</v>
      </c>
      <c r="E260">
        <v>9</v>
      </c>
      <c r="F260" t="s">
        <v>5</v>
      </c>
      <c r="G260">
        <v>4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f>($H$260) * (225)</f>
        <v>0</v>
      </c>
      <c r="AF260">
        <f>($I$260) * (40)</f>
        <v>0</v>
      </c>
      <c r="AG260">
        <f>($J$260) * (40)</f>
        <v>0</v>
      </c>
      <c r="AH260">
        <f>($K$260) * (225)</f>
        <v>0</v>
      </c>
      <c r="AI260">
        <f>($L$260) * (40)</f>
        <v>0</v>
      </c>
      <c r="AJ260">
        <f>($M$260) * (40)</f>
        <v>0</v>
      </c>
      <c r="AK260">
        <f>($N$260) * (225)</f>
        <v>0</v>
      </c>
      <c r="AL260">
        <f>($O$260) * (225)</f>
        <v>0</v>
      </c>
      <c r="AM260">
        <f>($P$260) * (40)</f>
        <v>0</v>
      </c>
      <c r="AN260">
        <f>($Q$260) * (40)</f>
        <v>0</v>
      </c>
      <c r="AO260">
        <f>($R$260) * (225)</f>
        <v>0</v>
      </c>
      <c r="AP260">
        <f>($S$260) * (40)</f>
        <v>0</v>
      </c>
      <c r="AQ260">
        <f>($T$260) * (40)</f>
        <v>0</v>
      </c>
      <c r="AR260">
        <f>($U$260) * (225)</f>
        <v>0</v>
      </c>
      <c r="AS260">
        <f>($V$260) * (40)</f>
        <v>0</v>
      </c>
      <c r="AT260">
        <f>($W$260) * (40)</f>
        <v>0</v>
      </c>
      <c r="AU260">
        <f>($X$260) * (225)</f>
        <v>0</v>
      </c>
      <c r="AV260">
        <f>($Y$260) * (40)</f>
        <v>0</v>
      </c>
      <c r="AW260">
        <f>($Z$260) * (225)</f>
        <v>0</v>
      </c>
      <c r="AX260">
        <f>($AA$260) * (40)</f>
        <v>40</v>
      </c>
      <c r="AY260">
        <f>($AB$260) * (225)</f>
        <v>0</v>
      </c>
      <c r="AZ260">
        <f>($AC$260) * (40)</f>
        <v>0</v>
      </c>
      <c r="BA260">
        <f>($AD$260) * (275)</f>
        <v>0</v>
      </c>
      <c r="BM260">
        <v>1</v>
      </c>
      <c r="BN260">
        <f>SUM($X$260:$AB$260)</f>
        <v>1</v>
      </c>
    </row>
    <row r="261" spans="1:66">
      <c r="A261">
        <v>817</v>
      </c>
      <c r="B261">
        <v>1</v>
      </c>
      <c r="C261">
        <v>19300</v>
      </c>
      <c r="D261">
        <v>5</v>
      </c>
      <c r="E261">
        <v>8</v>
      </c>
      <c r="F261" t="s">
        <v>5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f>($H$261) * (225)</f>
        <v>0</v>
      </c>
      <c r="AF261">
        <f>($I$261) * (40)</f>
        <v>0</v>
      </c>
      <c r="AG261">
        <f>($J$261) * (40)</f>
        <v>0</v>
      </c>
      <c r="AH261">
        <f>($K$261) * (225)</f>
        <v>0</v>
      </c>
      <c r="AI261">
        <f>($L$261) * (40)</f>
        <v>0</v>
      </c>
      <c r="AJ261">
        <f>($M$261) * (40)</f>
        <v>0</v>
      </c>
      <c r="AK261">
        <f>($N$261) * (225)</f>
        <v>0</v>
      </c>
      <c r="AL261">
        <f>($O$261) * (225)</f>
        <v>0</v>
      </c>
      <c r="AM261">
        <f>($P$261) * (40)</f>
        <v>0</v>
      </c>
      <c r="AN261">
        <f>($Q$261) * (40)</f>
        <v>0</v>
      </c>
      <c r="AO261">
        <f>($R$261) * (225)</f>
        <v>0</v>
      </c>
      <c r="AP261">
        <f>($S$261) * (40)</f>
        <v>0</v>
      </c>
      <c r="AQ261">
        <f>($T$261) * (40)</f>
        <v>0</v>
      </c>
      <c r="AR261">
        <f>($U$261) * (225)</f>
        <v>0</v>
      </c>
      <c r="AS261">
        <f>($V$261) * (40)</f>
        <v>0</v>
      </c>
      <c r="AT261">
        <f>($W$261) * (40)</f>
        <v>40</v>
      </c>
      <c r="AU261">
        <f>($X$261) * (225)</f>
        <v>0</v>
      </c>
      <c r="AV261">
        <f>($Y$261) * (40)</f>
        <v>0</v>
      </c>
      <c r="AW261">
        <f>($Z$261) * (225)</f>
        <v>0</v>
      </c>
      <c r="AX261">
        <f>($AA$261) * (40)</f>
        <v>0</v>
      </c>
      <c r="AY261">
        <f>($AB$261) * (275)</f>
        <v>0</v>
      </c>
      <c r="AZ261">
        <f>($AC$261) * (90)</f>
        <v>0</v>
      </c>
      <c r="BA261">
        <f>($AD$261) * (325)</f>
        <v>0</v>
      </c>
      <c r="BM261">
        <v>1</v>
      </c>
      <c r="BN261">
        <f>SUM($U$261:$Z$261)</f>
        <v>1</v>
      </c>
    </row>
    <row r="262" spans="1:66">
      <c r="A262">
        <v>818</v>
      </c>
      <c r="B262">
        <v>1</v>
      </c>
      <c r="C262">
        <v>19300</v>
      </c>
      <c r="D262">
        <v>4</v>
      </c>
      <c r="E262">
        <v>8</v>
      </c>
      <c r="F262" t="s">
        <v>5</v>
      </c>
      <c r="G262">
        <v>4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f>($H$262) * (225)</f>
        <v>0</v>
      </c>
      <c r="AF262">
        <f>($I$262) * (40)</f>
        <v>0</v>
      </c>
      <c r="AG262">
        <f>($J$262) * (40)</f>
        <v>0</v>
      </c>
      <c r="AH262">
        <f>($K$262) * (225)</f>
        <v>0</v>
      </c>
      <c r="AI262">
        <f>($L$262) * (40)</f>
        <v>0</v>
      </c>
      <c r="AJ262">
        <f>($M$262) * (40)</f>
        <v>0</v>
      </c>
      <c r="AK262">
        <f>($N$262) * (225)</f>
        <v>0</v>
      </c>
      <c r="AL262">
        <f>($O$262) * (225)</f>
        <v>0</v>
      </c>
      <c r="AM262">
        <f>($P$262) * (40)</f>
        <v>0</v>
      </c>
      <c r="AN262">
        <f>($Q$262) * (40)</f>
        <v>0</v>
      </c>
      <c r="AO262">
        <f>($R$262) * (225)</f>
        <v>0</v>
      </c>
      <c r="AP262">
        <f>($S$262) * (40)</f>
        <v>0</v>
      </c>
      <c r="AQ262">
        <f>($T$262) * (40)</f>
        <v>0</v>
      </c>
      <c r="AR262">
        <f>($U$262) * (225)</f>
        <v>0</v>
      </c>
      <c r="AS262">
        <f>($V$262) * (40)</f>
        <v>0</v>
      </c>
      <c r="AT262">
        <f>($W$262) * (40)</f>
        <v>40</v>
      </c>
      <c r="AU262">
        <f>($X$262) * (225)</f>
        <v>0</v>
      </c>
      <c r="AV262">
        <f>($Y$262) * (40)</f>
        <v>0</v>
      </c>
      <c r="AW262">
        <f>($Z$262) * (275)</f>
        <v>0</v>
      </c>
      <c r="AX262">
        <f>($AA$262) * (90)</f>
        <v>0</v>
      </c>
      <c r="AY262">
        <f>($AB$262) * (325)</f>
        <v>0</v>
      </c>
      <c r="AZ262">
        <f>($AC$262) * (140)</f>
        <v>0</v>
      </c>
      <c r="BA262">
        <f>($AD$262) * (375)</f>
        <v>0</v>
      </c>
      <c r="BM262">
        <v>1</v>
      </c>
      <c r="BN262">
        <f>SUM($R$262:$Z$262)</f>
        <v>1</v>
      </c>
    </row>
    <row r="263" spans="1:66">
      <c r="A263">
        <v>819</v>
      </c>
      <c r="B263">
        <v>1</v>
      </c>
      <c r="C263">
        <v>19300</v>
      </c>
      <c r="D263">
        <v>4</v>
      </c>
      <c r="E263">
        <v>7</v>
      </c>
      <c r="F263" t="s">
        <v>5</v>
      </c>
      <c r="G263">
        <v>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f>($H$263) * (225)</f>
        <v>0</v>
      </c>
      <c r="AF263">
        <f>($I$263) * (40)</f>
        <v>0</v>
      </c>
      <c r="AG263">
        <f>($J$263) * (40)</f>
        <v>0</v>
      </c>
      <c r="AH263">
        <f>($K$263) * (225)</f>
        <v>0</v>
      </c>
      <c r="AI263">
        <f>($L$263) * (40)</f>
        <v>0</v>
      </c>
      <c r="AJ263">
        <f>($M$263) * (40)</f>
        <v>0</v>
      </c>
      <c r="AK263">
        <f>($N$263) * (225)</f>
        <v>0</v>
      </c>
      <c r="AL263">
        <f>($O$263) * (225)</f>
        <v>0</v>
      </c>
      <c r="AM263">
        <f>($P$263) * (40)</f>
        <v>0</v>
      </c>
      <c r="AN263">
        <f>($Q$263) * (40)</f>
        <v>0</v>
      </c>
      <c r="AO263">
        <f>($R$263) * (225)</f>
        <v>0</v>
      </c>
      <c r="AP263">
        <f>($S$263) * (40)</f>
        <v>40</v>
      </c>
      <c r="AQ263">
        <f>($T$263) * (40)</f>
        <v>0</v>
      </c>
      <c r="AR263">
        <f>($U$263) * (275)</f>
        <v>0</v>
      </c>
      <c r="AS263">
        <f>($V$263) * (90)</f>
        <v>0</v>
      </c>
      <c r="AT263">
        <f>($W$263) * (90)</f>
        <v>0</v>
      </c>
      <c r="AU263">
        <f>($X$263) * (325)</f>
        <v>0</v>
      </c>
      <c r="AV263">
        <f>($Y$263) * (140)</f>
        <v>0</v>
      </c>
      <c r="AW263">
        <f>($Z$263) * (375)</f>
        <v>0</v>
      </c>
      <c r="AX263">
        <f>($AA$263) * (190)</f>
        <v>0</v>
      </c>
      <c r="AY263">
        <f>($AB$263) * (425)</f>
        <v>0</v>
      </c>
      <c r="AZ263">
        <f>($AC$263) * (240)</f>
        <v>0</v>
      </c>
      <c r="BA263">
        <f>($AD$263) * (475)</f>
        <v>0</v>
      </c>
      <c r="BM263">
        <v>1</v>
      </c>
      <c r="BN263">
        <f>SUM($R$263:$X$263)</f>
        <v>1</v>
      </c>
    </row>
    <row r="264" spans="1:66">
      <c r="A264">
        <v>820</v>
      </c>
      <c r="B264">
        <v>1</v>
      </c>
      <c r="C264">
        <v>19300</v>
      </c>
      <c r="D264">
        <v>1</v>
      </c>
      <c r="E264">
        <v>4</v>
      </c>
      <c r="F264" t="s">
        <v>5</v>
      </c>
      <c r="G264">
        <v>4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f>($H$264) * (225)</f>
        <v>0</v>
      </c>
      <c r="AF264">
        <f>($I$264) * (40)</f>
        <v>0</v>
      </c>
      <c r="AG264">
        <f>($J$264) * (40)</f>
        <v>0</v>
      </c>
      <c r="AH264">
        <f>($K$264) * (225)</f>
        <v>0</v>
      </c>
      <c r="AI264">
        <f>($L$264) * (40)</f>
        <v>40</v>
      </c>
      <c r="AJ264">
        <f>($M$264) * (40)</f>
        <v>0</v>
      </c>
      <c r="AK264">
        <f>($N$264) * (225)</f>
        <v>0</v>
      </c>
      <c r="AL264">
        <f>($O$264) * (225)</f>
        <v>0</v>
      </c>
      <c r="AM264">
        <f>($P$264) * (40)</f>
        <v>0</v>
      </c>
      <c r="AN264">
        <f>($Q$264) * (40)</f>
        <v>0</v>
      </c>
      <c r="AO264">
        <f>($R$264) * (275)</f>
        <v>0</v>
      </c>
      <c r="AP264">
        <f>($S$264) * (90)</f>
        <v>0</v>
      </c>
      <c r="AQ264">
        <f>($T$264) * (90)</f>
        <v>0</v>
      </c>
      <c r="AR264">
        <f>($U$264) * (325)</f>
        <v>0</v>
      </c>
      <c r="AS264">
        <f>($V$264) * (140)</f>
        <v>0</v>
      </c>
      <c r="AT264">
        <f>($W$264) * (140)</f>
        <v>0</v>
      </c>
      <c r="AU264">
        <f>($X$264) * (375)</f>
        <v>0</v>
      </c>
      <c r="AV264">
        <f>($Y$264) * (190)</f>
        <v>0</v>
      </c>
      <c r="AW264">
        <f>($Z$264) * (425)</f>
        <v>0</v>
      </c>
      <c r="AX264">
        <f>($AA$264) * (240)</f>
        <v>0</v>
      </c>
      <c r="AY264">
        <f>($AB$264) * (475)</f>
        <v>0</v>
      </c>
      <c r="AZ264">
        <f>($AC$264) * (290)</f>
        <v>0</v>
      </c>
      <c r="BA264">
        <f>($AD$264) * (525)</f>
        <v>0</v>
      </c>
      <c r="BM264">
        <v>1</v>
      </c>
      <c r="BN264">
        <f>SUM($K$264:$O$264)</f>
        <v>1</v>
      </c>
    </row>
    <row r="265" spans="1:66">
      <c r="A265">
        <v>822</v>
      </c>
      <c r="B265">
        <v>1</v>
      </c>
      <c r="C265">
        <v>19300</v>
      </c>
      <c r="D265">
        <v>4</v>
      </c>
      <c r="E265">
        <v>8</v>
      </c>
      <c r="F265" t="s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f>($H$265) * (225)</f>
        <v>0</v>
      </c>
      <c r="AF265">
        <f>($I$265) * (40)</f>
        <v>0</v>
      </c>
      <c r="AG265">
        <f>($J$265) * (40)</f>
        <v>0</v>
      </c>
      <c r="AH265">
        <f>($K$265) * (225)</f>
        <v>0</v>
      </c>
      <c r="AI265">
        <f>($L$265) * (40)</f>
        <v>0</v>
      </c>
      <c r="AJ265">
        <f>($M$265) * (40)</f>
        <v>0</v>
      </c>
      <c r="AK265">
        <f>($N$265) * (225)</f>
        <v>0</v>
      </c>
      <c r="AL265">
        <f>($O$265) * (225)</f>
        <v>0</v>
      </c>
      <c r="AM265">
        <f>($P$265) * (40)</f>
        <v>0</v>
      </c>
      <c r="AN265">
        <f>($Q$265) * (40)</f>
        <v>0</v>
      </c>
      <c r="AO265">
        <f>($R$265) * (225)</f>
        <v>0</v>
      </c>
      <c r="AP265">
        <f>($S$265) * (40)</f>
        <v>0</v>
      </c>
      <c r="AQ265">
        <f>($T$265) * (40)</f>
        <v>0</v>
      </c>
      <c r="AR265">
        <f>($U$265) * (225)</f>
        <v>0</v>
      </c>
      <c r="AS265">
        <f>($V$265) * (40)</f>
        <v>0</v>
      </c>
      <c r="AT265">
        <f>($W$265) * (40)</f>
        <v>40</v>
      </c>
      <c r="AU265">
        <f>($X$265) * (225)</f>
        <v>0</v>
      </c>
      <c r="AV265">
        <f>($Y$265) * (40)</f>
        <v>0</v>
      </c>
      <c r="AW265">
        <f>($Z$265) * (225)</f>
        <v>0</v>
      </c>
      <c r="AX265">
        <f>($AA$265) * (40)</f>
        <v>0</v>
      </c>
      <c r="AY265">
        <f>($AB$265) * (225)</f>
        <v>0</v>
      </c>
      <c r="AZ265">
        <f>($AC$265) * (40)</f>
        <v>0</v>
      </c>
      <c r="BA265">
        <f>($AD$265) * (275)</f>
        <v>0</v>
      </c>
      <c r="BM265">
        <v>1</v>
      </c>
      <c r="BN265">
        <f>SUM($R$265:$Z$265)</f>
        <v>1</v>
      </c>
    </row>
    <row r="266" spans="1:66">
      <c r="A266">
        <v>825</v>
      </c>
      <c r="B266">
        <v>1</v>
      </c>
      <c r="C266">
        <v>22700</v>
      </c>
      <c r="D266">
        <v>-1</v>
      </c>
      <c r="E266">
        <v>2</v>
      </c>
      <c r="F266" t="s">
        <v>5</v>
      </c>
      <c r="G266">
        <v>6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f>($H$266) * (225)</f>
        <v>0</v>
      </c>
      <c r="AF266">
        <f>($I$266) * (40)</f>
        <v>40</v>
      </c>
      <c r="AG266">
        <f>($J$266) * (40)</f>
        <v>0</v>
      </c>
      <c r="AH266">
        <f>($K$266) * (225)</f>
        <v>0</v>
      </c>
      <c r="AI266">
        <f>($L$266) * (40)</f>
        <v>0</v>
      </c>
      <c r="AJ266">
        <f>($M$266) * (40)</f>
        <v>0</v>
      </c>
      <c r="AK266">
        <f>($N$266) * (225)</f>
        <v>0</v>
      </c>
      <c r="AL266">
        <f>($O$266) * (225)</f>
        <v>0</v>
      </c>
      <c r="AM266">
        <f>($P$266) * (40)</f>
        <v>0</v>
      </c>
      <c r="AN266">
        <f>($Q$266) * (40)</f>
        <v>0</v>
      </c>
      <c r="AO266">
        <f>($R$266) * (275)</f>
        <v>0</v>
      </c>
      <c r="AP266">
        <f>($S$266) * (90)</f>
        <v>0</v>
      </c>
      <c r="AQ266">
        <f>($T$266) * (90)</f>
        <v>0</v>
      </c>
      <c r="AR266">
        <f>($U$266) * (325)</f>
        <v>0</v>
      </c>
      <c r="AS266">
        <f>($V$266) * (140)</f>
        <v>0</v>
      </c>
      <c r="AT266">
        <f>($W$266) * (140)</f>
        <v>0</v>
      </c>
      <c r="AU266">
        <f>($X$266) * (375)</f>
        <v>0</v>
      </c>
      <c r="AV266">
        <f>($Y$266) * (190)</f>
        <v>0</v>
      </c>
      <c r="AW266">
        <f>($Z$266) * (425)</f>
        <v>0</v>
      </c>
      <c r="AX266">
        <f>($AA$266) * (240)</f>
        <v>0</v>
      </c>
      <c r="AY266">
        <f>($AB$266) * (475)</f>
        <v>0</v>
      </c>
      <c r="AZ266">
        <f>($AC$266) * (290)</f>
        <v>0</v>
      </c>
      <c r="BA266">
        <f>($AD$266) * (525)</f>
        <v>0</v>
      </c>
      <c r="BM266">
        <v>1</v>
      </c>
      <c r="BN266">
        <f>SUM($H$266:$K$266)</f>
        <v>1</v>
      </c>
    </row>
    <row r="267" spans="1:66">
      <c r="A267">
        <v>830</v>
      </c>
      <c r="B267">
        <v>1</v>
      </c>
      <c r="C267">
        <v>22249</v>
      </c>
      <c r="D267">
        <v>2</v>
      </c>
      <c r="E267">
        <v>6</v>
      </c>
      <c r="F267" t="s">
        <v>5</v>
      </c>
      <c r="G267">
        <v>3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f>($H$267) * (225)</f>
        <v>0</v>
      </c>
      <c r="AF267">
        <f>($I$267) * (40)</f>
        <v>0</v>
      </c>
      <c r="AG267">
        <f>($J$267) * (40)</f>
        <v>0</v>
      </c>
      <c r="AH267">
        <f>($K$267) * (225)</f>
        <v>0</v>
      </c>
      <c r="AI267">
        <f>($L$267) * (40)</f>
        <v>0</v>
      </c>
      <c r="AJ267">
        <f>($M$267) * (40)</f>
        <v>0</v>
      </c>
      <c r="AK267">
        <f>($N$267) * (225)</f>
        <v>0</v>
      </c>
      <c r="AL267">
        <f>($O$267) * (225)</f>
        <v>0</v>
      </c>
      <c r="AM267">
        <f>($P$267) * (40)</f>
        <v>40</v>
      </c>
      <c r="AN267">
        <f>($Q$267) * (40)</f>
        <v>0</v>
      </c>
      <c r="AO267">
        <f>($R$267) * (275)</f>
        <v>0</v>
      </c>
      <c r="AP267">
        <f>($S$267) * (90)</f>
        <v>0</v>
      </c>
      <c r="AQ267">
        <f>($T$267) * (90)</f>
        <v>0</v>
      </c>
      <c r="AR267">
        <f>($U$267) * (325)</f>
        <v>0</v>
      </c>
      <c r="AS267">
        <f>($V$267) * (140)</f>
        <v>0</v>
      </c>
      <c r="AT267">
        <f>($W$267) * (140)</f>
        <v>0</v>
      </c>
      <c r="AU267">
        <f>($X$267) * (375)</f>
        <v>0</v>
      </c>
      <c r="AV267">
        <f>($Y$267) * (190)</f>
        <v>0</v>
      </c>
      <c r="AW267">
        <f>($Z$267) * (425)</f>
        <v>0</v>
      </c>
      <c r="AX267">
        <f>($AA$267) * (240)</f>
        <v>0</v>
      </c>
      <c r="AY267">
        <f>($AB$267) * (475)</f>
        <v>0</v>
      </c>
      <c r="AZ267">
        <f>($AC$267) * (290)</f>
        <v>0</v>
      </c>
      <c r="BA267">
        <f>($AD$267) * (525)</f>
        <v>0</v>
      </c>
      <c r="BM267">
        <v>1</v>
      </c>
      <c r="BN267">
        <f>SUM($N$267:$U$267)</f>
        <v>1</v>
      </c>
    </row>
    <row r="268" spans="1:66">
      <c r="A268">
        <v>831</v>
      </c>
      <c r="B268">
        <v>1</v>
      </c>
      <c r="C268">
        <v>22249</v>
      </c>
      <c r="D268">
        <v>1</v>
      </c>
      <c r="E268">
        <v>5</v>
      </c>
      <c r="F268" t="s">
        <v>5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f>($H$268) * (225)</f>
        <v>0</v>
      </c>
      <c r="AF268">
        <f>($I$268) * (40)</f>
        <v>0</v>
      </c>
      <c r="AG268">
        <f>($J$268) * (40)</f>
        <v>0</v>
      </c>
      <c r="AH268">
        <f>($K$268) * (225)</f>
        <v>0</v>
      </c>
      <c r="AI268">
        <f>($L$268) * (40)</f>
        <v>40</v>
      </c>
      <c r="AJ268">
        <f>($M$268) * (40)</f>
        <v>0</v>
      </c>
      <c r="AK268">
        <f>($N$268) * (225)</f>
        <v>0</v>
      </c>
      <c r="AL268">
        <f>($O$268) * (275)</f>
        <v>0</v>
      </c>
      <c r="AM268">
        <f>($P$268) * (90)</f>
        <v>0</v>
      </c>
      <c r="AN268">
        <f>($Q$268) * (90)</f>
        <v>0</v>
      </c>
      <c r="AO268">
        <f>($R$268) * (325)</f>
        <v>0</v>
      </c>
      <c r="AP268">
        <f>($S$268) * (140)</f>
        <v>0</v>
      </c>
      <c r="AQ268">
        <f>($T$268) * (140)</f>
        <v>0</v>
      </c>
      <c r="AR268">
        <f>($U$268) * (375)</f>
        <v>0</v>
      </c>
      <c r="AS268">
        <f>($V$268) * (190)</f>
        <v>0</v>
      </c>
      <c r="AT268">
        <f>($W$268) * (190)</f>
        <v>0</v>
      </c>
      <c r="AU268">
        <f>($X$268) * (425)</f>
        <v>0</v>
      </c>
      <c r="AV268">
        <f>($Y$268) * (240)</f>
        <v>0</v>
      </c>
      <c r="AW268">
        <f>($Z$268) * (475)</f>
        <v>0</v>
      </c>
      <c r="AX268">
        <f>($AA$268) * (290)</f>
        <v>0</v>
      </c>
      <c r="AY268">
        <f>($AB$268) * (525)</f>
        <v>0</v>
      </c>
      <c r="AZ268">
        <f>($AC$268) * (340)</f>
        <v>0</v>
      </c>
      <c r="BA268">
        <f>($AD$268) * (575)</f>
        <v>0</v>
      </c>
      <c r="BM268">
        <v>1</v>
      </c>
      <c r="BN268">
        <f>SUM($K$268:$R$268)</f>
        <v>1</v>
      </c>
    </row>
    <row r="269" spans="1:66">
      <c r="A269">
        <v>835</v>
      </c>
      <c r="B269">
        <v>1</v>
      </c>
      <c r="C269">
        <v>22458</v>
      </c>
      <c r="D269">
        <v>0</v>
      </c>
      <c r="E269">
        <v>5</v>
      </c>
      <c r="F269" t="s">
        <v>5</v>
      </c>
      <c r="G269">
        <v>4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f>($H$269) * (225)</f>
        <v>0</v>
      </c>
      <c r="AF269">
        <f>($I$269) * (40)</f>
        <v>40</v>
      </c>
      <c r="AG269">
        <f>($J$269) * (40)</f>
        <v>0</v>
      </c>
      <c r="AH269">
        <f>($K$269) * (225)</f>
        <v>0</v>
      </c>
      <c r="AI269">
        <f>($L$269) * (40)</f>
        <v>0</v>
      </c>
      <c r="AJ269">
        <f>($M$269) * (40)</f>
        <v>0</v>
      </c>
      <c r="AK269">
        <f>($N$269) * (225)</f>
        <v>0</v>
      </c>
      <c r="AL269">
        <f>($O$269) * (275)</f>
        <v>0</v>
      </c>
      <c r="AM269">
        <f>($P$269) * (90)</f>
        <v>0</v>
      </c>
      <c r="AN269">
        <f>($Q$269) * (90)</f>
        <v>0</v>
      </c>
      <c r="AO269">
        <f>($R$269) * (325)</f>
        <v>0</v>
      </c>
      <c r="AP269">
        <f>($S$269) * (140)</f>
        <v>0</v>
      </c>
      <c r="AQ269">
        <f>($T$269) * (140)</f>
        <v>0</v>
      </c>
      <c r="AR269">
        <f>($U$269) * (375)</f>
        <v>0</v>
      </c>
      <c r="AS269">
        <f>($V$269) * (190)</f>
        <v>0</v>
      </c>
      <c r="AT269">
        <f>($W$269) * (190)</f>
        <v>0</v>
      </c>
      <c r="AU269">
        <f>($X$269) * (425)</f>
        <v>0</v>
      </c>
      <c r="AV269">
        <f>($Y$269) * (240)</f>
        <v>0</v>
      </c>
      <c r="AW269">
        <f>($Z$269) * (475)</f>
        <v>0</v>
      </c>
      <c r="AX269">
        <f>($AA$269) * (290)</f>
        <v>0</v>
      </c>
      <c r="AY269">
        <f>($AB$269) * (525)</f>
        <v>0</v>
      </c>
      <c r="AZ269">
        <f>($AC$269) * (340)</f>
        <v>0</v>
      </c>
      <c r="BA269">
        <f>($AD$269) * (575)</f>
        <v>0</v>
      </c>
      <c r="BM269">
        <v>1</v>
      </c>
      <c r="BN269">
        <f>SUM($H$269:$R$269)</f>
        <v>1</v>
      </c>
    </row>
    <row r="270" spans="1:66">
      <c r="A270">
        <v>852</v>
      </c>
      <c r="B270">
        <v>1</v>
      </c>
      <c r="C270">
        <v>22300</v>
      </c>
      <c r="D270">
        <v>3</v>
      </c>
      <c r="E270">
        <v>8</v>
      </c>
      <c r="F270" t="s">
        <v>5</v>
      </c>
      <c r="G270">
        <v>5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f>($H$270) * (225)</f>
        <v>0</v>
      </c>
      <c r="AF270">
        <f>($I$270) * (40)</f>
        <v>0</v>
      </c>
      <c r="AG270">
        <f>($J$270) * (40)</f>
        <v>0</v>
      </c>
      <c r="AH270">
        <f>($K$270) * (225)</f>
        <v>0</v>
      </c>
      <c r="AI270">
        <f>($L$270) * (40)</f>
        <v>0</v>
      </c>
      <c r="AJ270">
        <f>($M$270) * (40)</f>
        <v>0</v>
      </c>
      <c r="AK270">
        <f>($N$270) * (225)</f>
        <v>0</v>
      </c>
      <c r="AL270">
        <f>($O$270) * (225)</f>
        <v>0</v>
      </c>
      <c r="AM270">
        <f>($P$270) * (40)</f>
        <v>0</v>
      </c>
      <c r="AN270">
        <f>($Q$270) * (40)</f>
        <v>0</v>
      </c>
      <c r="AO270">
        <f>($R$270) * (225)</f>
        <v>0</v>
      </c>
      <c r="AP270">
        <f>($S$270) * (40)</f>
        <v>0</v>
      </c>
      <c r="AQ270">
        <f>($T$270) * (40)</f>
        <v>0</v>
      </c>
      <c r="AR270">
        <f>($U$270) * (225)</f>
        <v>0</v>
      </c>
      <c r="AS270">
        <f>($V$270) * (40)</f>
        <v>0</v>
      </c>
      <c r="AT270">
        <f>($W$270) * (40)</f>
        <v>40</v>
      </c>
      <c r="AU270">
        <f>($X$270) * (225)</f>
        <v>0</v>
      </c>
      <c r="AV270">
        <f>($Y$270) * (40)</f>
        <v>0</v>
      </c>
      <c r="AW270">
        <f>($Z$270) * (275)</f>
        <v>0</v>
      </c>
      <c r="AX270">
        <f>($AA$270) * (90)</f>
        <v>0</v>
      </c>
      <c r="AY270">
        <f>($AB$270) * (325)</f>
        <v>0</v>
      </c>
      <c r="AZ270">
        <f>($AC$270) * (140)</f>
        <v>0</v>
      </c>
      <c r="BA270">
        <f>($AD$270) * (375)</f>
        <v>0</v>
      </c>
      <c r="BM270">
        <v>1</v>
      </c>
      <c r="BN270">
        <f>SUM($O$270:$Z$270)</f>
        <v>1</v>
      </c>
    </row>
    <row r="271" spans="1:66">
      <c r="A271">
        <v>856</v>
      </c>
      <c r="B271">
        <v>2</v>
      </c>
      <c r="C271">
        <v>11522</v>
      </c>
      <c r="D271">
        <v>1</v>
      </c>
      <c r="E271">
        <v>6</v>
      </c>
      <c r="F271" t="s">
        <v>5</v>
      </c>
      <c r="G271">
        <v>3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f>($H$271) * (225)</f>
        <v>0</v>
      </c>
      <c r="AF271">
        <f>($I$271) * (80)</f>
        <v>0</v>
      </c>
      <c r="AG271">
        <f>($J$271) * (80)</f>
        <v>0</v>
      </c>
      <c r="AH271">
        <f>($K$271) * (225)</f>
        <v>0</v>
      </c>
      <c r="AI271">
        <f>($L$271) * (80)</f>
        <v>80</v>
      </c>
      <c r="AJ271">
        <f>($M$271) * (80)</f>
        <v>0</v>
      </c>
      <c r="AK271">
        <f>($N$271) * (225)</f>
        <v>0</v>
      </c>
      <c r="AL271">
        <f>($O$271) * (295)</f>
        <v>0</v>
      </c>
      <c r="AM271">
        <f>($P$271) * (150)</f>
        <v>0</v>
      </c>
      <c r="AN271">
        <f>($Q$271) * (150)</f>
        <v>0</v>
      </c>
      <c r="AO271">
        <f>($R$271) * (365)</f>
        <v>0</v>
      </c>
      <c r="AP271">
        <f>($S$271) * (220)</f>
        <v>0</v>
      </c>
      <c r="AQ271">
        <f>($T$271) * (220)</f>
        <v>0</v>
      </c>
      <c r="AR271">
        <f>($U$271) * (435)</f>
        <v>0</v>
      </c>
      <c r="AS271">
        <f>($V$271) * (290)</f>
        <v>0</v>
      </c>
      <c r="AT271">
        <f>($W$271) * (290)</f>
        <v>0</v>
      </c>
      <c r="AU271">
        <f>($X$271) * (505)</f>
        <v>0</v>
      </c>
      <c r="AV271">
        <f>($Y$271) * (360)</f>
        <v>0</v>
      </c>
      <c r="AW271">
        <f>($Z$271) * (575)</f>
        <v>0</v>
      </c>
      <c r="AX271">
        <f>($AA$271) * (430)</f>
        <v>0</v>
      </c>
      <c r="AY271">
        <f>($AB$271) * (645)</f>
        <v>0</v>
      </c>
      <c r="AZ271">
        <f>($AC$271) * (500)</f>
        <v>0</v>
      </c>
      <c r="BA271">
        <f>($AD$271) * (715)</f>
        <v>0</v>
      </c>
      <c r="BM271">
        <v>1</v>
      </c>
      <c r="BN271">
        <f>SUM($K$271:$U$271)</f>
        <v>1</v>
      </c>
    </row>
    <row r="272" spans="1:66">
      <c r="A272">
        <v>860</v>
      </c>
      <c r="B272">
        <v>1</v>
      </c>
      <c r="C272">
        <v>8917</v>
      </c>
      <c r="D272">
        <v>1</v>
      </c>
      <c r="E272">
        <v>6</v>
      </c>
      <c r="F272" t="s">
        <v>5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f>($H$272) * (225)</f>
        <v>0</v>
      </c>
      <c r="AF272">
        <f>($I$272) * (40)</f>
        <v>0</v>
      </c>
      <c r="AG272">
        <f>($J$272) * (40)</f>
        <v>0</v>
      </c>
      <c r="AH272">
        <f>($K$272) * (225)</f>
        <v>0</v>
      </c>
      <c r="AI272">
        <f>($L$272) * (40)</f>
        <v>40</v>
      </c>
      <c r="AJ272">
        <f>($M$272) * (40)</f>
        <v>0</v>
      </c>
      <c r="AK272">
        <f>($N$272) * (225)</f>
        <v>0</v>
      </c>
      <c r="AL272">
        <f>($O$272) * (225)</f>
        <v>0</v>
      </c>
      <c r="AM272">
        <f>($P$272) * (40)</f>
        <v>0</v>
      </c>
      <c r="AN272">
        <f>($Q$272) * (40)</f>
        <v>0</v>
      </c>
      <c r="AO272">
        <f>($R$272) * (275)</f>
        <v>0</v>
      </c>
      <c r="AP272">
        <f>($S$272) * (90)</f>
        <v>0</v>
      </c>
      <c r="AQ272">
        <f>($T$272) * (90)</f>
        <v>0</v>
      </c>
      <c r="AR272">
        <f>($U$272) * (325)</f>
        <v>0</v>
      </c>
      <c r="AS272">
        <f>($V$272) * (140)</f>
        <v>0</v>
      </c>
      <c r="AT272">
        <f>($W$272) * (140)</f>
        <v>0</v>
      </c>
      <c r="AU272">
        <f>($X$272) * (375)</f>
        <v>0</v>
      </c>
      <c r="AV272">
        <f>($Y$272) * (190)</f>
        <v>0</v>
      </c>
      <c r="AW272">
        <f>($Z$272) * (425)</f>
        <v>0</v>
      </c>
      <c r="AX272">
        <f>($AA$272) * (240)</f>
        <v>0</v>
      </c>
      <c r="AY272">
        <f>($AB$272) * (475)</f>
        <v>0</v>
      </c>
      <c r="AZ272">
        <f>($AC$272) * (290)</f>
        <v>0</v>
      </c>
      <c r="BA272">
        <f>($AD$272) * (525)</f>
        <v>0</v>
      </c>
      <c r="BM272">
        <v>1</v>
      </c>
      <c r="BN272">
        <f>SUM($K$272:$U$272)</f>
        <v>1</v>
      </c>
    </row>
    <row r="273" spans="1:66">
      <c r="A273">
        <v>867</v>
      </c>
      <c r="B273">
        <v>1</v>
      </c>
      <c r="C273">
        <v>2300</v>
      </c>
      <c r="D273">
        <v>0</v>
      </c>
      <c r="E273">
        <v>4</v>
      </c>
      <c r="F273" t="s">
        <v>5</v>
      </c>
      <c r="G273">
        <v>4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f>($H$273) * (225)</f>
        <v>0</v>
      </c>
      <c r="AF273">
        <f>($I$273) * (40)</f>
        <v>40</v>
      </c>
      <c r="AG273">
        <f>($J$273) * (40)</f>
        <v>0</v>
      </c>
      <c r="AH273">
        <f>($K$273) * (225)</f>
        <v>0</v>
      </c>
      <c r="AI273">
        <f>($L$273) * (40)</f>
        <v>0</v>
      </c>
      <c r="AJ273">
        <f>($M$273) * (40)</f>
        <v>0</v>
      </c>
      <c r="AK273">
        <f>($N$273) * (225)</f>
        <v>0</v>
      </c>
      <c r="AL273">
        <f>($O$273) * (275)</f>
        <v>0</v>
      </c>
      <c r="AM273">
        <f>($P$273) * (90)</f>
        <v>0</v>
      </c>
      <c r="AN273">
        <f>($Q$273) * (90)</f>
        <v>0</v>
      </c>
      <c r="AO273">
        <f>($R$273) * (325)</f>
        <v>0</v>
      </c>
      <c r="AP273">
        <f>($S$273) * (140)</f>
        <v>0</v>
      </c>
      <c r="AQ273">
        <f>($T$273) * (140)</f>
        <v>0</v>
      </c>
      <c r="AR273">
        <f>($U$273) * (375)</f>
        <v>0</v>
      </c>
      <c r="AS273">
        <f>($V$273) * (190)</f>
        <v>0</v>
      </c>
      <c r="AT273">
        <f>($W$273) * (190)</f>
        <v>0</v>
      </c>
      <c r="AU273">
        <f>($X$273) * (425)</f>
        <v>0</v>
      </c>
      <c r="AV273">
        <f>($Y$273) * (240)</f>
        <v>0</v>
      </c>
      <c r="AW273">
        <f>($Z$273) * (475)</f>
        <v>0</v>
      </c>
      <c r="AX273">
        <f>($AA$273) * (290)</f>
        <v>0</v>
      </c>
      <c r="AY273">
        <f>($AB$273) * (525)</f>
        <v>0</v>
      </c>
      <c r="AZ273">
        <f>($AC$273) * (340)</f>
        <v>0</v>
      </c>
      <c r="BA273">
        <f>($AD$273) * (575)</f>
        <v>0</v>
      </c>
      <c r="BM273">
        <v>1</v>
      </c>
      <c r="BN273">
        <f>SUM($H$273:$O$273)</f>
        <v>1</v>
      </c>
    </row>
    <row r="274" spans="1:66">
      <c r="A274">
        <v>872</v>
      </c>
      <c r="B274">
        <v>2</v>
      </c>
      <c r="C274">
        <v>11943</v>
      </c>
      <c r="D274">
        <v>5</v>
      </c>
      <c r="E274">
        <v>8</v>
      </c>
      <c r="F274" t="s">
        <v>5</v>
      </c>
      <c r="G274">
        <v>5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f>($H$274) * (225)</f>
        <v>0</v>
      </c>
      <c r="AF274">
        <f>($I$274) * (80)</f>
        <v>0</v>
      </c>
      <c r="AG274">
        <f>($J$274) * (80)</f>
        <v>0</v>
      </c>
      <c r="AH274">
        <f>($K$274) * (225)</f>
        <v>0</v>
      </c>
      <c r="AI274">
        <f>($L$274) * (80)</f>
        <v>0</v>
      </c>
      <c r="AJ274">
        <f>($M$274) * (80)</f>
        <v>0</v>
      </c>
      <c r="AK274">
        <f>($N$274) * (225)</f>
        <v>0</v>
      </c>
      <c r="AL274">
        <f>($O$274) * (225)</f>
        <v>0</v>
      </c>
      <c r="AM274">
        <f>($P$274) * (80)</f>
        <v>0</v>
      </c>
      <c r="AN274">
        <f>($Q$274) * (80)</f>
        <v>0</v>
      </c>
      <c r="AO274">
        <f>($R$274) * (225)</f>
        <v>0</v>
      </c>
      <c r="AP274">
        <f>($S$274) * (80)</f>
        <v>0</v>
      </c>
      <c r="AQ274">
        <f>($T$274) * (80)</f>
        <v>0</v>
      </c>
      <c r="AR274">
        <f>($U$274) * (225)</f>
        <v>0</v>
      </c>
      <c r="AS274">
        <f>($V$274) * (80)</f>
        <v>0</v>
      </c>
      <c r="AT274">
        <f>($W$274) * (80)</f>
        <v>80</v>
      </c>
      <c r="AU274">
        <f>($X$274) * (225)</f>
        <v>0</v>
      </c>
      <c r="AV274">
        <f>($Y$274) * (80)</f>
        <v>0</v>
      </c>
      <c r="AW274">
        <f>($Z$274) * (225)</f>
        <v>0</v>
      </c>
      <c r="AX274">
        <f>($AA$274) * (80)</f>
        <v>0</v>
      </c>
      <c r="AY274">
        <f>($AB$274) * (225)</f>
        <v>0</v>
      </c>
      <c r="AZ274">
        <f>($AC$274) * (80)</f>
        <v>0</v>
      </c>
      <c r="BA274">
        <f>($AD$274) * (295)</f>
        <v>0</v>
      </c>
      <c r="BM274">
        <v>1</v>
      </c>
      <c r="BN274">
        <f>SUM($U$274:$Z$274)</f>
        <v>1</v>
      </c>
    </row>
    <row r="275" spans="1:66">
      <c r="A275">
        <v>878</v>
      </c>
      <c r="B275">
        <v>2</v>
      </c>
      <c r="C275">
        <v>30156</v>
      </c>
      <c r="D275">
        <v>1</v>
      </c>
      <c r="E275">
        <v>5</v>
      </c>
      <c r="F275" t="s">
        <v>5</v>
      </c>
      <c r="G275">
        <v>4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f>($H$275) * (225)</f>
        <v>0</v>
      </c>
      <c r="AF275">
        <f>($I$275) * (80)</f>
        <v>0</v>
      </c>
      <c r="AG275">
        <f>($J$275) * (80)</f>
        <v>0</v>
      </c>
      <c r="AH275">
        <f>($K$275) * (225)</f>
        <v>0</v>
      </c>
      <c r="AI275">
        <f>($L$275) * (80)</f>
        <v>80</v>
      </c>
      <c r="AJ275">
        <f>($M$275) * (80)</f>
        <v>0</v>
      </c>
      <c r="AK275">
        <f>($N$275) * (225)</f>
        <v>0</v>
      </c>
      <c r="AL275">
        <f>($O$275) * (225)</f>
        <v>0</v>
      </c>
      <c r="AM275">
        <f>($P$275) * (80)</f>
        <v>0</v>
      </c>
      <c r="AN275">
        <f>($Q$275) * (80)</f>
        <v>0</v>
      </c>
      <c r="AO275">
        <f>($R$275) * (295)</f>
        <v>0</v>
      </c>
      <c r="AP275">
        <f>($S$275) * (150)</f>
        <v>0</v>
      </c>
      <c r="AQ275">
        <f>($T$275) * (150)</f>
        <v>0</v>
      </c>
      <c r="AR275">
        <f>($U$275) * (365)</f>
        <v>0</v>
      </c>
      <c r="AS275">
        <f>($V$275) * (220)</f>
        <v>0</v>
      </c>
      <c r="AT275">
        <f>($W$275) * (220)</f>
        <v>0</v>
      </c>
      <c r="AU275">
        <f>($X$275) * (435)</f>
        <v>0</v>
      </c>
      <c r="AV275">
        <f>($Y$275) * (290)</f>
        <v>0</v>
      </c>
      <c r="AW275">
        <f>($Z$275) * (505)</f>
        <v>0</v>
      </c>
      <c r="AX275">
        <f>($AA$275) * (360)</f>
        <v>0</v>
      </c>
      <c r="AY275">
        <f>($AB$275) * (575)</f>
        <v>0</v>
      </c>
      <c r="AZ275">
        <f>($AC$275) * (430)</f>
        <v>0</v>
      </c>
      <c r="BA275">
        <f>($AD$275) * (645)</f>
        <v>0</v>
      </c>
      <c r="BM275">
        <v>1</v>
      </c>
      <c r="BN275">
        <f>SUM($K$275:$R$275)</f>
        <v>1</v>
      </c>
    </row>
    <row r="276" spans="1:66">
      <c r="A276">
        <v>879</v>
      </c>
      <c r="B276">
        <v>2</v>
      </c>
      <c r="C276">
        <v>30156</v>
      </c>
      <c r="D276">
        <v>5</v>
      </c>
      <c r="E276">
        <v>9</v>
      </c>
      <c r="F276" t="s">
        <v>5</v>
      </c>
      <c r="G276">
        <v>3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f>($H$276) * (225)</f>
        <v>0</v>
      </c>
      <c r="AF276">
        <f>($I$276) * (80)</f>
        <v>0</v>
      </c>
      <c r="AG276">
        <f>($J$276) * (80)</f>
        <v>0</v>
      </c>
      <c r="AH276">
        <f>($K$276) * (225)</f>
        <v>0</v>
      </c>
      <c r="AI276">
        <f>($L$276) * (80)</f>
        <v>0</v>
      </c>
      <c r="AJ276">
        <f>($M$276) * (80)</f>
        <v>0</v>
      </c>
      <c r="AK276">
        <f>($N$276) * (225)</f>
        <v>0</v>
      </c>
      <c r="AL276">
        <f>($O$276) * (225)</f>
        <v>0</v>
      </c>
      <c r="AM276">
        <f>($P$276) * (80)</f>
        <v>0</v>
      </c>
      <c r="AN276">
        <f>($Q$276) * (80)</f>
        <v>0</v>
      </c>
      <c r="AO276">
        <f>($R$276) * (225)</f>
        <v>0</v>
      </c>
      <c r="AP276">
        <f>($S$276) * (80)</f>
        <v>0</v>
      </c>
      <c r="AQ276">
        <f>($T$276) * (80)</f>
        <v>0</v>
      </c>
      <c r="AR276">
        <f>($U$276) * (225)</f>
        <v>0</v>
      </c>
      <c r="AS276">
        <f>($V$276) * (80)</f>
        <v>0</v>
      </c>
      <c r="AT276">
        <f>($W$276) * (80)</f>
        <v>80</v>
      </c>
      <c r="AU276">
        <f>($X$276) * (225)</f>
        <v>0</v>
      </c>
      <c r="AV276">
        <f>($Y$276) * (80)</f>
        <v>0</v>
      </c>
      <c r="AW276">
        <f>($Z$276) * (295)</f>
        <v>0</v>
      </c>
      <c r="AX276">
        <f>($AA$276) * (150)</f>
        <v>0</v>
      </c>
      <c r="AY276">
        <f>($AB$276) * (365)</f>
        <v>0</v>
      </c>
      <c r="AZ276">
        <f>($AC$276) * (220)</f>
        <v>0</v>
      </c>
      <c r="BA276">
        <f>($AD$276) * (435)</f>
        <v>0</v>
      </c>
      <c r="BM276">
        <v>1</v>
      </c>
      <c r="BN276">
        <f>SUM($U$276:$AB$276)</f>
        <v>1</v>
      </c>
    </row>
    <row r="277" spans="1:66">
      <c r="A277">
        <v>882</v>
      </c>
      <c r="B277">
        <v>2</v>
      </c>
      <c r="C277">
        <v>30156</v>
      </c>
      <c r="D277">
        <v>3</v>
      </c>
      <c r="E277">
        <v>6</v>
      </c>
      <c r="F277" t="s">
        <v>5</v>
      </c>
      <c r="G277">
        <v>4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f>($H$277) * (225)</f>
        <v>0</v>
      </c>
      <c r="AF277">
        <f>($I$277) * (80)</f>
        <v>0</v>
      </c>
      <c r="AG277">
        <f>($J$277) * (80)</f>
        <v>0</v>
      </c>
      <c r="AH277">
        <f>($K$277) * (225)</f>
        <v>0</v>
      </c>
      <c r="AI277">
        <f>($L$277) * (80)</f>
        <v>0</v>
      </c>
      <c r="AJ277">
        <f>($M$277) * (80)</f>
        <v>0</v>
      </c>
      <c r="AK277">
        <f>($N$277) * (225)</f>
        <v>0</v>
      </c>
      <c r="AL277">
        <f>($O$277) * (225)</f>
        <v>0</v>
      </c>
      <c r="AM277">
        <f>($P$277) * (80)</f>
        <v>0</v>
      </c>
      <c r="AN277">
        <f>($Q$277) * (80)</f>
        <v>0</v>
      </c>
      <c r="AO277">
        <f>($R$277) * (225)</f>
        <v>0</v>
      </c>
      <c r="AP277">
        <f>($S$277) * (80)</f>
        <v>80</v>
      </c>
      <c r="AQ277">
        <f>($T$277) * (80)</f>
        <v>0</v>
      </c>
      <c r="AR277">
        <f>($U$277) * (225)</f>
        <v>0</v>
      </c>
      <c r="AS277">
        <f>($V$277) * (80)</f>
        <v>0</v>
      </c>
      <c r="AT277">
        <f>($W$277) * (80)</f>
        <v>0</v>
      </c>
      <c r="AU277">
        <f>($X$277) * (295)</f>
        <v>0</v>
      </c>
      <c r="AV277">
        <f>($Y$277) * (150)</f>
        <v>0</v>
      </c>
      <c r="AW277">
        <f>($Z$277) * (365)</f>
        <v>0</v>
      </c>
      <c r="AX277">
        <f>($AA$277) * (220)</f>
        <v>0</v>
      </c>
      <c r="AY277">
        <f>($AB$277) * (435)</f>
        <v>0</v>
      </c>
      <c r="AZ277">
        <f>($AC$277) * (290)</f>
        <v>0</v>
      </c>
      <c r="BA277">
        <f>($AD$277) * (505)</f>
        <v>0</v>
      </c>
      <c r="BM277">
        <v>1</v>
      </c>
      <c r="BN277">
        <f>SUM($O$277:$U$277)</f>
        <v>1</v>
      </c>
    </row>
    <row r="278" spans="1:66">
      <c r="A278">
        <v>883</v>
      </c>
      <c r="B278">
        <v>2</v>
      </c>
      <c r="C278">
        <v>30156</v>
      </c>
      <c r="D278">
        <v>5</v>
      </c>
      <c r="E278">
        <v>8</v>
      </c>
      <c r="F278" t="s">
        <v>5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f>($H$278) * (225)</f>
        <v>0</v>
      </c>
      <c r="AF278">
        <f>($I$278) * (80)</f>
        <v>0</v>
      </c>
      <c r="AG278">
        <f>($J$278) * (80)</f>
        <v>0</v>
      </c>
      <c r="AH278">
        <f>($K$278) * (225)</f>
        <v>0</v>
      </c>
      <c r="AI278">
        <f>($L$278) * (80)</f>
        <v>0</v>
      </c>
      <c r="AJ278">
        <f>($M$278) * (80)</f>
        <v>0</v>
      </c>
      <c r="AK278">
        <f>($N$278) * (225)</f>
        <v>0</v>
      </c>
      <c r="AL278">
        <f>($O$278) * (225)</f>
        <v>0</v>
      </c>
      <c r="AM278">
        <f>($P$278) * (80)</f>
        <v>0</v>
      </c>
      <c r="AN278">
        <f>($Q$278) * (80)</f>
        <v>0</v>
      </c>
      <c r="AO278">
        <f>($R$278) * (225)</f>
        <v>0</v>
      </c>
      <c r="AP278">
        <f>($S$278) * (80)</f>
        <v>0</v>
      </c>
      <c r="AQ278">
        <f>($T$278) * (80)</f>
        <v>0</v>
      </c>
      <c r="AR278">
        <f>($U$278) * (225)</f>
        <v>0</v>
      </c>
      <c r="AS278">
        <f>($V$278) * (80)</f>
        <v>0</v>
      </c>
      <c r="AT278">
        <f>($W$278) * (80)</f>
        <v>80</v>
      </c>
      <c r="AU278">
        <f>($X$278) * (225)</f>
        <v>0</v>
      </c>
      <c r="AV278">
        <f>($Y$278) * (80)</f>
        <v>0</v>
      </c>
      <c r="AW278">
        <f>($Z$278) * (225)</f>
        <v>0</v>
      </c>
      <c r="AX278">
        <f>($AA$278) * (80)</f>
        <v>0</v>
      </c>
      <c r="AY278">
        <f>($AB$278) * (295)</f>
        <v>0</v>
      </c>
      <c r="AZ278">
        <f>($AC$278) * (150)</f>
        <v>0</v>
      </c>
      <c r="BA278">
        <f>($AD$278) * (365)</f>
        <v>0</v>
      </c>
      <c r="BM278">
        <v>1</v>
      </c>
      <c r="BN278">
        <f>SUM($U$278:$Z$278)</f>
        <v>1</v>
      </c>
    </row>
    <row r="279" spans="1:66">
      <c r="A279">
        <v>885</v>
      </c>
      <c r="B279">
        <v>2</v>
      </c>
      <c r="C279">
        <v>30156</v>
      </c>
      <c r="D279">
        <v>5</v>
      </c>
      <c r="E279">
        <v>9</v>
      </c>
      <c r="F279" t="s">
        <v>5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f>($H$279) * (225)</f>
        <v>0</v>
      </c>
      <c r="AF279">
        <f>($I$279) * (80)</f>
        <v>0</v>
      </c>
      <c r="AG279">
        <f>($J$279) * (80)</f>
        <v>0</v>
      </c>
      <c r="AH279">
        <f>($K$279) * (225)</f>
        <v>0</v>
      </c>
      <c r="AI279">
        <f>($L$279) * (80)</f>
        <v>0</v>
      </c>
      <c r="AJ279">
        <f>($M$279) * (80)</f>
        <v>0</v>
      </c>
      <c r="AK279">
        <f>($N$279) * (225)</f>
        <v>0</v>
      </c>
      <c r="AL279">
        <f>($O$279) * (225)</f>
        <v>0</v>
      </c>
      <c r="AM279">
        <f>($P$279) * (80)</f>
        <v>0</v>
      </c>
      <c r="AN279">
        <f>($Q$279) * (80)</f>
        <v>0</v>
      </c>
      <c r="AO279">
        <f>($R$279) * (225)</f>
        <v>0</v>
      </c>
      <c r="AP279">
        <f>($S$279) * (80)</f>
        <v>0</v>
      </c>
      <c r="AQ279">
        <f>($T$279) * (80)</f>
        <v>0</v>
      </c>
      <c r="AR279">
        <f>($U$279) * (225)</f>
        <v>0</v>
      </c>
      <c r="AS279">
        <f>($V$279) * (80)</f>
        <v>0</v>
      </c>
      <c r="AT279">
        <f>($W$279) * (80)</f>
        <v>80</v>
      </c>
      <c r="AU279">
        <f>($X$279) * (225)</f>
        <v>0</v>
      </c>
      <c r="AV279">
        <f>($Y$279) * (80)</f>
        <v>0</v>
      </c>
      <c r="AW279">
        <f>($Z$279) * (225)</f>
        <v>0</v>
      </c>
      <c r="AX279">
        <f>($AA$279) * (80)</f>
        <v>0</v>
      </c>
      <c r="AY279">
        <f>($AB$279) * (295)</f>
        <v>0</v>
      </c>
      <c r="AZ279">
        <f>($AC$279) * (150)</f>
        <v>0</v>
      </c>
      <c r="BA279">
        <f>($AD$279) * (365)</f>
        <v>0</v>
      </c>
      <c r="BM279">
        <v>1</v>
      </c>
      <c r="BN279">
        <f>SUM($U$279:$AB$279)</f>
        <v>1</v>
      </c>
    </row>
    <row r="280" spans="1:66">
      <c r="A280">
        <v>886</v>
      </c>
      <c r="B280">
        <v>2</v>
      </c>
      <c r="C280">
        <v>30156</v>
      </c>
      <c r="D280">
        <v>5</v>
      </c>
      <c r="E280">
        <v>9</v>
      </c>
      <c r="F280" t="s">
        <v>5</v>
      </c>
      <c r="G280">
        <v>3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f>($H$280) * (225)</f>
        <v>0</v>
      </c>
      <c r="AF280">
        <f>($I$280) * (80)</f>
        <v>0</v>
      </c>
      <c r="AG280">
        <f>($J$280) * (80)</f>
        <v>0</v>
      </c>
      <c r="AH280">
        <f>($K$280) * (225)</f>
        <v>0</v>
      </c>
      <c r="AI280">
        <f>($L$280) * (80)</f>
        <v>0</v>
      </c>
      <c r="AJ280">
        <f>($M$280) * (80)</f>
        <v>0</v>
      </c>
      <c r="AK280">
        <f>($N$280) * (225)</f>
        <v>0</v>
      </c>
      <c r="AL280">
        <f>($O$280) * (225)</f>
        <v>0</v>
      </c>
      <c r="AM280">
        <f>($P$280) * (80)</f>
        <v>0</v>
      </c>
      <c r="AN280">
        <f>($Q$280) * (80)</f>
        <v>0</v>
      </c>
      <c r="AO280">
        <f>($R$280) * (225)</f>
        <v>0</v>
      </c>
      <c r="AP280">
        <f>($S$280) * (80)</f>
        <v>0</v>
      </c>
      <c r="AQ280">
        <f>($T$280) * (80)</f>
        <v>0</v>
      </c>
      <c r="AR280">
        <f>($U$280) * (225)</f>
        <v>0</v>
      </c>
      <c r="AS280">
        <f>($V$280) * (80)</f>
        <v>0</v>
      </c>
      <c r="AT280">
        <f>($W$280) * (80)</f>
        <v>80</v>
      </c>
      <c r="AU280">
        <f>($X$280) * (225)</f>
        <v>0</v>
      </c>
      <c r="AV280">
        <f>($Y$280) * (80)</f>
        <v>0</v>
      </c>
      <c r="AW280">
        <f>($Z$280) * (295)</f>
        <v>0</v>
      </c>
      <c r="AX280">
        <f>($AA$280) * (150)</f>
        <v>0</v>
      </c>
      <c r="AY280">
        <f>($AB$280) * (365)</f>
        <v>0</v>
      </c>
      <c r="AZ280">
        <f>($AC$280) * (220)</f>
        <v>0</v>
      </c>
      <c r="BA280">
        <f>($AD$280) * (435)</f>
        <v>0</v>
      </c>
      <c r="BM280">
        <v>1</v>
      </c>
      <c r="BN280">
        <f>SUM($U$280:$AB$280)</f>
        <v>1</v>
      </c>
    </row>
    <row r="281" spans="1:66">
      <c r="A281">
        <v>888</v>
      </c>
      <c r="B281">
        <v>2</v>
      </c>
      <c r="C281">
        <v>30156</v>
      </c>
      <c r="D281">
        <v>-1</v>
      </c>
      <c r="E281">
        <v>3</v>
      </c>
      <c r="F281" t="s">
        <v>5</v>
      </c>
      <c r="G281">
        <v>5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f>($H$281) * (225)</f>
        <v>0</v>
      </c>
      <c r="AF281">
        <f>($I$281) * (80)</f>
        <v>80</v>
      </c>
      <c r="AG281">
        <f>($J$281) * (80)</f>
        <v>0</v>
      </c>
      <c r="AH281">
        <f>($K$281) * (225)</f>
        <v>0</v>
      </c>
      <c r="AI281">
        <f>($L$281) * (80)</f>
        <v>0</v>
      </c>
      <c r="AJ281">
        <f>($M$281) * (80)</f>
        <v>0</v>
      </c>
      <c r="AK281">
        <f>($N$281) * (225)</f>
        <v>0</v>
      </c>
      <c r="AL281">
        <f>($O$281) * (295)</f>
        <v>0</v>
      </c>
      <c r="AM281">
        <f>($P$281) * (150)</f>
        <v>0</v>
      </c>
      <c r="AN281">
        <f>($Q$281) * (150)</f>
        <v>0</v>
      </c>
      <c r="AO281">
        <f>($R$281) * (365)</f>
        <v>0</v>
      </c>
      <c r="AP281">
        <f>($S$281) * (220)</f>
        <v>0</v>
      </c>
      <c r="AQ281">
        <f>($T$281) * (220)</f>
        <v>0</v>
      </c>
      <c r="AR281">
        <f>($U$281) * (435)</f>
        <v>0</v>
      </c>
      <c r="AS281">
        <f>($V$281) * (290)</f>
        <v>0</v>
      </c>
      <c r="AT281">
        <f>($W$281) * (290)</f>
        <v>0</v>
      </c>
      <c r="AU281">
        <f>($X$281) * (505)</f>
        <v>0</v>
      </c>
      <c r="AV281">
        <f>($Y$281) * (360)</f>
        <v>0</v>
      </c>
      <c r="AW281">
        <f>($Z$281) * (575)</f>
        <v>0</v>
      </c>
      <c r="AX281">
        <f>($AA$281) * (430)</f>
        <v>0</v>
      </c>
      <c r="AY281">
        <f>($AB$281) * (645)</f>
        <v>0</v>
      </c>
      <c r="AZ281">
        <f>($AC$281) * (500)</f>
        <v>0</v>
      </c>
      <c r="BA281">
        <f>($AD$281) * (715)</f>
        <v>0</v>
      </c>
      <c r="BM281">
        <v>1</v>
      </c>
      <c r="BN281">
        <f>SUM($H$281:$N$281)</f>
        <v>1</v>
      </c>
    </row>
    <row r="282" spans="1:66">
      <c r="A282">
        <v>889</v>
      </c>
      <c r="B282">
        <v>2</v>
      </c>
      <c r="C282">
        <v>30156</v>
      </c>
      <c r="D282">
        <v>3</v>
      </c>
      <c r="E282">
        <v>6</v>
      </c>
      <c r="F282" t="s">
        <v>5</v>
      </c>
      <c r="G282">
        <v>3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f>($H$282) * (225)</f>
        <v>0</v>
      </c>
      <c r="AF282">
        <f>($I$282) * (80)</f>
        <v>0</v>
      </c>
      <c r="AG282">
        <f>($J$282) * (80)</f>
        <v>0</v>
      </c>
      <c r="AH282">
        <f>($K$282) * (225)</f>
        <v>0</v>
      </c>
      <c r="AI282">
        <f>($L$282) * (80)</f>
        <v>0</v>
      </c>
      <c r="AJ282">
        <f>($M$282) * (80)</f>
        <v>0</v>
      </c>
      <c r="AK282">
        <f>($N$282) * (225)</f>
        <v>0</v>
      </c>
      <c r="AL282">
        <f>($O$282) * (225)</f>
        <v>0</v>
      </c>
      <c r="AM282">
        <f>($P$282) * (80)</f>
        <v>0</v>
      </c>
      <c r="AN282">
        <f>($Q$282) * (80)</f>
        <v>0</v>
      </c>
      <c r="AO282">
        <f>($R$282) * (225)</f>
        <v>0</v>
      </c>
      <c r="AP282">
        <f>($S$282) * (80)</f>
        <v>80</v>
      </c>
      <c r="AQ282">
        <f>($T$282) * (80)</f>
        <v>0</v>
      </c>
      <c r="AR282">
        <f>($U$282) * (295)</f>
        <v>0</v>
      </c>
      <c r="AS282">
        <f>($V$282) * (150)</f>
        <v>0</v>
      </c>
      <c r="AT282">
        <f>($W$282) * (150)</f>
        <v>0</v>
      </c>
      <c r="AU282">
        <f>($X$282) * (365)</f>
        <v>0</v>
      </c>
      <c r="AV282">
        <f>($Y$282) * (220)</f>
        <v>0</v>
      </c>
      <c r="AW282">
        <f>($Z$282) * (435)</f>
        <v>0</v>
      </c>
      <c r="AX282">
        <f>($AA$282) * (290)</f>
        <v>0</v>
      </c>
      <c r="AY282">
        <f>($AB$282) * (505)</f>
        <v>0</v>
      </c>
      <c r="AZ282">
        <f>($AC$282) * (360)</f>
        <v>0</v>
      </c>
      <c r="BA282">
        <f>($AD$282) * (575)</f>
        <v>0</v>
      </c>
      <c r="BM282">
        <v>1</v>
      </c>
      <c r="BN282">
        <f>SUM($O$282:$U$282)</f>
        <v>1</v>
      </c>
    </row>
    <row r="283" spans="1:66">
      <c r="A283">
        <v>892</v>
      </c>
      <c r="B283">
        <v>2</v>
      </c>
      <c r="C283">
        <v>30156</v>
      </c>
      <c r="D283">
        <v>1</v>
      </c>
      <c r="E283">
        <v>6</v>
      </c>
      <c r="F283" t="s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f>($H$283) * (225)</f>
        <v>0</v>
      </c>
      <c r="AF283">
        <f>($I$283) * (80)</f>
        <v>0</v>
      </c>
      <c r="AG283">
        <f>($J$283) * (80)</f>
        <v>0</v>
      </c>
      <c r="AH283">
        <f>($K$283) * (225)</f>
        <v>0</v>
      </c>
      <c r="AI283">
        <f>($L$283) * (80)</f>
        <v>80</v>
      </c>
      <c r="AJ283">
        <f>($M$283) * (80)</f>
        <v>0</v>
      </c>
      <c r="AK283">
        <f>($N$283) * (225)</f>
        <v>0</v>
      </c>
      <c r="AL283">
        <f>($O$283) * (225)</f>
        <v>0</v>
      </c>
      <c r="AM283">
        <f>($P$283) * (80)</f>
        <v>0</v>
      </c>
      <c r="AN283">
        <f>($Q$283) * (80)</f>
        <v>0</v>
      </c>
      <c r="AO283">
        <f>($R$283) * (295)</f>
        <v>0</v>
      </c>
      <c r="AP283">
        <f>($S$283) * (150)</f>
        <v>0</v>
      </c>
      <c r="AQ283">
        <f>($T$283) * (150)</f>
        <v>0</v>
      </c>
      <c r="AR283">
        <f>($U$283) * (365)</f>
        <v>0</v>
      </c>
      <c r="AS283">
        <f>($V$283) * (220)</f>
        <v>0</v>
      </c>
      <c r="AT283">
        <f>($W$283) * (220)</f>
        <v>0</v>
      </c>
      <c r="AU283">
        <f>($X$283) * (435)</f>
        <v>0</v>
      </c>
      <c r="AV283">
        <f>($Y$283) * (290)</f>
        <v>0</v>
      </c>
      <c r="AW283">
        <f>($Z$283) * (505)</f>
        <v>0</v>
      </c>
      <c r="AX283">
        <f>($AA$283) * (360)</f>
        <v>0</v>
      </c>
      <c r="AY283">
        <f>($AB$283) * (575)</f>
        <v>0</v>
      </c>
      <c r="AZ283">
        <f>($AC$283) * (430)</f>
        <v>0</v>
      </c>
      <c r="BA283">
        <f>($AD$283) * (645)</f>
        <v>0</v>
      </c>
      <c r="BM283">
        <v>1</v>
      </c>
      <c r="BN283">
        <f>SUM($K$283:$U$283)</f>
        <v>1</v>
      </c>
    </row>
    <row r="284" spans="1:66">
      <c r="A284">
        <v>893</v>
      </c>
      <c r="B284">
        <v>2</v>
      </c>
      <c r="C284">
        <v>30156</v>
      </c>
      <c r="D284">
        <v>-1</v>
      </c>
      <c r="E284">
        <v>4</v>
      </c>
      <c r="F284" t="s">
        <v>5</v>
      </c>
      <c r="G284">
        <v>3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f>($H$284) * (225)</f>
        <v>0</v>
      </c>
      <c r="AF284">
        <f>($I$284) * (80)</f>
        <v>80</v>
      </c>
      <c r="AG284">
        <f>($J$284) * (80)</f>
        <v>0</v>
      </c>
      <c r="AH284">
        <f>($K$284) * (295)</f>
        <v>0</v>
      </c>
      <c r="AI284">
        <f>($L$284) * (150)</f>
        <v>0</v>
      </c>
      <c r="AJ284">
        <f>($M$284) * (150)</f>
        <v>0</v>
      </c>
      <c r="AK284">
        <f>($N$284) * (365)</f>
        <v>0</v>
      </c>
      <c r="AL284">
        <f>($O$284) * (435)</f>
        <v>0</v>
      </c>
      <c r="AM284">
        <f>($P$284) * (290)</f>
        <v>0</v>
      </c>
      <c r="AN284">
        <f>($Q$284) * (290)</f>
        <v>0</v>
      </c>
      <c r="AO284">
        <f>($R$284) * (505)</f>
        <v>0</v>
      </c>
      <c r="AP284">
        <f>($S$284) * (360)</f>
        <v>0</v>
      </c>
      <c r="AQ284">
        <f>($T$284) * (360)</f>
        <v>0</v>
      </c>
      <c r="AR284">
        <f>($U$284) * (575)</f>
        <v>0</v>
      </c>
      <c r="AS284">
        <f>($V$284) * (430)</f>
        <v>0</v>
      </c>
      <c r="AT284">
        <f>($W$284) * (430)</f>
        <v>0</v>
      </c>
      <c r="AU284">
        <f>($X$284) * (645)</f>
        <v>0</v>
      </c>
      <c r="AV284">
        <f>($Y$284) * (500)</f>
        <v>0</v>
      </c>
      <c r="AW284">
        <f>($Z$284) * (715)</f>
        <v>0</v>
      </c>
      <c r="AX284">
        <f>($AA$284) * (570)</f>
        <v>0</v>
      </c>
      <c r="AY284">
        <f>($AB$284) * (785)</f>
        <v>0</v>
      </c>
      <c r="AZ284">
        <f>($AC$284) * (640)</f>
        <v>0</v>
      </c>
      <c r="BA284">
        <f>($AD$284) * (855)</f>
        <v>0</v>
      </c>
      <c r="BM284">
        <v>1</v>
      </c>
      <c r="BN284">
        <f>SUM($H$284:$O$284)</f>
        <v>1</v>
      </c>
    </row>
    <row r="285" spans="1:66">
      <c r="A285">
        <v>895</v>
      </c>
      <c r="B285">
        <v>2</v>
      </c>
      <c r="C285">
        <v>30156</v>
      </c>
      <c r="D285">
        <v>-1</v>
      </c>
      <c r="E285">
        <v>2</v>
      </c>
      <c r="F285" t="s">
        <v>5</v>
      </c>
      <c r="G285">
        <v>3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f>($H$285) * (225)</f>
        <v>0</v>
      </c>
      <c r="AF285">
        <f>($I$285) * (80)</f>
        <v>80</v>
      </c>
      <c r="AG285">
        <f>($J$285) * (80)</f>
        <v>0</v>
      </c>
      <c r="AH285">
        <f>($K$285) * (295)</f>
        <v>0</v>
      </c>
      <c r="AI285">
        <f>($L$285) * (150)</f>
        <v>0</v>
      </c>
      <c r="AJ285">
        <f>($M$285) * (150)</f>
        <v>0</v>
      </c>
      <c r="AK285">
        <f>($N$285) * (365)</f>
        <v>0</v>
      </c>
      <c r="AL285">
        <f>($O$285) * (435)</f>
        <v>0</v>
      </c>
      <c r="AM285">
        <f>($P$285) * (290)</f>
        <v>0</v>
      </c>
      <c r="AN285">
        <f>($Q$285) * (290)</f>
        <v>0</v>
      </c>
      <c r="AO285">
        <f>($R$285) * (505)</f>
        <v>0</v>
      </c>
      <c r="AP285">
        <f>($S$285) * (360)</f>
        <v>0</v>
      </c>
      <c r="AQ285">
        <f>($T$285) * (360)</f>
        <v>0</v>
      </c>
      <c r="AR285">
        <f>($U$285) * (575)</f>
        <v>0</v>
      </c>
      <c r="AS285">
        <f>($V$285) * (430)</f>
        <v>0</v>
      </c>
      <c r="AT285">
        <f>($W$285) * (430)</f>
        <v>0</v>
      </c>
      <c r="AU285">
        <f>($X$285) * (645)</f>
        <v>0</v>
      </c>
      <c r="AV285">
        <f>($Y$285) * (500)</f>
        <v>0</v>
      </c>
      <c r="AW285">
        <f>($Z$285) * (715)</f>
        <v>0</v>
      </c>
      <c r="AX285">
        <f>($AA$285) * (570)</f>
        <v>0</v>
      </c>
      <c r="AY285">
        <f>($AB$285) * (785)</f>
        <v>0</v>
      </c>
      <c r="AZ285">
        <f>($AC$285) * (640)</f>
        <v>0</v>
      </c>
      <c r="BA285">
        <f>($AD$285) * (855)</f>
        <v>0</v>
      </c>
      <c r="BM285">
        <v>1</v>
      </c>
      <c r="BN285">
        <f>SUM($H$285:$K$285)</f>
        <v>1</v>
      </c>
    </row>
    <row r="286" spans="1:66">
      <c r="A286">
        <v>896</v>
      </c>
      <c r="B286">
        <v>2</v>
      </c>
      <c r="C286">
        <v>30156</v>
      </c>
      <c r="D286">
        <v>0</v>
      </c>
      <c r="E286">
        <v>3</v>
      </c>
      <c r="F286" t="s">
        <v>5</v>
      </c>
      <c r="G286">
        <v>5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f>($H$286) * (225)</f>
        <v>0</v>
      </c>
      <c r="AF286">
        <f>($I$286) * (80)</f>
        <v>80</v>
      </c>
      <c r="AG286">
        <f>($J$286) * (80)</f>
        <v>0</v>
      </c>
      <c r="AH286">
        <f>($K$286) * (225)</f>
        <v>0</v>
      </c>
      <c r="AI286">
        <f>($L$286) * (80)</f>
        <v>0</v>
      </c>
      <c r="AJ286">
        <f>($M$286) * (80)</f>
        <v>0</v>
      </c>
      <c r="AK286">
        <f>($N$286) * (225)</f>
        <v>0</v>
      </c>
      <c r="AL286">
        <f>($O$286) * (225)</f>
        <v>0</v>
      </c>
      <c r="AM286">
        <f>($P$286) * (80)</f>
        <v>0</v>
      </c>
      <c r="AN286">
        <f>($Q$286) * (80)</f>
        <v>0</v>
      </c>
      <c r="AO286">
        <f>($R$286) * (295)</f>
        <v>0</v>
      </c>
      <c r="AP286">
        <f>($S$286) * (150)</f>
        <v>0</v>
      </c>
      <c r="AQ286">
        <f>($T$286) * (150)</f>
        <v>0</v>
      </c>
      <c r="AR286">
        <f>($U$286) * (365)</f>
        <v>0</v>
      </c>
      <c r="AS286">
        <f>($V$286) * (220)</f>
        <v>0</v>
      </c>
      <c r="AT286">
        <f>($W$286) * (220)</f>
        <v>0</v>
      </c>
      <c r="AU286">
        <f>($X$286) * (435)</f>
        <v>0</v>
      </c>
      <c r="AV286">
        <f>($Y$286) * (290)</f>
        <v>0</v>
      </c>
      <c r="AW286">
        <f>($Z$286) * (505)</f>
        <v>0</v>
      </c>
      <c r="AX286">
        <f>($AA$286) * (360)</f>
        <v>0</v>
      </c>
      <c r="AY286">
        <f>($AB$286) * (575)</f>
        <v>0</v>
      </c>
      <c r="AZ286">
        <f>($AC$286) * (430)</f>
        <v>0</v>
      </c>
      <c r="BA286">
        <f>($AD$286) * (645)</f>
        <v>0</v>
      </c>
      <c r="BM286">
        <v>1</v>
      </c>
      <c r="BN286">
        <f>SUM($H$286:$N$286)</f>
        <v>1</v>
      </c>
    </row>
    <row r="287" spans="1:66">
      <c r="A287">
        <v>897</v>
      </c>
      <c r="B287">
        <v>2</v>
      </c>
      <c r="C287">
        <v>30156</v>
      </c>
      <c r="D287">
        <v>6</v>
      </c>
      <c r="E287">
        <v>10</v>
      </c>
      <c r="F287" t="s">
        <v>5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f>($H$287) * (225)</f>
        <v>0</v>
      </c>
      <c r="AF287">
        <f>($I$287) * (80)</f>
        <v>0</v>
      </c>
      <c r="AG287">
        <f>($J$287) * (80)</f>
        <v>0</v>
      </c>
      <c r="AH287">
        <f>($K$287) * (225)</f>
        <v>0</v>
      </c>
      <c r="AI287">
        <f>($L$287) * (80)</f>
        <v>0</v>
      </c>
      <c r="AJ287">
        <f>($M$287) * (80)</f>
        <v>0</v>
      </c>
      <c r="AK287">
        <f>($N$287) * (225)</f>
        <v>0</v>
      </c>
      <c r="AL287">
        <f>($O$287) * (225)</f>
        <v>0</v>
      </c>
      <c r="AM287">
        <f>($P$287) * (80)</f>
        <v>0</v>
      </c>
      <c r="AN287">
        <f>($Q$287) * (80)</f>
        <v>0</v>
      </c>
      <c r="AO287">
        <f>($R$287) * (225)</f>
        <v>0</v>
      </c>
      <c r="AP287">
        <f>($S$287) * (80)</f>
        <v>0</v>
      </c>
      <c r="AQ287">
        <f>($T$287) * (80)</f>
        <v>0</v>
      </c>
      <c r="AR287">
        <f>($U$287) * (225)</f>
        <v>0</v>
      </c>
      <c r="AS287">
        <f>($V$287) * (80)</f>
        <v>0</v>
      </c>
      <c r="AT287">
        <f>($W$287) * (80)</f>
        <v>0</v>
      </c>
      <c r="AU287">
        <f>($X$287) * (225)</f>
        <v>0</v>
      </c>
      <c r="AV287">
        <f>($Y$287) * (80)</f>
        <v>0</v>
      </c>
      <c r="AW287">
        <f>($Z$287) * (225)</f>
        <v>0</v>
      </c>
      <c r="AX287">
        <f>($AA$287) * (80)</f>
        <v>0</v>
      </c>
      <c r="AY287">
        <f>($AB$287) * (225)</f>
        <v>0</v>
      </c>
      <c r="AZ287">
        <f>($AC$287) * (80)</f>
        <v>80</v>
      </c>
      <c r="BA287">
        <f>($AD$287) * (295)</f>
        <v>0</v>
      </c>
      <c r="BM287">
        <v>1</v>
      </c>
      <c r="BN287">
        <f>SUM($X$287:$AD$287)</f>
        <v>1</v>
      </c>
    </row>
    <row r="288" spans="1:66">
      <c r="A288">
        <v>902</v>
      </c>
      <c r="B288">
        <v>2</v>
      </c>
      <c r="C288">
        <v>30156</v>
      </c>
      <c r="D288">
        <v>5</v>
      </c>
      <c r="E288">
        <v>8</v>
      </c>
      <c r="F288" t="s">
        <v>5</v>
      </c>
      <c r="G288">
        <v>4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f>($H$288) * (225)</f>
        <v>0</v>
      </c>
      <c r="AF288">
        <f>($I$288) * (80)</f>
        <v>0</v>
      </c>
      <c r="AG288">
        <f>($J$288) * (80)</f>
        <v>0</v>
      </c>
      <c r="AH288">
        <f>($K$288) * (225)</f>
        <v>0</v>
      </c>
      <c r="AI288">
        <f>($L$288) * (80)</f>
        <v>0</v>
      </c>
      <c r="AJ288">
        <f>($M$288) * (80)</f>
        <v>0</v>
      </c>
      <c r="AK288">
        <f>($N$288) * (225)</f>
        <v>0</v>
      </c>
      <c r="AL288">
        <f>($O$288) * (225)</f>
        <v>0</v>
      </c>
      <c r="AM288">
        <f>($P$288) * (80)</f>
        <v>0</v>
      </c>
      <c r="AN288">
        <f>($Q$288) * (80)</f>
        <v>0</v>
      </c>
      <c r="AO288">
        <f>($R$288) * (225)</f>
        <v>0</v>
      </c>
      <c r="AP288">
        <f>($S$288) * (80)</f>
        <v>0</v>
      </c>
      <c r="AQ288">
        <f>($T$288) * (80)</f>
        <v>0</v>
      </c>
      <c r="AR288">
        <f>($U$288) * (225)</f>
        <v>0</v>
      </c>
      <c r="AS288">
        <f>($V$288) * (80)</f>
        <v>0</v>
      </c>
      <c r="AT288">
        <f>($W$288) * (80)</f>
        <v>80</v>
      </c>
      <c r="AU288">
        <f>($X$288) * (225)</f>
        <v>0</v>
      </c>
      <c r="AV288">
        <f>($Y$288) * (80)</f>
        <v>0</v>
      </c>
      <c r="AW288">
        <f>($Z$288) * (225)</f>
        <v>0</v>
      </c>
      <c r="AX288">
        <f>($AA$288) * (80)</f>
        <v>0</v>
      </c>
      <c r="AY288">
        <f>($AB$288) * (295)</f>
        <v>0</v>
      </c>
      <c r="AZ288">
        <f>($AC$288) * (150)</f>
        <v>0</v>
      </c>
      <c r="BA288">
        <f>($AD$288) * (365)</f>
        <v>0</v>
      </c>
      <c r="BM288">
        <v>1</v>
      </c>
      <c r="BN288">
        <f>SUM($U$288:$Z$288)</f>
        <v>1</v>
      </c>
    </row>
    <row r="289" spans="1:66">
      <c r="A289">
        <v>903</v>
      </c>
      <c r="B289">
        <v>2</v>
      </c>
      <c r="C289">
        <v>30156</v>
      </c>
      <c r="D289">
        <v>2</v>
      </c>
      <c r="E289">
        <v>7</v>
      </c>
      <c r="F289" t="s">
        <v>5</v>
      </c>
      <c r="G289">
        <v>3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f>($H$289) * (225)</f>
        <v>0</v>
      </c>
      <c r="AF289">
        <f>($I$289) * (80)</f>
        <v>0</v>
      </c>
      <c r="AG289">
        <f>($J$289) * (80)</f>
        <v>0</v>
      </c>
      <c r="AH289">
        <f>($K$289) * (225)</f>
        <v>0</v>
      </c>
      <c r="AI289">
        <f>($L$289) * (80)</f>
        <v>0</v>
      </c>
      <c r="AJ289">
        <f>($M$289) * (80)</f>
        <v>0</v>
      </c>
      <c r="AK289">
        <f>($N$289) * (225)</f>
        <v>0</v>
      </c>
      <c r="AL289">
        <f>($O$289) * (225)</f>
        <v>0</v>
      </c>
      <c r="AM289">
        <f>($P$289) * (80)</f>
        <v>80</v>
      </c>
      <c r="AN289">
        <f>($Q$289) * (80)</f>
        <v>0</v>
      </c>
      <c r="AO289">
        <f>($R$289) * (295)</f>
        <v>0</v>
      </c>
      <c r="AP289">
        <f>($S$289) * (150)</f>
        <v>0</v>
      </c>
      <c r="AQ289">
        <f>($T$289) * (150)</f>
        <v>0</v>
      </c>
      <c r="AR289">
        <f>($U$289) * (365)</f>
        <v>0</v>
      </c>
      <c r="AS289">
        <f>($V$289) * (220)</f>
        <v>0</v>
      </c>
      <c r="AT289">
        <f>($W$289) * (220)</f>
        <v>0</v>
      </c>
      <c r="AU289">
        <f>($X$289) * (435)</f>
        <v>0</v>
      </c>
      <c r="AV289">
        <f>($Y$289) * (290)</f>
        <v>0</v>
      </c>
      <c r="AW289">
        <f>($Z$289) * (505)</f>
        <v>0</v>
      </c>
      <c r="AX289">
        <f>($AA$289) * (360)</f>
        <v>0</v>
      </c>
      <c r="AY289">
        <f>($AB$289) * (575)</f>
        <v>0</v>
      </c>
      <c r="AZ289">
        <f>($AC$289) * (430)</f>
        <v>0</v>
      </c>
      <c r="BA289">
        <f>($AD$289) * (645)</f>
        <v>0</v>
      </c>
      <c r="BM289">
        <v>1</v>
      </c>
      <c r="BN289">
        <f>SUM($N$289:$X$289)</f>
        <v>1</v>
      </c>
    </row>
    <row r="290" spans="1:66">
      <c r="A290">
        <v>913</v>
      </c>
      <c r="B290">
        <v>2</v>
      </c>
      <c r="C290">
        <v>30156</v>
      </c>
      <c r="D290">
        <v>-1</v>
      </c>
      <c r="E290">
        <v>2</v>
      </c>
      <c r="F290" t="s">
        <v>5</v>
      </c>
      <c r="G290">
        <v>4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f>($H$290) * (225)</f>
        <v>0</v>
      </c>
      <c r="AF290">
        <f>($I$290) * (80)</f>
        <v>80</v>
      </c>
      <c r="AG290">
        <f>($J$290) * (80)</f>
        <v>0</v>
      </c>
      <c r="AH290">
        <f>($K$290) * (225)</f>
        <v>0</v>
      </c>
      <c r="AI290">
        <f>($L$290) * (80)</f>
        <v>0</v>
      </c>
      <c r="AJ290">
        <f>($M$290) * (80)</f>
        <v>0</v>
      </c>
      <c r="AK290">
        <f>($N$290) * (295)</f>
        <v>0</v>
      </c>
      <c r="AL290">
        <f>($O$290) * (365)</f>
        <v>0</v>
      </c>
      <c r="AM290">
        <f>($P$290) * (220)</f>
        <v>0</v>
      </c>
      <c r="AN290">
        <f>($Q$290) * (220)</f>
        <v>0</v>
      </c>
      <c r="AO290">
        <f>($R$290) * (435)</f>
        <v>0</v>
      </c>
      <c r="AP290">
        <f>($S$290) * (290)</f>
        <v>0</v>
      </c>
      <c r="AQ290">
        <f>($T$290) * (290)</f>
        <v>0</v>
      </c>
      <c r="AR290">
        <f>($U$290) * (505)</f>
        <v>0</v>
      </c>
      <c r="AS290">
        <f>($V$290) * (360)</f>
        <v>0</v>
      </c>
      <c r="AT290">
        <f>($W$290) * (360)</f>
        <v>0</v>
      </c>
      <c r="AU290">
        <f>($X$290) * (575)</f>
        <v>0</v>
      </c>
      <c r="AV290">
        <f>($Y$290) * (430)</f>
        <v>0</v>
      </c>
      <c r="AW290">
        <f>($Z$290) * (645)</f>
        <v>0</v>
      </c>
      <c r="AX290">
        <f>($AA$290) * (500)</f>
        <v>0</v>
      </c>
      <c r="AY290">
        <f>($AB$290) * (715)</f>
        <v>0</v>
      </c>
      <c r="AZ290">
        <f>($AC$290) * (570)</f>
        <v>0</v>
      </c>
      <c r="BA290">
        <f>($AD$290) * (785)</f>
        <v>0</v>
      </c>
      <c r="BM290">
        <v>1</v>
      </c>
      <c r="BN290">
        <f>SUM($H$290:$K$290)</f>
        <v>1</v>
      </c>
    </row>
    <row r="291" spans="1:66">
      <c r="A291">
        <v>915</v>
      </c>
      <c r="B291">
        <v>2</v>
      </c>
      <c r="C291">
        <v>30156</v>
      </c>
      <c r="D291">
        <v>0</v>
      </c>
      <c r="E291">
        <v>4</v>
      </c>
      <c r="F291" t="s">
        <v>5</v>
      </c>
      <c r="G291">
        <v>3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f>($H$291) * (225)</f>
        <v>0</v>
      </c>
      <c r="AF291">
        <f>($I$291) * (80)</f>
        <v>80</v>
      </c>
      <c r="AG291">
        <f>($J$291) * (80)</f>
        <v>0</v>
      </c>
      <c r="AH291">
        <f>($K$291) * (225)</f>
        <v>0</v>
      </c>
      <c r="AI291">
        <f>($L$291) * (80)</f>
        <v>0</v>
      </c>
      <c r="AJ291">
        <f>($M$291) * (80)</f>
        <v>0</v>
      </c>
      <c r="AK291">
        <f>($N$291) * (295)</f>
        <v>0</v>
      </c>
      <c r="AL291">
        <f>($O$291) * (365)</f>
        <v>0</v>
      </c>
      <c r="AM291">
        <f>($P$291) * (220)</f>
        <v>0</v>
      </c>
      <c r="AN291">
        <f>($Q$291) * (220)</f>
        <v>0</v>
      </c>
      <c r="AO291">
        <f>($R$291) * (435)</f>
        <v>0</v>
      </c>
      <c r="AP291">
        <f>($S$291) * (290)</f>
        <v>0</v>
      </c>
      <c r="AQ291">
        <f>($T$291) * (290)</f>
        <v>0</v>
      </c>
      <c r="AR291">
        <f>($U$291) * (505)</f>
        <v>0</v>
      </c>
      <c r="AS291">
        <f>($V$291) * (360)</f>
        <v>0</v>
      </c>
      <c r="AT291">
        <f>($W$291) * (360)</f>
        <v>0</v>
      </c>
      <c r="AU291">
        <f>($X$291) * (575)</f>
        <v>0</v>
      </c>
      <c r="AV291">
        <f>($Y$291) * (430)</f>
        <v>0</v>
      </c>
      <c r="AW291">
        <f>($Z$291) * (645)</f>
        <v>0</v>
      </c>
      <c r="AX291">
        <f>($AA$291) * (500)</f>
        <v>0</v>
      </c>
      <c r="AY291">
        <f>($AB$291) * (715)</f>
        <v>0</v>
      </c>
      <c r="AZ291">
        <f>($AC$291) * (570)</f>
        <v>0</v>
      </c>
      <c r="BA291">
        <f>($AD$291) * (785)</f>
        <v>0</v>
      </c>
      <c r="BM291">
        <v>1</v>
      </c>
      <c r="BN291">
        <f>SUM($H$291:$O$291)</f>
        <v>1</v>
      </c>
    </row>
    <row r="292" spans="1:66">
      <c r="A292">
        <v>916</v>
      </c>
      <c r="B292">
        <v>2</v>
      </c>
      <c r="C292">
        <v>30156</v>
      </c>
      <c r="D292">
        <v>1</v>
      </c>
      <c r="E292">
        <v>4</v>
      </c>
      <c r="F292" t="s">
        <v>5</v>
      </c>
      <c r="G292">
        <v>4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f>($H$292) * (225)</f>
        <v>0</v>
      </c>
      <c r="AF292">
        <f>($I$292) * (80)</f>
        <v>0</v>
      </c>
      <c r="AG292">
        <f>($J$292) * (80)</f>
        <v>0</v>
      </c>
      <c r="AH292">
        <f>($K$292) * (225)</f>
        <v>0</v>
      </c>
      <c r="AI292">
        <f>($L$292) * (80)</f>
        <v>80</v>
      </c>
      <c r="AJ292">
        <f>($M$292) * (80)</f>
        <v>0</v>
      </c>
      <c r="AK292">
        <f>($N$292) * (225)</f>
        <v>0</v>
      </c>
      <c r="AL292">
        <f>($O$292) * (225)</f>
        <v>0</v>
      </c>
      <c r="AM292">
        <f>($P$292) * (80)</f>
        <v>0</v>
      </c>
      <c r="AN292">
        <f>($Q$292) * (80)</f>
        <v>0</v>
      </c>
      <c r="AO292">
        <f>($R$292) * (295)</f>
        <v>0</v>
      </c>
      <c r="AP292">
        <f>($S$292) * (150)</f>
        <v>0</v>
      </c>
      <c r="AQ292">
        <f>($T$292) * (150)</f>
        <v>0</v>
      </c>
      <c r="AR292">
        <f>($U$292) * (365)</f>
        <v>0</v>
      </c>
      <c r="AS292">
        <f>($V$292) * (220)</f>
        <v>0</v>
      </c>
      <c r="AT292">
        <f>($W$292) * (220)</f>
        <v>0</v>
      </c>
      <c r="AU292">
        <f>($X$292) * (435)</f>
        <v>0</v>
      </c>
      <c r="AV292">
        <f>($Y$292) * (290)</f>
        <v>0</v>
      </c>
      <c r="AW292">
        <f>($Z$292) * (505)</f>
        <v>0</v>
      </c>
      <c r="AX292">
        <f>($AA$292) * (360)</f>
        <v>0</v>
      </c>
      <c r="AY292">
        <f>($AB$292) * (575)</f>
        <v>0</v>
      </c>
      <c r="AZ292">
        <f>($AC$292) * (430)</f>
        <v>0</v>
      </c>
      <c r="BA292">
        <f>($AD$292) * (645)</f>
        <v>0</v>
      </c>
      <c r="BM292">
        <v>1</v>
      </c>
      <c r="BN292">
        <f>SUM($K$292:$O$292)</f>
        <v>1</v>
      </c>
    </row>
    <row r="293" spans="1:66">
      <c r="A293">
        <v>928</v>
      </c>
      <c r="B293">
        <v>2</v>
      </c>
      <c r="C293">
        <v>24200</v>
      </c>
      <c r="D293">
        <v>2</v>
      </c>
      <c r="E293">
        <v>5</v>
      </c>
      <c r="F293" t="s">
        <v>5</v>
      </c>
      <c r="G293">
        <v>3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f>($H$293) * (225)</f>
        <v>0</v>
      </c>
      <c r="AF293">
        <f>($I$293) * (80)</f>
        <v>0</v>
      </c>
      <c r="AG293">
        <f>($J$293) * (80)</f>
        <v>0</v>
      </c>
      <c r="AH293">
        <f>($K$293) * (225)</f>
        <v>0</v>
      </c>
      <c r="AI293">
        <f>($L$293) * (80)</f>
        <v>0</v>
      </c>
      <c r="AJ293">
        <f>($M$293) * (80)</f>
        <v>0</v>
      </c>
      <c r="AK293">
        <f>($N$293) * (225)</f>
        <v>0</v>
      </c>
      <c r="AL293">
        <f>($O$293) * (225)</f>
        <v>0</v>
      </c>
      <c r="AM293">
        <f>($P$293) * (80)</f>
        <v>80</v>
      </c>
      <c r="AN293">
        <f>($Q$293) * (80)</f>
        <v>0</v>
      </c>
      <c r="AO293">
        <f>($R$293) * (295)</f>
        <v>0</v>
      </c>
      <c r="AP293">
        <f>($S$293) * (150)</f>
        <v>0</v>
      </c>
      <c r="AQ293">
        <f>($T$293) * (150)</f>
        <v>0</v>
      </c>
      <c r="AR293">
        <f>($U$293) * (365)</f>
        <v>0</v>
      </c>
      <c r="AS293">
        <f>($V$293) * (220)</f>
        <v>0</v>
      </c>
      <c r="AT293">
        <f>($W$293) * (220)</f>
        <v>0</v>
      </c>
      <c r="AU293">
        <f>($X$293) * (435)</f>
        <v>0</v>
      </c>
      <c r="AV293">
        <f>($Y$293) * (290)</f>
        <v>0</v>
      </c>
      <c r="AW293">
        <f>($Z$293) * (505)</f>
        <v>0</v>
      </c>
      <c r="AX293">
        <f>($AA$293) * (360)</f>
        <v>0</v>
      </c>
      <c r="AY293">
        <f>($AB$293) * (575)</f>
        <v>0</v>
      </c>
      <c r="AZ293">
        <f>($AC$293) * (430)</f>
        <v>0</v>
      </c>
      <c r="BA293">
        <f>($AD$293) * (645)</f>
        <v>0</v>
      </c>
      <c r="BM293">
        <v>1</v>
      </c>
      <c r="BN293">
        <f>SUM($N$293:$R$293)</f>
        <v>1</v>
      </c>
    </row>
    <row r="294" spans="1:66">
      <c r="A294">
        <v>933</v>
      </c>
      <c r="B294">
        <v>2</v>
      </c>
      <c r="C294">
        <v>4200</v>
      </c>
      <c r="D294">
        <v>1</v>
      </c>
      <c r="E294">
        <v>5</v>
      </c>
      <c r="F294" t="s">
        <v>5</v>
      </c>
      <c r="G294">
        <v>3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f>($H$294) * (225)</f>
        <v>0</v>
      </c>
      <c r="AF294">
        <f>($I$294) * (80)</f>
        <v>0</v>
      </c>
      <c r="AG294">
        <f>($J$294) * (80)</f>
        <v>0</v>
      </c>
      <c r="AH294">
        <f>($K$294) * (225)</f>
        <v>0</v>
      </c>
      <c r="AI294">
        <f>($L$294) * (80)</f>
        <v>80</v>
      </c>
      <c r="AJ294">
        <f>($M$294) * (80)</f>
        <v>0</v>
      </c>
      <c r="AK294">
        <f>($N$294) * (225)</f>
        <v>0</v>
      </c>
      <c r="AL294">
        <f>($O$294) * (295)</f>
        <v>0</v>
      </c>
      <c r="AM294">
        <f>($P$294) * (150)</f>
        <v>0</v>
      </c>
      <c r="AN294">
        <f>($Q$294) * (150)</f>
        <v>0</v>
      </c>
      <c r="AO294">
        <f>($R$294) * (365)</f>
        <v>0</v>
      </c>
      <c r="AP294">
        <f>($S$294) * (220)</f>
        <v>0</v>
      </c>
      <c r="AQ294">
        <f>($T$294) * (220)</f>
        <v>0</v>
      </c>
      <c r="AR294">
        <f>($U$294) * (435)</f>
        <v>0</v>
      </c>
      <c r="AS294">
        <f>($V$294) * (290)</f>
        <v>0</v>
      </c>
      <c r="AT294">
        <f>($W$294) * (290)</f>
        <v>0</v>
      </c>
      <c r="AU294">
        <f>($X$294) * (505)</f>
        <v>0</v>
      </c>
      <c r="AV294">
        <f>($Y$294) * (360)</f>
        <v>0</v>
      </c>
      <c r="AW294">
        <f>($Z$294) * (575)</f>
        <v>0</v>
      </c>
      <c r="AX294">
        <f>($AA$294) * (430)</f>
        <v>0</v>
      </c>
      <c r="AY294">
        <f>($AB$294) * (645)</f>
        <v>0</v>
      </c>
      <c r="AZ294">
        <f>($AC$294) * (500)</f>
        <v>0</v>
      </c>
      <c r="BA294">
        <f>($AD$294) * (715)</f>
        <v>0</v>
      </c>
      <c r="BM294">
        <v>1</v>
      </c>
      <c r="BN294">
        <f>SUM($K$294:$R$294)</f>
        <v>1</v>
      </c>
    </row>
    <row r="295" spans="1:66">
      <c r="A295">
        <v>935</v>
      </c>
      <c r="B295">
        <v>1</v>
      </c>
      <c r="C295">
        <v>17300</v>
      </c>
      <c r="D295">
        <v>2</v>
      </c>
      <c r="E295">
        <v>6</v>
      </c>
      <c r="F295" t="s">
        <v>5</v>
      </c>
      <c r="G295">
        <v>3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f>($H$295) * (225)</f>
        <v>0</v>
      </c>
      <c r="AF295">
        <f>($I$295) * (40)</f>
        <v>0</v>
      </c>
      <c r="AG295">
        <f>($J$295) * (40)</f>
        <v>0</v>
      </c>
      <c r="AH295">
        <f>($K$295) * (225)</f>
        <v>0</v>
      </c>
      <c r="AI295">
        <f>($L$295) * (40)</f>
        <v>0</v>
      </c>
      <c r="AJ295">
        <f>($M$295) * (40)</f>
        <v>0</v>
      </c>
      <c r="AK295">
        <f>($N$295) * (225)</f>
        <v>0</v>
      </c>
      <c r="AL295">
        <f>($O$295) * (225)</f>
        <v>0</v>
      </c>
      <c r="AM295">
        <f>($P$295) * (40)</f>
        <v>40</v>
      </c>
      <c r="AN295">
        <f>($Q$295) * (40)</f>
        <v>0</v>
      </c>
      <c r="AO295">
        <f>($R$295) * (275)</f>
        <v>0</v>
      </c>
      <c r="AP295">
        <f>($S$295) * (90)</f>
        <v>0</v>
      </c>
      <c r="AQ295">
        <f>($T$295) * (90)</f>
        <v>0</v>
      </c>
      <c r="AR295">
        <f>($U$295) * (325)</f>
        <v>0</v>
      </c>
      <c r="AS295">
        <f>($V$295) * (140)</f>
        <v>0</v>
      </c>
      <c r="AT295">
        <f>($W$295) * (140)</f>
        <v>0</v>
      </c>
      <c r="AU295">
        <f>($X$295) * (375)</f>
        <v>0</v>
      </c>
      <c r="AV295">
        <f>($Y$295) * (190)</f>
        <v>0</v>
      </c>
      <c r="AW295">
        <f>($Z$295) * (425)</f>
        <v>0</v>
      </c>
      <c r="AX295">
        <f>($AA$295) * (240)</f>
        <v>0</v>
      </c>
      <c r="AY295">
        <f>($AB$295) * (475)</f>
        <v>0</v>
      </c>
      <c r="AZ295">
        <f>($AC$295) * (290)</f>
        <v>0</v>
      </c>
      <c r="BA295">
        <f>($AD$295) * (525)</f>
        <v>0</v>
      </c>
      <c r="BM295">
        <v>1</v>
      </c>
      <c r="BN295">
        <f>SUM($N$295:$U$295)</f>
        <v>1</v>
      </c>
    </row>
    <row r="296" spans="1:66">
      <c r="A296">
        <v>941</v>
      </c>
      <c r="B296">
        <v>2</v>
      </c>
      <c r="C296">
        <v>24200</v>
      </c>
      <c r="D296">
        <v>0</v>
      </c>
      <c r="E296">
        <v>5</v>
      </c>
      <c r="F296" t="s">
        <v>5</v>
      </c>
      <c r="G296">
        <v>3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f>($H$296) * (225)</f>
        <v>0</v>
      </c>
      <c r="AF296">
        <f>($I$296) * (80)</f>
        <v>80</v>
      </c>
      <c r="AG296">
        <f>($J$296) * (80)</f>
        <v>0</v>
      </c>
      <c r="AH296">
        <f>($K$296) * (225)</f>
        <v>0</v>
      </c>
      <c r="AI296">
        <f>($L$296) * (80)</f>
        <v>0</v>
      </c>
      <c r="AJ296">
        <f>($M$296) * (80)</f>
        <v>0</v>
      </c>
      <c r="AK296">
        <f>($N$296) * (295)</f>
        <v>0</v>
      </c>
      <c r="AL296">
        <f>($O$296) * (365)</f>
        <v>0</v>
      </c>
      <c r="AM296">
        <f>($P$296) * (220)</f>
        <v>0</v>
      </c>
      <c r="AN296">
        <f>($Q$296) * (220)</f>
        <v>0</v>
      </c>
      <c r="AO296">
        <f>($R$296) * (435)</f>
        <v>0</v>
      </c>
      <c r="AP296">
        <f>($S$296) * (290)</f>
        <v>0</v>
      </c>
      <c r="AQ296">
        <f>($T$296) * (290)</f>
        <v>0</v>
      </c>
      <c r="AR296">
        <f>($U$296) * (505)</f>
        <v>0</v>
      </c>
      <c r="AS296">
        <f>($V$296) * (360)</f>
        <v>0</v>
      </c>
      <c r="AT296">
        <f>($W$296) * (360)</f>
        <v>0</v>
      </c>
      <c r="AU296">
        <f>($X$296) * (575)</f>
        <v>0</v>
      </c>
      <c r="AV296">
        <f>($Y$296) * (430)</f>
        <v>0</v>
      </c>
      <c r="AW296">
        <f>($Z$296) * (645)</f>
        <v>0</v>
      </c>
      <c r="AX296">
        <f>($AA$296) * (500)</f>
        <v>0</v>
      </c>
      <c r="AY296">
        <f>($AB$296) * (715)</f>
        <v>0</v>
      </c>
      <c r="AZ296">
        <f>($AC$296) * (570)</f>
        <v>0</v>
      </c>
      <c r="BA296">
        <f>($AD$296) * (785)</f>
        <v>0</v>
      </c>
      <c r="BM296">
        <v>1</v>
      </c>
      <c r="BN296">
        <f>SUM($H$296:$R$296)</f>
        <v>1</v>
      </c>
    </row>
    <row r="297" spans="1:66">
      <c r="A297">
        <v>949</v>
      </c>
      <c r="B297">
        <v>2</v>
      </c>
      <c r="C297">
        <v>24200</v>
      </c>
      <c r="D297">
        <v>0</v>
      </c>
      <c r="E297">
        <v>3</v>
      </c>
      <c r="F297" t="s">
        <v>5</v>
      </c>
      <c r="G297">
        <v>3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f>($H$297) * (225)</f>
        <v>0</v>
      </c>
      <c r="AF297">
        <f>($I$297) * (80)</f>
        <v>80</v>
      </c>
      <c r="AG297">
        <f>($J$297) * (80)</f>
        <v>0</v>
      </c>
      <c r="AH297">
        <f>($K$297) * (225)</f>
        <v>0</v>
      </c>
      <c r="AI297">
        <f>($L$297) * (80)</f>
        <v>0</v>
      </c>
      <c r="AJ297">
        <f>($M$297) * (80)</f>
        <v>0</v>
      </c>
      <c r="AK297">
        <f>($N$297) * (295)</f>
        <v>0</v>
      </c>
      <c r="AL297">
        <f>($O$297) * (365)</f>
        <v>0</v>
      </c>
      <c r="AM297">
        <f>($P$297) * (220)</f>
        <v>0</v>
      </c>
      <c r="AN297">
        <f>($Q$297) * (220)</f>
        <v>0</v>
      </c>
      <c r="AO297">
        <f>($R$297) * (435)</f>
        <v>0</v>
      </c>
      <c r="AP297">
        <f>($S$297) * (290)</f>
        <v>0</v>
      </c>
      <c r="AQ297">
        <f>($T$297) * (290)</f>
        <v>0</v>
      </c>
      <c r="AR297">
        <f>($U$297) * (505)</f>
        <v>0</v>
      </c>
      <c r="AS297">
        <f>($V$297) * (360)</f>
        <v>0</v>
      </c>
      <c r="AT297">
        <f>($W$297) * (360)</f>
        <v>0</v>
      </c>
      <c r="AU297">
        <f>($X$297) * (575)</f>
        <v>0</v>
      </c>
      <c r="AV297">
        <f>($Y$297) * (430)</f>
        <v>0</v>
      </c>
      <c r="AW297">
        <f>($Z$297) * (645)</f>
        <v>0</v>
      </c>
      <c r="AX297">
        <f>($AA$297) * (500)</f>
        <v>0</v>
      </c>
      <c r="AY297">
        <f>($AB$297) * (715)</f>
        <v>0</v>
      </c>
      <c r="AZ297">
        <f>($AC$297) * (570)</f>
        <v>0</v>
      </c>
      <c r="BA297">
        <f>($AD$297) * (785)</f>
        <v>0</v>
      </c>
      <c r="BM297">
        <v>1</v>
      </c>
      <c r="BN297">
        <f>SUM($H$297:$N$297)</f>
        <v>1</v>
      </c>
    </row>
    <row r="298" spans="1:66">
      <c r="A298">
        <v>951</v>
      </c>
      <c r="B298">
        <v>2</v>
      </c>
      <c r="C298">
        <v>29200</v>
      </c>
      <c r="D298">
        <v>5</v>
      </c>
      <c r="E298">
        <v>8</v>
      </c>
      <c r="F298" t="s">
        <v>5</v>
      </c>
      <c r="G298">
        <v>3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f>($H$298) * (225)</f>
        <v>0</v>
      </c>
      <c r="AF298">
        <f>($I$298) * (80)</f>
        <v>0</v>
      </c>
      <c r="AG298">
        <f>($J$298) * (80)</f>
        <v>0</v>
      </c>
      <c r="AH298">
        <f>($K$298) * (225)</f>
        <v>0</v>
      </c>
      <c r="AI298">
        <f>($L$298) * (80)</f>
        <v>0</v>
      </c>
      <c r="AJ298">
        <f>($M$298) * (80)</f>
        <v>0</v>
      </c>
      <c r="AK298">
        <f>($N$298) * (225)</f>
        <v>0</v>
      </c>
      <c r="AL298">
        <f>($O$298) * (225)</f>
        <v>0</v>
      </c>
      <c r="AM298">
        <f>($P$298) * (80)</f>
        <v>0</v>
      </c>
      <c r="AN298">
        <f>($Q$298) * (80)</f>
        <v>0</v>
      </c>
      <c r="AO298">
        <f>($R$298) * (225)</f>
        <v>0</v>
      </c>
      <c r="AP298">
        <f>($S$298) * (80)</f>
        <v>0</v>
      </c>
      <c r="AQ298">
        <f>($T$298) * (80)</f>
        <v>0</v>
      </c>
      <c r="AR298">
        <f>($U$298) * (225)</f>
        <v>0</v>
      </c>
      <c r="AS298">
        <f>($V$298) * (80)</f>
        <v>0</v>
      </c>
      <c r="AT298">
        <f>($W$298) * (80)</f>
        <v>80</v>
      </c>
      <c r="AU298">
        <f>($X$298) * (225)</f>
        <v>0</v>
      </c>
      <c r="AV298">
        <f>($Y$298) * (80)</f>
        <v>0</v>
      </c>
      <c r="AW298">
        <f>($Z$298) * (295)</f>
        <v>0</v>
      </c>
      <c r="AX298">
        <f>($AA$298) * (150)</f>
        <v>0</v>
      </c>
      <c r="AY298">
        <f>($AB$298) * (365)</f>
        <v>0</v>
      </c>
      <c r="AZ298">
        <f>($AC$298) * (220)</f>
        <v>0</v>
      </c>
      <c r="BA298">
        <f>($AD$298) * (435)</f>
        <v>0</v>
      </c>
      <c r="BM298">
        <v>1</v>
      </c>
      <c r="BN298">
        <f>SUM($U$298:$Z$298)</f>
        <v>1</v>
      </c>
    </row>
    <row r="299" spans="1:66">
      <c r="A299">
        <v>963</v>
      </c>
      <c r="B299">
        <v>2</v>
      </c>
      <c r="C299">
        <v>24200</v>
      </c>
      <c r="D299">
        <v>0</v>
      </c>
      <c r="E299">
        <v>3</v>
      </c>
      <c r="F299" t="s">
        <v>5</v>
      </c>
      <c r="G299">
        <v>5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f>($H$299) * (225)</f>
        <v>0</v>
      </c>
      <c r="AF299">
        <f>($I$299) * (80)</f>
        <v>80</v>
      </c>
      <c r="AG299">
        <f>($J$299) * (80)</f>
        <v>0</v>
      </c>
      <c r="AH299">
        <f>($K$299) * (225)</f>
        <v>0</v>
      </c>
      <c r="AI299">
        <f>($L$299) * (80)</f>
        <v>0</v>
      </c>
      <c r="AJ299">
        <f>($M$299) * (80)</f>
        <v>0</v>
      </c>
      <c r="AK299">
        <f>($N$299) * (225)</f>
        <v>0</v>
      </c>
      <c r="AL299">
        <f>($O$299) * (225)</f>
        <v>0</v>
      </c>
      <c r="AM299">
        <f>($P$299) * (80)</f>
        <v>0</v>
      </c>
      <c r="AN299">
        <f>($Q$299) * (80)</f>
        <v>0</v>
      </c>
      <c r="AO299">
        <f>($R$299) * (295)</f>
        <v>0</v>
      </c>
      <c r="AP299">
        <f>($S$299) * (150)</f>
        <v>0</v>
      </c>
      <c r="AQ299">
        <f>($T$299) * (150)</f>
        <v>0</v>
      </c>
      <c r="AR299">
        <f>($U$299) * (365)</f>
        <v>0</v>
      </c>
      <c r="AS299">
        <f>($V$299) * (220)</f>
        <v>0</v>
      </c>
      <c r="AT299">
        <f>($W$299) * (220)</f>
        <v>0</v>
      </c>
      <c r="AU299">
        <f>($X$299) * (435)</f>
        <v>0</v>
      </c>
      <c r="AV299">
        <f>($Y$299) * (290)</f>
        <v>0</v>
      </c>
      <c r="AW299">
        <f>($Z$299) * (505)</f>
        <v>0</v>
      </c>
      <c r="AX299">
        <f>($AA$299) * (360)</f>
        <v>0</v>
      </c>
      <c r="AY299">
        <f>($AB$299) * (575)</f>
        <v>0</v>
      </c>
      <c r="AZ299">
        <f>($AC$299) * (430)</f>
        <v>0</v>
      </c>
      <c r="BA299">
        <f>($AD$299) * (645)</f>
        <v>0</v>
      </c>
      <c r="BM299">
        <v>1</v>
      </c>
      <c r="BN299">
        <f>SUM($H$299:$N$299)</f>
        <v>1</v>
      </c>
    </row>
    <row r="300" spans="1:66">
      <c r="A300">
        <v>972</v>
      </c>
      <c r="B300">
        <v>2</v>
      </c>
      <c r="C300">
        <v>14200</v>
      </c>
      <c r="D300">
        <v>6</v>
      </c>
      <c r="E300">
        <v>11</v>
      </c>
      <c r="F300" t="s">
        <v>5</v>
      </c>
      <c r="G300">
        <v>4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f>($H$300) * (225)</f>
        <v>0</v>
      </c>
      <c r="AF300">
        <f>($I$300) * (80)</f>
        <v>0</v>
      </c>
      <c r="AG300">
        <f>($J$300) * (80)</f>
        <v>0</v>
      </c>
      <c r="AH300">
        <f>($K$300) * (225)</f>
        <v>0</v>
      </c>
      <c r="AI300">
        <f>($L$300) * (80)</f>
        <v>0</v>
      </c>
      <c r="AJ300">
        <f>($M$300) * (80)</f>
        <v>0</v>
      </c>
      <c r="AK300">
        <f>($N$300) * (225)</f>
        <v>0</v>
      </c>
      <c r="AL300">
        <f>($O$300) * (225)</f>
        <v>0</v>
      </c>
      <c r="AM300">
        <f>($P$300) * (80)</f>
        <v>0</v>
      </c>
      <c r="AN300">
        <f>($Q$300) * (80)</f>
        <v>0</v>
      </c>
      <c r="AO300">
        <f>($R$300) * (225)</f>
        <v>0</v>
      </c>
      <c r="AP300">
        <f>($S$300) * (80)</f>
        <v>0</v>
      </c>
      <c r="AQ300">
        <f>($T$300) * (80)</f>
        <v>0</v>
      </c>
      <c r="AR300">
        <f>($U$300) * (225)</f>
        <v>0</v>
      </c>
      <c r="AS300">
        <f>($V$300) * (80)</f>
        <v>0</v>
      </c>
      <c r="AT300">
        <f>($W$300) * (80)</f>
        <v>0</v>
      </c>
      <c r="AU300">
        <f>($X$300) * (225)</f>
        <v>0</v>
      </c>
      <c r="AV300">
        <f>($Y$300) * (80)</f>
        <v>0</v>
      </c>
      <c r="AW300">
        <f>($Z$300) * (225)</f>
        <v>0</v>
      </c>
      <c r="AX300">
        <f>($AA$300) * (80)</f>
        <v>0</v>
      </c>
      <c r="AY300">
        <f>($AB$300) * (225)</f>
        <v>0</v>
      </c>
      <c r="AZ300">
        <f>($AC$300) * (80)</f>
        <v>80</v>
      </c>
      <c r="BA300">
        <f>($AD$300) * (295)</f>
        <v>0</v>
      </c>
      <c r="BM300">
        <v>1</v>
      </c>
      <c r="BN300">
        <f>SUM($X$300:$AD$300)</f>
        <v>1</v>
      </c>
    </row>
    <row r="301" spans="1:66">
      <c r="A301">
        <v>974</v>
      </c>
      <c r="B301">
        <v>2</v>
      </c>
      <c r="C301">
        <v>4200</v>
      </c>
      <c r="D301">
        <v>0</v>
      </c>
      <c r="E301">
        <v>4</v>
      </c>
      <c r="F301" t="s">
        <v>5</v>
      </c>
      <c r="G301">
        <v>5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f>($H$301) * (225)</f>
        <v>0</v>
      </c>
      <c r="AF301">
        <f>($I$301) * (80)</f>
        <v>80</v>
      </c>
      <c r="AG301">
        <f>($J$301) * (80)</f>
        <v>0</v>
      </c>
      <c r="AH301">
        <f>($K$301) * (225)</f>
        <v>0</v>
      </c>
      <c r="AI301">
        <f>($L$301) * (80)</f>
        <v>0</v>
      </c>
      <c r="AJ301">
        <f>($M$301) * (80)</f>
        <v>0</v>
      </c>
      <c r="AK301">
        <f>($N$301) * (225)</f>
        <v>0</v>
      </c>
      <c r="AL301">
        <f>($O$301) * (225)</f>
        <v>0</v>
      </c>
      <c r="AM301">
        <f>($P$301) * (80)</f>
        <v>0</v>
      </c>
      <c r="AN301">
        <f>($Q$301) * (80)</f>
        <v>0</v>
      </c>
      <c r="AO301">
        <f>($R$301) * (295)</f>
        <v>0</v>
      </c>
      <c r="AP301">
        <f>($S$301) * (150)</f>
        <v>0</v>
      </c>
      <c r="AQ301">
        <f>($T$301) * (150)</f>
        <v>0</v>
      </c>
      <c r="AR301">
        <f>($U$301) * (365)</f>
        <v>0</v>
      </c>
      <c r="AS301">
        <f>($V$301) * (220)</f>
        <v>0</v>
      </c>
      <c r="AT301">
        <f>($W$301) * (220)</f>
        <v>0</v>
      </c>
      <c r="AU301">
        <f>($X$301) * (435)</f>
        <v>0</v>
      </c>
      <c r="AV301">
        <f>($Y$301) * (290)</f>
        <v>0</v>
      </c>
      <c r="AW301">
        <f>($Z$301) * (505)</f>
        <v>0</v>
      </c>
      <c r="AX301">
        <f>($AA$301) * (360)</f>
        <v>0</v>
      </c>
      <c r="AY301">
        <f>($AB$301) * (575)</f>
        <v>0</v>
      </c>
      <c r="AZ301">
        <f>($AC$301) * (430)</f>
        <v>0</v>
      </c>
      <c r="BA301">
        <f>($AD$301) * (645)</f>
        <v>0</v>
      </c>
      <c r="BM301">
        <v>1</v>
      </c>
      <c r="BN301">
        <f>SUM($H$301:$O$301)</f>
        <v>1</v>
      </c>
    </row>
    <row r="302" spans="1:66">
      <c r="A302">
        <v>982</v>
      </c>
      <c r="B302">
        <v>2</v>
      </c>
      <c r="C302">
        <v>4200</v>
      </c>
      <c r="D302">
        <v>6</v>
      </c>
      <c r="E302">
        <v>9</v>
      </c>
      <c r="F302" t="s">
        <v>5</v>
      </c>
      <c r="G302">
        <v>4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0</v>
      </c>
      <c r="AD302">
        <v>0</v>
      </c>
      <c r="AE302">
        <f>($H$302) * (225)</f>
        <v>0</v>
      </c>
      <c r="AF302">
        <f>($I$302) * (80)</f>
        <v>0</v>
      </c>
      <c r="AG302">
        <f>($J$302) * (80)</f>
        <v>0</v>
      </c>
      <c r="AH302">
        <f>($K$302) * (225)</f>
        <v>0</v>
      </c>
      <c r="AI302">
        <f>($L$302) * (80)</f>
        <v>0</v>
      </c>
      <c r="AJ302">
        <f>($M$302) * (80)</f>
        <v>0</v>
      </c>
      <c r="AK302">
        <f>($N$302) * (225)</f>
        <v>0</v>
      </c>
      <c r="AL302">
        <f>($O$302) * (225)</f>
        <v>0</v>
      </c>
      <c r="AM302">
        <f>($P$302) * (80)</f>
        <v>0</v>
      </c>
      <c r="AN302">
        <f>($Q$302) * (80)</f>
        <v>0</v>
      </c>
      <c r="AO302">
        <f>($R$302) * (225)</f>
        <v>0</v>
      </c>
      <c r="AP302">
        <f>($S$302) * (80)</f>
        <v>0</v>
      </c>
      <c r="AQ302">
        <f>($T$302) * (80)</f>
        <v>0</v>
      </c>
      <c r="AR302">
        <f>($U$302) * (225)</f>
        <v>0</v>
      </c>
      <c r="AS302">
        <f>($V$302) * (80)</f>
        <v>0</v>
      </c>
      <c r="AT302">
        <f>($W$302) * (80)</f>
        <v>0</v>
      </c>
      <c r="AU302">
        <f>($X$302) * (225)</f>
        <v>0</v>
      </c>
      <c r="AV302">
        <f>($Y$302) * (80)</f>
        <v>0</v>
      </c>
      <c r="AW302">
        <f>($Z$302) * (225)</f>
        <v>0</v>
      </c>
      <c r="AX302">
        <f>($AA$302) * (80)</f>
        <v>80</v>
      </c>
      <c r="AY302">
        <f>($AB$302) * (225)</f>
        <v>0</v>
      </c>
      <c r="AZ302">
        <f>($AC$302) * (80)</f>
        <v>0</v>
      </c>
      <c r="BA302">
        <f>($AD$302) * (295)</f>
        <v>0</v>
      </c>
      <c r="BM302">
        <v>1</v>
      </c>
      <c r="BN302">
        <f>SUM($X$302:$AB$302)</f>
        <v>1</v>
      </c>
    </row>
    <row r="303" spans="1:66">
      <c r="A303">
        <v>984</v>
      </c>
      <c r="B303">
        <v>2</v>
      </c>
      <c r="C303">
        <v>22300</v>
      </c>
      <c r="D303">
        <v>1</v>
      </c>
      <c r="E303">
        <v>4</v>
      </c>
      <c r="F303" t="s">
        <v>5</v>
      </c>
      <c r="G303">
        <v>3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f>($H$303) * (225)</f>
        <v>0</v>
      </c>
      <c r="AF303">
        <f>($I$303) * (80)</f>
        <v>0</v>
      </c>
      <c r="AG303">
        <f>($J$303) * (80)</f>
        <v>0</v>
      </c>
      <c r="AH303">
        <f>($K$303) * (225)</f>
        <v>0</v>
      </c>
      <c r="AI303">
        <f>($L$303) * (80)</f>
        <v>80</v>
      </c>
      <c r="AJ303">
        <f>($M$303) * (80)</f>
        <v>0</v>
      </c>
      <c r="AK303">
        <f>($N$303) * (225)</f>
        <v>0</v>
      </c>
      <c r="AL303">
        <f>($O$303) * (295)</f>
        <v>0</v>
      </c>
      <c r="AM303">
        <f>($P$303) * (150)</f>
        <v>0</v>
      </c>
      <c r="AN303">
        <f>($Q$303) * (150)</f>
        <v>0</v>
      </c>
      <c r="AO303">
        <f>($R$303) * (365)</f>
        <v>0</v>
      </c>
      <c r="AP303">
        <f>($S$303) * (220)</f>
        <v>0</v>
      </c>
      <c r="AQ303">
        <f>($T$303) * (220)</f>
        <v>0</v>
      </c>
      <c r="AR303">
        <f>($U$303) * (435)</f>
        <v>0</v>
      </c>
      <c r="AS303">
        <f>($V$303) * (290)</f>
        <v>0</v>
      </c>
      <c r="AT303">
        <f>($W$303) * (290)</f>
        <v>0</v>
      </c>
      <c r="AU303">
        <f>($X$303) * (505)</f>
        <v>0</v>
      </c>
      <c r="AV303">
        <f>($Y$303) * (360)</f>
        <v>0</v>
      </c>
      <c r="AW303">
        <f>($Z$303) * (575)</f>
        <v>0</v>
      </c>
      <c r="AX303">
        <f>($AA$303) * (430)</f>
        <v>0</v>
      </c>
      <c r="AY303">
        <f>($AB$303) * (645)</f>
        <v>0</v>
      </c>
      <c r="AZ303">
        <f>($AC$303) * (500)</f>
        <v>0</v>
      </c>
      <c r="BA303">
        <f>($AD$303) * (715)</f>
        <v>0</v>
      </c>
      <c r="BM303">
        <v>1</v>
      </c>
      <c r="BN303">
        <f>SUM($K$303:$O$303)</f>
        <v>1</v>
      </c>
    </row>
    <row r="304" spans="1:66">
      <c r="A304">
        <v>990</v>
      </c>
      <c r="B304">
        <v>2</v>
      </c>
      <c r="C304">
        <v>24200</v>
      </c>
      <c r="D304">
        <v>3</v>
      </c>
      <c r="E304">
        <v>7</v>
      </c>
      <c r="F304" t="s">
        <v>5</v>
      </c>
      <c r="G304">
        <v>3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f>($H$304) * (225)</f>
        <v>0</v>
      </c>
      <c r="AF304">
        <f>($I$304) * (80)</f>
        <v>0</v>
      </c>
      <c r="AG304">
        <f>($J$304) * (80)</f>
        <v>0</v>
      </c>
      <c r="AH304">
        <f>($K$304) * (225)</f>
        <v>0</v>
      </c>
      <c r="AI304">
        <f>($L$304) * (80)</f>
        <v>0</v>
      </c>
      <c r="AJ304">
        <f>($M$304) * (80)</f>
        <v>0</v>
      </c>
      <c r="AK304">
        <f>($N$304) * (225)</f>
        <v>0</v>
      </c>
      <c r="AL304">
        <f>($O$304) * (225)</f>
        <v>0</v>
      </c>
      <c r="AM304">
        <f>($P$304) * (80)</f>
        <v>80</v>
      </c>
      <c r="AN304">
        <f>($Q$304) * (80)</f>
        <v>0</v>
      </c>
      <c r="AO304">
        <f>($R$304) * (225)</f>
        <v>0</v>
      </c>
      <c r="AP304">
        <f>($S$304) * (80)</f>
        <v>0</v>
      </c>
      <c r="AQ304">
        <f>($T$304) * (80)</f>
        <v>0</v>
      </c>
      <c r="AR304">
        <f>($U$304) * (295)</f>
        <v>0</v>
      </c>
      <c r="AS304">
        <f>($V$304) * (150)</f>
        <v>0</v>
      </c>
      <c r="AT304">
        <f>($W$304) * (150)</f>
        <v>0</v>
      </c>
      <c r="AU304">
        <f>($X$304) * (365)</f>
        <v>0</v>
      </c>
      <c r="AV304">
        <f>($Y$304) * (220)</f>
        <v>0</v>
      </c>
      <c r="AW304">
        <f>($Z$304) * (435)</f>
        <v>0</v>
      </c>
      <c r="AX304">
        <f>($AA$304) * (290)</f>
        <v>0</v>
      </c>
      <c r="AY304">
        <f>($AB$304) * (505)</f>
        <v>0</v>
      </c>
      <c r="AZ304">
        <f>($AC$304) * (360)</f>
        <v>0</v>
      </c>
      <c r="BA304">
        <f>($AD$304) * (575)</f>
        <v>0</v>
      </c>
      <c r="BM304">
        <v>1</v>
      </c>
      <c r="BN304">
        <f>SUM($O$304:$X$304)</f>
        <v>1</v>
      </c>
    </row>
    <row r="305" spans="1:66">
      <c r="A305">
        <v>995</v>
      </c>
      <c r="B305">
        <v>2</v>
      </c>
      <c r="C305">
        <v>9200</v>
      </c>
      <c r="D305">
        <v>5</v>
      </c>
      <c r="E305">
        <v>9</v>
      </c>
      <c r="F305" t="s">
        <v>5</v>
      </c>
      <c r="G305">
        <v>4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f>($H$305) * (225)</f>
        <v>0</v>
      </c>
      <c r="AF305">
        <f>($I$305) * (80)</f>
        <v>0</v>
      </c>
      <c r="AG305">
        <f>($J$305) * (80)</f>
        <v>0</v>
      </c>
      <c r="AH305">
        <f>($K$305) * (225)</f>
        <v>0</v>
      </c>
      <c r="AI305">
        <f>($L$305) * (80)</f>
        <v>0</v>
      </c>
      <c r="AJ305">
        <f>($M$305) * (80)</f>
        <v>0</v>
      </c>
      <c r="AK305">
        <f>($N$305) * (225)</f>
        <v>0</v>
      </c>
      <c r="AL305">
        <f>($O$305) * (225)</f>
        <v>0</v>
      </c>
      <c r="AM305">
        <f>($P$305) * (80)</f>
        <v>0</v>
      </c>
      <c r="AN305">
        <f>($Q$305) * (80)</f>
        <v>0</v>
      </c>
      <c r="AO305">
        <f>($R$305) * (225)</f>
        <v>0</v>
      </c>
      <c r="AP305">
        <f>($S$305) * (80)</f>
        <v>0</v>
      </c>
      <c r="AQ305">
        <f>($T$305) * (80)</f>
        <v>0</v>
      </c>
      <c r="AR305">
        <f>($U$305) * (225)</f>
        <v>0</v>
      </c>
      <c r="AS305">
        <f>($V$305) * (80)</f>
        <v>0</v>
      </c>
      <c r="AT305">
        <f>($W$305) * (80)</f>
        <v>80</v>
      </c>
      <c r="AU305">
        <f>($X$305) * (225)</f>
        <v>0</v>
      </c>
      <c r="AV305">
        <f>($Y$305) * (80)</f>
        <v>0</v>
      </c>
      <c r="AW305">
        <f>($Z$305) * (225)</f>
        <v>0</v>
      </c>
      <c r="AX305">
        <f>($AA$305) * (80)</f>
        <v>0</v>
      </c>
      <c r="AY305">
        <f>($AB$305) * (295)</f>
        <v>0</v>
      </c>
      <c r="AZ305">
        <f>($AC$305) * (150)</f>
        <v>0</v>
      </c>
      <c r="BA305">
        <f>($AD$305) * (365)</f>
        <v>0</v>
      </c>
      <c r="BM305">
        <v>1</v>
      </c>
      <c r="BN305">
        <f>SUM($U$305:$AB$305)</f>
        <v>1</v>
      </c>
    </row>
    <row r="306" spans="1:66">
      <c r="A306">
        <v>996</v>
      </c>
      <c r="B306">
        <v>2</v>
      </c>
      <c r="C306">
        <v>14200</v>
      </c>
      <c r="D306">
        <v>5</v>
      </c>
      <c r="E306">
        <v>8</v>
      </c>
      <c r="F306" t="s">
        <v>5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f>($H$306) * (225)</f>
        <v>0</v>
      </c>
      <c r="AF306">
        <f>($I$306) * (80)</f>
        <v>0</v>
      </c>
      <c r="AG306">
        <f>($J$306) * (80)</f>
        <v>0</v>
      </c>
      <c r="AH306">
        <f>($K$306) * (225)</f>
        <v>0</v>
      </c>
      <c r="AI306">
        <f>($L$306) * (80)</f>
        <v>0</v>
      </c>
      <c r="AJ306">
        <f>($M$306) * (80)</f>
        <v>0</v>
      </c>
      <c r="AK306">
        <f>($N$306) * (225)</f>
        <v>0</v>
      </c>
      <c r="AL306">
        <f>($O$306) * (225)</f>
        <v>0</v>
      </c>
      <c r="AM306">
        <f>($P$306) * (80)</f>
        <v>0</v>
      </c>
      <c r="AN306">
        <f>($Q$306) * (80)</f>
        <v>0</v>
      </c>
      <c r="AO306">
        <f>($R$306) * (225)</f>
        <v>0</v>
      </c>
      <c r="AP306">
        <f>($S$306) * (80)</f>
        <v>0</v>
      </c>
      <c r="AQ306">
        <f>($T$306) * (80)</f>
        <v>0</v>
      </c>
      <c r="AR306">
        <f>($U$306) * (225)</f>
        <v>0</v>
      </c>
      <c r="AS306">
        <f>($V$306) * (80)</f>
        <v>0</v>
      </c>
      <c r="AT306">
        <f>($W$306) * (80)</f>
        <v>80</v>
      </c>
      <c r="AU306">
        <f>($X$306) * (225)</f>
        <v>0</v>
      </c>
      <c r="AV306">
        <f>($Y$306) * (80)</f>
        <v>0</v>
      </c>
      <c r="AW306">
        <f>($Z$306) * (225)</f>
        <v>0</v>
      </c>
      <c r="AX306">
        <f>($AA$306) * (80)</f>
        <v>0</v>
      </c>
      <c r="AY306">
        <f>($AB$306) * (295)</f>
        <v>0</v>
      </c>
      <c r="AZ306">
        <f>($AC$306) * (150)</f>
        <v>0</v>
      </c>
      <c r="BA306">
        <f>($AD$306) * (365)</f>
        <v>0</v>
      </c>
      <c r="BM306">
        <v>1</v>
      </c>
      <c r="BN306">
        <f>SUM($U$306:$Z$306)</f>
        <v>1</v>
      </c>
    </row>
    <row r="307" spans="1:66">
      <c r="A307">
        <v>1002</v>
      </c>
      <c r="B307">
        <v>2</v>
      </c>
      <c r="C307">
        <v>9200</v>
      </c>
      <c r="D307">
        <v>1</v>
      </c>
      <c r="E307">
        <v>4</v>
      </c>
      <c r="F307" t="s">
        <v>5</v>
      </c>
      <c r="G307">
        <v>3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f>($H$307) * (225)</f>
        <v>0</v>
      </c>
      <c r="AF307">
        <f>($I$307) * (80)</f>
        <v>0</v>
      </c>
      <c r="AG307">
        <f>($J$307) * (80)</f>
        <v>0</v>
      </c>
      <c r="AH307">
        <f>($K$307) * (225)</f>
        <v>0</v>
      </c>
      <c r="AI307">
        <f>($L$307) * (80)</f>
        <v>80</v>
      </c>
      <c r="AJ307">
        <f>($M$307) * (80)</f>
        <v>0</v>
      </c>
      <c r="AK307">
        <f>($N$307) * (225)</f>
        <v>0</v>
      </c>
      <c r="AL307">
        <f>($O$307) * (295)</f>
        <v>0</v>
      </c>
      <c r="AM307">
        <f>($P$307) * (150)</f>
        <v>0</v>
      </c>
      <c r="AN307">
        <f>($Q$307) * (150)</f>
        <v>0</v>
      </c>
      <c r="AO307">
        <f>($R$307) * (365)</f>
        <v>0</v>
      </c>
      <c r="AP307">
        <f>($S$307) * (220)</f>
        <v>0</v>
      </c>
      <c r="AQ307">
        <f>($T$307) * (220)</f>
        <v>0</v>
      </c>
      <c r="AR307">
        <f>($U$307) * (435)</f>
        <v>0</v>
      </c>
      <c r="AS307">
        <f>($V$307) * (290)</f>
        <v>0</v>
      </c>
      <c r="AT307">
        <f>($W$307) * (290)</f>
        <v>0</v>
      </c>
      <c r="AU307">
        <f>($X$307) * (505)</f>
        <v>0</v>
      </c>
      <c r="AV307">
        <f>($Y$307) * (360)</f>
        <v>0</v>
      </c>
      <c r="AW307">
        <f>($Z$307) * (575)</f>
        <v>0</v>
      </c>
      <c r="AX307">
        <f>($AA$307) * (430)</f>
        <v>0</v>
      </c>
      <c r="AY307">
        <f>($AB$307) * (645)</f>
        <v>0</v>
      </c>
      <c r="AZ307">
        <f>($AC$307) * (500)</f>
        <v>0</v>
      </c>
      <c r="BA307">
        <f>($AD$307) * (715)</f>
        <v>0</v>
      </c>
      <c r="BM307">
        <v>1</v>
      </c>
      <c r="BN307">
        <f>SUM($K$307:$O$307)</f>
        <v>1</v>
      </c>
    </row>
    <row r="308" spans="1:66">
      <c r="A308">
        <v>1003</v>
      </c>
      <c r="B308">
        <v>2</v>
      </c>
      <c r="C308">
        <v>14200</v>
      </c>
      <c r="D308">
        <v>5</v>
      </c>
      <c r="E308">
        <v>10</v>
      </c>
      <c r="F308" t="s">
        <v>5</v>
      </c>
      <c r="G308">
        <v>4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f>($H$308) * (225)</f>
        <v>0</v>
      </c>
      <c r="AF308">
        <f>($I$308) * (80)</f>
        <v>0</v>
      </c>
      <c r="AG308">
        <f>($J$308) * (80)</f>
        <v>0</v>
      </c>
      <c r="AH308">
        <f>($K$308) * (225)</f>
        <v>0</v>
      </c>
      <c r="AI308">
        <f>($L$308) * (80)</f>
        <v>0</v>
      </c>
      <c r="AJ308">
        <f>($M$308) * (80)</f>
        <v>0</v>
      </c>
      <c r="AK308">
        <f>($N$308) * (225)</f>
        <v>0</v>
      </c>
      <c r="AL308">
        <f>($O$308) * (225)</f>
        <v>0</v>
      </c>
      <c r="AM308">
        <f>($P$308) * (80)</f>
        <v>0</v>
      </c>
      <c r="AN308">
        <f>($Q$308) * (80)</f>
        <v>0</v>
      </c>
      <c r="AO308">
        <f>($R$308) * (225)</f>
        <v>0</v>
      </c>
      <c r="AP308">
        <f>($S$308) * (80)</f>
        <v>0</v>
      </c>
      <c r="AQ308">
        <f>($T$308) * (80)</f>
        <v>0</v>
      </c>
      <c r="AR308">
        <f>($U$308) * (225)</f>
        <v>0</v>
      </c>
      <c r="AS308">
        <f>($V$308) * (80)</f>
        <v>0</v>
      </c>
      <c r="AT308">
        <f>($W$308) * (80)</f>
        <v>0</v>
      </c>
      <c r="AU308">
        <f>($X$308) * (225)</f>
        <v>0</v>
      </c>
      <c r="AV308">
        <f>($Y$308) * (80)</f>
        <v>0</v>
      </c>
      <c r="AW308">
        <f>($Z$308) * (225)</f>
        <v>0</v>
      </c>
      <c r="AX308">
        <f>($AA$308) * (80)</f>
        <v>0</v>
      </c>
      <c r="AY308">
        <f>($AB$308) * (295)</f>
        <v>0</v>
      </c>
      <c r="AZ308">
        <f>($AC$308) * (150)</f>
        <v>150</v>
      </c>
      <c r="BA308">
        <f>($AD$308) * (365)</f>
        <v>0</v>
      </c>
      <c r="BM308">
        <v>1</v>
      </c>
      <c r="BN308">
        <f>SUM($U$308:$AD$308)</f>
        <v>1</v>
      </c>
    </row>
    <row r="309" spans="1:66">
      <c r="A309">
        <v>1011</v>
      </c>
      <c r="B309">
        <v>1</v>
      </c>
      <c r="C309">
        <v>2300</v>
      </c>
      <c r="D309">
        <v>2</v>
      </c>
      <c r="E309">
        <v>5</v>
      </c>
      <c r="F309" t="s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f>($H$309) * (225)</f>
        <v>0</v>
      </c>
      <c r="AF309">
        <f>($I$309) * (40)</f>
        <v>0</v>
      </c>
      <c r="AG309">
        <f>($J$309) * (40)</f>
        <v>0</v>
      </c>
      <c r="AH309">
        <f>($K$309) * (225)</f>
        <v>0</v>
      </c>
      <c r="AI309">
        <f>($L$309) * (40)</f>
        <v>0</v>
      </c>
      <c r="AJ309">
        <f>($M$309) * (40)</f>
        <v>0</v>
      </c>
      <c r="AK309">
        <f>($N$309) * (225)</f>
        <v>0</v>
      </c>
      <c r="AL309">
        <f>($O$309) * (225)</f>
        <v>0</v>
      </c>
      <c r="AM309">
        <f>($P$309) * (40)</f>
        <v>40</v>
      </c>
      <c r="AN309">
        <f>($Q$309) * (40)</f>
        <v>0</v>
      </c>
      <c r="AO309">
        <f>($R$309) * (225)</f>
        <v>0</v>
      </c>
      <c r="AP309">
        <f>($S$309) * (40)</f>
        <v>0</v>
      </c>
      <c r="AQ309">
        <f>($T$309) * (40)</f>
        <v>0</v>
      </c>
      <c r="AR309">
        <f>($U$309) * (275)</f>
        <v>0</v>
      </c>
      <c r="AS309">
        <f>($V$309) * (90)</f>
        <v>0</v>
      </c>
      <c r="AT309">
        <f>($W$309) * (90)</f>
        <v>0</v>
      </c>
      <c r="AU309">
        <f>($X$309) * (325)</f>
        <v>0</v>
      </c>
      <c r="AV309">
        <f>($Y$309) * (140)</f>
        <v>0</v>
      </c>
      <c r="AW309">
        <f>($Z$309) * (375)</f>
        <v>0</v>
      </c>
      <c r="AX309">
        <f>($AA$309) * (190)</f>
        <v>0</v>
      </c>
      <c r="AY309">
        <f>($AB$309) * (425)</f>
        <v>0</v>
      </c>
      <c r="AZ309">
        <f>($AC$309) * (240)</f>
        <v>0</v>
      </c>
      <c r="BA309">
        <f>($AD$309) * (475)</f>
        <v>0</v>
      </c>
      <c r="BM309">
        <v>1</v>
      </c>
      <c r="BN309">
        <f>SUM($N$309:$R$309)</f>
        <v>1</v>
      </c>
    </row>
    <row r="310" spans="1:66">
      <c r="A310">
        <v>1013</v>
      </c>
      <c r="B310">
        <v>2</v>
      </c>
      <c r="C310">
        <v>4200</v>
      </c>
      <c r="D310">
        <v>0</v>
      </c>
      <c r="E310">
        <v>5</v>
      </c>
      <c r="F310" t="s">
        <v>5</v>
      </c>
      <c r="G310">
        <v>4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f>($H$310) * (225)</f>
        <v>0</v>
      </c>
      <c r="AF310">
        <f>($I$310) * (80)</f>
        <v>80</v>
      </c>
      <c r="AG310">
        <f>($J$310) * (80)</f>
        <v>0</v>
      </c>
      <c r="AH310">
        <f>($K$310) * (225)</f>
        <v>0</v>
      </c>
      <c r="AI310">
        <f>($L$310) * (80)</f>
        <v>0</v>
      </c>
      <c r="AJ310">
        <f>($M$310) * (80)</f>
        <v>0</v>
      </c>
      <c r="AK310">
        <f>($N$310) * (225)</f>
        <v>0</v>
      </c>
      <c r="AL310">
        <f>($O$310) * (295)</f>
        <v>0</v>
      </c>
      <c r="AM310">
        <f>($P$310) * (150)</f>
        <v>0</v>
      </c>
      <c r="AN310">
        <f>($Q$310) * (150)</f>
        <v>0</v>
      </c>
      <c r="AO310">
        <f>($R$310) * (365)</f>
        <v>0</v>
      </c>
      <c r="AP310">
        <f>($S$310) * (220)</f>
        <v>0</v>
      </c>
      <c r="AQ310">
        <f>($T$310) * (220)</f>
        <v>0</v>
      </c>
      <c r="AR310">
        <f>($U$310) * (435)</f>
        <v>0</v>
      </c>
      <c r="AS310">
        <f>($V$310) * (290)</f>
        <v>0</v>
      </c>
      <c r="AT310">
        <f>($W$310) * (290)</f>
        <v>0</v>
      </c>
      <c r="AU310">
        <f>($X$310) * (505)</f>
        <v>0</v>
      </c>
      <c r="AV310">
        <f>($Y$310) * (360)</f>
        <v>0</v>
      </c>
      <c r="AW310">
        <f>($Z$310) * (575)</f>
        <v>0</v>
      </c>
      <c r="AX310">
        <f>($AA$310) * (430)</f>
        <v>0</v>
      </c>
      <c r="AY310">
        <f>($AB$310) * (645)</f>
        <v>0</v>
      </c>
      <c r="AZ310">
        <f>($AC$310) * (500)</f>
        <v>0</v>
      </c>
      <c r="BA310">
        <f>($AD$310) * (715)</f>
        <v>0</v>
      </c>
      <c r="BM310">
        <v>1</v>
      </c>
      <c r="BN310">
        <f>SUM($H$310:$R$310)</f>
        <v>1</v>
      </c>
    </row>
    <row r="311" spans="1:66">
      <c r="A311">
        <v>1015</v>
      </c>
      <c r="B311">
        <v>2</v>
      </c>
      <c r="C311">
        <v>4200</v>
      </c>
      <c r="D311">
        <v>0</v>
      </c>
      <c r="E311">
        <v>4</v>
      </c>
      <c r="F311" t="s">
        <v>5</v>
      </c>
      <c r="G311">
        <v>3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f>($H$311) * (225)</f>
        <v>0</v>
      </c>
      <c r="AF311">
        <f>($I$311) * (80)</f>
        <v>80</v>
      </c>
      <c r="AG311">
        <f>($J$311) * (80)</f>
        <v>0</v>
      </c>
      <c r="AH311">
        <f>($K$311) * (225)</f>
        <v>0</v>
      </c>
      <c r="AI311">
        <f>($L$311) * (80)</f>
        <v>0</v>
      </c>
      <c r="AJ311">
        <f>($M$311) * (80)</f>
        <v>0</v>
      </c>
      <c r="AK311">
        <f>($N$311) * (295)</f>
        <v>0</v>
      </c>
      <c r="AL311">
        <f>($O$311) * (365)</f>
        <v>0</v>
      </c>
      <c r="AM311">
        <f>($P$311) * (220)</f>
        <v>0</v>
      </c>
      <c r="AN311">
        <f>($Q$311) * (220)</f>
        <v>0</v>
      </c>
      <c r="AO311">
        <f>($R$311) * (435)</f>
        <v>0</v>
      </c>
      <c r="AP311">
        <f>($S$311) * (290)</f>
        <v>0</v>
      </c>
      <c r="AQ311">
        <f>($T$311) * (290)</f>
        <v>0</v>
      </c>
      <c r="AR311">
        <f>($U$311) * (505)</f>
        <v>0</v>
      </c>
      <c r="AS311">
        <f>($V$311) * (360)</f>
        <v>0</v>
      </c>
      <c r="AT311">
        <f>($W$311) * (360)</f>
        <v>0</v>
      </c>
      <c r="AU311">
        <f>($X$311) * (575)</f>
        <v>0</v>
      </c>
      <c r="AV311">
        <f>($Y$311) * (430)</f>
        <v>0</v>
      </c>
      <c r="AW311">
        <f>($Z$311) * (645)</f>
        <v>0</v>
      </c>
      <c r="AX311">
        <f>($AA$311) * (500)</f>
        <v>0</v>
      </c>
      <c r="AY311">
        <f>($AB$311) * (715)</f>
        <v>0</v>
      </c>
      <c r="AZ311">
        <f>($AC$311) * (570)</f>
        <v>0</v>
      </c>
      <c r="BA311">
        <f>($AD$311) * (785)</f>
        <v>0</v>
      </c>
      <c r="BM311">
        <v>1</v>
      </c>
      <c r="BN311">
        <f>SUM($H$311:$O$311)</f>
        <v>1</v>
      </c>
    </row>
    <row r="312" spans="1:66">
      <c r="A312">
        <v>1017</v>
      </c>
      <c r="B312">
        <v>2</v>
      </c>
      <c r="C312">
        <v>4200</v>
      </c>
      <c r="D312">
        <v>6</v>
      </c>
      <c r="E312">
        <v>9</v>
      </c>
      <c r="F312" t="s">
        <v>5</v>
      </c>
      <c r="G312">
        <v>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f>($H$312) * (225)</f>
        <v>0</v>
      </c>
      <c r="AF312">
        <f>($I$312) * (80)</f>
        <v>0</v>
      </c>
      <c r="AG312">
        <f>($J$312) * (80)</f>
        <v>0</v>
      </c>
      <c r="AH312">
        <f>($K$312) * (225)</f>
        <v>0</v>
      </c>
      <c r="AI312">
        <f>($L$312) * (80)</f>
        <v>0</v>
      </c>
      <c r="AJ312">
        <f>($M$312) * (80)</f>
        <v>0</v>
      </c>
      <c r="AK312">
        <f>($N$312) * (225)</f>
        <v>0</v>
      </c>
      <c r="AL312">
        <f>($O$312) * (225)</f>
        <v>0</v>
      </c>
      <c r="AM312">
        <f>($P$312) * (80)</f>
        <v>0</v>
      </c>
      <c r="AN312">
        <f>($Q$312) * (80)</f>
        <v>0</v>
      </c>
      <c r="AO312">
        <f>($R$312) * (225)</f>
        <v>0</v>
      </c>
      <c r="AP312">
        <f>($S$312) * (80)</f>
        <v>0</v>
      </c>
      <c r="AQ312">
        <f>($T$312) * (80)</f>
        <v>0</v>
      </c>
      <c r="AR312">
        <f>($U$312) * (225)</f>
        <v>0</v>
      </c>
      <c r="AS312">
        <f>($V$312) * (80)</f>
        <v>0</v>
      </c>
      <c r="AT312">
        <f>($W$312) * (80)</f>
        <v>0</v>
      </c>
      <c r="AU312">
        <f>($X$312) * (225)</f>
        <v>0</v>
      </c>
      <c r="AV312">
        <f>($Y$312) * (80)</f>
        <v>0</v>
      </c>
      <c r="AW312">
        <f>($Z$312) * (225)</f>
        <v>0</v>
      </c>
      <c r="AX312">
        <f>($AA$312) * (80)</f>
        <v>80</v>
      </c>
      <c r="AY312">
        <f>($AB$312) * (225)</f>
        <v>0</v>
      </c>
      <c r="AZ312">
        <f>($AC$312) * (80)</f>
        <v>0</v>
      </c>
      <c r="BA312">
        <f>($AD$312) * (225)</f>
        <v>0</v>
      </c>
      <c r="BM312">
        <v>1</v>
      </c>
      <c r="BN312">
        <f>SUM($X$312:$AB$312)</f>
        <v>1</v>
      </c>
    </row>
    <row r="313" spans="1:66">
      <c r="A313">
        <v>1022</v>
      </c>
      <c r="B313">
        <v>1</v>
      </c>
      <c r="C313">
        <v>27300</v>
      </c>
      <c r="D313">
        <v>2</v>
      </c>
      <c r="E313">
        <v>7</v>
      </c>
      <c r="F313" t="s">
        <v>5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f>($H$313) * (225)</f>
        <v>0</v>
      </c>
      <c r="AF313">
        <f>($I$313) * (40)</f>
        <v>0</v>
      </c>
      <c r="AG313">
        <f>($J$313) * (40)</f>
        <v>0</v>
      </c>
      <c r="AH313">
        <f>($K$313) * (225)</f>
        <v>0</v>
      </c>
      <c r="AI313">
        <f>($L$313) * (40)</f>
        <v>0</v>
      </c>
      <c r="AJ313">
        <f>($M$313) * (40)</f>
        <v>0</v>
      </c>
      <c r="AK313">
        <f>($N$313) * (225)</f>
        <v>0</v>
      </c>
      <c r="AL313">
        <f>($O$313) * (225)</f>
        <v>0</v>
      </c>
      <c r="AM313">
        <f>($P$313) * (40)</f>
        <v>0</v>
      </c>
      <c r="AN313">
        <f>($Q$313) * (40)</f>
        <v>0</v>
      </c>
      <c r="AO313">
        <f>($R$313) * (225)</f>
        <v>0</v>
      </c>
      <c r="AP313">
        <f>($S$313) * (40)</f>
        <v>40</v>
      </c>
      <c r="AQ313">
        <f>($T$313) * (40)</f>
        <v>0</v>
      </c>
      <c r="AR313">
        <f>($U$313) * (225)</f>
        <v>0</v>
      </c>
      <c r="AS313">
        <f>($V$313) * (40)</f>
        <v>0</v>
      </c>
      <c r="AT313">
        <f>($W$313) * (40)</f>
        <v>0</v>
      </c>
      <c r="AU313">
        <f>($X$313) * (275)</f>
        <v>0</v>
      </c>
      <c r="AV313">
        <f>($Y$313) * (90)</f>
        <v>0</v>
      </c>
      <c r="AW313">
        <f>($Z$313) * (325)</f>
        <v>0</v>
      </c>
      <c r="AX313">
        <f>($AA$313) * (140)</f>
        <v>0</v>
      </c>
      <c r="AY313">
        <f>($AB$313) * (375)</f>
        <v>0</v>
      </c>
      <c r="AZ313">
        <f>($AC$313) * (190)</f>
        <v>0</v>
      </c>
      <c r="BA313">
        <f>($AD$313) * (425)</f>
        <v>0</v>
      </c>
      <c r="BM313">
        <v>1</v>
      </c>
      <c r="BN313">
        <f>SUM($N$313:$X$313)</f>
        <v>1</v>
      </c>
    </row>
    <row r="314" spans="1:66">
      <c r="A314">
        <v>1027</v>
      </c>
      <c r="B314">
        <v>2</v>
      </c>
      <c r="C314">
        <v>29760</v>
      </c>
      <c r="D314">
        <v>3</v>
      </c>
      <c r="E314">
        <v>8</v>
      </c>
      <c r="F314" t="s">
        <v>5</v>
      </c>
      <c r="G314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f>($H$314) * (225)</f>
        <v>0</v>
      </c>
      <c r="AF314">
        <f>($I$314) * (80)</f>
        <v>0</v>
      </c>
      <c r="AG314">
        <f>($J$314) * (80)</f>
        <v>0</v>
      </c>
      <c r="AH314">
        <f>($K$314) * (225)</f>
        <v>0</v>
      </c>
      <c r="AI314">
        <f>($L$314) * (80)</f>
        <v>0</v>
      </c>
      <c r="AJ314">
        <f>($M$314) * (80)</f>
        <v>0</v>
      </c>
      <c r="AK314">
        <f>($N$314) * (225)</f>
        <v>0</v>
      </c>
      <c r="AL314">
        <f>($O$314) * (225)</f>
        <v>0</v>
      </c>
      <c r="AM314">
        <f>($P$314) * (80)</f>
        <v>0</v>
      </c>
      <c r="AN314">
        <f>($Q$314) * (80)</f>
        <v>0</v>
      </c>
      <c r="AO314">
        <f>($R$314) * (225)</f>
        <v>0</v>
      </c>
      <c r="AP314">
        <f>($S$314) * (80)</f>
        <v>80</v>
      </c>
      <c r="AQ314">
        <f>($T$314) * (80)</f>
        <v>0</v>
      </c>
      <c r="AR314">
        <f>($U$314) * (295)</f>
        <v>0</v>
      </c>
      <c r="AS314">
        <f>($V$314) * (150)</f>
        <v>0</v>
      </c>
      <c r="AT314">
        <f>($W$314) * (150)</f>
        <v>0</v>
      </c>
      <c r="AU314">
        <f>($X$314) * (365)</f>
        <v>0</v>
      </c>
      <c r="AV314">
        <f>($Y$314) * (220)</f>
        <v>0</v>
      </c>
      <c r="AW314">
        <f>($Z$314) * (435)</f>
        <v>0</v>
      </c>
      <c r="AX314">
        <f>($AA$314) * (290)</f>
        <v>0</v>
      </c>
      <c r="AY314">
        <f>($AB$314) * (505)</f>
        <v>0</v>
      </c>
      <c r="AZ314">
        <f>($AC$314) * (360)</f>
        <v>0</v>
      </c>
      <c r="BA314">
        <f>($AD$314) * (575)</f>
        <v>0</v>
      </c>
      <c r="BM314">
        <v>1</v>
      </c>
      <c r="BN314">
        <f>SUM($O$314:$Z$314)</f>
        <v>1</v>
      </c>
    </row>
    <row r="315" spans="1:66">
      <c r="A315">
        <v>1028</v>
      </c>
      <c r="B315">
        <v>2</v>
      </c>
      <c r="C315">
        <v>29800</v>
      </c>
      <c r="D315">
        <v>5</v>
      </c>
      <c r="E315">
        <v>9</v>
      </c>
      <c r="F315" t="s">
        <v>5</v>
      </c>
      <c r="G315">
        <v>4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f>($H$315) * (225)</f>
        <v>0</v>
      </c>
      <c r="AF315">
        <f>($I$315) * (80)</f>
        <v>0</v>
      </c>
      <c r="AG315">
        <f>($J$315) * (80)</f>
        <v>0</v>
      </c>
      <c r="AH315">
        <f>($K$315) * (225)</f>
        <v>0</v>
      </c>
      <c r="AI315">
        <f>($L$315) * (80)</f>
        <v>0</v>
      </c>
      <c r="AJ315">
        <f>($M$315) * (80)</f>
        <v>0</v>
      </c>
      <c r="AK315">
        <f>($N$315) * (225)</f>
        <v>0</v>
      </c>
      <c r="AL315">
        <f>($O$315) * (225)</f>
        <v>0</v>
      </c>
      <c r="AM315">
        <f>($P$315) * (80)</f>
        <v>0</v>
      </c>
      <c r="AN315">
        <f>($Q$315) * (80)</f>
        <v>0</v>
      </c>
      <c r="AO315">
        <f>($R$315) * (225)</f>
        <v>0</v>
      </c>
      <c r="AP315">
        <f>($S$315) * (80)</f>
        <v>0</v>
      </c>
      <c r="AQ315">
        <f>($T$315) * (80)</f>
        <v>0</v>
      </c>
      <c r="AR315">
        <f>($U$315) * (225)</f>
        <v>0</v>
      </c>
      <c r="AS315">
        <f>($V$315) * (80)</f>
        <v>0</v>
      </c>
      <c r="AT315">
        <f>($W$315) * (80)</f>
        <v>80</v>
      </c>
      <c r="AU315">
        <f>($X$315) * (225)</f>
        <v>0</v>
      </c>
      <c r="AV315">
        <f>($Y$315) * (80)</f>
        <v>0</v>
      </c>
      <c r="AW315">
        <f>($Z$315) * (225)</f>
        <v>0</v>
      </c>
      <c r="AX315">
        <f>($AA$315) * (80)</f>
        <v>0</v>
      </c>
      <c r="AY315">
        <f>($AB$315) * (295)</f>
        <v>0</v>
      </c>
      <c r="AZ315">
        <f>($AC$315) * (150)</f>
        <v>0</v>
      </c>
      <c r="BA315">
        <f>($AD$315) * (365)</f>
        <v>0</v>
      </c>
      <c r="BM315">
        <v>1</v>
      </c>
      <c r="BN315">
        <f>SUM($U$315:$AB$315)</f>
        <v>1</v>
      </c>
    </row>
    <row r="316" spans="1:66">
      <c r="A316">
        <v>1029</v>
      </c>
      <c r="B316">
        <v>2</v>
      </c>
      <c r="C316">
        <v>29800</v>
      </c>
      <c r="D316">
        <v>5</v>
      </c>
      <c r="E316">
        <v>9</v>
      </c>
      <c r="F316" t="s">
        <v>5</v>
      </c>
      <c r="G316">
        <v>4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f>($H$316) * (225)</f>
        <v>0</v>
      </c>
      <c r="AF316">
        <f>($I$316) * (80)</f>
        <v>0</v>
      </c>
      <c r="AG316">
        <f>($J$316) * (80)</f>
        <v>0</v>
      </c>
      <c r="AH316">
        <f>($K$316) * (225)</f>
        <v>0</v>
      </c>
      <c r="AI316">
        <f>($L$316) * (80)</f>
        <v>0</v>
      </c>
      <c r="AJ316">
        <f>($M$316) * (80)</f>
        <v>0</v>
      </c>
      <c r="AK316">
        <f>($N$316) * (225)</f>
        <v>0</v>
      </c>
      <c r="AL316">
        <f>($O$316) * (225)</f>
        <v>0</v>
      </c>
      <c r="AM316">
        <f>($P$316) * (80)</f>
        <v>0</v>
      </c>
      <c r="AN316">
        <f>($Q$316) * (80)</f>
        <v>0</v>
      </c>
      <c r="AO316">
        <f>($R$316) * (225)</f>
        <v>0</v>
      </c>
      <c r="AP316">
        <f>($S$316) * (80)</f>
        <v>0</v>
      </c>
      <c r="AQ316">
        <f>($T$316) * (80)</f>
        <v>0</v>
      </c>
      <c r="AR316">
        <f>($U$316) * (225)</f>
        <v>0</v>
      </c>
      <c r="AS316">
        <f>($V$316) * (80)</f>
        <v>0</v>
      </c>
      <c r="AT316">
        <f>($W$316) * (80)</f>
        <v>80</v>
      </c>
      <c r="AU316">
        <f>($X$316) * (225)</f>
        <v>0</v>
      </c>
      <c r="AV316">
        <f>($Y$316) * (80)</f>
        <v>0</v>
      </c>
      <c r="AW316">
        <f>($Z$316) * (225)</f>
        <v>0</v>
      </c>
      <c r="AX316">
        <f>($AA$316) * (80)</f>
        <v>0</v>
      </c>
      <c r="AY316">
        <f>($AB$316) * (295)</f>
        <v>0</v>
      </c>
      <c r="AZ316">
        <f>($AC$316) * (150)</f>
        <v>0</v>
      </c>
      <c r="BA316">
        <f>($AD$316) * (365)</f>
        <v>0</v>
      </c>
      <c r="BM316">
        <v>1</v>
      </c>
      <c r="BN316">
        <f>SUM($U$316:$AB$316)</f>
        <v>1</v>
      </c>
    </row>
    <row r="317" spans="1:66">
      <c r="A317">
        <v>1034</v>
      </c>
      <c r="B317">
        <v>2</v>
      </c>
      <c r="C317">
        <v>25860</v>
      </c>
      <c r="D317">
        <v>1</v>
      </c>
      <c r="E317">
        <v>6</v>
      </c>
      <c r="F317" t="s">
        <v>5</v>
      </c>
      <c r="G317">
        <v>3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f>($H$317) * (225)</f>
        <v>0</v>
      </c>
      <c r="AF317">
        <f>($I$317) * (80)</f>
        <v>0</v>
      </c>
      <c r="AG317">
        <f>($J$317) * (80)</f>
        <v>0</v>
      </c>
      <c r="AH317">
        <f>($K$317) * (225)</f>
        <v>0</v>
      </c>
      <c r="AI317">
        <f>($L$317) * (80)</f>
        <v>80</v>
      </c>
      <c r="AJ317">
        <f>($M$317) * (80)</f>
        <v>0</v>
      </c>
      <c r="AK317">
        <f>($N$317) * (225)</f>
        <v>0</v>
      </c>
      <c r="AL317">
        <f>($O$317) * (295)</f>
        <v>0</v>
      </c>
      <c r="AM317">
        <f>($P$317) * (150)</f>
        <v>0</v>
      </c>
      <c r="AN317">
        <f>($Q$317) * (150)</f>
        <v>0</v>
      </c>
      <c r="AO317">
        <f>($R$317) * (365)</f>
        <v>0</v>
      </c>
      <c r="AP317">
        <f>($S$317) * (220)</f>
        <v>0</v>
      </c>
      <c r="AQ317">
        <f>($T$317) * (220)</f>
        <v>0</v>
      </c>
      <c r="AR317">
        <f>($U$317) * (435)</f>
        <v>0</v>
      </c>
      <c r="AS317">
        <f>($V$317) * (290)</f>
        <v>0</v>
      </c>
      <c r="AT317">
        <f>($W$317) * (290)</f>
        <v>0</v>
      </c>
      <c r="AU317">
        <f>($X$317) * (505)</f>
        <v>0</v>
      </c>
      <c r="AV317">
        <f>($Y$317) * (360)</f>
        <v>0</v>
      </c>
      <c r="AW317">
        <f>($Z$317) * (575)</f>
        <v>0</v>
      </c>
      <c r="AX317">
        <f>($AA$317) * (430)</f>
        <v>0</v>
      </c>
      <c r="AY317">
        <f>($AB$317) * (645)</f>
        <v>0</v>
      </c>
      <c r="AZ317">
        <f>($AC$317) * (500)</f>
        <v>0</v>
      </c>
      <c r="BA317">
        <f>($AD$317) * (715)</f>
        <v>0</v>
      </c>
      <c r="BM317">
        <v>1</v>
      </c>
      <c r="BN317">
        <f>SUM($K$317:$U$317)</f>
        <v>1</v>
      </c>
    </row>
    <row r="318" spans="1:66">
      <c r="A318">
        <v>1042</v>
      </c>
      <c r="B318">
        <v>2</v>
      </c>
      <c r="C318">
        <v>30210</v>
      </c>
      <c r="D318">
        <v>3</v>
      </c>
      <c r="E318">
        <v>8</v>
      </c>
      <c r="F318" t="s">
        <v>5</v>
      </c>
      <c r="G318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f>($H$318) * (225)</f>
        <v>0</v>
      </c>
      <c r="AF318">
        <f>($I$318) * (80)</f>
        <v>0</v>
      </c>
      <c r="AG318">
        <f>($J$318) * (80)</f>
        <v>0</v>
      </c>
      <c r="AH318">
        <f>($K$318) * (225)</f>
        <v>0</v>
      </c>
      <c r="AI318">
        <f>($L$318) * (80)</f>
        <v>0</v>
      </c>
      <c r="AJ318">
        <f>($M$318) * (80)</f>
        <v>0</v>
      </c>
      <c r="AK318">
        <f>($N$318) * (225)</f>
        <v>0</v>
      </c>
      <c r="AL318">
        <f>($O$318) * (225)</f>
        <v>0</v>
      </c>
      <c r="AM318">
        <f>($P$318) * (80)</f>
        <v>0</v>
      </c>
      <c r="AN318">
        <f>($Q$318) * (80)</f>
        <v>0</v>
      </c>
      <c r="AO318">
        <f>($R$318) * (225)</f>
        <v>0</v>
      </c>
      <c r="AP318">
        <f>($S$318) * (80)</f>
        <v>80</v>
      </c>
      <c r="AQ318">
        <f>($T$318) * (80)</f>
        <v>0</v>
      </c>
      <c r="AR318">
        <f>($U$318) * (295)</f>
        <v>0</v>
      </c>
      <c r="AS318">
        <f>($V$318) * (150)</f>
        <v>0</v>
      </c>
      <c r="AT318">
        <f>($W$318) * (150)</f>
        <v>0</v>
      </c>
      <c r="AU318">
        <f>($X$318) * (365)</f>
        <v>0</v>
      </c>
      <c r="AV318">
        <f>($Y$318) * (220)</f>
        <v>0</v>
      </c>
      <c r="AW318">
        <f>($Z$318) * (435)</f>
        <v>0</v>
      </c>
      <c r="AX318">
        <f>($AA$318) * (290)</f>
        <v>0</v>
      </c>
      <c r="AY318">
        <f>($AB$318) * (505)</f>
        <v>0</v>
      </c>
      <c r="AZ318">
        <f>($AC$318) * (360)</f>
        <v>0</v>
      </c>
      <c r="BA318">
        <f>($AD$318) * (575)</f>
        <v>0</v>
      </c>
      <c r="BM318">
        <v>1</v>
      </c>
      <c r="BN318">
        <f>SUM($O$318:$Z$318)</f>
        <v>1</v>
      </c>
    </row>
    <row r="319" spans="1:66">
      <c r="A319">
        <v>1043</v>
      </c>
      <c r="B319">
        <v>2</v>
      </c>
      <c r="C319">
        <v>29420</v>
      </c>
      <c r="D319">
        <v>2</v>
      </c>
      <c r="E319">
        <v>7</v>
      </c>
      <c r="F319" t="s">
        <v>5</v>
      </c>
      <c r="G319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f>($H$319) * (225)</f>
        <v>0</v>
      </c>
      <c r="AF319">
        <f>($I$319) * (80)</f>
        <v>0</v>
      </c>
      <c r="AG319">
        <f>($J$319) * (80)</f>
        <v>0</v>
      </c>
      <c r="AH319">
        <f>($K$319) * (225)</f>
        <v>0</v>
      </c>
      <c r="AI319">
        <f>($L$319) * (80)</f>
        <v>0</v>
      </c>
      <c r="AJ319">
        <f>($M$319) * (80)</f>
        <v>0</v>
      </c>
      <c r="AK319">
        <f>($N$319) * (225)</f>
        <v>0</v>
      </c>
      <c r="AL319">
        <f>($O$319) * (225)</f>
        <v>0</v>
      </c>
      <c r="AM319">
        <f>($P$319) * (80)</f>
        <v>80</v>
      </c>
      <c r="AN319">
        <f>($Q$319) * (80)</f>
        <v>0</v>
      </c>
      <c r="AO319">
        <f>($R$319) * (295)</f>
        <v>0</v>
      </c>
      <c r="AP319">
        <f>($S$319) * (150)</f>
        <v>0</v>
      </c>
      <c r="AQ319">
        <f>($T$319) * (150)</f>
        <v>0</v>
      </c>
      <c r="AR319">
        <f>($U$319) * (365)</f>
        <v>0</v>
      </c>
      <c r="AS319">
        <f>($V$319) * (220)</f>
        <v>0</v>
      </c>
      <c r="AT319">
        <f>($W$319) * (220)</f>
        <v>0</v>
      </c>
      <c r="AU319">
        <f>($X$319) * (435)</f>
        <v>0</v>
      </c>
      <c r="AV319">
        <f>($Y$319) * (290)</f>
        <v>0</v>
      </c>
      <c r="AW319">
        <f>($Z$319) * (505)</f>
        <v>0</v>
      </c>
      <c r="AX319">
        <f>($AA$319) * (360)</f>
        <v>0</v>
      </c>
      <c r="AY319">
        <f>($AB$319) * (575)</f>
        <v>0</v>
      </c>
      <c r="AZ319">
        <f>($AC$319) * (430)</f>
        <v>0</v>
      </c>
      <c r="BA319">
        <f>($AD$319) * (645)</f>
        <v>0</v>
      </c>
      <c r="BM319">
        <v>1</v>
      </c>
      <c r="BN319">
        <f>SUM($N$319:$X$319)</f>
        <v>1</v>
      </c>
    </row>
    <row r="320" spans="1:66">
      <c r="A320">
        <v>1044</v>
      </c>
      <c r="B320">
        <v>2</v>
      </c>
      <c r="C320">
        <v>29920</v>
      </c>
      <c r="D320">
        <v>6</v>
      </c>
      <c r="E320">
        <v>9</v>
      </c>
      <c r="F320" t="s">
        <v>5</v>
      </c>
      <c r="G320">
        <v>5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f>($H$320) * (225)</f>
        <v>0</v>
      </c>
      <c r="AF320">
        <f>($I$320) * (80)</f>
        <v>0</v>
      </c>
      <c r="AG320">
        <f>($J$320) * (80)</f>
        <v>0</v>
      </c>
      <c r="AH320">
        <f>($K$320) * (225)</f>
        <v>0</v>
      </c>
      <c r="AI320">
        <f>($L$320) * (80)</f>
        <v>0</v>
      </c>
      <c r="AJ320">
        <f>($M$320) * (80)</f>
        <v>0</v>
      </c>
      <c r="AK320">
        <f>($N$320) * (225)</f>
        <v>0</v>
      </c>
      <c r="AL320">
        <f>($O$320) * (225)</f>
        <v>0</v>
      </c>
      <c r="AM320">
        <f>($P$320) * (80)</f>
        <v>0</v>
      </c>
      <c r="AN320">
        <f>($Q$320) * (80)</f>
        <v>0</v>
      </c>
      <c r="AO320">
        <f>($R$320) * (225)</f>
        <v>0</v>
      </c>
      <c r="AP320">
        <f>($S$320) * (80)</f>
        <v>0</v>
      </c>
      <c r="AQ320">
        <f>($T$320) * (80)</f>
        <v>0</v>
      </c>
      <c r="AR320">
        <f>($U$320) * (225)</f>
        <v>0</v>
      </c>
      <c r="AS320">
        <f>($V$320) * (80)</f>
        <v>0</v>
      </c>
      <c r="AT320">
        <f>($W$320) * (80)</f>
        <v>0</v>
      </c>
      <c r="AU320">
        <f>($X$320) * (225)</f>
        <v>0</v>
      </c>
      <c r="AV320">
        <f>($Y$320) * (80)</f>
        <v>0</v>
      </c>
      <c r="AW320">
        <f>($Z$320) * (225)</f>
        <v>0</v>
      </c>
      <c r="AX320">
        <f>($AA$320) * (80)</f>
        <v>80</v>
      </c>
      <c r="AY320">
        <f>($AB$320) * (225)</f>
        <v>0</v>
      </c>
      <c r="AZ320">
        <f>($AC$320) * (80)</f>
        <v>0</v>
      </c>
      <c r="BA320">
        <f>($AD$320) * (225)</f>
        <v>0</v>
      </c>
      <c r="BM320">
        <v>1</v>
      </c>
      <c r="BN320">
        <f>SUM($X$320:$AB$320)</f>
        <v>1</v>
      </c>
    </row>
    <row r="321" spans="1:66">
      <c r="A321">
        <v>1046</v>
      </c>
      <c r="B321">
        <v>2</v>
      </c>
      <c r="C321">
        <v>29780</v>
      </c>
      <c r="D321">
        <v>2</v>
      </c>
      <c r="E321">
        <v>6</v>
      </c>
      <c r="F321" t="s">
        <v>5</v>
      </c>
      <c r="G321">
        <v>3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f>($H$321) * (225)</f>
        <v>0</v>
      </c>
      <c r="AF321">
        <f>($I$321) * (80)</f>
        <v>0</v>
      </c>
      <c r="AG321">
        <f>($J$321) * (80)</f>
        <v>0</v>
      </c>
      <c r="AH321">
        <f>($K$321) * (225)</f>
        <v>0</v>
      </c>
      <c r="AI321">
        <f>($L$321) * (80)</f>
        <v>0</v>
      </c>
      <c r="AJ321">
        <f>($M$321) * (80)</f>
        <v>0</v>
      </c>
      <c r="AK321">
        <f>($N$321) * (225)</f>
        <v>0</v>
      </c>
      <c r="AL321">
        <f>($O$321) * (225)</f>
        <v>0</v>
      </c>
      <c r="AM321">
        <f>($P$321) * (80)</f>
        <v>80</v>
      </c>
      <c r="AN321">
        <f>($Q$321) * (80)</f>
        <v>0</v>
      </c>
      <c r="AO321">
        <f>($R$321) * (295)</f>
        <v>0</v>
      </c>
      <c r="AP321">
        <f>($S$321) * (150)</f>
        <v>0</v>
      </c>
      <c r="AQ321">
        <f>($T$321) * (150)</f>
        <v>0</v>
      </c>
      <c r="AR321">
        <f>($U$321) * (365)</f>
        <v>0</v>
      </c>
      <c r="AS321">
        <f>($V$321) * (220)</f>
        <v>0</v>
      </c>
      <c r="AT321">
        <f>($W$321) * (220)</f>
        <v>0</v>
      </c>
      <c r="AU321">
        <f>($X$321) * (435)</f>
        <v>0</v>
      </c>
      <c r="AV321">
        <f>($Y$321) * (290)</f>
        <v>0</v>
      </c>
      <c r="AW321">
        <f>($Z$321) * (505)</f>
        <v>0</v>
      </c>
      <c r="AX321">
        <f>($AA$321) * (360)</f>
        <v>0</v>
      </c>
      <c r="AY321">
        <f>($AB$321) * (575)</f>
        <v>0</v>
      </c>
      <c r="AZ321">
        <f>($AC$321) * (430)</f>
        <v>0</v>
      </c>
      <c r="BA321">
        <f>($AD$321) * (645)</f>
        <v>0</v>
      </c>
      <c r="BM321">
        <v>1</v>
      </c>
      <c r="BN321">
        <f>SUM($N$321:$U$321)</f>
        <v>1</v>
      </c>
    </row>
    <row r="322" spans="1:66">
      <c r="A322">
        <v>1047</v>
      </c>
      <c r="B322">
        <v>2</v>
      </c>
      <c r="C322">
        <v>30080</v>
      </c>
      <c r="D322">
        <v>0</v>
      </c>
      <c r="E322">
        <v>3</v>
      </c>
      <c r="F322" t="s">
        <v>5</v>
      </c>
      <c r="G322">
        <v>4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f>($H$322) * (225)</f>
        <v>0</v>
      </c>
      <c r="AF322">
        <f>($I$322) * (80)</f>
        <v>80</v>
      </c>
      <c r="AG322">
        <f>($J$322) * (80)</f>
        <v>0</v>
      </c>
      <c r="AH322">
        <f>($K$322) * (225)</f>
        <v>0</v>
      </c>
      <c r="AI322">
        <f>($L$322) * (80)</f>
        <v>0</v>
      </c>
      <c r="AJ322">
        <f>($M$322) * (80)</f>
        <v>0</v>
      </c>
      <c r="AK322">
        <f>($N$322) * (225)</f>
        <v>0</v>
      </c>
      <c r="AL322">
        <f>($O$322) * (295)</f>
        <v>0</v>
      </c>
      <c r="AM322">
        <f>($P$322) * (150)</f>
        <v>0</v>
      </c>
      <c r="AN322">
        <f>($Q$322) * (150)</f>
        <v>0</v>
      </c>
      <c r="AO322">
        <f>($R$322) * (365)</f>
        <v>0</v>
      </c>
      <c r="AP322">
        <f>($S$322) * (220)</f>
        <v>0</v>
      </c>
      <c r="AQ322">
        <f>($T$322) * (220)</f>
        <v>0</v>
      </c>
      <c r="AR322">
        <f>($U$322) * (435)</f>
        <v>0</v>
      </c>
      <c r="AS322">
        <f>($V$322) * (290)</f>
        <v>0</v>
      </c>
      <c r="AT322">
        <f>($W$322) * (290)</f>
        <v>0</v>
      </c>
      <c r="AU322">
        <f>($X$322) * (505)</f>
        <v>0</v>
      </c>
      <c r="AV322">
        <f>($Y$322) * (360)</f>
        <v>0</v>
      </c>
      <c r="AW322">
        <f>($Z$322) * (575)</f>
        <v>0</v>
      </c>
      <c r="AX322">
        <f>($AA$322) * (430)</f>
        <v>0</v>
      </c>
      <c r="AY322">
        <f>($AB$322) * (645)</f>
        <v>0</v>
      </c>
      <c r="AZ322">
        <f>($AC$322) * (500)</f>
        <v>0</v>
      </c>
      <c r="BA322">
        <f>($AD$322) * (715)</f>
        <v>0</v>
      </c>
      <c r="BM322">
        <v>1</v>
      </c>
      <c r="BN322">
        <f>SUM($H$322:$N$322)</f>
        <v>1</v>
      </c>
    </row>
    <row r="323" spans="1:66">
      <c r="A323">
        <v>1048</v>
      </c>
      <c r="B323">
        <v>2</v>
      </c>
      <c r="C323">
        <v>32600</v>
      </c>
      <c r="D323">
        <v>3</v>
      </c>
      <c r="E323">
        <v>6</v>
      </c>
      <c r="F323" t="s">
        <v>5</v>
      </c>
      <c r="G323">
        <v>4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f>($H$323) * (225)</f>
        <v>0</v>
      </c>
      <c r="AF323">
        <f>($I$323) * (80)</f>
        <v>0</v>
      </c>
      <c r="AG323">
        <f>($J$323) * (80)</f>
        <v>0</v>
      </c>
      <c r="AH323">
        <f>($K$323) * (225)</f>
        <v>0</v>
      </c>
      <c r="AI323">
        <f>($L$323) * (80)</f>
        <v>0</v>
      </c>
      <c r="AJ323">
        <f>($M$323) * (80)</f>
        <v>0</v>
      </c>
      <c r="AK323">
        <f>($N$323) * (225)</f>
        <v>0</v>
      </c>
      <c r="AL323">
        <f>($O$323) * (225)</f>
        <v>0</v>
      </c>
      <c r="AM323">
        <f>($P$323) * (80)</f>
        <v>0</v>
      </c>
      <c r="AN323">
        <f>($Q$323) * (80)</f>
        <v>0</v>
      </c>
      <c r="AO323">
        <f>($R$323) * (225)</f>
        <v>0</v>
      </c>
      <c r="AP323">
        <f>($S$323) * (80)</f>
        <v>80</v>
      </c>
      <c r="AQ323">
        <f>($T$323) * (80)</f>
        <v>0</v>
      </c>
      <c r="AR323">
        <f>($U$323) * (225)</f>
        <v>0</v>
      </c>
      <c r="AS323">
        <f>($V$323) * (80)</f>
        <v>0</v>
      </c>
      <c r="AT323">
        <f>($W$323) * (80)</f>
        <v>0</v>
      </c>
      <c r="AU323">
        <f>($X$323) * (295)</f>
        <v>0</v>
      </c>
      <c r="AV323">
        <f>($Y$323) * (150)</f>
        <v>0</v>
      </c>
      <c r="AW323">
        <f>($Z$323) * (365)</f>
        <v>0</v>
      </c>
      <c r="AX323">
        <f>($AA$323) * (220)</f>
        <v>0</v>
      </c>
      <c r="AY323">
        <f>($AB$323) * (435)</f>
        <v>0</v>
      </c>
      <c r="AZ323">
        <f>($AC$323) * (290)</f>
        <v>0</v>
      </c>
      <c r="BA323">
        <f>($AD$323) * (505)</f>
        <v>0</v>
      </c>
      <c r="BM323">
        <v>1</v>
      </c>
      <c r="BN323">
        <f>SUM($O$323:$U$323)</f>
        <v>1</v>
      </c>
    </row>
    <row r="324" spans="1:66">
      <c r="A324">
        <v>1049</v>
      </c>
      <c r="B324">
        <v>2</v>
      </c>
      <c r="C324">
        <v>28080</v>
      </c>
      <c r="D324">
        <v>4</v>
      </c>
      <c r="E324">
        <v>8</v>
      </c>
      <c r="F324" t="s">
        <v>5</v>
      </c>
      <c r="G324">
        <v>5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f>($H$324) * (225)</f>
        <v>0</v>
      </c>
      <c r="AF324">
        <f>($I$324) * (80)</f>
        <v>0</v>
      </c>
      <c r="AG324">
        <f>($J$324) * (80)</f>
        <v>0</v>
      </c>
      <c r="AH324">
        <f>($K$324) * (225)</f>
        <v>0</v>
      </c>
      <c r="AI324">
        <f>($L$324) * (80)</f>
        <v>0</v>
      </c>
      <c r="AJ324">
        <f>($M$324) * (80)</f>
        <v>0</v>
      </c>
      <c r="AK324">
        <f>($N$324) * (225)</f>
        <v>0</v>
      </c>
      <c r="AL324">
        <f>($O$324) * (225)</f>
        <v>0</v>
      </c>
      <c r="AM324">
        <f>($P$324) * (80)</f>
        <v>0</v>
      </c>
      <c r="AN324">
        <f>($Q$324) * (80)</f>
        <v>0</v>
      </c>
      <c r="AO324">
        <f>($R$324) * (225)</f>
        <v>0</v>
      </c>
      <c r="AP324">
        <f>($S$324) * (80)</f>
        <v>80</v>
      </c>
      <c r="AQ324">
        <f>($T$324) * (80)</f>
        <v>0</v>
      </c>
      <c r="AR324">
        <f>($U$324) * (225)</f>
        <v>0</v>
      </c>
      <c r="AS324">
        <f>($V$324) * (80)</f>
        <v>0</v>
      </c>
      <c r="AT324">
        <f>($W$324) * (80)</f>
        <v>0</v>
      </c>
      <c r="AU324">
        <f>($X$324) * (225)</f>
        <v>0</v>
      </c>
      <c r="AV324">
        <f>($Y$324) * (80)</f>
        <v>0</v>
      </c>
      <c r="AW324">
        <f>($Z$324) * (225)</f>
        <v>0</v>
      </c>
      <c r="AX324">
        <f>($AA$324) * (80)</f>
        <v>0</v>
      </c>
      <c r="AY324">
        <f>($AB$324) * (295)</f>
        <v>0</v>
      </c>
      <c r="AZ324">
        <f>($AC$324) * (150)</f>
        <v>0</v>
      </c>
      <c r="BA324">
        <f>($AD$324) * (365)</f>
        <v>0</v>
      </c>
      <c r="BM324">
        <v>1</v>
      </c>
      <c r="BN324">
        <f>SUM($R$324:$Z$324)</f>
        <v>1</v>
      </c>
    </row>
    <row r="325" spans="1:66">
      <c r="A325">
        <v>1052</v>
      </c>
      <c r="B325">
        <v>1</v>
      </c>
      <c r="C325">
        <v>8235</v>
      </c>
      <c r="D325">
        <v>-1</v>
      </c>
      <c r="E325">
        <v>2</v>
      </c>
      <c r="F325" t="s">
        <v>5</v>
      </c>
      <c r="G325">
        <v>4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f>($H$325) * (225)</f>
        <v>0</v>
      </c>
      <c r="AF325">
        <f>($I$325) * (40)</f>
        <v>40</v>
      </c>
      <c r="AG325">
        <f>($J$325) * (40)</f>
        <v>0</v>
      </c>
      <c r="AH325">
        <f>($K$325) * (225)</f>
        <v>0</v>
      </c>
      <c r="AI325">
        <f>($L$325) * (40)</f>
        <v>0</v>
      </c>
      <c r="AJ325">
        <f>($M$325) * (40)</f>
        <v>0</v>
      </c>
      <c r="AK325">
        <f>($N$325) * (275)</f>
        <v>0</v>
      </c>
      <c r="AL325">
        <f>($O$325) * (325)</f>
        <v>0</v>
      </c>
      <c r="AM325">
        <f>($P$325) * (140)</f>
        <v>0</v>
      </c>
      <c r="AN325">
        <f>($Q$325) * (140)</f>
        <v>0</v>
      </c>
      <c r="AO325">
        <f>($R$325) * (375)</f>
        <v>0</v>
      </c>
      <c r="AP325">
        <f>($S$325) * (190)</f>
        <v>0</v>
      </c>
      <c r="AQ325">
        <f>($T$325) * (190)</f>
        <v>0</v>
      </c>
      <c r="AR325">
        <f>($U$325) * (425)</f>
        <v>0</v>
      </c>
      <c r="AS325">
        <f>($V$325) * (240)</f>
        <v>0</v>
      </c>
      <c r="AT325">
        <f>($W$325) * (240)</f>
        <v>0</v>
      </c>
      <c r="AU325">
        <f>($X$325) * (475)</f>
        <v>0</v>
      </c>
      <c r="AV325">
        <f>($Y$325) * (290)</f>
        <v>0</v>
      </c>
      <c r="AW325">
        <f>($Z$325) * (525)</f>
        <v>0</v>
      </c>
      <c r="AX325">
        <f>($AA$325) * (340)</f>
        <v>0</v>
      </c>
      <c r="AY325">
        <f>($AB$325) * (575)</f>
        <v>0</v>
      </c>
      <c r="AZ325">
        <f>($AC$325) * (390)</f>
        <v>0</v>
      </c>
      <c r="BA325">
        <f>($AD$325) * (625)</f>
        <v>0</v>
      </c>
      <c r="BM325">
        <v>1</v>
      </c>
      <c r="BN325">
        <f>SUM($H$325:$K$325)</f>
        <v>1</v>
      </c>
    </row>
    <row r="326" spans="1:66">
      <c r="A326">
        <v>1058</v>
      </c>
      <c r="B326">
        <v>2</v>
      </c>
      <c r="C326">
        <v>4200</v>
      </c>
      <c r="D326">
        <v>-1</v>
      </c>
      <c r="E326">
        <v>3</v>
      </c>
      <c r="F326" t="s">
        <v>5</v>
      </c>
      <c r="G326">
        <v>3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f>($H$326) * (225)</f>
        <v>0</v>
      </c>
      <c r="AF326">
        <f>($I$326) * (80)</f>
        <v>80</v>
      </c>
      <c r="AG326">
        <f>($J$326) * (80)</f>
        <v>0</v>
      </c>
      <c r="AH326">
        <f>($K$326) * (295)</f>
        <v>0</v>
      </c>
      <c r="AI326">
        <f>($L$326) * (150)</f>
        <v>0</v>
      </c>
      <c r="AJ326">
        <f>($M$326) * (150)</f>
        <v>0</v>
      </c>
      <c r="AK326">
        <f>($N$326) * (365)</f>
        <v>0</v>
      </c>
      <c r="AL326">
        <f>($O$326) * (435)</f>
        <v>0</v>
      </c>
      <c r="AM326">
        <f>($P$326) * (290)</f>
        <v>0</v>
      </c>
      <c r="AN326">
        <f>($Q$326) * (290)</f>
        <v>0</v>
      </c>
      <c r="AO326">
        <f>($R$326) * (505)</f>
        <v>0</v>
      </c>
      <c r="AP326">
        <f>($S$326) * (360)</f>
        <v>0</v>
      </c>
      <c r="AQ326">
        <f>($T$326) * (360)</f>
        <v>0</v>
      </c>
      <c r="AR326">
        <f>($U$326) * (575)</f>
        <v>0</v>
      </c>
      <c r="AS326">
        <f>($V$326) * (430)</f>
        <v>0</v>
      </c>
      <c r="AT326">
        <f>($W$326) * (430)</f>
        <v>0</v>
      </c>
      <c r="AU326">
        <f>($X$326) * (645)</f>
        <v>0</v>
      </c>
      <c r="AV326">
        <f>($Y$326) * (500)</f>
        <v>0</v>
      </c>
      <c r="AW326">
        <f>($Z$326) * (715)</f>
        <v>0</v>
      </c>
      <c r="AX326">
        <f>($AA$326) * (570)</f>
        <v>0</v>
      </c>
      <c r="AY326">
        <f>($AB$326) * (785)</f>
        <v>0</v>
      </c>
      <c r="AZ326">
        <f>($AC$326) * (640)</f>
        <v>0</v>
      </c>
      <c r="BA326">
        <f>($AD$326) * (855)</f>
        <v>0</v>
      </c>
      <c r="BM326">
        <v>1</v>
      </c>
      <c r="BN326">
        <f>SUM($H$326:$N$326)</f>
        <v>1</v>
      </c>
    </row>
    <row r="327" spans="1:66">
      <c r="A327">
        <v>1060</v>
      </c>
      <c r="B327">
        <v>2</v>
      </c>
      <c r="C327">
        <v>4200</v>
      </c>
      <c r="D327">
        <v>3</v>
      </c>
      <c r="E327">
        <v>8</v>
      </c>
      <c r="F327" t="s">
        <v>5</v>
      </c>
      <c r="G327">
        <v>3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f>($H$327) * (225)</f>
        <v>0</v>
      </c>
      <c r="AF327">
        <f>($I$327) * (80)</f>
        <v>0</v>
      </c>
      <c r="AG327">
        <f>($J$327) * (80)</f>
        <v>0</v>
      </c>
      <c r="AH327">
        <f>($K$327) * (225)</f>
        <v>0</v>
      </c>
      <c r="AI327">
        <f>($L$327) * (80)</f>
        <v>0</v>
      </c>
      <c r="AJ327">
        <f>($M$327) * (80)</f>
        <v>0</v>
      </c>
      <c r="AK327">
        <f>($N$327) * (225)</f>
        <v>0</v>
      </c>
      <c r="AL327">
        <f>($O$327) * (225)</f>
        <v>0</v>
      </c>
      <c r="AM327">
        <f>($P$327) * (80)</f>
        <v>0</v>
      </c>
      <c r="AN327">
        <f>($Q$327) * (80)</f>
        <v>0</v>
      </c>
      <c r="AO327">
        <f>($R$327) * (225)</f>
        <v>0</v>
      </c>
      <c r="AP327">
        <f>($S$327) * (80)</f>
        <v>80</v>
      </c>
      <c r="AQ327">
        <f>($T$327) * (80)</f>
        <v>0</v>
      </c>
      <c r="AR327">
        <f>($U$327) * (295)</f>
        <v>0</v>
      </c>
      <c r="AS327">
        <f>($V$327) * (150)</f>
        <v>0</v>
      </c>
      <c r="AT327">
        <f>($W$327) * (150)</f>
        <v>0</v>
      </c>
      <c r="AU327">
        <f>($X$327) * (365)</f>
        <v>0</v>
      </c>
      <c r="AV327">
        <f>($Y$327) * (220)</f>
        <v>0</v>
      </c>
      <c r="AW327">
        <f>($Z$327) * (435)</f>
        <v>0</v>
      </c>
      <c r="AX327">
        <f>($AA$327) * (290)</f>
        <v>0</v>
      </c>
      <c r="AY327">
        <f>($AB$327) * (505)</f>
        <v>0</v>
      </c>
      <c r="AZ327">
        <f>($AC$327) * (360)</f>
        <v>0</v>
      </c>
      <c r="BA327">
        <f>($AD$327) * (575)</f>
        <v>0</v>
      </c>
      <c r="BM327">
        <v>1</v>
      </c>
      <c r="BN327">
        <f>SUM($O$327:$Z$327)</f>
        <v>1</v>
      </c>
    </row>
    <row r="328" spans="1:66">
      <c r="A328">
        <v>1061</v>
      </c>
      <c r="B328">
        <v>2</v>
      </c>
      <c r="C328">
        <v>4200</v>
      </c>
      <c r="D328">
        <v>5</v>
      </c>
      <c r="E328">
        <v>9</v>
      </c>
      <c r="F328" t="s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f>($H$328) * (225)</f>
        <v>0</v>
      </c>
      <c r="AF328">
        <f>($I$328) * (80)</f>
        <v>0</v>
      </c>
      <c r="AG328">
        <f>($J$328) * (80)</f>
        <v>0</v>
      </c>
      <c r="AH328">
        <f>($K$328) * (225)</f>
        <v>0</v>
      </c>
      <c r="AI328">
        <f>($L$328) * (80)</f>
        <v>0</v>
      </c>
      <c r="AJ328">
        <f>($M$328) * (80)</f>
        <v>0</v>
      </c>
      <c r="AK328">
        <f>($N$328) * (225)</f>
        <v>0</v>
      </c>
      <c r="AL328">
        <f>($O$328) * (225)</f>
        <v>0</v>
      </c>
      <c r="AM328">
        <f>($P$328) * (80)</f>
        <v>0</v>
      </c>
      <c r="AN328">
        <f>($Q$328) * (80)</f>
        <v>0</v>
      </c>
      <c r="AO328">
        <f>($R$328) * (225)</f>
        <v>0</v>
      </c>
      <c r="AP328">
        <f>($S$328) * (80)</f>
        <v>0</v>
      </c>
      <c r="AQ328">
        <f>($T$328) * (80)</f>
        <v>0</v>
      </c>
      <c r="AR328">
        <f>($U$328) * (225)</f>
        <v>0</v>
      </c>
      <c r="AS328">
        <f>($V$328) * (80)</f>
        <v>0</v>
      </c>
      <c r="AT328">
        <f>($W$328) * (80)</f>
        <v>80</v>
      </c>
      <c r="AU328">
        <f>($X$328) * (225)</f>
        <v>0</v>
      </c>
      <c r="AV328">
        <f>($Y$328) * (80)</f>
        <v>0</v>
      </c>
      <c r="AW328">
        <f>($Z$328) * (225)</f>
        <v>0</v>
      </c>
      <c r="AX328">
        <f>($AA$328) * (80)</f>
        <v>0</v>
      </c>
      <c r="AY328">
        <f>($AB$328) * (295)</f>
        <v>0</v>
      </c>
      <c r="AZ328">
        <f>($AC$328) * (150)</f>
        <v>0</v>
      </c>
      <c r="BA328">
        <f>($AD$328) * (365)</f>
        <v>0</v>
      </c>
      <c r="BM328">
        <v>1</v>
      </c>
      <c r="BN328">
        <f>SUM($U$328:$AB$328)</f>
        <v>1</v>
      </c>
    </row>
    <row r="329" spans="1:66">
      <c r="A329">
        <v>1066</v>
      </c>
      <c r="B329">
        <v>2</v>
      </c>
      <c r="C329">
        <v>24200</v>
      </c>
      <c r="D329">
        <v>2</v>
      </c>
      <c r="E329">
        <v>5</v>
      </c>
      <c r="F329" t="s">
        <v>5</v>
      </c>
      <c r="G329">
        <v>3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f>($H$329) * (225)</f>
        <v>0</v>
      </c>
      <c r="AF329">
        <f>($I$329) * (80)</f>
        <v>0</v>
      </c>
      <c r="AG329">
        <f>($J$329) * (80)</f>
        <v>0</v>
      </c>
      <c r="AH329">
        <f>($K$329) * (225)</f>
        <v>0</v>
      </c>
      <c r="AI329">
        <f>($L$329) * (80)</f>
        <v>0</v>
      </c>
      <c r="AJ329">
        <f>($M$329) * (80)</f>
        <v>0</v>
      </c>
      <c r="AK329">
        <f>($N$329) * (225)</f>
        <v>0</v>
      </c>
      <c r="AL329">
        <f>($O$329) * (225)</f>
        <v>0</v>
      </c>
      <c r="AM329">
        <f>($P$329) * (80)</f>
        <v>80</v>
      </c>
      <c r="AN329">
        <f>($Q$329) * (80)</f>
        <v>0</v>
      </c>
      <c r="AO329">
        <f>($R$329) * (295)</f>
        <v>0</v>
      </c>
      <c r="AP329">
        <f>($S$329) * (150)</f>
        <v>0</v>
      </c>
      <c r="AQ329">
        <f>($T$329) * (150)</f>
        <v>0</v>
      </c>
      <c r="AR329">
        <f>($U$329) * (365)</f>
        <v>0</v>
      </c>
      <c r="AS329">
        <f>($V$329) * (220)</f>
        <v>0</v>
      </c>
      <c r="AT329">
        <f>($W$329) * (220)</f>
        <v>0</v>
      </c>
      <c r="AU329">
        <f>($X$329) * (435)</f>
        <v>0</v>
      </c>
      <c r="AV329">
        <f>($Y$329) * (290)</f>
        <v>0</v>
      </c>
      <c r="AW329">
        <f>($Z$329) * (505)</f>
        <v>0</v>
      </c>
      <c r="AX329">
        <f>($AA$329) * (360)</f>
        <v>0</v>
      </c>
      <c r="AY329">
        <f>($AB$329) * (575)</f>
        <v>0</v>
      </c>
      <c r="AZ329">
        <f>($AC$329) * (430)</f>
        <v>0</v>
      </c>
      <c r="BA329">
        <f>($AD$329) * (645)</f>
        <v>0</v>
      </c>
      <c r="BM329">
        <v>1</v>
      </c>
      <c r="BN329">
        <f>SUM($N$329:$R$329)</f>
        <v>1</v>
      </c>
    </row>
    <row r="330" spans="1:66">
      <c r="A330">
        <v>1068</v>
      </c>
      <c r="B330">
        <v>1</v>
      </c>
      <c r="C330">
        <v>22300</v>
      </c>
      <c r="D330">
        <v>-1</v>
      </c>
      <c r="E330">
        <v>3</v>
      </c>
      <c r="F330" t="s">
        <v>5</v>
      </c>
      <c r="G330">
        <v>5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f>($H$330) * (225)</f>
        <v>0</v>
      </c>
      <c r="AF330">
        <f>($I$330) * (40)</f>
        <v>40</v>
      </c>
      <c r="AG330">
        <f>($J$330) * (40)</f>
        <v>0</v>
      </c>
      <c r="AH330">
        <f>($K$330) * (225)</f>
        <v>0</v>
      </c>
      <c r="AI330">
        <f>($L$330) * (40)</f>
        <v>0</v>
      </c>
      <c r="AJ330">
        <f>($M$330) * (40)</f>
        <v>0</v>
      </c>
      <c r="AK330">
        <f>($N$330) * (225)</f>
        <v>0</v>
      </c>
      <c r="AL330">
        <f>($O$330) * (275)</f>
        <v>0</v>
      </c>
      <c r="AM330">
        <f>($P$330) * (90)</f>
        <v>0</v>
      </c>
      <c r="AN330">
        <f>($Q$330) * (90)</f>
        <v>0</v>
      </c>
      <c r="AO330">
        <f>($R$330) * (325)</f>
        <v>0</v>
      </c>
      <c r="AP330">
        <f>($S$330) * (140)</f>
        <v>0</v>
      </c>
      <c r="AQ330">
        <f>($T$330) * (140)</f>
        <v>0</v>
      </c>
      <c r="AR330">
        <f>($U$330) * (375)</f>
        <v>0</v>
      </c>
      <c r="AS330">
        <f>($V$330) * (190)</f>
        <v>0</v>
      </c>
      <c r="AT330">
        <f>($W$330) * (190)</f>
        <v>0</v>
      </c>
      <c r="AU330">
        <f>($X$330) * (425)</f>
        <v>0</v>
      </c>
      <c r="AV330">
        <f>($Y$330) * (240)</f>
        <v>0</v>
      </c>
      <c r="AW330">
        <f>($Z$330) * (475)</f>
        <v>0</v>
      </c>
      <c r="AX330">
        <f>($AA$330) * (290)</f>
        <v>0</v>
      </c>
      <c r="AY330">
        <f>($AB$330) * (525)</f>
        <v>0</v>
      </c>
      <c r="AZ330">
        <f>($AC$330) * (340)</f>
        <v>0</v>
      </c>
      <c r="BA330">
        <f>($AD$330) * (575)</f>
        <v>0</v>
      </c>
      <c r="BM330">
        <v>1</v>
      </c>
      <c r="BN330">
        <f>SUM($H$330:$N$330)</f>
        <v>1</v>
      </c>
    </row>
    <row r="331" spans="1:66">
      <c r="A331">
        <v>1069</v>
      </c>
      <c r="B331">
        <v>2</v>
      </c>
      <c r="C331">
        <v>24200</v>
      </c>
      <c r="D331">
        <v>5</v>
      </c>
      <c r="E331">
        <v>8</v>
      </c>
      <c r="F331" t="s">
        <v>5</v>
      </c>
      <c r="G331">
        <v>4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f>($H$331) * (225)</f>
        <v>0</v>
      </c>
      <c r="AF331">
        <f>($I$331) * (80)</f>
        <v>0</v>
      </c>
      <c r="AG331">
        <f>($J$331) * (80)</f>
        <v>0</v>
      </c>
      <c r="AH331">
        <f>($K$331) * (225)</f>
        <v>0</v>
      </c>
      <c r="AI331">
        <f>($L$331) * (80)</f>
        <v>0</v>
      </c>
      <c r="AJ331">
        <f>($M$331) * (80)</f>
        <v>0</v>
      </c>
      <c r="AK331">
        <f>($N$331) * (225)</f>
        <v>0</v>
      </c>
      <c r="AL331">
        <f>($O$331) * (225)</f>
        <v>0</v>
      </c>
      <c r="AM331">
        <f>($P$331) * (80)</f>
        <v>0</v>
      </c>
      <c r="AN331">
        <f>($Q$331) * (80)</f>
        <v>0</v>
      </c>
      <c r="AO331">
        <f>($R$331) * (225)</f>
        <v>0</v>
      </c>
      <c r="AP331">
        <f>($S$331) * (80)</f>
        <v>0</v>
      </c>
      <c r="AQ331">
        <f>($T$331) * (80)</f>
        <v>0</v>
      </c>
      <c r="AR331">
        <f>($U$331) * (225)</f>
        <v>0</v>
      </c>
      <c r="AS331">
        <f>($V$331) * (80)</f>
        <v>0</v>
      </c>
      <c r="AT331">
        <f>($W$331) * (80)</f>
        <v>80</v>
      </c>
      <c r="AU331">
        <f>($X$331) * (225)</f>
        <v>0</v>
      </c>
      <c r="AV331">
        <f>($Y$331) * (80)</f>
        <v>0</v>
      </c>
      <c r="AW331">
        <f>($Z$331) * (225)</f>
        <v>0</v>
      </c>
      <c r="AX331">
        <f>($AA$331) * (80)</f>
        <v>0</v>
      </c>
      <c r="AY331">
        <f>($AB$331) * (295)</f>
        <v>0</v>
      </c>
      <c r="AZ331">
        <f>($AC$331) * (150)</f>
        <v>0</v>
      </c>
      <c r="BA331">
        <f>($AD$331) * (365)</f>
        <v>0</v>
      </c>
      <c r="BM331">
        <v>1</v>
      </c>
      <c r="BN331">
        <f>SUM($U$331:$Z$331)</f>
        <v>1</v>
      </c>
    </row>
    <row r="332" spans="1:66">
      <c r="A332">
        <v>1073</v>
      </c>
      <c r="B332">
        <v>2</v>
      </c>
      <c r="C332">
        <v>4200</v>
      </c>
      <c r="D332">
        <v>-1</v>
      </c>
      <c r="E332">
        <v>4</v>
      </c>
      <c r="F332" t="s">
        <v>5</v>
      </c>
      <c r="G332">
        <v>4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f>($H$332) * (225)</f>
        <v>0</v>
      </c>
      <c r="AF332">
        <f>($I$332) * (80)</f>
        <v>80</v>
      </c>
      <c r="AG332">
        <f>($J$332) * (80)</f>
        <v>0</v>
      </c>
      <c r="AH332">
        <f>($K$332) * (225)</f>
        <v>0</v>
      </c>
      <c r="AI332">
        <f>($L$332) * (80)</f>
        <v>0</v>
      </c>
      <c r="AJ332">
        <f>($M$332) * (80)</f>
        <v>0</v>
      </c>
      <c r="AK332">
        <f>($N$332) * (295)</f>
        <v>0</v>
      </c>
      <c r="AL332">
        <f>($O$332) * (365)</f>
        <v>0</v>
      </c>
      <c r="AM332">
        <f>($P$332) * (220)</f>
        <v>0</v>
      </c>
      <c r="AN332">
        <f>($Q$332) * (220)</f>
        <v>0</v>
      </c>
      <c r="AO332">
        <f>($R$332) * (435)</f>
        <v>0</v>
      </c>
      <c r="AP332">
        <f>($S$332) * (290)</f>
        <v>0</v>
      </c>
      <c r="AQ332">
        <f>($T$332) * (290)</f>
        <v>0</v>
      </c>
      <c r="AR332">
        <f>($U$332) * (505)</f>
        <v>0</v>
      </c>
      <c r="AS332">
        <f>($V$332) * (360)</f>
        <v>0</v>
      </c>
      <c r="AT332">
        <f>($W$332) * (360)</f>
        <v>0</v>
      </c>
      <c r="AU332">
        <f>($X$332) * (575)</f>
        <v>0</v>
      </c>
      <c r="AV332">
        <f>($Y$332) * (430)</f>
        <v>0</v>
      </c>
      <c r="AW332">
        <f>($Z$332) * (645)</f>
        <v>0</v>
      </c>
      <c r="AX332">
        <f>($AA$332) * (500)</f>
        <v>0</v>
      </c>
      <c r="AY332">
        <f>($AB$332) * (715)</f>
        <v>0</v>
      </c>
      <c r="AZ332">
        <f>($AC$332) * (570)</f>
        <v>0</v>
      </c>
      <c r="BA332">
        <f>($AD$332) * (785)</f>
        <v>0</v>
      </c>
      <c r="BM332">
        <v>1</v>
      </c>
      <c r="BN332">
        <f>SUM($H$332:$O$332)</f>
        <v>1</v>
      </c>
    </row>
    <row r="333" spans="1:66">
      <c r="A333">
        <v>1074</v>
      </c>
      <c r="B333">
        <v>2</v>
      </c>
      <c r="C333">
        <v>4200</v>
      </c>
      <c r="D333">
        <v>4</v>
      </c>
      <c r="E333">
        <v>7</v>
      </c>
      <c r="F333" t="s">
        <v>5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f>($H$333) * (225)</f>
        <v>0</v>
      </c>
      <c r="AF333">
        <f>($I$333) * (80)</f>
        <v>0</v>
      </c>
      <c r="AG333">
        <f>($J$333) * (80)</f>
        <v>0</v>
      </c>
      <c r="AH333">
        <f>($K$333) * (225)</f>
        <v>0</v>
      </c>
      <c r="AI333">
        <f>($L$333) * (80)</f>
        <v>0</v>
      </c>
      <c r="AJ333">
        <f>($M$333) * (80)</f>
        <v>0</v>
      </c>
      <c r="AK333">
        <f>($N$333) * (225)</f>
        <v>0</v>
      </c>
      <c r="AL333">
        <f>($O$333) * (225)</f>
        <v>0</v>
      </c>
      <c r="AM333">
        <f>($P$333) * (80)</f>
        <v>0</v>
      </c>
      <c r="AN333">
        <f>($Q$333) * (80)</f>
        <v>0</v>
      </c>
      <c r="AO333">
        <f>($R$333) * (225)</f>
        <v>0</v>
      </c>
      <c r="AP333">
        <f>($S$333) * (80)</f>
        <v>0</v>
      </c>
      <c r="AQ333">
        <f>($T$333) * (80)</f>
        <v>0</v>
      </c>
      <c r="AR333">
        <f>($U$333) * (225)</f>
        <v>0</v>
      </c>
      <c r="AS333">
        <f>($V$333) * (80)</f>
        <v>0</v>
      </c>
      <c r="AT333">
        <f>($W$333) * (80)</f>
        <v>80</v>
      </c>
      <c r="AU333">
        <f>($X$333) * (225)</f>
        <v>0</v>
      </c>
      <c r="AV333">
        <f>($Y$333) * (80)</f>
        <v>0</v>
      </c>
      <c r="AW333">
        <f>($Z$333) * (295)</f>
        <v>0</v>
      </c>
      <c r="AX333">
        <f>($AA$333) * (150)</f>
        <v>0</v>
      </c>
      <c r="AY333">
        <f>($AB$333) * (365)</f>
        <v>0</v>
      </c>
      <c r="AZ333">
        <f>($AC$333) * (220)</f>
        <v>0</v>
      </c>
      <c r="BA333">
        <f>($AD$333) * (435)</f>
        <v>0</v>
      </c>
      <c r="BM333">
        <v>1</v>
      </c>
      <c r="BN333">
        <f>SUM($R$333:$X$333)</f>
        <v>1</v>
      </c>
    </row>
    <row r="334" spans="1:66">
      <c r="A334">
        <v>1076</v>
      </c>
      <c r="B334">
        <v>2</v>
      </c>
      <c r="C334">
        <v>4200</v>
      </c>
      <c r="D334">
        <v>6</v>
      </c>
      <c r="E334">
        <v>11</v>
      </c>
      <c r="F334" t="s">
        <v>5</v>
      </c>
      <c r="G334">
        <v>4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f>($H$334) * (225)</f>
        <v>0</v>
      </c>
      <c r="AF334">
        <f>($I$334) * (80)</f>
        <v>0</v>
      </c>
      <c r="AG334">
        <f>($J$334) * (80)</f>
        <v>0</v>
      </c>
      <c r="AH334">
        <f>($K$334) * (225)</f>
        <v>0</v>
      </c>
      <c r="AI334">
        <f>($L$334) * (80)</f>
        <v>0</v>
      </c>
      <c r="AJ334">
        <f>($M$334) * (80)</f>
        <v>0</v>
      </c>
      <c r="AK334">
        <f>($N$334) * (225)</f>
        <v>0</v>
      </c>
      <c r="AL334">
        <f>($O$334) * (225)</f>
        <v>0</v>
      </c>
      <c r="AM334">
        <f>($P$334) * (80)</f>
        <v>0</v>
      </c>
      <c r="AN334">
        <f>($Q$334) * (80)</f>
        <v>0</v>
      </c>
      <c r="AO334">
        <f>($R$334) * (225)</f>
        <v>0</v>
      </c>
      <c r="AP334">
        <f>($S$334) * (80)</f>
        <v>0</v>
      </c>
      <c r="AQ334">
        <f>($T$334) * (80)</f>
        <v>0</v>
      </c>
      <c r="AR334">
        <f>($U$334) * (225)</f>
        <v>0</v>
      </c>
      <c r="AS334">
        <f>($V$334) * (80)</f>
        <v>0</v>
      </c>
      <c r="AT334">
        <f>($W$334) * (80)</f>
        <v>0</v>
      </c>
      <c r="AU334">
        <f>($X$334) * (225)</f>
        <v>0</v>
      </c>
      <c r="AV334">
        <f>($Y$334) * (80)</f>
        <v>0</v>
      </c>
      <c r="AW334">
        <f>($Z$334) * (225)</f>
        <v>0</v>
      </c>
      <c r="AX334">
        <f>($AA$334) * (80)</f>
        <v>0</v>
      </c>
      <c r="AY334">
        <f>($AB$334) * (225)</f>
        <v>0</v>
      </c>
      <c r="AZ334">
        <f>($AC$334) * (80)</f>
        <v>80</v>
      </c>
      <c r="BA334">
        <f>($AD$334) * (295)</f>
        <v>0</v>
      </c>
      <c r="BM334">
        <v>1</v>
      </c>
      <c r="BN334">
        <f>SUM($X$334:$AD$334)</f>
        <v>1</v>
      </c>
    </row>
    <row r="335" spans="1:66">
      <c r="A335">
        <v>1077</v>
      </c>
      <c r="B335">
        <v>2</v>
      </c>
      <c r="C335">
        <v>4200</v>
      </c>
      <c r="D335">
        <v>2</v>
      </c>
      <c r="E335">
        <v>7</v>
      </c>
      <c r="F335" t="s">
        <v>5</v>
      </c>
      <c r="G335">
        <v>3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f>($H$335) * (225)</f>
        <v>0</v>
      </c>
      <c r="AF335">
        <f>($I$335) * (80)</f>
        <v>0</v>
      </c>
      <c r="AG335">
        <f>($J$335) * (80)</f>
        <v>0</v>
      </c>
      <c r="AH335">
        <f>($K$335) * (225)</f>
        <v>0</v>
      </c>
      <c r="AI335">
        <f>($L$335) * (80)</f>
        <v>0</v>
      </c>
      <c r="AJ335">
        <f>($M$335) * (80)</f>
        <v>0</v>
      </c>
      <c r="AK335">
        <f>($N$335) * (225)</f>
        <v>0</v>
      </c>
      <c r="AL335">
        <f>($O$335) * (225)</f>
        <v>0</v>
      </c>
      <c r="AM335">
        <f>($P$335) * (80)</f>
        <v>80</v>
      </c>
      <c r="AN335">
        <f>($Q$335) * (80)</f>
        <v>0</v>
      </c>
      <c r="AO335">
        <f>($R$335) * (295)</f>
        <v>0</v>
      </c>
      <c r="AP335">
        <f>($S$335) * (150)</f>
        <v>0</v>
      </c>
      <c r="AQ335">
        <f>($T$335) * (150)</f>
        <v>0</v>
      </c>
      <c r="AR335">
        <f>($U$335) * (365)</f>
        <v>0</v>
      </c>
      <c r="AS335">
        <f>($V$335) * (220)</f>
        <v>0</v>
      </c>
      <c r="AT335">
        <f>($W$335) * (220)</f>
        <v>0</v>
      </c>
      <c r="AU335">
        <f>($X$335) * (435)</f>
        <v>0</v>
      </c>
      <c r="AV335">
        <f>($Y$335) * (290)</f>
        <v>0</v>
      </c>
      <c r="AW335">
        <f>($Z$335) * (505)</f>
        <v>0</v>
      </c>
      <c r="AX335">
        <f>($AA$335) * (360)</f>
        <v>0</v>
      </c>
      <c r="AY335">
        <f>($AB$335) * (575)</f>
        <v>0</v>
      </c>
      <c r="AZ335">
        <f>($AC$335) * (430)</f>
        <v>0</v>
      </c>
      <c r="BA335">
        <f>($AD$335) * (645)</f>
        <v>0</v>
      </c>
      <c r="BM335">
        <v>1</v>
      </c>
      <c r="BN335">
        <f>SUM($N$335:$X$335)</f>
        <v>1</v>
      </c>
    </row>
    <row r="336" spans="1:66">
      <c r="A336">
        <v>1081</v>
      </c>
      <c r="B336">
        <v>2</v>
      </c>
      <c r="C336">
        <v>24200</v>
      </c>
      <c r="D336">
        <v>5</v>
      </c>
      <c r="E336">
        <v>9</v>
      </c>
      <c r="F336" t="s">
        <v>5</v>
      </c>
      <c r="G336">
        <v>3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f>($H$336) * (225)</f>
        <v>0</v>
      </c>
      <c r="AF336">
        <f>($I$336) * (80)</f>
        <v>0</v>
      </c>
      <c r="AG336">
        <f>($J$336) * (80)</f>
        <v>0</v>
      </c>
      <c r="AH336">
        <f>($K$336) * (225)</f>
        <v>0</v>
      </c>
      <c r="AI336">
        <f>($L$336) * (80)</f>
        <v>0</v>
      </c>
      <c r="AJ336">
        <f>($M$336) * (80)</f>
        <v>0</v>
      </c>
      <c r="AK336">
        <f>($N$336) * (225)</f>
        <v>0</v>
      </c>
      <c r="AL336">
        <f>($O$336) * (225)</f>
        <v>0</v>
      </c>
      <c r="AM336">
        <f>($P$336) * (80)</f>
        <v>0</v>
      </c>
      <c r="AN336">
        <f>($Q$336) * (80)</f>
        <v>0</v>
      </c>
      <c r="AO336">
        <f>($R$336) * (225)</f>
        <v>0</v>
      </c>
      <c r="AP336">
        <f>($S$336) * (80)</f>
        <v>0</v>
      </c>
      <c r="AQ336">
        <f>($T$336) * (80)</f>
        <v>0</v>
      </c>
      <c r="AR336">
        <f>($U$336) * (225)</f>
        <v>0</v>
      </c>
      <c r="AS336">
        <f>($V$336) * (80)</f>
        <v>0</v>
      </c>
      <c r="AT336">
        <f>($W$336) * (80)</f>
        <v>80</v>
      </c>
      <c r="AU336">
        <f>($X$336) * (225)</f>
        <v>0</v>
      </c>
      <c r="AV336">
        <f>($Y$336) * (80)</f>
        <v>0</v>
      </c>
      <c r="AW336">
        <f>($Z$336) * (295)</f>
        <v>0</v>
      </c>
      <c r="AX336">
        <f>($AA$336) * (150)</f>
        <v>0</v>
      </c>
      <c r="AY336">
        <f>($AB$336) * (365)</f>
        <v>0</v>
      </c>
      <c r="AZ336">
        <f>($AC$336) * (220)</f>
        <v>0</v>
      </c>
      <c r="BA336">
        <f>($AD$336) * (435)</f>
        <v>0</v>
      </c>
      <c r="BM336">
        <v>1</v>
      </c>
      <c r="BN336">
        <f>SUM($U$336:$AB$336)</f>
        <v>1</v>
      </c>
    </row>
    <row r="337" spans="1:66">
      <c r="A337">
        <v>1087</v>
      </c>
      <c r="B337">
        <v>2</v>
      </c>
      <c r="C337">
        <v>24200</v>
      </c>
      <c r="D337">
        <v>6</v>
      </c>
      <c r="E337">
        <v>10</v>
      </c>
      <c r="F337" t="s">
        <v>5</v>
      </c>
      <c r="G337">
        <v>3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f>($H$337) * (225)</f>
        <v>0</v>
      </c>
      <c r="AF337">
        <f>($I$337) * (80)</f>
        <v>0</v>
      </c>
      <c r="AG337">
        <f>($J$337) * (80)</f>
        <v>0</v>
      </c>
      <c r="AH337">
        <f>($K$337) * (225)</f>
        <v>0</v>
      </c>
      <c r="AI337">
        <f>($L$337) * (80)</f>
        <v>0</v>
      </c>
      <c r="AJ337">
        <f>($M$337) * (80)</f>
        <v>0</v>
      </c>
      <c r="AK337">
        <f>($N$337) * (225)</f>
        <v>0</v>
      </c>
      <c r="AL337">
        <f>($O$337) * (225)</f>
        <v>0</v>
      </c>
      <c r="AM337">
        <f>($P$337) * (80)</f>
        <v>0</v>
      </c>
      <c r="AN337">
        <f>($Q$337) * (80)</f>
        <v>0</v>
      </c>
      <c r="AO337">
        <f>($R$337) * (225)</f>
        <v>0</v>
      </c>
      <c r="AP337">
        <f>($S$337) * (80)</f>
        <v>0</v>
      </c>
      <c r="AQ337">
        <f>($T$337) * (80)</f>
        <v>0</v>
      </c>
      <c r="AR337">
        <f>($U$337) * (225)</f>
        <v>0</v>
      </c>
      <c r="AS337">
        <f>($V$337) * (80)</f>
        <v>0</v>
      </c>
      <c r="AT337">
        <f>($W$337) * (80)</f>
        <v>0</v>
      </c>
      <c r="AU337">
        <f>($X$337) * (225)</f>
        <v>0</v>
      </c>
      <c r="AV337">
        <f>($Y$337) * (80)</f>
        <v>0</v>
      </c>
      <c r="AW337">
        <f>($Z$337) * (225)</f>
        <v>0</v>
      </c>
      <c r="AX337">
        <f>($AA$337) * (80)</f>
        <v>0</v>
      </c>
      <c r="AY337">
        <f>($AB$337) * (295)</f>
        <v>0</v>
      </c>
      <c r="AZ337">
        <f>($AC$337) * (150)</f>
        <v>150</v>
      </c>
      <c r="BA337">
        <f>($AD$337) * (365)</f>
        <v>0</v>
      </c>
      <c r="BM337">
        <v>1</v>
      </c>
      <c r="BN337">
        <f>SUM($X$337:$AD$337)</f>
        <v>1</v>
      </c>
    </row>
    <row r="338" spans="1:66">
      <c r="A338">
        <v>1089</v>
      </c>
      <c r="B338">
        <v>2</v>
      </c>
      <c r="C338">
        <v>22300</v>
      </c>
      <c r="D338">
        <v>-1</v>
      </c>
      <c r="E338">
        <v>2</v>
      </c>
      <c r="F338" t="s">
        <v>5</v>
      </c>
      <c r="G338">
        <v>3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f>($H$338) * (225)</f>
        <v>0</v>
      </c>
      <c r="AF338">
        <f>($I$338) * (80)</f>
        <v>80</v>
      </c>
      <c r="AG338">
        <f>($J$338) * (80)</f>
        <v>0</v>
      </c>
      <c r="AH338">
        <f>($K$338) * (295)</f>
        <v>0</v>
      </c>
      <c r="AI338">
        <f>($L$338) * (150)</f>
        <v>0</v>
      </c>
      <c r="AJ338">
        <f>($M$338) * (150)</f>
        <v>0</v>
      </c>
      <c r="AK338">
        <f>($N$338) * (365)</f>
        <v>0</v>
      </c>
      <c r="AL338">
        <f>($O$338) * (435)</f>
        <v>0</v>
      </c>
      <c r="AM338">
        <f>($P$338) * (290)</f>
        <v>0</v>
      </c>
      <c r="AN338">
        <f>($Q$338) * (290)</f>
        <v>0</v>
      </c>
      <c r="AO338">
        <f>($R$338) * (505)</f>
        <v>0</v>
      </c>
      <c r="AP338">
        <f>($S$338) * (360)</f>
        <v>0</v>
      </c>
      <c r="AQ338">
        <f>($T$338) * (360)</f>
        <v>0</v>
      </c>
      <c r="AR338">
        <f>($U$338) * (575)</f>
        <v>0</v>
      </c>
      <c r="AS338">
        <f>($V$338) * (430)</f>
        <v>0</v>
      </c>
      <c r="AT338">
        <f>($W$338) * (430)</f>
        <v>0</v>
      </c>
      <c r="AU338">
        <f>($X$338) * (645)</f>
        <v>0</v>
      </c>
      <c r="AV338">
        <f>($Y$338) * (500)</f>
        <v>0</v>
      </c>
      <c r="AW338">
        <f>($Z$338) * (715)</f>
        <v>0</v>
      </c>
      <c r="AX338">
        <f>($AA$338) * (570)</f>
        <v>0</v>
      </c>
      <c r="AY338">
        <f>($AB$338) * (785)</f>
        <v>0</v>
      </c>
      <c r="AZ338">
        <f>($AC$338) * (640)</f>
        <v>0</v>
      </c>
      <c r="BA338">
        <f>($AD$338) * (855)</f>
        <v>0</v>
      </c>
      <c r="BM338">
        <v>1</v>
      </c>
      <c r="BN338">
        <f>SUM($H$338:$K$338)</f>
        <v>1</v>
      </c>
    </row>
    <row r="339" spans="1:66">
      <c r="A339">
        <v>1091</v>
      </c>
      <c r="B339">
        <v>2</v>
      </c>
      <c r="C339">
        <v>24200</v>
      </c>
      <c r="D339">
        <v>4</v>
      </c>
      <c r="E339">
        <v>9</v>
      </c>
      <c r="F339" t="s">
        <v>5</v>
      </c>
      <c r="G339">
        <v>6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f>($H$339) * (225)</f>
        <v>0</v>
      </c>
      <c r="AF339">
        <f>($I$339) * (80)</f>
        <v>0</v>
      </c>
      <c r="AG339">
        <f>($J$339) * (80)</f>
        <v>0</v>
      </c>
      <c r="AH339">
        <f>($K$339) * (225)</f>
        <v>0</v>
      </c>
      <c r="AI339">
        <f>($L$339) * (80)</f>
        <v>0</v>
      </c>
      <c r="AJ339">
        <f>($M$339) * (80)</f>
        <v>0</v>
      </c>
      <c r="AK339">
        <f>($N$339) * (225)</f>
        <v>0</v>
      </c>
      <c r="AL339">
        <f>($O$339) * (225)</f>
        <v>0</v>
      </c>
      <c r="AM339">
        <f>($P$339) * (80)</f>
        <v>0</v>
      </c>
      <c r="AN339">
        <f>($Q$339) * (80)</f>
        <v>0</v>
      </c>
      <c r="AO339">
        <f>($R$339) * (225)</f>
        <v>0</v>
      </c>
      <c r="AP339">
        <f>($S$339) * (80)</f>
        <v>80</v>
      </c>
      <c r="AQ339">
        <f>($T$339) * (80)</f>
        <v>0</v>
      </c>
      <c r="AR339">
        <f>($U$339) * (225)</f>
        <v>0</v>
      </c>
      <c r="AS339">
        <f>($V$339) * (80)</f>
        <v>0</v>
      </c>
      <c r="AT339">
        <f>($W$339) * (80)</f>
        <v>0</v>
      </c>
      <c r="AU339">
        <f>($X$339) * (225)</f>
        <v>0</v>
      </c>
      <c r="AV339">
        <f>($Y$339) * (80)</f>
        <v>0</v>
      </c>
      <c r="AW339">
        <f>($Z$339) * (225)</f>
        <v>0</v>
      </c>
      <c r="AX339">
        <f>($AA$339) * (80)</f>
        <v>0</v>
      </c>
      <c r="AY339">
        <f>($AB$339) * (225)</f>
        <v>0</v>
      </c>
      <c r="AZ339">
        <f>($AC$339) * (80)</f>
        <v>0</v>
      </c>
      <c r="BA339">
        <f>($AD$339) * (295)</f>
        <v>0</v>
      </c>
      <c r="BM339">
        <v>1</v>
      </c>
      <c r="BN339">
        <f>SUM($R$339:$AB$339)</f>
        <v>1</v>
      </c>
    </row>
    <row r="340" spans="1:66">
      <c r="A340">
        <v>1092</v>
      </c>
      <c r="B340">
        <v>2</v>
      </c>
      <c r="C340">
        <v>24200</v>
      </c>
      <c r="D340">
        <v>5</v>
      </c>
      <c r="E340">
        <v>8</v>
      </c>
      <c r="F340" t="s">
        <v>5</v>
      </c>
      <c r="G340">
        <v>3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f>($H$340) * (225)</f>
        <v>0</v>
      </c>
      <c r="AF340">
        <f>($I$340) * (80)</f>
        <v>0</v>
      </c>
      <c r="AG340">
        <f>($J$340) * (80)</f>
        <v>0</v>
      </c>
      <c r="AH340">
        <f>($K$340) * (225)</f>
        <v>0</v>
      </c>
      <c r="AI340">
        <f>($L$340) * (80)</f>
        <v>0</v>
      </c>
      <c r="AJ340">
        <f>($M$340) * (80)</f>
        <v>0</v>
      </c>
      <c r="AK340">
        <f>($N$340) * (225)</f>
        <v>0</v>
      </c>
      <c r="AL340">
        <f>($O$340) * (225)</f>
        <v>0</v>
      </c>
      <c r="AM340">
        <f>($P$340) * (80)</f>
        <v>0</v>
      </c>
      <c r="AN340">
        <f>($Q$340) * (80)</f>
        <v>0</v>
      </c>
      <c r="AO340">
        <f>($R$340) * (225)</f>
        <v>0</v>
      </c>
      <c r="AP340">
        <f>($S$340) * (80)</f>
        <v>0</v>
      </c>
      <c r="AQ340">
        <f>($T$340) * (80)</f>
        <v>0</v>
      </c>
      <c r="AR340">
        <f>($U$340) * (225)</f>
        <v>0</v>
      </c>
      <c r="AS340">
        <f>($V$340) * (80)</f>
        <v>0</v>
      </c>
      <c r="AT340">
        <f>($W$340) * (80)</f>
        <v>80</v>
      </c>
      <c r="AU340">
        <f>($X$340) * (225)</f>
        <v>0</v>
      </c>
      <c r="AV340">
        <f>($Y$340) * (80)</f>
        <v>0</v>
      </c>
      <c r="AW340">
        <f>($Z$340) * (295)</f>
        <v>0</v>
      </c>
      <c r="AX340">
        <f>($AA$340) * (150)</f>
        <v>0</v>
      </c>
      <c r="AY340">
        <f>($AB$340) * (365)</f>
        <v>0</v>
      </c>
      <c r="AZ340">
        <f>($AC$340) * (220)</f>
        <v>0</v>
      </c>
      <c r="BA340">
        <f>($AD$340) * (435)</f>
        <v>0</v>
      </c>
      <c r="BM340">
        <v>1</v>
      </c>
      <c r="BN340">
        <f>SUM($U$340:$Z$340)</f>
        <v>1</v>
      </c>
    </row>
    <row r="341" spans="1:66">
      <c r="A341">
        <v>1101</v>
      </c>
      <c r="B341">
        <v>2</v>
      </c>
      <c r="C341">
        <v>4200</v>
      </c>
      <c r="D341">
        <v>3</v>
      </c>
      <c r="E341">
        <v>6</v>
      </c>
      <c r="F341" t="s">
        <v>5</v>
      </c>
      <c r="G341">
        <v>4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f>($H$341) * (225)</f>
        <v>0</v>
      </c>
      <c r="AF341">
        <f>($I$341) * (80)</f>
        <v>0</v>
      </c>
      <c r="AG341">
        <f>($J$341) * (80)</f>
        <v>0</v>
      </c>
      <c r="AH341">
        <f>($K$341) * (225)</f>
        <v>0</v>
      </c>
      <c r="AI341">
        <f>($L$341) * (80)</f>
        <v>0</v>
      </c>
      <c r="AJ341">
        <f>($M$341) * (80)</f>
        <v>0</v>
      </c>
      <c r="AK341">
        <f>($N$341) * (225)</f>
        <v>0</v>
      </c>
      <c r="AL341">
        <f>($O$341) * (225)</f>
        <v>0</v>
      </c>
      <c r="AM341">
        <f>($P$341) * (80)</f>
        <v>0</v>
      </c>
      <c r="AN341">
        <f>($Q$341) * (80)</f>
        <v>0</v>
      </c>
      <c r="AO341">
        <f>($R$341) * (225)</f>
        <v>0</v>
      </c>
      <c r="AP341">
        <f>($S$341) * (80)</f>
        <v>80</v>
      </c>
      <c r="AQ341">
        <f>($T$341) * (80)</f>
        <v>0</v>
      </c>
      <c r="AR341">
        <f>($U$341) * (225)</f>
        <v>0</v>
      </c>
      <c r="AS341">
        <f>($V$341) * (80)</f>
        <v>0</v>
      </c>
      <c r="AT341">
        <f>($W$341) * (80)</f>
        <v>0</v>
      </c>
      <c r="AU341">
        <f>($X$341) * (295)</f>
        <v>0</v>
      </c>
      <c r="AV341">
        <f>($Y$341) * (150)</f>
        <v>0</v>
      </c>
      <c r="AW341">
        <f>($Z$341) * (365)</f>
        <v>0</v>
      </c>
      <c r="AX341">
        <f>($AA$341) * (220)</f>
        <v>0</v>
      </c>
      <c r="AY341">
        <f>($AB$341) * (435)</f>
        <v>0</v>
      </c>
      <c r="AZ341">
        <f>($AC$341) * (290)</f>
        <v>0</v>
      </c>
      <c r="BA341">
        <f>($AD$341) * (505)</f>
        <v>0</v>
      </c>
      <c r="BM341">
        <v>1</v>
      </c>
      <c r="BN341">
        <f>SUM($O$341:$U$341)</f>
        <v>1</v>
      </c>
    </row>
    <row r="342" spans="1:66">
      <c r="A342">
        <v>1107</v>
      </c>
      <c r="B342">
        <v>2</v>
      </c>
      <c r="C342">
        <v>4200</v>
      </c>
      <c r="D342">
        <v>1</v>
      </c>
      <c r="E342">
        <v>6</v>
      </c>
      <c r="F342" t="s">
        <v>5</v>
      </c>
      <c r="G342">
        <v>4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f>($H$342) * (225)</f>
        <v>0</v>
      </c>
      <c r="AF342">
        <f>($I$342) * (80)</f>
        <v>0</v>
      </c>
      <c r="AG342">
        <f>($J$342) * (80)</f>
        <v>0</v>
      </c>
      <c r="AH342">
        <f>($K$342) * (225)</f>
        <v>0</v>
      </c>
      <c r="AI342">
        <f>($L$342) * (80)</f>
        <v>80</v>
      </c>
      <c r="AJ342">
        <f>($M$342) * (80)</f>
        <v>0</v>
      </c>
      <c r="AK342">
        <f>($N$342) * (225)</f>
        <v>0</v>
      </c>
      <c r="AL342">
        <f>($O$342) * (225)</f>
        <v>0</v>
      </c>
      <c r="AM342">
        <f>($P$342) * (80)</f>
        <v>0</v>
      </c>
      <c r="AN342">
        <f>($Q$342) * (80)</f>
        <v>0</v>
      </c>
      <c r="AO342">
        <f>($R$342) * (295)</f>
        <v>0</v>
      </c>
      <c r="AP342">
        <f>($S$342) * (150)</f>
        <v>0</v>
      </c>
      <c r="AQ342">
        <f>($T$342) * (150)</f>
        <v>0</v>
      </c>
      <c r="AR342">
        <f>($U$342) * (365)</f>
        <v>0</v>
      </c>
      <c r="AS342">
        <f>($V$342) * (220)</f>
        <v>0</v>
      </c>
      <c r="AT342">
        <f>($W$342) * (220)</f>
        <v>0</v>
      </c>
      <c r="AU342">
        <f>($X$342) * (435)</f>
        <v>0</v>
      </c>
      <c r="AV342">
        <f>($Y$342) * (290)</f>
        <v>0</v>
      </c>
      <c r="AW342">
        <f>($Z$342) * (505)</f>
        <v>0</v>
      </c>
      <c r="AX342">
        <f>($AA$342) * (360)</f>
        <v>0</v>
      </c>
      <c r="AY342">
        <f>($AB$342) * (575)</f>
        <v>0</v>
      </c>
      <c r="AZ342">
        <f>($AC$342) * (430)</f>
        <v>0</v>
      </c>
      <c r="BA342">
        <f>($AD$342) * (645)</f>
        <v>0</v>
      </c>
      <c r="BM342">
        <v>1</v>
      </c>
      <c r="BN342">
        <f>SUM($K$342:$U$342)</f>
        <v>1</v>
      </c>
    </row>
    <row r="343" spans="1:66">
      <c r="A343">
        <v>1108</v>
      </c>
      <c r="B343">
        <v>2</v>
      </c>
      <c r="C343">
        <v>24200</v>
      </c>
      <c r="D343">
        <v>4</v>
      </c>
      <c r="E343">
        <v>7</v>
      </c>
      <c r="F343" t="s">
        <v>5</v>
      </c>
      <c r="G343">
        <v>3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f>($H$343) * (225)</f>
        <v>0</v>
      </c>
      <c r="AF343">
        <f>($I$343) * (80)</f>
        <v>0</v>
      </c>
      <c r="AG343">
        <f>($J$343) * (80)</f>
        <v>0</v>
      </c>
      <c r="AH343">
        <f>($K$343) * (225)</f>
        <v>0</v>
      </c>
      <c r="AI343">
        <f>($L$343) * (80)</f>
        <v>0</v>
      </c>
      <c r="AJ343">
        <f>($M$343) * (80)</f>
        <v>0</v>
      </c>
      <c r="AK343">
        <f>($N$343) * (225)</f>
        <v>0</v>
      </c>
      <c r="AL343">
        <f>($O$343) * (225)</f>
        <v>0</v>
      </c>
      <c r="AM343">
        <f>($P$343) * (80)</f>
        <v>0</v>
      </c>
      <c r="AN343">
        <f>($Q$343) * (80)</f>
        <v>0</v>
      </c>
      <c r="AO343">
        <f>($R$343) * (225)</f>
        <v>0</v>
      </c>
      <c r="AP343">
        <f>($S$343) * (80)</f>
        <v>80</v>
      </c>
      <c r="AQ343">
        <f>($T$343) * (80)</f>
        <v>0</v>
      </c>
      <c r="AR343">
        <f>($U$343) * (225)</f>
        <v>0</v>
      </c>
      <c r="AS343">
        <f>($V$343) * (80)</f>
        <v>0</v>
      </c>
      <c r="AT343">
        <f>($W$343) * (80)</f>
        <v>0</v>
      </c>
      <c r="AU343">
        <f>($X$343) * (295)</f>
        <v>0</v>
      </c>
      <c r="AV343">
        <f>($Y$343) * (150)</f>
        <v>0</v>
      </c>
      <c r="AW343">
        <f>($Z$343) * (365)</f>
        <v>0</v>
      </c>
      <c r="AX343">
        <f>($AA$343) * (220)</f>
        <v>0</v>
      </c>
      <c r="AY343">
        <f>($AB$343) * (435)</f>
        <v>0</v>
      </c>
      <c r="AZ343">
        <f>($AC$343) * (290)</f>
        <v>0</v>
      </c>
      <c r="BA343">
        <f>($AD$343) * (505)</f>
        <v>0</v>
      </c>
      <c r="BM343">
        <v>1</v>
      </c>
      <c r="BN343">
        <f>SUM($R$343:$X$343)</f>
        <v>1</v>
      </c>
    </row>
    <row r="344" spans="1:66">
      <c r="A344">
        <v>1112</v>
      </c>
      <c r="B344">
        <v>2</v>
      </c>
      <c r="C344">
        <v>24200</v>
      </c>
      <c r="D344">
        <v>6</v>
      </c>
      <c r="E344">
        <v>9</v>
      </c>
      <c r="F344" t="s">
        <v>5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0</v>
      </c>
      <c r="AE344">
        <f>($H$344) * (225)</f>
        <v>0</v>
      </c>
      <c r="AF344">
        <f>($I$344) * (80)</f>
        <v>0</v>
      </c>
      <c r="AG344">
        <f>($J$344) * (80)</f>
        <v>0</v>
      </c>
      <c r="AH344">
        <f>($K$344) * (225)</f>
        <v>0</v>
      </c>
      <c r="AI344">
        <f>($L$344) * (80)</f>
        <v>0</v>
      </c>
      <c r="AJ344">
        <f>($M$344) * (80)</f>
        <v>0</v>
      </c>
      <c r="AK344">
        <f>($N$344) * (225)</f>
        <v>0</v>
      </c>
      <c r="AL344">
        <f>($O$344) * (225)</f>
        <v>0</v>
      </c>
      <c r="AM344">
        <f>($P$344) * (80)</f>
        <v>0</v>
      </c>
      <c r="AN344">
        <f>($Q$344) * (80)</f>
        <v>0</v>
      </c>
      <c r="AO344">
        <f>($R$344) * (225)</f>
        <v>0</v>
      </c>
      <c r="AP344">
        <f>($S$344) * (80)</f>
        <v>0</v>
      </c>
      <c r="AQ344">
        <f>($T$344) * (80)</f>
        <v>0</v>
      </c>
      <c r="AR344">
        <f>($U$344) * (225)</f>
        <v>0</v>
      </c>
      <c r="AS344">
        <f>($V$344) * (80)</f>
        <v>0</v>
      </c>
      <c r="AT344">
        <f>($W$344) * (80)</f>
        <v>0</v>
      </c>
      <c r="AU344">
        <f>($X$344) * (225)</f>
        <v>0</v>
      </c>
      <c r="AV344">
        <f>($Y$344) * (80)</f>
        <v>0</v>
      </c>
      <c r="AW344">
        <f>($Z$344) * (225)</f>
        <v>0</v>
      </c>
      <c r="AX344">
        <f>($AA$344) * (80)</f>
        <v>80</v>
      </c>
      <c r="AY344">
        <f>($AB$344) * (225)</f>
        <v>0</v>
      </c>
      <c r="AZ344">
        <f>($AC$344) * (80)</f>
        <v>0</v>
      </c>
      <c r="BA344">
        <f>($AD$344) * (295)</f>
        <v>0</v>
      </c>
      <c r="BM344">
        <v>1</v>
      </c>
      <c r="BN344">
        <f>SUM($X$344:$AB$344)</f>
        <v>1</v>
      </c>
    </row>
    <row r="345" spans="1:66">
      <c r="A345">
        <v>1113</v>
      </c>
      <c r="B345">
        <v>2</v>
      </c>
      <c r="C345">
        <v>24200</v>
      </c>
      <c r="D345">
        <v>1</v>
      </c>
      <c r="E345">
        <v>5</v>
      </c>
      <c r="F345" t="s">
        <v>5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f>($H$345) * (225)</f>
        <v>0</v>
      </c>
      <c r="AF345">
        <f>($I$345) * (80)</f>
        <v>0</v>
      </c>
      <c r="AG345">
        <f>($J$345) * (80)</f>
        <v>0</v>
      </c>
      <c r="AH345">
        <f>($K$345) * (225)</f>
        <v>0</v>
      </c>
      <c r="AI345">
        <f>($L$345) * (80)</f>
        <v>80</v>
      </c>
      <c r="AJ345">
        <f>($M$345) * (80)</f>
        <v>0</v>
      </c>
      <c r="AK345">
        <f>($N$345) * (225)</f>
        <v>0</v>
      </c>
      <c r="AL345">
        <f>($O$345) * (225)</f>
        <v>0</v>
      </c>
      <c r="AM345">
        <f>($P$345) * (80)</f>
        <v>0</v>
      </c>
      <c r="AN345">
        <f>($Q$345) * (80)</f>
        <v>0</v>
      </c>
      <c r="AO345">
        <f>($R$345) * (225)</f>
        <v>0</v>
      </c>
      <c r="AP345">
        <f>($S$345) * (80)</f>
        <v>0</v>
      </c>
      <c r="AQ345">
        <f>($T$345) * (80)</f>
        <v>0</v>
      </c>
      <c r="AR345">
        <f>($U$345) * (295)</f>
        <v>0</v>
      </c>
      <c r="AS345">
        <f>($V$345) * (150)</f>
        <v>0</v>
      </c>
      <c r="AT345">
        <f>($W$345) * (150)</f>
        <v>0</v>
      </c>
      <c r="AU345">
        <f>($X$345) * (365)</f>
        <v>0</v>
      </c>
      <c r="AV345">
        <f>($Y$345) * (220)</f>
        <v>0</v>
      </c>
      <c r="AW345">
        <f>($Z$345) * (435)</f>
        <v>0</v>
      </c>
      <c r="AX345">
        <f>($AA$345) * (290)</f>
        <v>0</v>
      </c>
      <c r="AY345">
        <f>($AB$345) * (505)</f>
        <v>0</v>
      </c>
      <c r="AZ345">
        <f>($AC$345) * (360)</f>
        <v>0</v>
      </c>
      <c r="BA345">
        <f>($AD$345) * (575)</f>
        <v>0</v>
      </c>
      <c r="BM345">
        <v>1</v>
      </c>
      <c r="BN345">
        <f>SUM($K$345:$R$345)</f>
        <v>1</v>
      </c>
    </row>
    <row r="346" spans="1:66">
      <c r="A346">
        <v>1119</v>
      </c>
      <c r="B346">
        <v>2</v>
      </c>
      <c r="C346">
        <v>24200</v>
      </c>
      <c r="D346">
        <v>1</v>
      </c>
      <c r="E346">
        <v>4</v>
      </c>
      <c r="F346" t="s">
        <v>5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f>($H$346) * (225)</f>
        <v>0</v>
      </c>
      <c r="AF346">
        <f>($I$346) * (80)</f>
        <v>0</v>
      </c>
      <c r="AG346">
        <f>($J$346) * (80)</f>
        <v>0</v>
      </c>
      <c r="AH346">
        <f>($K$346) * (225)</f>
        <v>0</v>
      </c>
      <c r="AI346">
        <f>($L$346) * (80)</f>
        <v>80</v>
      </c>
      <c r="AJ346">
        <f>($M$346) * (80)</f>
        <v>0</v>
      </c>
      <c r="AK346">
        <f>($N$346) * (225)</f>
        <v>0</v>
      </c>
      <c r="AL346">
        <f>($O$346) * (225)</f>
        <v>0</v>
      </c>
      <c r="AM346">
        <f>($P$346) * (80)</f>
        <v>0</v>
      </c>
      <c r="AN346">
        <f>($Q$346) * (80)</f>
        <v>0</v>
      </c>
      <c r="AO346">
        <f>($R$346) * (295)</f>
        <v>0</v>
      </c>
      <c r="AP346">
        <f>($S$346) * (150)</f>
        <v>0</v>
      </c>
      <c r="AQ346">
        <f>($T$346) * (150)</f>
        <v>0</v>
      </c>
      <c r="AR346">
        <f>($U$346) * (365)</f>
        <v>0</v>
      </c>
      <c r="AS346">
        <f>($V$346) * (220)</f>
        <v>0</v>
      </c>
      <c r="AT346">
        <f>($W$346) * (220)</f>
        <v>0</v>
      </c>
      <c r="AU346">
        <f>($X$346) * (435)</f>
        <v>0</v>
      </c>
      <c r="AV346">
        <f>($Y$346) * (290)</f>
        <v>0</v>
      </c>
      <c r="AW346">
        <f>($Z$346) * (505)</f>
        <v>0</v>
      </c>
      <c r="AX346">
        <f>($AA$346) * (360)</f>
        <v>0</v>
      </c>
      <c r="AY346">
        <f>($AB$346) * (575)</f>
        <v>0</v>
      </c>
      <c r="AZ346">
        <f>($AC$346) * (430)</f>
        <v>0</v>
      </c>
      <c r="BA346">
        <f>($AD$346) * (645)</f>
        <v>0</v>
      </c>
      <c r="BM346">
        <v>1</v>
      </c>
      <c r="BN346">
        <f>SUM($K$346:$O$346)</f>
        <v>1</v>
      </c>
    </row>
    <row r="347" spans="1:66">
      <c r="A347">
        <v>1120</v>
      </c>
      <c r="B347">
        <v>2</v>
      </c>
      <c r="C347">
        <v>24200</v>
      </c>
      <c r="D347">
        <v>4</v>
      </c>
      <c r="E347">
        <v>8</v>
      </c>
      <c r="F347" t="s">
        <v>5</v>
      </c>
      <c r="G347">
        <v>3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f>($H$347) * (225)</f>
        <v>0</v>
      </c>
      <c r="AF347">
        <f>($I$347) * (80)</f>
        <v>0</v>
      </c>
      <c r="AG347">
        <f>($J$347) * (80)</f>
        <v>0</v>
      </c>
      <c r="AH347">
        <f>($K$347) * (225)</f>
        <v>0</v>
      </c>
      <c r="AI347">
        <f>($L$347) * (80)</f>
        <v>0</v>
      </c>
      <c r="AJ347">
        <f>($M$347) * (80)</f>
        <v>0</v>
      </c>
      <c r="AK347">
        <f>($N$347) * (225)</f>
        <v>0</v>
      </c>
      <c r="AL347">
        <f>($O$347) * (225)</f>
        <v>0</v>
      </c>
      <c r="AM347">
        <f>($P$347) * (80)</f>
        <v>0</v>
      </c>
      <c r="AN347">
        <f>($Q$347) * (80)</f>
        <v>0</v>
      </c>
      <c r="AO347">
        <f>($R$347) * (225)</f>
        <v>0</v>
      </c>
      <c r="AP347">
        <f>($S$347) * (80)</f>
        <v>80</v>
      </c>
      <c r="AQ347">
        <f>($T$347) * (80)</f>
        <v>0</v>
      </c>
      <c r="AR347">
        <f>($U$347) * (225)</f>
        <v>0</v>
      </c>
      <c r="AS347">
        <f>($V$347) * (80)</f>
        <v>0</v>
      </c>
      <c r="AT347">
        <f>($W$347) * (80)</f>
        <v>0</v>
      </c>
      <c r="AU347">
        <f>($X$347) * (295)</f>
        <v>0</v>
      </c>
      <c r="AV347">
        <f>($Y$347) * (150)</f>
        <v>0</v>
      </c>
      <c r="AW347">
        <f>($Z$347) * (365)</f>
        <v>0</v>
      </c>
      <c r="AX347">
        <f>($AA$347) * (220)</f>
        <v>0</v>
      </c>
      <c r="AY347">
        <f>($AB$347) * (435)</f>
        <v>0</v>
      </c>
      <c r="AZ347">
        <f>($AC$347) * (290)</f>
        <v>0</v>
      </c>
      <c r="BA347">
        <f>($AD$347) * (505)</f>
        <v>0</v>
      </c>
      <c r="BM347">
        <v>1</v>
      </c>
      <c r="BN347">
        <f>SUM($R$347:$Z$347)</f>
        <v>1</v>
      </c>
    </row>
    <row r="348" spans="1:66">
      <c r="A348">
        <v>1122</v>
      </c>
      <c r="B348">
        <v>2</v>
      </c>
      <c r="C348">
        <v>24200</v>
      </c>
      <c r="D348">
        <v>2</v>
      </c>
      <c r="E348">
        <v>7</v>
      </c>
      <c r="F348" t="s">
        <v>5</v>
      </c>
      <c r="G348">
        <v>5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f>($H$348) * (225)</f>
        <v>0</v>
      </c>
      <c r="AF348">
        <f>($I$348) * (80)</f>
        <v>0</v>
      </c>
      <c r="AG348">
        <f>($J$348) * (80)</f>
        <v>0</v>
      </c>
      <c r="AH348">
        <f>($K$348) * (225)</f>
        <v>0</v>
      </c>
      <c r="AI348">
        <f>($L$348) * (80)</f>
        <v>0</v>
      </c>
      <c r="AJ348">
        <f>($M$348) * (80)</f>
        <v>0</v>
      </c>
      <c r="AK348">
        <f>($N$348) * (225)</f>
        <v>0</v>
      </c>
      <c r="AL348">
        <f>($O$348) * (225)</f>
        <v>0</v>
      </c>
      <c r="AM348">
        <f>($P$348) * (80)</f>
        <v>0</v>
      </c>
      <c r="AN348">
        <f>($Q$348) * (80)</f>
        <v>0</v>
      </c>
      <c r="AO348">
        <f>($R$348) * (225)</f>
        <v>0</v>
      </c>
      <c r="AP348">
        <f>($S$348) * (80)</f>
        <v>80</v>
      </c>
      <c r="AQ348">
        <f>($T$348) * (80)</f>
        <v>0</v>
      </c>
      <c r="AR348">
        <f>($U$348) * (225)</f>
        <v>0</v>
      </c>
      <c r="AS348">
        <f>($V$348) * (80)</f>
        <v>0</v>
      </c>
      <c r="AT348">
        <f>($W$348) * (80)</f>
        <v>0</v>
      </c>
      <c r="AU348">
        <f>($X$348) * (295)</f>
        <v>0</v>
      </c>
      <c r="AV348">
        <f>($Y$348) * (150)</f>
        <v>0</v>
      </c>
      <c r="AW348">
        <f>($Z$348) * (365)</f>
        <v>0</v>
      </c>
      <c r="AX348">
        <f>($AA$348) * (220)</f>
        <v>0</v>
      </c>
      <c r="AY348">
        <f>($AB$348) * (435)</f>
        <v>0</v>
      </c>
      <c r="AZ348">
        <f>($AC$348) * (290)</f>
        <v>0</v>
      </c>
      <c r="BA348">
        <f>($AD$348) * (505)</f>
        <v>0</v>
      </c>
      <c r="BM348">
        <v>1</v>
      </c>
      <c r="BN348">
        <f>SUM($N$348:$X$348)</f>
        <v>1</v>
      </c>
    </row>
    <row r="349" spans="1:66">
      <c r="A349">
        <v>1123</v>
      </c>
      <c r="B349">
        <v>2</v>
      </c>
      <c r="C349">
        <v>24200</v>
      </c>
      <c r="D349">
        <v>6</v>
      </c>
      <c r="E349">
        <v>11</v>
      </c>
      <c r="F349" t="s">
        <v>5</v>
      </c>
      <c r="G349">
        <v>3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f>($H$349) * (225)</f>
        <v>0</v>
      </c>
      <c r="AF349">
        <f>($I$349) * (80)</f>
        <v>0</v>
      </c>
      <c r="AG349">
        <f>($J$349) * (80)</f>
        <v>0</v>
      </c>
      <c r="AH349">
        <f>($K$349) * (225)</f>
        <v>0</v>
      </c>
      <c r="AI349">
        <f>($L$349) * (80)</f>
        <v>0</v>
      </c>
      <c r="AJ349">
        <f>($M$349) * (80)</f>
        <v>0</v>
      </c>
      <c r="AK349">
        <f>($N$349) * (225)</f>
        <v>0</v>
      </c>
      <c r="AL349">
        <f>($O$349) * (225)</f>
        <v>0</v>
      </c>
      <c r="AM349">
        <f>($P$349) * (80)</f>
        <v>0</v>
      </c>
      <c r="AN349">
        <f>($Q$349) * (80)</f>
        <v>0</v>
      </c>
      <c r="AO349">
        <f>($R$349) * (225)</f>
        <v>0</v>
      </c>
      <c r="AP349">
        <f>($S$349) * (80)</f>
        <v>0</v>
      </c>
      <c r="AQ349">
        <f>($T$349) * (80)</f>
        <v>0</v>
      </c>
      <c r="AR349">
        <f>($U$349) * (225)</f>
        <v>0</v>
      </c>
      <c r="AS349">
        <f>($V$349) * (80)</f>
        <v>0</v>
      </c>
      <c r="AT349">
        <f>($W$349) * (80)</f>
        <v>0</v>
      </c>
      <c r="AU349">
        <f>($X$349) * (225)</f>
        <v>0</v>
      </c>
      <c r="AV349">
        <f>($Y$349) * (80)</f>
        <v>0</v>
      </c>
      <c r="AW349">
        <f>($Z$349) * (225)</f>
        <v>0</v>
      </c>
      <c r="AX349">
        <f>($AA$349) * (80)</f>
        <v>80</v>
      </c>
      <c r="AY349">
        <f>($AB$349) * (295)</f>
        <v>0</v>
      </c>
      <c r="AZ349">
        <f>($AC$349) * (150)</f>
        <v>0</v>
      </c>
      <c r="BA349">
        <f>($AD$349) * (365)</f>
        <v>0</v>
      </c>
      <c r="BM349">
        <v>1</v>
      </c>
      <c r="BN349">
        <f>SUM($X$349:$AD$349)</f>
        <v>1</v>
      </c>
    </row>
    <row r="350" spans="1:66">
      <c r="A350">
        <v>1127</v>
      </c>
      <c r="B350">
        <v>2</v>
      </c>
      <c r="C350">
        <v>24200</v>
      </c>
      <c r="D350">
        <v>5</v>
      </c>
      <c r="E350">
        <v>8</v>
      </c>
      <c r="F350" t="s">
        <v>5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f>($H$350) * (225)</f>
        <v>0</v>
      </c>
      <c r="AF350">
        <f>($I$350) * (80)</f>
        <v>0</v>
      </c>
      <c r="AG350">
        <f>($J$350) * (80)</f>
        <v>0</v>
      </c>
      <c r="AH350">
        <f>($K$350) * (225)</f>
        <v>0</v>
      </c>
      <c r="AI350">
        <f>($L$350) * (80)</f>
        <v>0</v>
      </c>
      <c r="AJ350">
        <f>($M$350) * (80)</f>
        <v>0</v>
      </c>
      <c r="AK350">
        <f>($N$350) * (225)</f>
        <v>0</v>
      </c>
      <c r="AL350">
        <f>($O$350) * (225)</f>
        <v>0</v>
      </c>
      <c r="AM350">
        <f>($P$350) * (80)</f>
        <v>0</v>
      </c>
      <c r="AN350">
        <f>($Q$350) * (80)</f>
        <v>0</v>
      </c>
      <c r="AO350">
        <f>($R$350) * (225)</f>
        <v>0</v>
      </c>
      <c r="AP350">
        <f>($S$350) * (80)</f>
        <v>0</v>
      </c>
      <c r="AQ350">
        <f>($T$350) * (80)</f>
        <v>0</v>
      </c>
      <c r="AR350">
        <f>($U$350) * (225)</f>
        <v>0</v>
      </c>
      <c r="AS350">
        <f>($V$350) * (80)</f>
        <v>0</v>
      </c>
      <c r="AT350">
        <f>($W$350) * (80)</f>
        <v>80</v>
      </c>
      <c r="AU350">
        <f>($X$350) * (225)</f>
        <v>0</v>
      </c>
      <c r="AV350">
        <f>($Y$350) * (80)</f>
        <v>0</v>
      </c>
      <c r="AW350">
        <f>($Z$350) * (225)</f>
        <v>0</v>
      </c>
      <c r="AX350">
        <f>($AA$350) * (80)</f>
        <v>0</v>
      </c>
      <c r="AY350">
        <f>($AB$350) * (295)</f>
        <v>0</v>
      </c>
      <c r="AZ350">
        <f>($AC$350) * (150)</f>
        <v>0</v>
      </c>
      <c r="BA350">
        <f>($AD$350) * (365)</f>
        <v>0</v>
      </c>
      <c r="BM350">
        <v>1</v>
      </c>
      <c r="BN350">
        <f>SUM($U$350:$Z$350)</f>
        <v>1</v>
      </c>
    </row>
    <row r="351" spans="1:66">
      <c r="A351">
        <v>1129</v>
      </c>
      <c r="B351">
        <v>2</v>
      </c>
      <c r="C351">
        <v>24200</v>
      </c>
      <c r="D351">
        <v>5</v>
      </c>
      <c r="E351">
        <v>8</v>
      </c>
      <c r="F351" t="s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f>($H$351) * (225)</f>
        <v>0</v>
      </c>
      <c r="AF351">
        <f>($I$351) * (80)</f>
        <v>0</v>
      </c>
      <c r="AG351">
        <f>($J$351) * (80)</f>
        <v>0</v>
      </c>
      <c r="AH351">
        <f>($K$351) * (225)</f>
        <v>0</v>
      </c>
      <c r="AI351">
        <f>($L$351) * (80)</f>
        <v>0</v>
      </c>
      <c r="AJ351">
        <f>($M$351) * (80)</f>
        <v>0</v>
      </c>
      <c r="AK351">
        <f>($N$351) * (225)</f>
        <v>0</v>
      </c>
      <c r="AL351">
        <f>($O$351) * (225)</f>
        <v>0</v>
      </c>
      <c r="AM351">
        <f>($P$351) * (80)</f>
        <v>0</v>
      </c>
      <c r="AN351">
        <f>($Q$351) * (80)</f>
        <v>0</v>
      </c>
      <c r="AO351">
        <f>($R$351) * (225)</f>
        <v>0</v>
      </c>
      <c r="AP351">
        <f>($S$351) * (80)</f>
        <v>0</v>
      </c>
      <c r="AQ351">
        <f>($T$351) * (80)</f>
        <v>0</v>
      </c>
      <c r="AR351">
        <f>($U$351) * (225)</f>
        <v>0</v>
      </c>
      <c r="AS351">
        <f>($V$351) * (80)</f>
        <v>0</v>
      </c>
      <c r="AT351">
        <f>($W$351) * (80)</f>
        <v>80</v>
      </c>
      <c r="AU351">
        <f>($X$351) * (295)</f>
        <v>0</v>
      </c>
      <c r="AV351">
        <f>($Y$351) * (150)</f>
        <v>0</v>
      </c>
      <c r="AW351">
        <f>($Z$351) * (365)</f>
        <v>0</v>
      </c>
      <c r="AX351">
        <f>($AA$351) * (220)</f>
        <v>0</v>
      </c>
      <c r="AY351">
        <f>($AB$351) * (435)</f>
        <v>0</v>
      </c>
      <c r="AZ351">
        <f>($AC$351) * (290)</f>
        <v>0</v>
      </c>
      <c r="BA351">
        <f>($AD$351) * (505)</f>
        <v>0</v>
      </c>
      <c r="BM351">
        <v>1</v>
      </c>
      <c r="BN351">
        <f>SUM($U$351:$Z$351)</f>
        <v>1</v>
      </c>
    </row>
    <row r="352" spans="1:66">
      <c r="A352">
        <v>1132</v>
      </c>
      <c r="B352">
        <v>2</v>
      </c>
      <c r="C352">
        <v>24200</v>
      </c>
      <c r="D352">
        <v>5</v>
      </c>
      <c r="E352">
        <v>10</v>
      </c>
      <c r="F352" t="s">
        <v>5</v>
      </c>
      <c r="G352">
        <v>3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f>($H$352) * (225)</f>
        <v>0</v>
      </c>
      <c r="AF352">
        <f>($I$352) * (80)</f>
        <v>0</v>
      </c>
      <c r="AG352">
        <f>($J$352) * (80)</f>
        <v>0</v>
      </c>
      <c r="AH352">
        <f>($K$352) * (225)</f>
        <v>0</v>
      </c>
      <c r="AI352">
        <f>($L$352) * (80)</f>
        <v>0</v>
      </c>
      <c r="AJ352">
        <f>($M$352) * (80)</f>
        <v>0</v>
      </c>
      <c r="AK352">
        <f>($N$352) * (225)</f>
        <v>0</v>
      </c>
      <c r="AL352">
        <f>($O$352) * (225)</f>
        <v>0</v>
      </c>
      <c r="AM352">
        <f>($P$352) * (80)</f>
        <v>0</v>
      </c>
      <c r="AN352">
        <f>($Q$352) * (80)</f>
        <v>0</v>
      </c>
      <c r="AO352">
        <f>($R$352) * (225)</f>
        <v>0</v>
      </c>
      <c r="AP352">
        <f>($S$352) * (80)</f>
        <v>0</v>
      </c>
      <c r="AQ352">
        <f>($T$352) * (80)</f>
        <v>0</v>
      </c>
      <c r="AR352">
        <f>($U$352) * (225)</f>
        <v>0</v>
      </c>
      <c r="AS352">
        <f>($V$352) * (80)</f>
        <v>0</v>
      </c>
      <c r="AT352">
        <f>($W$352) * (80)</f>
        <v>80</v>
      </c>
      <c r="AU352">
        <f>($X$352) * (225)</f>
        <v>0</v>
      </c>
      <c r="AV352">
        <f>($Y$352) * (80)</f>
        <v>0</v>
      </c>
      <c r="AW352">
        <f>($Z$352) * (295)</f>
        <v>0</v>
      </c>
      <c r="AX352">
        <f>($AA$352) * (150)</f>
        <v>0</v>
      </c>
      <c r="AY352">
        <f>($AB$352) * (365)</f>
        <v>0</v>
      </c>
      <c r="AZ352">
        <f>($AC$352) * (220)</f>
        <v>0</v>
      </c>
      <c r="BA352">
        <f>($AD$352) * (435)</f>
        <v>0</v>
      </c>
      <c r="BM352">
        <v>1</v>
      </c>
      <c r="BN352">
        <f>SUM($U$352:$AD$352)</f>
        <v>1</v>
      </c>
    </row>
    <row r="353" spans="1:66">
      <c r="A353">
        <v>1133</v>
      </c>
      <c r="B353">
        <v>2</v>
      </c>
      <c r="C353">
        <v>24200</v>
      </c>
      <c r="D353">
        <v>1</v>
      </c>
      <c r="E353">
        <v>5</v>
      </c>
      <c r="F353" t="s">
        <v>5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f>($H$353) * (225)</f>
        <v>0</v>
      </c>
      <c r="AF353">
        <f>($I$353) * (80)</f>
        <v>0</v>
      </c>
      <c r="AG353">
        <f>($J$353) * (80)</f>
        <v>0</v>
      </c>
      <c r="AH353">
        <f>($K$353) * (225)</f>
        <v>0</v>
      </c>
      <c r="AI353">
        <f>($L$353) * (80)</f>
        <v>80</v>
      </c>
      <c r="AJ353">
        <f>($M$353) * (80)</f>
        <v>0</v>
      </c>
      <c r="AK353">
        <f>($N$353) * (225)</f>
        <v>0</v>
      </c>
      <c r="AL353">
        <f>($O$353) * (225)</f>
        <v>0</v>
      </c>
      <c r="AM353">
        <f>($P$353) * (80)</f>
        <v>0</v>
      </c>
      <c r="AN353">
        <f>($Q$353) * (80)</f>
        <v>0</v>
      </c>
      <c r="AO353">
        <f>($R$353) * (295)</f>
        <v>0</v>
      </c>
      <c r="AP353">
        <f>($S$353) * (150)</f>
        <v>0</v>
      </c>
      <c r="AQ353">
        <f>($T$353) * (150)</f>
        <v>0</v>
      </c>
      <c r="AR353">
        <f>($U$353) * (365)</f>
        <v>0</v>
      </c>
      <c r="AS353">
        <f>($V$353) * (220)</f>
        <v>0</v>
      </c>
      <c r="AT353">
        <f>($W$353) * (220)</f>
        <v>0</v>
      </c>
      <c r="AU353">
        <f>($X$353) * (435)</f>
        <v>0</v>
      </c>
      <c r="AV353">
        <f>($Y$353) * (290)</f>
        <v>0</v>
      </c>
      <c r="AW353">
        <f>($Z$353) * (505)</f>
        <v>0</v>
      </c>
      <c r="AX353">
        <f>($AA$353) * (360)</f>
        <v>0</v>
      </c>
      <c r="AY353">
        <f>($AB$353) * (575)</f>
        <v>0</v>
      </c>
      <c r="AZ353">
        <f>($AC$353) * (430)</f>
        <v>0</v>
      </c>
      <c r="BA353">
        <f>($AD$353) * (645)</f>
        <v>0</v>
      </c>
      <c r="BM353">
        <v>1</v>
      </c>
      <c r="BN353">
        <f>SUM($K$353:$R$353)</f>
        <v>1</v>
      </c>
    </row>
    <row r="354" spans="1:66">
      <c r="A354">
        <v>1137</v>
      </c>
      <c r="B354">
        <v>2</v>
      </c>
      <c r="C354">
        <v>4200</v>
      </c>
      <c r="D354">
        <v>4</v>
      </c>
      <c r="E354">
        <v>8</v>
      </c>
      <c r="F354" t="s">
        <v>5</v>
      </c>
      <c r="G354">
        <v>4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f>($H$354) * (225)</f>
        <v>0</v>
      </c>
      <c r="AF354">
        <f>($I$354) * (80)</f>
        <v>0</v>
      </c>
      <c r="AG354">
        <f>($J$354) * (80)</f>
        <v>0</v>
      </c>
      <c r="AH354">
        <f>($K$354) * (225)</f>
        <v>0</v>
      </c>
      <c r="AI354">
        <f>($L$354) * (80)</f>
        <v>0</v>
      </c>
      <c r="AJ354">
        <f>($M$354) * (80)</f>
        <v>0</v>
      </c>
      <c r="AK354">
        <f>($N$354) * (225)</f>
        <v>0</v>
      </c>
      <c r="AL354">
        <f>($O$354) * (225)</f>
        <v>0</v>
      </c>
      <c r="AM354">
        <f>($P$354) * (80)</f>
        <v>0</v>
      </c>
      <c r="AN354">
        <f>($Q$354) * (80)</f>
        <v>0</v>
      </c>
      <c r="AO354">
        <f>($R$354) * (225)</f>
        <v>0</v>
      </c>
      <c r="AP354">
        <f>($S$354) * (80)</f>
        <v>80</v>
      </c>
      <c r="AQ354">
        <f>($T$354) * (80)</f>
        <v>0</v>
      </c>
      <c r="AR354">
        <f>($U$354) * (225)</f>
        <v>0</v>
      </c>
      <c r="AS354">
        <f>($V$354) * (80)</f>
        <v>0</v>
      </c>
      <c r="AT354">
        <f>($W$354) * (80)</f>
        <v>0</v>
      </c>
      <c r="AU354">
        <f>($X$354) * (225)</f>
        <v>0</v>
      </c>
      <c r="AV354">
        <f>($Y$354) * (80)</f>
        <v>0</v>
      </c>
      <c r="AW354">
        <f>($Z$354) * (295)</f>
        <v>0</v>
      </c>
      <c r="AX354">
        <f>($AA$354) * (150)</f>
        <v>0</v>
      </c>
      <c r="AY354">
        <f>($AB$354) * (365)</f>
        <v>0</v>
      </c>
      <c r="AZ354">
        <f>($AC$354) * (220)</f>
        <v>0</v>
      </c>
      <c r="BA354">
        <f>($AD$354) * (435)</f>
        <v>0</v>
      </c>
      <c r="BM354">
        <v>1</v>
      </c>
      <c r="BN354">
        <f>SUM($R$354:$Z$354)</f>
        <v>1</v>
      </c>
    </row>
    <row r="355" spans="1:66">
      <c r="A355">
        <v>1143</v>
      </c>
      <c r="B355">
        <v>2</v>
      </c>
      <c r="C355">
        <v>24200</v>
      </c>
      <c r="D355">
        <v>5</v>
      </c>
      <c r="E355">
        <v>10</v>
      </c>
      <c r="F355" t="s">
        <v>5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f>($H$355) * (225)</f>
        <v>0</v>
      </c>
      <c r="AF355">
        <f>($I$355) * (80)</f>
        <v>0</v>
      </c>
      <c r="AG355">
        <f>($J$355) * (80)</f>
        <v>0</v>
      </c>
      <c r="AH355">
        <f>($K$355) * (225)</f>
        <v>0</v>
      </c>
      <c r="AI355">
        <f>($L$355) * (80)</f>
        <v>0</v>
      </c>
      <c r="AJ355">
        <f>($M$355) * (80)</f>
        <v>0</v>
      </c>
      <c r="AK355">
        <f>($N$355) * (225)</f>
        <v>0</v>
      </c>
      <c r="AL355">
        <f>($O$355) * (225)</f>
        <v>0</v>
      </c>
      <c r="AM355">
        <f>($P$355) * (80)</f>
        <v>0</v>
      </c>
      <c r="AN355">
        <f>($Q$355) * (80)</f>
        <v>0</v>
      </c>
      <c r="AO355">
        <f>($R$355) * (225)</f>
        <v>0</v>
      </c>
      <c r="AP355">
        <f>($S$355) * (80)</f>
        <v>0</v>
      </c>
      <c r="AQ355">
        <f>($T$355) * (80)</f>
        <v>0</v>
      </c>
      <c r="AR355">
        <f>($U$355) * (225)</f>
        <v>0</v>
      </c>
      <c r="AS355">
        <f>($V$355) * (80)</f>
        <v>0</v>
      </c>
      <c r="AT355">
        <f>($W$355) * (80)</f>
        <v>0</v>
      </c>
      <c r="AU355">
        <f>($X$355) * (225)</f>
        <v>0</v>
      </c>
      <c r="AV355">
        <f>($Y$355) * (80)</f>
        <v>0</v>
      </c>
      <c r="AW355">
        <f>($Z$355) * (225)</f>
        <v>0</v>
      </c>
      <c r="AX355">
        <f>($AA$355) * (80)</f>
        <v>0</v>
      </c>
      <c r="AY355">
        <f>($AB$355) * (295)</f>
        <v>0</v>
      </c>
      <c r="AZ355">
        <f>($AC$355) * (150)</f>
        <v>150</v>
      </c>
      <c r="BA355">
        <f>($AD$355) * (365)</f>
        <v>0</v>
      </c>
      <c r="BM355">
        <v>1</v>
      </c>
      <c r="BN355">
        <f>SUM($U$355:$AD$355)</f>
        <v>1</v>
      </c>
    </row>
    <row r="356" spans="1:66">
      <c r="A356">
        <v>1144</v>
      </c>
      <c r="B356">
        <v>2</v>
      </c>
      <c r="C356">
        <v>24200</v>
      </c>
      <c r="D356">
        <v>3</v>
      </c>
      <c r="E356">
        <v>8</v>
      </c>
      <c r="F356" t="s">
        <v>5</v>
      </c>
      <c r="G356">
        <v>3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f>($H$356) * (225)</f>
        <v>0</v>
      </c>
      <c r="AF356">
        <f>($I$356) * (80)</f>
        <v>0</v>
      </c>
      <c r="AG356">
        <f>($J$356) * (80)</f>
        <v>0</v>
      </c>
      <c r="AH356">
        <f>($K$356) * (225)</f>
        <v>0</v>
      </c>
      <c r="AI356">
        <f>($L$356) * (80)</f>
        <v>0</v>
      </c>
      <c r="AJ356">
        <f>($M$356) * (80)</f>
        <v>0</v>
      </c>
      <c r="AK356">
        <f>($N$356) * (225)</f>
        <v>0</v>
      </c>
      <c r="AL356">
        <f>($O$356) * (225)</f>
        <v>0</v>
      </c>
      <c r="AM356">
        <f>($P$356) * (80)</f>
        <v>80</v>
      </c>
      <c r="AN356">
        <f>($Q$356) * (80)</f>
        <v>0</v>
      </c>
      <c r="AO356">
        <f>($R$356) * (225)</f>
        <v>0</v>
      </c>
      <c r="AP356">
        <f>($S$356) * (80)</f>
        <v>0</v>
      </c>
      <c r="AQ356">
        <f>($T$356) * (80)</f>
        <v>0</v>
      </c>
      <c r="AR356">
        <f>($U$356) * (295)</f>
        <v>0</v>
      </c>
      <c r="AS356">
        <f>($V$356) * (150)</f>
        <v>0</v>
      </c>
      <c r="AT356">
        <f>($W$356) * (150)</f>
        <v>0</v>
      </c>
      <c r="AU356">
        <f>($X$356) * (365)</f>
        <v>0</v>
      </c>
      <c r="AV356">
        <f>($Y$356) * (220)</f>
        <v>0</v>
      </c>
      <c r="AW356">
        <f>($Z$356) * (435)</f>
        <v>0</v>
      </c>
      <c r="AX356">
        <f>($AA$356) * (290)</f>
        <v>0</v>
      </c>
      <c r="AY356">
        <f>($AB$356) * (505)</f>
        <v>0</v>
      </c>
      <c r="AZ356">
        <f>($AC$356) * (360)</f>
        <v>0</v>
      </c>
      <c r="BA356">
        <f>($AD$356) * (575)</f>
        <v>0</v>
      </c>
      <c r="BM356">
        <v>1</v>
      </c>
      <c r="BN356">
        <f>SUM($O$356:$Z$356)</f>
        <v>1</v>
      </c>
    </row>
    <row r="357" spans="1:66">
      <c r="A357">
        <v>1147</v>
      </c>
      <c r="B357">
        <v>2</v>
      </c>
      <c r="C357">
        <v>24200</v>
      </c>
      <c r="D357">
        <v>3</v>
      </c>
      <c r="E357">
        <v>7</v>
      </c>
      <c r="F357" t="s">
        <v>5</v>
      </c>
      <c r="G357">
        <v>3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f>($H$357) * (225)</f>
        <v>0</v>
      </c>
      <c r="AF357">
        <f>($I$357) * (80)</f>
        <v>0</v>
      </c>
      <c r="AG357">
        <f>($J$357) * (80)</f>
        <v>0</v>
      </c>
      <c r="AH357">
        <f>($K$357) * (225)</f>
        <v>0</v>
      </c>
      <c r="AI357">
        <f>($L$357) * (80)</f>
        <v>0</v>
      </c>
      <c r="AJ357">
        <f>($M$357) * (80)</f>
        <v>0</v>
      </c>
      <c r="AK357">
        <f>($N$357) * (225)</f>
        <v>0</v>
      </c>
      <c r="AL357">
        <f>($O$357) * (225)</f>
        <v>0</v>
      </c>
      <c r="AM357">
        <f>($P$357) * (80)</f>
        <v>80</v>
      </c>
      <c r="AN357">
        <f>($Q$357) * (80)</f>
        <v>0</v>
      </c>
      <c r="AO357">
        <f>($R$357) * (225)</f>
        <v>0</v>
      </c>
      <c r="AP357">
        <f>($S$357) * (80)</f>
        <v>0</v>
      </c>
      <c r="AQ357">
        <f>($T$357) * (80)</f>
        <v>0</v>
      </c>
      <c r="AR357">
        <f>($U$357) * (295)</f>
        <v>0</v>
      </c>
      <c r="AS357">
        <f>($V$357) * (150)</f>
        <v>0</v>
      </c>
      <c r="AT357">
        <f>($W$357) * (150)</f>
        <v>0</v>
      </c>
      <c r="AU357">
        <f>($X$357) * (365)</f>
        <v>0</v>
      </c>
      <c r="AV357">
        <f>($Y$357) * (220)</f>
        <v>0</v>
      </c>
      <c r="AW357">
        <f>($Z$357) * (435)</f>
        <v>0</v>
      </c>
      <c r="AX357">
        <f>($AA$357) * (290)</f>
        <v>0</v>
      </c>
      <c r="AY357">
        <f>($AB$357) * (505)</f>
        <v>0</v>
      </c>
      <c r="AZ357">
        <f>($AC$357) * (360)</f>
        <v>0</v>
      </c>
      <c r="BA357">
        <f>($AD$357) * (575)</f>
        <v>0</v>
      </c>
      <c r="BM357">
        <v>1</v>
      </c>
      <c r="BN357">
        <f>SUM($O$357:$X$357)</f>
        <v>1</v>
      </c>
    </row>
    <row r="358" spans="1:66">
      <c r="A358">
        <v>1150</v>
      </c>
      <c r="B358">
        <v>1</v>
      </c>
      <c r="C358">
        <v>22300</v>
      </c>
      <c r="D358">
        <v>3</v>
      </c>
      <c r="E358">
        <v>8</v>
      </c>
      <c r="F358" t="s">
        <v>5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f>($H$358) * (225)</f>
        <v>0</v>
      </c>
      <c r="AF358">
        <f>($I$358) * (40)</f>
        <v>0</v>
      </c>
      <c r="AG358">
        <f>($J$358) * (40)</f>
        <v>0</v>
      </c>
      <c r="AH358">
        <f>($K$358) * (225)</f>
        <v>0</v>
      </c>
      <c r="AI358">
        <f>($L$358) * (40)</f>
        <v>0</v>
      </c>
      <c r="AJ358">
        <f>($M$358) * (40)</f>
        <v>0</v>
      </c>
      <c r="AK358">
        <f>($N$358) * (225)</f>
        <v>0</v>
      </c>
      <c r="AL358">
        <f>($O$358) * (225)</f>
        <v>0</v>
      </c>
      <c r="AM358">
        <f>($P$358) * (40)</f>
        <v>0</v>
      </c>
      <c r="AN358">
        <f>($Q$358) * (40)</f>
        <v>0</v>
      </c>
      <c r="AO358">
        <f>($R$358) * (225)</f>
        <v>0</v>
      </c>
      <c r="AP358">
        <f>($S$358) * (40)</f>
        <v>40</v>
      </c>
      <c r="AQ358">
        <f>($T$358) * (40)</f>
        <v>0</v>
      </c>
      <c r="AR358">
        <f>($U$358) * (275)</f>
        <v>0</v>
      </c>
      <c r="AS358">
        <f>($V$358) * (90)</f>
        <v>0</v>
      </c>
      <c r="AT358">
        <f>($W$358) * (90)</f>
        <v>0</v>
      </c>
      <c r="AU358">
        <f>($X$358) * (325)</f>
        <v>0</v>
      </c>
      <c r="AV358">
        <f>($Y$358) * (140)</f>
        <v>0</v>
      </c>
      <c r="AW358">
        <f>($Z$358) * (375)</f>
        <v>0</v>
      </c>
      <c r="AX358">
        <f>($AA$358) * (190)</f>
        <v>0</v>
      </c>
      <c r="AY358">
        <f>($AB$358) * (425)</f>
        <v>0</v>
      </c>
      <c r="AZ358">
        <f>($AC$358) * (240)</f>
        <v>0</v>
      </c>
      <c r="BA358">
        <f>($AD$358) * (475)</f>
        <v>0</v>
      </c>
      <c r="BM358">
        <v>1</v>
      </c>
      <c r="BN358">
        <f>SUM($O$358:$Z$358)</f>
        <v>1</v>
      </c>
    </row>
    <row r="359" spans="1:66">
      <c r="A359">
        <v>1151</v>
      </c>
      <c r="B359">
        <v>2</v>
      </c>
      <c r="C359">
        <v>24200</v>
      </c>
      <c r="D359">
        <v>3</v>
      </c>
      <c r="E359">
        <v>6</v>
      </c>
      <c r="F359" t="s">
        <v>5</v>
      </c>
      <c r="G359">
        <v>3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f>($H$359) * (225)</f>
        <v>0</v>
      </c>
      <c r="AF359">
        <f>($I$359) * (80)</f>
        <v>0</v>
      </c>
      <c r="AG359">
        <f>($J$359) * (80)</f>
        <v>0</v>
      </c>
      <c r="AH359">
        <f>($K$359) * (225)</f>
        <v>0</v>
      </c>
      <c r="AI359">
        <f>($L$359) * (80)</f>
        <v>0</v>
      </c>
      <c r="AJ359">
        <f>($M$359) * (80)</f>
        <v>0</v>
      </c>
      <c r="AK359">
        <f>($N$359) * (225)</f>
        <v>0</v>
      </c>
      <c r="AL359">
        <f>($O$359) * (225)</f>
        <v>0</v>
      </c>
      <c r="AM359">
        <f>($P$359) * (80)</f>
        <v>0</v>
      </c>
      <c r="AN359">
        <f>($Q$359) * (80)</f>
        <v>0</v>
      </c>
      <c r="AO359">
        <f>($R$359) * (225)</f>
        <v>0</v>
      </c>
      <c r="AP359">
        <f>($S$359) * (80)</f>
        <v>80</v>
      </c>
      <c r="AQ359">
        <f>($T$359) * (80)</f>
        <v>0</v>
      </c>
      <c r="AR359">
        <f>($U$359) * (295)</f>
        <v>0</v>
      </c>
      <c r="AS359">
        <f>($V$359) * (150)</f>
        <v>0</v>
      </c>
      <c r="AT359">
        <f>($W$359) * (150)</f>
        <v>0</v>
      </c>
      <c r="AU359">
        <f>($X$359) * (365)</f>
        <v>0</v>
      </c>
      <c r="AV359">
        <f>($Y$359) * (220)</f>
        <v>0</v>
      </c>
      <c r="AW359">
        <f>($Z$359) * (435)</f>
        <v>0</v>
      </c>
      <c r="AX359">
        <f>($AA$359) * (290)</f>
        <v>0</v>
      </c>
      <c r="AY359">
        <f>($AB$359) * (505)</f>
        <v>0</v>
      </c>
      <c r="AZ359">
        <f>($AC$359) * (360)</f>
        <v>0</v>
      </c>
      <c r="BA359">
        <f>($AD$359) * (575)</f>
        <v>0</v>
      </c>
      <c r="BM359">
        <v>1</v>
      </c>
      <c r="BN359">
        <f>SUM($O$359:$U$359)</f>
        <v>1</v>
      </c>
    </row>
    <row r="360" spans="1:66">
      <c r="A360">
        <v>1152</v>
      </c>
      <c r="B360">
        <v>2</v>
      </c>
      <c r="C360">
        <v>24200</v>
      </c>
      <c r="D360">
        <v>4</v>
      </c>
      <c r="E360">
        <v>8</v>
      </c>
      <c r="F360" t="s">
        <v>5</v>
      </c>
      <c r="G360">
        <v>5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f>($H$360) * (225)</f>
        <v>0</v>
      </c>
      <c r="AF360">
        <f>($I$360) * (80)</f>
        <v>0</v>
      </c>
      <c r="AG360">
        <f>($J$360) * (80)</f>
        <v>0</v>
      </c>
      <c r="AH360">
        <f>($K$360) * (225)</f>
        <v>0</v>
      </c>
      <c r="AI360">
        <f>($L$360) * (80)</f>
        <v>0</v>
      </c>
      <c r="AJ360">
        <f>($M$360) * (80)</f>
        <v>0</v>
      </c>
      <c r="AK360">
        <f>($N$360) * (225)</f>
        <v>0</v>
      </c>
      <c r="AL360">
        <f>($O$360) * (225)</f>
        <v>0</v>
      </c>
      <c r="AM360">
        <f>($P$360) * (80)</f>
        <v>0</v>
      </c>
      <c r="AN360">
        <f>($Q$360) * (80)</f>
        <v>0</v>
      </c>
      <c r="AO360">
        <f>($R$360) * (225)</f>
        <v>0</v>
      </c>
      <c r="AP360">
        <f>($S$360) * (80)</f>
        <v>80</v>
      </c>
      <c r="AQ360">
        <f>($T$360) * (80)</f>
        <v>0</v>
      </c>
      <c r="AR360">
        <f>($U$360) * (225)</f>
        <v>0</v>
      </c>
      <c r="AS360">
        <f>($V$360) * (80)</f>
        <v>0</v>
      </c>
      <c r="AT360">
        <f>($W$360) * (80)</f>
        <v>0</v>
      </c>
      <c r="AU360">
        <f>($X$360) * (225)</f>
        <v>0</v>
      </c>
      <c r="AV360">
        <f>($Y$360) * (80)</f>
        <v>0</v>
      </c>
      <c r="AW360">
        <f>($Z$360) * (225)</f>
        <v>0</v>
      </c>
      <c r="AX360">
        <f>($AA$360) * (80)</f>
        <v>0</v>
      </c>
      <c r="AY360">
        <f>($AB$360) * (295)</f>
        <v>0</v>
      </c>
      <c r="AZ360">
        <f>($AC$360) * (150)</f>
        <v>0</v>
      </c>
      <c r="BA360">
        <f>($AD$360) * (365)</f>
        <v>0</v>
      </c>
      <c r="BM360">
        <v>1</v>
      </c>
      <c r="BN360">
        <f>SUM($R$360:$Z$360)</f>
        <v>1</v>
      </c>
    </row>
    <row r="361" spans="1:66">
      <c r="A361">
        <v>1153</v>
      </c>
      <c r="B361">
        <v>2</v>
      </c>
      <c r="C361">
        <v>24200</v>
      </c>
      <c r="D361">
        <v>-1</v>
      </c>
      <c r="E361">
        <v>4</v>
      </c>
      <c r="F361" t="s">
        <v>5</v>
      </c>
      <c r="G361">
        <v>3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f>($H$361) * (225)</f>
        <v>0</v>
      </c>
      <c r="AF361">
        <f>($I$361) * (80)</f>
        <v>80</v>
      </c>
      <c r="AG361">
        <f>($J$361) * (80)</f>
        <v>0</v>
      </c>
      <c r="AH361">
        <f>($K$361) * (295)</f>
        <v>0</v>
      </c>
      <c r="AI361">
        <f>($L$361) * (150)</f>
        <v>0</v>
      </c>
      <c r="AJ361">
        <f>($M$361) * (150)</f>
        <v>0</v>
      </c>
      <c r="AK361">
        <f>($N$361) * (365)</f>
        <v>0</v>
      </c>
      <c r="AL361">
        <f>($O$361) * (435)</f>
        <v>0</v>
      </c>
      <c r="AM361">
        <f>($P$361) * (290)</f>
        <v>0</v>
      </c>
      <c r="AN361">
        <f>($Q$361) * (290)</f>
        <v>0</v>
      </c>
      <c r="AO361">
        <f>($R$361) * (505)</f>
        <v>0</v>
      </c>
      <c r="AP361">
        <f>($S$361) * (360)</f>
        <v>0</v>
      </c>
      <c r="AQ361">
        <f>($T$361) * (360)</f>
        <v>0</v>
      </c>
      <c r="AR361">
        <f>($U$361) * (575)</f>
        <v>0</v>
      </c>
      <c r="AS361">
        <f>($V$361) * (430)</f>
        <v>0</v>
      </c>
      <c r="AT361">
        <f>($W$361) * (430)</f>
        <v>0</v>
      </c>
      <c r="AU361">
        <f>($X$361) * (645)</f>
        <v>0</v>
      </c>
      <c r="AV361">
        <f>($Y$361) * (500)</f>
        <v>0</v>
      </c>
      <c r="AW361">
        <f>($Z$361) * (715)</f>
        <v>0</v>
      </c>
      <c r="AX361">
        <f>($AA$361) * (570)</f>
        <v>0</v>
      </c>
      <c r="AY361">
        <f>($AB$361) * (785)</f>
        <v>0</v>
      </c>
      <c r="AZ361">
        <f>($AC$361) * (640)</f>
        <v>0</v>
      </c>
      <c r="BA361">
        <f>($AD$361) * (855)</f>
        <v>0</v>
      </c>
      <c r="BM361">
        <v>1</v>
      </c>
      <c r="BN361">
        <f>SUM($H$361:$O$361)</f>
        <v>1</v>
      </c>
    </row>
    <row r="362" spans="1:66">
      <c r="A362">
        <v>1155</v>
      </c>
      <c r="B362">
        <v>2</v>
      </c>
      <c r="C362">
        <v>24200</v>
      </c>
      <c r="D362">
        <v>3</v>
      </c>
      <c r="E362">
        <v>7</v>
      </c>
      <c r="F362" t="s">
        <v>5</v>
      </c>
      <c r="G362">
        <v>3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f>($H$362) * (225)</f>
        <v>0</v>
      </c>
      <c r="AF362">
        <f>($I$362) * (80)</f>
        <v>0</v>
      </c>
      <c r="AG362">
        <f>($J$362) * (80)</f>
        <v>0</v>
      </c>
      <c r="AH362">
        <f>($K$362) * (225)</f>
        <v>0</v>
      </c>
      <c r="AI362">
        <f>($L$362) * (80)</f>
        <v>0</v>
      </c>
      <c r="AJ362">
        <f>($M$362) * (80)</f>
        <v>0</v>
      </c>
      <c r="AK362">
        <f>($N$362) * (225)</f>
        <v>0</v>
      </c>
      <c r="AL362">
        <f>($O$362) * (225)</f>
        <v>0</v>
      </c>
      <c r="AM362">
        <f>($P$362) * (80)</f>
        <v>80</v>
      </c>
      <c r="AN362">
        <f>($Q$362) * (80)</f>
        <v>0</v>
      </c>
      <c r="AO362">
        <f>($R$362) * (225)</f>
        <v>0</v>
      </c>
      <c r="AP362">
        <f>($S$362) * (80)</f>
        <v>0</v>
      </c>
      <c r="AQ362">
        <f>($T$362) * (80)</f>
        <v>0</v>
      </c>
      <c r="AR362">
        <f>($U$362) * (295)</f>
        <v>0</v>
      </c>
      <c r="AS362">
        <f>($V$362) * (150)</f>
        <v>0</v>
      </c>
      <c r="AT362">
        <f>($W$362) * (150)</f>
        <v>0</v>
      </c>
      <c r="AU362">
        <f>($X$362) * (365)</f>
        <v>0</v>
      </c>
      <c r="AV362">
        <f>($Y$362) * (220)</f>
        <v>0</v>
      </c>
      <c r="AW362">
        <f>($Z$362) * (435)</f>
        <v>0</v>
      </c>
      <c r="AX362">
        <f>($AA$362) * (290)</f>
        <v>0</v>
      </c>
      <c r="AY362">
        <f>($AB$362) * (505)</f>
        <v>0</v>
      </c>
      <c r="AZ362">
        <f>($AC$362) * (360)</f>
        <v>0</v>
      </c>
      <c r="BA362">
        <f>($AD$362) * (575)</f>
        <v>0</v>
      </c>
      <c r="BM362">
        <v>1</v>
      </c>
      <c r="BN362">
        <f>SUM($O$362:$X$362)</f>
        <v>1</v>
      </c>
    </row>
    <row r="363" spans="1:66">
      <c r="A363">
        <v>1167</v>
      </c>
      <c r="B363">
        <v>2</v>
      </c>
      <c r="C363">
        <v>24200</v>
      </c>
      <c r="D363">
        <v>6</v>
      </c>
      <c r="E363">
        <v>10</v>
      </c>
      <c r="F363" t="s">
        <v>5</v>
      </c>
      <c r="G363">
        <v>3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f>($H$363) * (225)</f>
        <v>0</v>
      </c>
      <c r="AF363">
        <f>($I$363) * (80)</f>
        <v>0</v>
      </c>
      <c r="AG363">
        <f>($J$363) * (80)</f>
        <v>0</v>
      </c>
      <c r="AH363">
        <f>($K$363) * (225)</f>
        <v>0</v>
      </c>
      <c r="AI363">
        <f>($L$363) * (80)</f>
        <v>0</v>
      </c>
      <c r="AJ363">
        <f>($M$363) * (80)</f>
        <v>0</v>
      </c>
      <c r="AK363">
        <f>($N$363) * (225)</f>
        <v>0</v>
      </c>
      <c r="AL363">
        <f>($O$363) * (225)</f>
        <v>0</v>
      </c>
      <c r="AM363">
        <f>($P$363) * (80)</f>
        <v>0</v>
      </c>
      <c r="AN363">
        <f>($Q$363) * (80)</f>
        <v>0</v>
      </c>
      <c r="AO363">
        <f>($R$363) * (225)</f>
        <v>0</v>
      </c>
      <c r="AP363">
        <f>($S$363) * (80)</f>
        <v>0</v>
      </c>
      <c r="AQ363">
        <f>($T$363) * (80)</f>
        <v>0</v>
      </c>
      <c r="AR363">
        <f>($U$363) * (225)</f>
        <v>0</v>
      </c>
      <c r="AS363">
        <f>($V$363) * (80)</f>
        <v>0</v>
      </c>
      <c r="AT363">
        <f>($W$363) * (80)</f>
        <v>0</v>
      </c>
      <c r="AU363">
        <f>($X$363) * (225)</f>
        <v>0</v>
      </c>
      <c r="AV363">
        <f>($Y$363) * (80)</f>
        <v>0</v>
      </c>
      <c r="AW363">
        <f>($Z$363) * (225)</f>
        <v>0</v>
      </c>
      <c r="AX363">
        <f>($AA$363) * (80)</f>
        <v>0</v>
      </c>
      <c r="AY363">
        <f>($AB$363) * (295)</f>
        <v>0</v>
      </c>
      <c r="AZ363">
        <f>($AC$363) * (150)</f>
        <v>150</v>
      </c>
      <c r="BA363">
        <f>($AD$363) * (365)</f>
        <v>0</v>
      </c>
      <c r="BM363">
        <v>1</v>
      </c>
      <c r="BN363">
        <f>SUM($X$363:$AD$363)</f>
        <v>1</v>
      </c>
    </row>
    <row r="364" spans="1:66">
      <c r="A364">
        <v>1169</v>
      </c>
      <c r="B364">
        <v>2</v>
      </c>
      <c r="C364">
        <v>24200</v>
      </c>
      <c r="D364">
        <v>0</v>
      </c>
      <c r="E364">
        <v>3</v>
      </c>
      <c r="F364" t="s">
        <v>5</v>
      </c>
      <c r="G364">
        <v>3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f>($H$364) * (225)</f>
        <v>0</v>
      </c>
      <c r="AF364">
        <f>($I$364) * (80)</f>
        <v>80</v>
      </c>
      <c r="AG364">
        <f>($J$364) * (80)</f>
        <v>0</v>
      </c>
      <c r="AH364">
        <f>($K$364) * (225)</f>
        <v>0</v>
      </c>
      <c r="AI364">
        <f>($L$364) * (80)</f>
        <v>0</v>
      </c>
      <c r="AJ364">
        <f>($M$364) * (80)</f>
        <v>0</v>
      </c>
      <c r="AK364">
        <f>($N$364) * (295)</f>
        <v>0</v>
      </c>
      <c r="AL364">
        <f>($O$364) * (365)</f>
        <v>0</v>
      </c>
      <c r="AM364">
        <f>($P$364) * (220)</f>
        <v>0</v>
      </c>
      <c r="AN364">
        <f>($Q$364) * (220)</f>
        <v>0</v>
      </c>
      <c r="AO364">
        <f>($R$364) * (435)</f>
        <v>0</v>
      </c>
      <c r="AP364">
        <f>($S$364) * (290)</f>
        <v>0</v>
      </c>
      <c r="AQ364">
        <f>($T$364) * (290)</f>
        <v>0</v>
      </c>
      <c r="AR364">
        <f>($U$364) * (505)</f>
        <v>0</v>
      </c>
      <c r="AS364">
        <f>($V$364) * (360)</f>
        <v>0</v>
      </c>
      <c r="AT364">
        <f>($W$364) * (360)</f>
        <v>0</v>
      </c>
      <c r="AU364">
        <f>($X$364) * (575)</f>
        <v>0</v>
      </c>
      <c r="AV364">
        <f>($Y$364) * (430)</f>
        <v>0</v>
      </c>
      <c r="AW364">
        <f>($Z$364) * (645)</f>
        <v>0</v>
      </c>
      <c r="AX364">
        <f>($AA$364) * (500)</f>
        <v>0</v>
      </c>
      <c r="AY364">
        <f>($AB$364) * (715)</f>
        <v>0</v>
      </c>
      <c r="AZ364">
        <f>($AC$364) * (570)</f>
        <v>0</v>
      </c>
      <c r="BA364">
        <f>($AD$364) * (785)</f>
        <v>0</v>
      </c>
      <c r="BM364">
        <v>1</v>
      </c>
      <c r="BN364">
        <f>SUM($H$364:$N$364)</f>
        <v>1</v>
      </c>
    </row>
    <row r="365" spans="1:66">
      <c r="A365">
        <v>1170</v>
      </c>
      <c r="B365">
        <v>2</v>
      </c>
      <c r="C365">
        <v>4200</v>
      </c>
      <c r="D365">
        <v>2</v>
      </c>
      <c r="E365">
        <v>6</v>
      </c>
      <c r="F365" t="s">
        <v>5</v>
      </c>
      <c r="G365">
        <v>3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f>($H$365) * (225)</f>
        <v>0</v>
      </c>
      <c r="AF365">
        <f>($I$365) * (80)</f>
        <v>0</v>
      </c>
      <c r="AG365">
        <f>($J$365) * (80)</f>
        <v>0</v>
      </c>
      <c r="AH365">
        <f>($K$365) * (225)</f>
        <v>0</v>
      </c>
      <c r="AI365">
        <f>($L$365) * (80)</f>
        <v>0</v>
      </c>
      <c r="AJ365">
        <f>($M$365) * (80)</f>
        <v>0</v>
      </c>
      <c r="AK365">
        <f>($N$365) * (225)</f>
        <v>0</v>
      </c>
      <c r="AL365">
        <f>($O$365) * (225)</f>
        <v>0</v>
      </c>
      <c r="AM365">
        <f>($P$365) * (80)</f>
        <v>80</v>
      </c>
      <c r="AN365">
        <f>($Q$365) * (80)</f>
        <v>0</v>
      </c>
      <c r="AO365">
        <f>($R$365) * (295)</f>
        <v>0</v>
      </c>
      <c r="AP365">
        <f>($S$365) * (150)</f>
        <v>0</v>
      </c>
      <c r="AQ365">
        <f>($T$365) * (150)</f>
        <v>0</v>
      </c>
      <c r="AR365">
        <f>($U$365) * (365)</f>
        <v>0</v>
      </c>
      <c r="AS365">
        <f>($V$365) * (220)</f>
        <v>0</v>
      </c>
      <c r="AT365">
        <f>($W$365) * (220)</f>
        <v>0</v>
      </c>
      <c r="AU365">
        <f>($X$365) * (435)</f>
        <v>0</v>
      </c>
      <c r="AV365">
        <f>($Y$365) * (290)</f>
        <v>0</v>
      </c>
      <c r="AW365">
        <f>($Z$365) * (505)</f>
        <v>0</v>
      </c>
      <c r="AX365">
        <f>($AA$365) * (360)</f>
        <v>0</v>
      </c>
      <c r="AY365">
        <f>($AB$365) * (575)</f>
        <v>0</v>
      </c>
      <c r="AZ365">
        <f>($AC$365) * (430)</f>
        <v>0</v>
      </c>
      <c r="BA365">
        <f>($AD$365) * (645)</f>
        <v>0</v>
      </c>
      <c r="BM365">
        <v>1</v>
      </c>
      <c r="BN365">
        <f>SUM($N$365:$U$365)</f>
        <v>1</v>
      </c>
    </row>
    <row r="366" spans="1:66">
      <c r="A366">
        <v>1171</v>
      </c>
      <c r="B366">
        <v>2</v>
      </c>
      <c r="C366">
        <v>4200</v>
      </c>
      <c r="D366">
        <v>2</v>
      </c>
      <c r="E366">
        <v>7</v>
      </c>
      <c r="F366" t="s">
        <v>5</v>
      </c>
      <c r="G366">
        <v>4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f>($H$366) * (225)</f>
        <v>0</v>
      </c>
      <c r="AF366">
        <f>($I$366) * (80)</f>
        <v>0</v>
      </c>
      <c r="AG366">
        <f>($J$366) * (80)</f>
        <v>0</v>
      </c>
      <c r="AH366">
        <f>($K$366) * (225)</f>
        <v>0</v>
      </c>
      <c r="AI366">
        <f>($L$366) * (80)</f>
        <v>0</v>
      </c>
      <c r="AJ366">
        <f>($M$366) * (80)</f>
        <v>0</v>
      </c>
      <c r="AK366">
        <f>($N$366) * (225)</f>
        <v>0</v>
      </c>
      <c r="AL366">
        <f>($O$366) * (225)</f>
        <v>0</v>
      </c>
      <c r="AM366">
        <f>($P$366) * (80)</f>
        <v>0</v>
      </c>
      <c r="AN366">
        <f>($Q$366) * (80)</f>
        <v>0</v>
      </c>
      <c r="AO366">
        <f>($R$366) * (225)</f>
        <v>0</v>
      </c>
      <c r="AP366">
        <f>($S$366) * (80)</f>
        <v>80</v>
      </c>
      <c r="AQ366">
        <f>($T$366) * (80)</f>
        <v>0</v>
      </c>
      <c r="AR366">
        <f>($U$366) * (295)</f>
        <v>0</v>
      </c>
      <c r="AS366">
        <f>($V$366) * (150)</f>
        <v>0</v>
      </c>
      <c r="AT366">
        <f>($W$366) * (150)</f>
        <v>0</v>
      </c>
      <c r="AU366">
        <f>($X$366) * (365)</f>
        <v>0</v>
      </c>
      <c r="AV366">
        <f>($Y$366) * (220)</f>
        <v>0</v>
      </c>
      <c r="AW366">
        <f>($Z$366) * (435)</f>
        <v>0</v>
      </c>
      <c r="AX366">
        <f>($AA$366) * (290)</f>
        <v>0</v>
      </c>
      <c r="AY366">
        <f>($AB$366) * (505)</f>
        <v>0</v>
      </c>
      <c r="AZ366">
        <f>($AC$366) * (360)</f>
        <v>0</v>
      </c>
      <c r="BA366">
        <f>($AD$366) * (575)</f>
        <v>0</v>
      </c>
      <c r="BM366">
        <v>1</v>
      </c>
      <c r="BN366">
        <f>SUM($N$366:$X$366)</f>
        <v>1</v>
      </c>
    </row>
    <row r="367" spans="1:66">
      <c r="A367">
        <v>1172</v>
      </c>
      <c r="B367">
        <v>2</v>
      </c>
      <c r="C367">
        <v>4200</v>
      </c>
      <c r="D367">
        <v>3</v>
      </c>
      <c r="E367">
        <v>7</v>
      </c>
      <c r="F367" t="s">
        <v>5</v>
      </c>
      <c r="G367">
        <v>2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f>($H$367) * (225)</f>
        <v>0</v>
      </c>
      <c r="AF367">
        <f>($I$367) * (80)</f>
        <v>0</v>
      </c>
      <c r="AG367">
        <f>($J$367) * (80)</f>
        <v>0</v>
      </c>
      <c r="AH367">
        <f>($K$367) * (225)</f>
        <v>0</v>
      </c>
      <c r="AI367">
        <f>($L$367) * (80)</f>
        <v>0</v>
      </c>
      <c r="AJ367">
        <f>($M$367) * (80)</f>
        <v>0</v>
      </c>
      <c r="AK367">
        <f>($N$367) * (225)</f>
        <v>0</v>
      </c>
      <c r="AL367">
        <f>($O$367) * (225)</f>
        <v>0</v>
      </c>
      <c r="AM367">
        <f>($P$367) * (80)</f>
        <v>80</v>
      </c>
      <c r="AN367">
        <f>($Q$367) * (80)</f>
        <v>0</v>
      </c>
      <c r="AO367">
        <f>($R$367) * (295)</f>
        <v>0</v>
      </c>
      <c r="AP367">
        <f>($S$367) * (150)</f>
        <v>0</v>
      </c>
      <c r="AQ367">
        <f>($T$367) * (150)</f>
        <v>0</v>
      </c>
      <c r="AR367">
        <f>($U$367) * (365)</f>
        <v>0</v>
      </c>
      <c r="AS367">
        <f>($V$367) * (220)</f>
        <v>0</v>
      </c>
      <c r="AT367">
        <f>($W$367) * (220)</f>
        <v>0</v>
      </c>
      <c r="AU367">
        <f>($X$367) * (435)</f>
        <v>0</v>
      </c>
      <c r="AV367">
        <f>($Y$367) * (290)</f>
        <v>0</v>
      </c>
      <c r="AW367">
        <f>($Z$367) * (505)</f>
        <v>0</v>
      </c>
      <c r="AX367">
        <f>($AA$367) * (360)</f>
        <v>0</v>
      </c>
      <c r="AY367">
        <f>($AB$367) * (575)</f>
        <v>0</v>
      </c>
      <c r="AZ367">
        <f>($AC$367) * (430)</f>
        <v>0</v>
      </c>
      <c r="BA367">
        <f>($AD$367) * (645)</f>
        <v>0</v>
      </c>
      <c r="BM367">
        <v>1</v>
      </c>
      <c r="BN367">
        <f>SUM($O$367:$X$367)</f>
        <v>1</v>
      </c>
    </row>
    <row r="368" spans="1:66">
      <c r="A368">
        <v>1177</v>
      </c>
      <c r="B368">
        <v>2</v>
      </c>
      <c r="C368">
        <v>24200</v>
      </c>
      <c r="D368">
        <v>2</v>
      </c>
      <c r="E368">
        <v>5</v>
      </c>
      <c r="F368" t="s">
        <v>5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f>($H$368) * (225)</f>
        <v>0</v>
      </c>
      <c r="AF368">
        <f>($I$368) * (80)</f>
        <v>0</v>
      </c>
      <c r="AG368">
        <f>($J$368) * (80)</f>
        <v>0</v>
      </c>
      <c r="AH368">
        <f>($K$368) * (225)</f>
        <v>0</v>
      </c>
      <c r="AI368">
        <f>($L$368) * (80)</f>
        <v>0</v>
      </c>
      <c r="AJ368">
        <f>($M$368) * (80)</f>
        <v>0</v>
      </c>
      <c r="AK368">
        <f>($N$368) * (225)</f>
        <v>0</v>
      </c>
      <c r="AL368">
        <f>($O$368) * (225)</f>
        <v>0</v>
      </c>
      <c r="AM368">
        <f>($P$368) * (80)</f>
        <v>80</v>
      </c>
      <c r="AN368">
        <f>($Q$368) * (80)</f>
        <v>0</v>
      </c>
      <c r="AO368">
        <f>($R$368) * (225)</f>
        <v>0</v>
      </c>
      <c r="AP368">
        <f>($S$368) * (80)</f>
        <v>0</v>
      </c>
      <c r="AQ368">
        <f>($T$368) * (80)</f>
        <v>0</v>
      </c>
      <c r="AR368">
        <f>($U$368) * (295)</f>
        <v>0</v>
      </c>
      <c r="AS368">
        <f>($V$368) * (150)</f>
        <v>0</v>
      </c>
      <c r="AT368">
        <f>($W$368) * (150)</f>
        <v>0</v>
      </c>
      <c r="AU368">
        <f>($X$368) * (365)</f>
        <v>0</v>
      </c>
      <c r="AV368">
        <f>($Y$368) * (220)</f>
        <v>0</v>
      </c>
      <c r="AW368">
        <f>($Z$368) * (435)</f>
        <v>0</v>
      </c>
      <c r="AX368">
        <f>($AA$368) * (290)</f>
        <v>0</v>
      </c>
      <c r="AY368">
        <f>($AB$368) * (505)</f>
        <v>0</v>
      </c>
      <c r="AZ368">
        <f>($AC$368) * (360)</f>
        <v>0</v>
      </c>
      <c r="BA368">
        <f>($AD$368) * (575)</f>
        <v>0</v>
      </c>
      <c r="BM368">
        <v>1</v>
      </c>
      <c r="BN368">
        <f>SUM($N$368:$R$368)</f>
        <v>1</v>
      </c>
    </row>
    <row r="369" spans="1:66">
      <c r="A369">
        <v>1180</v>
      </c>
      <c r="B369">
        <v>2</v>
      </c>
      <c r="C369">
        <v>24200</v>
      </c>
      <c r="D369">
        <v>2</v>
      </c>
      <c r="E369">
        <v>5</v>
      </c>
      <c r="F369" t="s">
        <v>5</v>
      </c>
      <c r="G369">
        <v>3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f>($H$369) * (225)</f>
        <v>0</v>
      </c>
      <c r="AF369">
        <f>($I$369) * (80)</f>
        <v>0</v>
      </c>
      <c r="AG369">
        <f>($J$369) * (80)</f>
        <v>0</v>
      </c>
      <c r="AH369">
        <f>($K$369) * (225)</f>
        <v>0</v>
      </c>
      <c r="AI369">
        <f>($L$369) * (80)</f>
        <v>0</v>
      </c>
      <c r="AJ369">
        <f>($M$369) * (80)</f>
        <v>0</v>
      </c>
      <c r="AK369">
        <f>($N$369) * (225)</f>
        <v>0</v>
      </c>
      <c r="AL369">
        <f>($O$369) * (225)</f>
        <v>0</v>
      </c>
      <c r="AM369">
        <f>($P$369) * (80)</f>
        <v>80</v>
      </c>
      <c r="AN369">
        <f>($Q$369) * (80)</f>
        <v>0</v>
      </c>
      <c r="AO369">
        <f>($R$369) * (295)</f>
        <v>0</v>
      </c>
      <c r="AP369">
        <f>($S$369) * (150)</f>
        <v>0</v>
      </c>
      <c r="AQ369">
        <f>($T$369) * (150)</f>
        <v>0</v>
      </c>
      <c r="AR369">
        <f>($U$369) * (365)</f>
        <v>0</v>
      </c>
      <c r="AS369">
        <f>($V$369) * (220)</f>
        <v>0</v>
      </c>
      <c r="AT369">
        <f>($W$369) * (220)</f>
        <v>0</v>
      </c>
      <c r="AU369">
        <f>($X$369) * (435)</f>
        <v>0</v>
      </c>
      <c r="AV369">
        <f>($Y$369) * (290)</f>
        <v>0</v>
      </c>
      <c r="AW369">
        <f>($Z$369) * (505)</f>
        <v>0</v>
      </c>
      <c r="AX369">
        <f>($AA$369) * (360)</f>
        <v>0</v>
      </c>
      <c r="AY369">
        <f>($AB$369) * (575)</f>
        <v>0</v>
      </c>
      <c r="AZ369">
        <f>($AC$369) * (430)</f>
        <v>0</v>
      </c>
      <c r="BA369">
        <f>($AD$369) * (645)</f>
        <v>0</v>
      </c>
      <c r="BM369">
        <v>1</v>
      </c>
      <c r="BN369">
        <f>SUM($N$369:$R$369)</f>
        <v>1</v>
      </c>
    </row>
    <row r="370" spans="1:66">
      <c r="A370">
        <v>1182</v>
      </c>
      <c r="B370">
        <v>2</v>
      </c>
      <c r="C370">
        <v>32200</v>
      </c>
      <c r="D370">
        <v>1</v>
      </c>
      <c r="E370">
        <v>5</v>
      </c>
      <c r="F370" t="s">
        <v>5</v>
      </c>
      <c r="G370">
        <v>3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f>($H$370) * (225)</f>
        <v>0</v>
      </c>
      <c r="AF370">
        <f>($I$370) * (80)</f>
        <v>0</v>
      </c>
      <c r="AG370">
        <f>($J$370) * (80)</f>
        <v>0</v>
      </c>
      <c r="AH370">
        <f>($K$370) * (225)</f>
        <v>0</v>
      </c>
      <c r="AI370">
        <f>($L$370) * (80)</f>
        <v>80</v>
      </c>
      <c r="AJ370">
        <f>($M$370) * (80)</f>
        <v>0</v>
      </c>
      <c r="AK370">
        <f>($N$370) * (225)</f>
        <v>0</v>
      </c>
      <c r="AL370">
        <f>($O$370) * (295)</f>
        <v>0</v>
      </c>
      <c r="AM370">
        <f>($P$370) * (150)</f>
        <v>0</v>
      </c>
      <c r="AN370">
        <f>($Q$370) * (150)</f>
        <v>0</v>
      </c>
      <c r="AO370">
        <f>($R$370) * (365)</f>
        <v>0</v>
      </c>
      <c r="AP370">
        <f>($S$370) * (220)</f>
        <v>0</v>
      </c>
      <c r="AQ370">
        <f>($T$370) * (220)</f>
        <v>0</v>
      </c>
      <c r="AR370">
        <f>($U$370) * (435)</f>
        <v>0</v>
      </c>
      <c r="AS370">
        <f>($V$370) * (290)</f>
        <v>0</v>
      </c>
      <c r="AT370">
        <f>($W$370) * (290)</f>
        <v>0</v>
      </c>
      <c r="AU370">
        <f>($X$370) * (505)</f>
        <v>0</v>
      </c>
      <c r="AV370">
        <f>($Y$370) * (360)</f>
        <v>0</v>
      </c>
      <c r="AW370">
        <f>($Z$370) * (575)</f>
        <v>0</v>
      </c>
      <c r="AX370">
        <f>($AA$370) * (430)</f>
        <v>0</v>
      </c>
      <c r="AY370">
        <f>($AB$370) * (645)</f>
        <v>0</v>
      </c>
      <c r="AZ370">
        <f>($AC$370) * (500)</f>
        <v>0</v>
      </c>
      <c r="BA370">
        <f>($AD$370) * (715)</f>
        <v>0</v>
      </c>
      <c r="BM370">
        <v>1</v>
      </c>
      <c r="BN370">
        <f>SUM($K$370:$R$370)</f>
        <v>1</v>
      </c>
    </row>
    <row r="371" spans="1:66">
      <c r="A371">
        <v>1191</v>
      </c>
      <c r="B371">
        <v>2</v>
      </c>
      <c r="C371">
        <v>32200</v>
      </c>
      <c r="D371">
        <v>0</v>
      </c>
      <c r="E371">
        <v>3</v>
      </c>
      <c r="F371" t="s">
        <v>5</v>
      </c>
      <c r="G371">
        <v>4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f>($H$371) * (225)</f>
        <v>0</v>
      </c>
      <c r="AF371">
        <f>($I$371) * (80)</f>
        <v>80</v>
      </c>
      <c r="AG371">
        <f>($J$371) * (80)</f>
        <v>0</v>
      </c>
      <c r="AH371">
        <f>($K$371) * (225)</f>
        <v>0</v>
      </c>
      <c r="AI371">
        <f>($L$371) * (80)</f>
        <v>0</v>
      </c>
      <c r="AJ371">
        <f>($M$371) * (80)</f>
        <v>0</v>
      </c>
      <c r="AK371">
        <f>($N$371) * (225)</f>
        <v>0</v>
      </c>
      <c r="AL371">
        <f>($O$371) * (295)</f>
        <v>0</v>
      </c>
      <c r="AM371">
        <f>($P$371) * (150)</f>
        <v>0</v>
      </c>
      <c r="AN371">
        <f>($Q$371) * (150)</f>
        <v>0</v>
      </c>
      <c r="AO371">
        <f>($R$371) * (365)</f>
        <v>0</v>
      </c>
      <c r="AP371">
        <f>($S$371) * (220)</f>
        <v>0</v>
      </c>
      <c r="AQ371">
        <f>($T$371) * (220)</f>
        <v>0</v>
      </c>
      <c r="AR371">
        <f>($U$371) * (435)</f>
        <v>0</v>
      </c>
      <c r="AS371">
        <f>($V$371) * (290)</f>
        <v>0</v>
      </c>
      <c r="AT371">
        <f>($W$371) * (290)</f>
        <v>0</v>
      </c>
      <c r="AU371">
        <f>($X$371) * (505)</f>
        <v>0</v>
      </c>
      <c r="AV371">
        <f>($Y$371) * (360)</f>
        <v>0</v>
      </c>
      <c r="AW371">
        <f>($Z$371) * (575)</f>
        <v>0</v>
      </c>
      <c r="AX371">
        <f>($AA$371) * (430)</f>
        <v>0</v>
      </c>
      <c r="AY371">
        <f>($AB$371) * (645)</f>
        <v>0</v>
      </c>
      <c r="AZ371">
        <f>($AC$371) * (500)</f>
        <v>0</v>
      </c>
      <c r="BA371">
        <f>($AD$371) * (715)</f>
        <v>0</v>
      </c>
      <c r="BM371">
        <v>1</v>
      </c>
      <c r="BN371">
        <f>SUM($H$371:$N$371)</f>
        <v>1</v>
      </c>
    </row>
    <row r="372" spans="1:66">
      <c r="A372">
        <v>1196</v>
      </c>
      <c r="B372">
        <v>2</v>
      </c>
      <c r="C372">
        <v>32200</v>
      </c>
      <c r="D372">
        <v>4</v>
      </c>
      <c r="E372">
        <v>7</v>
      </c>
      <c r="F372" t="s">
        <v>5</v>
      </c>
      <c r="G372">
        <v>5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f>($H$372) * (225)</f>
        <v>0</v>
      </c>
      <c r="AF372">
        <f>($I$372) * (80)</f>
        <v>0</v>
      </c>
      <c r="AG372">
        <f>($J$372) * (80)</f>
        <v>0</v>
      </c>
      <c r="AH372">
        <f>($K$372) * (225)</f>
        <v>0</v>
      </c>
      <c r="AI372">
        <f>($L$372) * (80)</f>
        <v>0</v>
      </c>
      <c r="AJ372">
        <f>($M$372) * (80)</f>
        <v>0</v>
      </c>
      <c r="AK372">
        <f>($N$372) * (225)</f>
        <v>0</v>
      </c>
      <c r="AL372">
        <f>($O$372) * (225)</f>
        <v>0</v>
      </c>
      <c r="AM372">
        <f>($P$372) * (80)</f>
        <v>0</v>
      </c>
      <c r="AN372">
        <f>($Q$372) * (80)</f>
        <v>0</v>
      </c>
      <c r="AO372">
        <f>($R$372) * (225)</f>
        <v>0</v>
      </c>
      <c r="AP372">
        <f>($S$372) * (80)</f>
        <v>80</v>
      </c>
      <c r="AQ372">
        <f>($T$372) * (80)</f>
        <v>0</v>
      </c>
      <c r="AR372">
        <f>($U$372) * (225)</f>
        <v>0</v>
      </c>
      <c r="AS372">
        <f>($V$372) * (80)</f>
        <v>0</v>
      </c>
      <c r="AT372">
        <f>($W$372) * (80)</f>
        <v>0</v>
      </c>
      <c r="AU372">
        <f>($X$372) * (225)</f>
        <v>0</v>
      </c>
      <c r="AV372">
        <f>($Y$372) * (80)</f>
        <v>0</v>
      </c>
      <c r="AW372">
        <f>($Z$372) * (225)</f>
        <v>0</v>
      </c>
      <c r="AX372">
        <f>($AA$372) * (80)</f>
        <v>0</v>
      </c>
      <c r="AY372">
        <f>($AB$372) * (295)</f>
        <v>0</v>
      </c>
      <c r="AZ372">
        <f>($AC$372) * (150)</f>
        <v>0</v>
      </c>
      <c r="BA372">
        <f>($AD$372) * (365)</f>
        <v>0</v>
      </c>
      <c r="BM372">
        <v>1</v>
      </c>
      <c r="BN372">
        <f>SUM($R$372:$X$372)</f>
        <v>1</v>
      </c>
    </row>
    <row r="373" spans="1:66">
      <c r="A373">
        <v>1198</v>
      </c>
      <c r="B373">
        <v>2</v>
      </c>
      <c r="C373">
        <v>32200</v>
      </c>
      <c r="D373">
        <v>0</v>
      </c>
      <c r="E373">
        <v>4</v>
      </c>
      <c r="F373" t="s">
        <v>5</v>
      </c>
      <c r="G373">
        <v>4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f>($H$373) * (225)</f>
        <v>0</v>
      </c>
      <c r="AF373">
        <f>($I$373) * (80)</f>
        <v>80</v>
      </c>
      <c r="AG373">
        <f>($J$373) * (80)</f>
        <v>0</v>
      </c>
      <c r="AH373">
        <f>($K$373) * (225)</f>
        <v>0</v>
      </c>
      <c r="AI373">
        <f>($L$373) * (80)</f>
        <v>0</v>
      </c>
      <c r="AJ373">
        <f>($M$373) * (80)</f>
        <v>0</v>
      </c>
      <c r="AK373">
        <f>($N$373) * (225)</f>
        <v>0</v>
      </c>
      <c r="AL373">
        <f>($O$373) * (295)</f>
        <v>0</v>
      </c>
      <c r="AM373">
        <f>($P$373) * (150)</f>
        <v>0</v>
      </c>
      <c r="AN373">
        <f>($Q$373) * (150)</f>
        <v>0</v>
      </c>
      <c r="AO373">
        <f>($R$373) * (365)</f>
        <v>0</v>
      </c>
      <c r="AP373">
        <f>($S$373) * (220)</f>
        <v>0</v>
      </c>
      <c r="AQ373">
        <f>($T$373) * (220)</f>
        <v>0</v>
      </c>
      <c r="AR373">
        <f>($U$373) * (435)</f>
        <v>0</v>
      </c>
      <c r="AS373">
        <f>($V$373) * (290)</f>
        <v>0</v>
      </c>
      <c r="AT373">
        <f>($W$373) * (290)</f>
        <v>0</v>
      </c>
      <c r="AU373">
        <f>($X$373) * (505)</f>
        <v>0</v>
      </c>
      <c r="AV373">
        <f>($Y$373) * (360)</f>
        <v>0</v>
      </c>
      <c r="AW373">
        <f>($Z$373) * (575)</f>
        <v>0</v>
      </c>
      <c r="AX373">
        <f>($AA$373) * (430)</f>
        <v>0</v>
      </c>
      <c r="AY373">
        <f>($AB$373) * (645)</f>
        <v>0</v>
      </c>
      <c r="AZ373">
        <f>($AC$373) * (500)</f>
        <v>0</v>
      </c>
      <c r="BA373">
        <f>($AD$373) * (715)</f>
        <v>0</v>
      </c>
      <c r="BM373">
        <v>1</v>
      </c>
      <c r="BN373">
        <f>SUM($H$373:$O$373)</f>
        <v>1</v>
      </c>
    </row>
    <row r="374" spans="1:66">
      <c r="A374">
        <v>1199</v>
      </c>
      <c r="B374">
        <v>2</v>
      </c>
      <c r="C374">
        <v>32200</v>
      </c>
      <c r="D374">
        <v>1</v>
      </c>
      <c r="E374">
        <v>4</v>
      </c>
      <c r="F374" t="s">
        <v>5</v>
      </c>
      <c r="G374">
        <v>3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f>($H$374) * (225)</f>
        <v>0</v>
      </c>
      <c r="AF374">
        <f>($I$374) * (80)</f>
        <v>0</v>
      </c>
      <c r="AG374">
        <f>($J$374) * (80)</f>
        <v>0</v>
      </c>
      <c r="AH374">
        <f>($K$374) * (225)</f>
        <v>0</v>
      </c>
      <c r="AI374">
        <f>($L$374) * (80)</f>
        <v>80</v>
      </c>
      <c r="AJ374">
        <f>($M$374) * (80)</f>
        <v>0</v>
      </c>
      <c r="AK374">
        <f>($N$374) * (225)</f>
        <v>0</v>
      </c>
      <c r="AL374">
        <f>($O$374) * (295)</f>
        <v>0</v>
      </c>
      <c r="AM374">
        <f>($P$374) * (150)</f>
        <v>0</v>
      </c>
      <c r="AN374">
        <f>($Q$374) * (150)</f>
        <v>0</v>
      </c>
      <c r="AO374">
        <f>($R$374) * (365)</f>
        <v>0</v>
      </c>
      <c r="AP374">
        <f>($S$374) * (220)</f>
        <v>0</v>
      </c>
      <c r="AQ374">
        <f>($T$374) * (220)</f>
        <v>0</v>
      </c>
      <c r="AR374">
        <f>($U$374) * (435)</f>
        <v>0</v>
      </c>
      <c r="AS374">
        <f>($V$374) * (290)</f>
        <v>0</v>
      </c>
      <c r="AT374">
        <f>($W$374) * (290)</f>
        <v>0</v>
      </c>
      <c r="AU374">
        <f>($X$374) * (505)</f>
        <v>0</v>
      </c>
      <c r="AV374">
        <f>($Y$374) * (360)</f>
        <v>0</v>
      </c>
      <c r="AW374">
        <f>($Z$374) * (575)</f>
        <v>0</v>
      </c>
      <c r="AX374">
        <f>($AA$374) * (430)</f>
        <v>0</v>
      </c>
      <c r="AY374">
        <f>($AB$374) * (645)</f>
        <v>0</v>
      </c>
      <c r="AZ374">
        <f>($AC$374) * (500)</f>
        <v>0</v>
      </c>
      <c r="BA374">
        <f>($AD$374) * (715)</f>
        <v>0</v>
      </c>
      <c r="BM374">
        <v>1</v>
      </c>
      <c r="BN374">
        <f>SUM($K$374:$O$374)</f>
        <v>1</v>
      </c>
    </row>
    <row r="375" spans="1:66">
      <c r="A375">
        <v>1200</v>
      </c>
      <c r="B375">
        <v>2</v>
      </c>
      <c r="C375">
        <v>32200</v>
      </c>
      <c r="D375">
        <v>-1</v>
      </c>
      <c r="E375">
        <v>3</v>
      </c>
      <c r="F375" t="s">
        <v>5</v>
      </c>
      <c r="G375">
        <v>4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f>($H$375) * (225)</f>
        <v>0</v>
      </c>
      <c r="AF375">
        <f>($I$375) * (80)</f>
        <v>80</v>
      </c>
      <c r="AG375">
        <f>($J$375) * (80)</f>
        <v>0</v>
      </c>
      <c r="AH375">
        <f>($K$375) * (225)</f>
        <v>0</v>
      </c>
      <c r="AI375">
        <f>($L$375) * (80)</f>
        <v>0</v>
      </c>
      <c r="AJ375">
        <f>($M$375) * (80)</f>
        <v>0</v>
      </c>
      <c r="AK375">
        <f>($N$375) * (295)</f>
        <v>0</v>
      </c>
      <c r="AL375">
        <f>($O$375) * (365)</f>
        <v>0</v>
      </c>
      <c r="AM375">
        <f>($P$375) * (220)</f>
        <v>0</v>
      </c>
      <c r="AN375">
        <f>($Q$375) * (220)</f>
        <v>0</v>
      </c>
      <c r="AO375">
        <f>($R$375) * (435)</f>
        <v>0</v>
      </c>
      <c r="AP375">
        <f>($S$375) * (290)</f>
        <v>0</v>
      </c>
      <c r="AQ375">
        <f>($T$375) * (290)</f>
        <v>0</v>
      </c>
      <c r="AR375">
        <f>($U$375) * (505)</f>
        <v>0</v>
      </c>
      <c r="AS375">
        <f>($V$375) * (360)</f>
        <v>0</v>
      </c>
      <c r="AT375">
        <f>($W$375) * (360)</f>
        <v>0</v>
      </c>
      <c r="AU375">
        <f>($X$375) * (575)</f>
        <v>0</v>
      </c>
      <c r="AV375">
        <f>($Y$375) * (430)</f>
        <v>0</v>
      </c>
      <c r="AW375">
        <f>($Z$375) * (645)</f>
        <v>0</v>
      </c>
      <c r="AX375">
        <f>($AA$375) * (500)</f>
        <v>0</v>
      </c>
      <c r="AY375">
        <f>($AB$375) * (715)</f>
        <v>0</v>
      </c>
      <c r="AZ375">
        <f>($AC$375) * (570)</f>
        <v>0</v>
      </c>
      <c r="BA375">
        <f>($AD$375) * (785)</f>
        <v>0</v>
      </c>
      <c r="BM375">
        <v>1</v>
      </c>
      <c r="BN375">
        <f>SUM($H$375:$N$375)</f>
        <v>1</v>
      </c>
    </row>
    <row r="376" spans="1:66">
      <c r="A376">
        <v>1201</v>
      </c>
      <c r="B376">
        <v>2</v>
      </c>
      <c r="C376">
        <v>32200</v>
      </c>
      <c r="D376">
        <v>5</v>
      </c>
      <c r="E376">
        <v>9</v>
      </c>
      <c r="F376" t="s">
        <v>5</v>
      </c>
      <c r="G376">
        <v>4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f>($H$376) * (225)</f>
        <v>0</v>
      </c>
      <c r="AF376">
        <f>($I$376) * (80)</f>
        <v>0</v>
      </c>
      <c r="AG376">
        <f>($J$376) * (80)</f>
        <v>0</v>
      </c>
      <c r="AH376">
        <f>($K$376) * (225)</f>
        <v>0</v>
      </c>
      <c r="AI376">
        <f>($L$376) * (80)</f>
        <v>0</v>
      </c>
      <c r="AJ376">
        <f>($M$376) * (80)</f>
        <v>0</v>
      </c>
      <c r="AK376">
        <f>($N$376) * (225)</f>
        <v>0</v>
      </c>
      <c r="AL376">
        <f>($O$376) * (225)</f>
        <v>0</v>
      </c>
      <c r="AM376">
        <f>($P$376) * (80)</f>
        <v>0</v>
      </c>
      <c r="AN376">
        <f>($Q$376) * (80)</f>
        <v>0</v>
      </c>
      <c r="AO376">
        <f>($R$376) * (225)</f>
        <v>0</v>
      </c>
      <c r="AP376">
        <f>($S$376) * (80)</f>
        <v>0</v>
      </c>
      <c r="AQ376">
        <f>($T$376) * (80)</f>
        <v>0</v>
      </c>
      <c r="AR376">
        <f>($U$376) * (225)</f>
        <v>0</v>
      </c>
      <c r="AS376">
        <f>($V$376) * (80)</f>
        <v>0</v>
      </c>
      <c r="AT376">
        <f>($W$376) * (80)</f>
        <v>80</v>
      </c>
      <c r="AU376">
        <f>($X$376) * (225)</f>
        <v>0</v>
      </c>
      <c r="AV376">
        <f>($Y$376) * (80)</f>
        <v>0</v>
      </c>
      <c r="AW376">
        <f>($Z$376) * (225)</f>
        <v>0</v>
      </c>
      <c r="AX376">
        <f>($AA$376) * (80)</f>
        <v>0</v>
      </c>
      <c r="AY376">
        <f>($AB$376) * (295)</f>
        <v>0</v>
      </c>
      <c r="AZ376">
        <f>($AC$376) * (150)</f>
        <v>0</v>
      </c>
      <c r="BA376">
        <f>($AD$376) * (365)</f>
        <v>0</v>
      </c>
      <c r="BM376">
        <v>1</v>
      </c>
      <c r="BN376">
        <f>SUM($U$376:$AB$376)</f>
        <v>1</v>
      </c>
    </row>
    <row r="377" spans="1:66">
      <c r="A377">
        <v>1203</v>
      </c>
      <c r="B377">
        <v>2</v>
      </c>
      <c r="C377">
        <v>32200</v>
      </c>
      <c r="D377">
        <v>1</v>
      </c>
      <c r="E377">
        <v>6</v>
      </c>
      <c r="F377" t="s">
        <v>5</v>
      </c>
      <c r="G377">
        <v>3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f>($H$377) * (225)</f>
        <v>0</v>
      </c>
      <c r="AF377">
        <f>($I$377) * (80)</f>
        <v>0</v>
      </c>
      <c r="AG377">
        <f>($J$377) * (80)</f>
        <v>0</v>
      </c>
      <c r="AH377">
        <f>($K$377) * (225)</f>
        <v>0</v>
      </c>
      <c r="AI377">
        <f>($L$377) * (80)</f>
        <v>80</v>
      </c>
      <c r="AJ377">
        <f>($M$377) * (80)</f>
        <v>0</v>
      </c>
      <c r="AK377">
        <f>($N$377) * (225)</f>
        <v>0</v>
      </c>
      <c r="AL377">
        <f>($O$377) * (295)</f>
        <v>0</v>
      </c>
      <c r="AM377">
        <f>($P$377) * (150)</f>
        <v>0</v>
      </c>
      <c r="AN377">
        <f>($Q$377) * (150)</f>
        <v>0</v>
      </c>
      <c r="AO377">
        <f>($R$377) * (365)</f>
        <v>0</v>
      </c>
      <c r="AP377">
        <f>($S$377) * (220)</f>
        <v>0</v>
      </c>
      <c r="AQ377">
        <f>($T$377) * (220)</f>
        <v>0</v>
      </c>
      <c r="AR377">
        <f>($U$377) * (435)</f>
        <v>0</v>
      </c>
      <c r="AS377">
        <f>($V$377) * (290)</f>
        <v>0</v>
      </c>
      <c r="AT377">
        <f>($W$377) * (290)</f>
        <v>0</v>
      </c>
      <c r="AU377">
        <f>($X$377) * (505)</f>
        <v>0</v>
      </c>
      <c r="AV377">
        <f>($Y$377) * (360)</f>
        <v>0</v>
      </c>
      <c r="AW377">
        <f>($Z$377) * (575)</f>
        <v>0</v>
      </c>
      <c r="AX377">
        <f>($AA$377) * (430)</f>
        <v>0</v>
      </c>
      <c r="AY377">
        <f>($AB$377) * (645)</f>
        <v>0</v>
      </c>
      <c r="AZ377">
        <f>($AC$377) * (500)</f>
        <v>0</v>
      </c>
      <c r="BA377">
        <f>($AD$377) * (715)</f>
        <v>0</v>
      </c>
      <c r="BM377">
        <v>1</v>
      </c>
      <c r="BN377">
        <f>SUM($K$377:$U$377)</f>
        <v>1</v>
      </c>
    </row>
    <row r="378" spans="1:66">
      <c r="A378">
        <v>1207</v>
      </c>
      <c r="B378">
        <v>1</v>
      </c>
      <c r="C378">
        <v>22300</v>
      </c>
      <c r="D378">
        <v>0</v>
      </c>
      <c r="E378">
        <v>3</v>
      </c>
      <c r="F378" t="s">
        <v>5</v>
      </c>
      <c r="G378">
        <v>3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f>($H$378) * (225)</f>
        <v>0</v>
      </c>
      <c r="AF378">
        <f>($I$378) * (40)</f>
        <v>40</v>
      </c>
      <c r="AG378">
        <f>($J$378) * (40)</f>
        <v>0</v>
      </c>
      <c r="AH378">
        <f>($K$378) * (225)</f>
        <v>0</v>
      </c>
      <c r="AI378">
        <f>($L$378) * (40)</f>
        <v>0</v>
      </c>
      <c r="AJ378">
        <f>($M$378) * (40)</f>
        <v>0</v>
      </c>
      <c r="AK378">
        <f>($N$378) * (275)</f>
        <v>0</v>
      </c>
      <c r="AL378">
        <f>($O$378) * (325)</f>
        <v>0</v>
      </c>
      <c r="AM378">
        <f>($P$378) * (140)</f>
        <v>0</v>
      </c>
      <c r="AN378">
        <f>($Q$378) * (140)</f>
        <v>0</v>
      </c>
      <c r="AO378">
        <f>($R$378) * (375)</f>
        <v>0</v>
      </c>
      <c r="AP378">
        <f>($S$378) * (190)</f>
        <v>0</v>
      </c>
      <c r="AQ378">
        <f>($T$378) * (190)</f>
        <v>0</v>
      </c>
      <c r="AR378">
        <f>($U$378) * (425)</f>
        <v>0</v>
      </c>
      <c r="AS378">
        <f>($V$378) * (240)</f>
        <v>0</v>
      </c>
      <c r="AT378">
        <f>($W$378) * (240)</f>
        <v>0</v>
      </c>
      <c r="AU378">
        <f>($X$378) * (475)</f>
        <v>0</v>
      </c>
      <c r="AV378">
        <f>($Y$378) * (290)</f>
        <v>0</v>
      </c>
      <c r="AW378">
        <f>($Z$378) * (525)</f>
        <v>0</v>
      </c>
      <c r="AX378">
        <f>($AA$378) * (340)</f>
        <v>0</v>
      </c>
      <c r="AY378">
        <f>($AB$378) * (575)</f>
        <v>0</v>
      </c>
      <c r="AZ378">
        <f>($AC$378) * (390)</f>
        <v>0</v>
      </c>
      <c r="BA378">
        <f>($AD$378) * (625)</f>
        <v>0</v>
      </c>
      <c r="BM378">
        <v>1</v>
      </c>
      <c r="BN378">
        <f>SUM($H$378:$N$378)</f>
        <v>1</v>
      </c>
    </row>
    <row r="379" spans="1:66">
      <c r="A379">
        <v>1209</v>
      </c>
      <c r="B379">
        <v>2</v>
      </c>
      <c r="C379">
        <v>4200</v>
      </c>
      <c r="D379">
        <v>4</v>
      </c>
      <c r="E379">
        <v>8</v>
      </c>
      <c r="F379" t="s">
        <v>5</v>
      </c>
      <c r="G379">
        <v>4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f>($H$379) * (225)</f>
        <v>0</v>
      </c>
      <c r="AF379">
        <f>($I$379) * (80)</f>
        <v>0</v>
      </c>
      <c r="AG379">
        <f>($J$379) * (80)</f>
        <v>0</v>
      </c>
      <c r="AH379">
        <f>($K$379) * (225)</f>
        <v>0</v>
      </c>
      <c r="AI379">
        <f>($L$379) * (80)</f>
        <v>0</v>
      </c>
      <c r="AJ379">
        <f>($M$379) * (80)</f>
        <v>0</v>
      </c>
      <c r="AK379">
        <f>($N$379) * (225)</f>
        <v>0</v>
      </c>
      <c r="AL379">
        <f>($O$379) * (225)</f>
        <v>0</v>
      </c>
      <c r="AM379">
        <f>($P$379) * (80)</f>
        <v>0</v>
      </c>
      <c r="AN379">
        <f>($Q$379) * (80)</f>
        <v>0</v>
      </c>
      <c r="AO379">
        <f>($R$379) * (225)</f>
        <v>0</v>
      </c>
      <c r="AP379">
        <f>($S$379) * (80)</f>
        <v>0</v>
      </c>
      <c r="AQ379">
        <f>($T$379) * (80)</f>
        <v>0</v>
      </c>
      <c r="AR379">
        <f>($U$379) * (225)</f>
        <v>0</v>
      </c>
      <c r="AS379">
        <f>($V$379) * (80)</f>
        <v>0</v>
      </c>
      <c r="AT379">
        <f>($W$379) * (80)</f>
        <v>80</v>
      </c>
      <c r="AU379">
        <f>($X$379) * (225)</f>
        <v>0</v>
      </c>
      <c r="AV379">
        <f>($Y$379) * (80)</f>
        <v>0</v>
      </c>
      <c r="AW379">
        <f>($Z$379) * (295)</f>
        <v>0</v>
      </c>
      <c r="AX379">
        <f>($AA$379) * (150)</f>
        <v>0</v>
      </c>
      <c r="AY379">
        <f>($AB$379) * (365)</f>
        <v>0</v>
      </c>
      <c r="AZ379">
        <f>($AC$379) * (220)</f>
        <v>0</v>
      </c>
      <c r="BA379">
        <f>($AD$379) * (435)</f>
        <v>0</v>
      </c>
      <c r="BM379">
        <v>1</v>
      </c>
      <c r="BN379">
        <f>SUM($R$379:$Z$379)</f>
        <v>1</v>
      </c>
    </row>
    <row r="380" spans="1:66">
      <c r="A380">
        <v>1210</v>
      </c>
      <c r="B380">
        <v>1</v>
      </c>
      <c r="C380">
        <v>4200</v>
      </c>
      <c r="D380">
        <v>4</v>
      </c>
      <c r="E380">
        <v>7</v>
      </c>
      <c r="F380" t="s">
        <v>5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f>($H$380) * (225)</f>
        <v>0</v>
      </c>
      <c r="AF380">
        <f>($I$380) * (40)</f>
        <v>0</v>
      </c>
      <c r="AG380">
        <f>($J$380) * (40)</f>
        <v>0</v>
      </c>
      <c r="AH380">
        <f>($K$380) * (225)</f>
        <v>0</v>
      </c>
      <c r="AI380">
        <f>($L$380) * (40)</f>
        <v>0</v>
      </c>
      <c r="AJ380">
        <f>($M$380) * (40)</f>
        <v>0</v>
      </c>
      <c r="AK380">
        <f>($N$380) * (225)</f>
        <v>0</v>
      </c>
      <c r="AL380">
        <f>($O$380) * (225)</f>
        <v>0</v>
      </c>
      <c r="AM380">
        <f>($P$380) * (40)</f>
        <v>0</v>
      </c>
      <c r="AN380">
        <f>($Q$380) * (40)</f>
        <v>0</v>
      </c>
      <c r="AO380">
        <f>($R$380) * (225)</f>
        <v>0</v>
      </c>
      <c r="AP380">
        <f>($S$380) * (40)</f>
        <v>40</v>
      </c>
      <c r="AQ380">
        <f>($T$380) * (40)</f>
        <v>0</v>
      </c>
      <c r="AR380">
        <f>($U$380) * (225)</f>
        <v>0</v>
      </c>
      <c r="AS380">
        <f>($V$380) * (40)</f>
        <v>0</v>
      </c>
      <c r="AT380">
        <f>($W$380) * (40)</f>
        <v>0</v>
      </c>
      <c r="AU380">
        <f>($X$380) * (225)</f>
        <v>0</v>
      </c>
      <c r="AV380">
        <f>($Y$380) * (40)</f>
        <v>0</v>
      </c>
      <c r="AW380">
        <f>($Z$380) * (225)</f>
        <v>0</v>
      </c>
      <c r="AX380">
        <f>($AA$380) * (40)</f>
        <v>0</v>
      </c>
      <c r="AY380">
        <f>($AB$380) * (225)</f>
        <v>0</v>
      </c>
      <c r="AZ380">
        <f>($AC$380) * (40)</f>
        <v>0</v>
      </c>
      <c r="BA380">
        <f>($AD$380) * (275)</f>
        <v>0</v>
      </c>
      <c r="BM380">
        <v>1</v>
      </c>
      <c r="BN380">
        <f>SUM($R$380:$X$380)</f>
        <v>1</v>
      </c>
    </row>
    <row r="381" spans="1:66">
      <c r="A381">
        <v>1212</v>
      </c>
      <c r="B381">
        <v>2</v>
      </c>
      <c r="C381">
        <v>4200</v>
      </c>
      <c r="D381">
        <v>5</v>
      </c>
      <c r="E381">
        <v>8</v>
      </c>
      <c r="F381" t="s">
        <v>5</v>
      </c>
      <c r="G381">
        <v>3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f>($H$381) * (225)</f>
        <v>0</v>
      </c>
      <c r="AF381">
        <f>($I$381) * (80)</f>
        <v>0</v>
      </c>
      <c r="AG381">
        <f>($J$381) * (80)</f>
        <v>0</v>
      </c>
      <c r="AH381">
        <f>($K$381) * (225)</f>
        <v>0</v>
      </c>
      <c r="AI381">
        <f>($L$381) * (80)</f>
        <v>0</v>
      </c>
      <c r="AJ381">
        <f>($M$381) * (80)</f>
        <v>0</v>
      </c>
      <c r="AK381">
        <f>($N$381) * (225)</f>
        <v>0</v>
      </c>
      <c r="AL381">
        <f>($O$381) * (225)</f>
        <v>0</v>
      </c>
      <c r="AM381">
        <f>($P$381) * (80)</f>
        <v>0</v>
      </c>
      <c r="AN381">
        <f>($Q$381) * (80)</f>
        <v>0</v>
      </c>
      <c r="AO381">
        <f>($R$381) * (225)</f>
        <v>0</v>
      </c>
      <c r="AP381">
        <f>($S$381) * (80)</f>
        <v>0</v>
      </c>
      <c r="AQ381">
        <f>($T$381) * (80)</f>
        <v>0</v>
      </c>
      <c r="AR381">
        <f>($U$381) * (225)</f>
        <v>0</v>
      </c>
      <c r="AS381">
        <f>($V$381) * (80)</f>
        <v>0</v>
      </c>
      <c r="AT381">
        <f>($W$381) * (80)</f>
        <v>80</v>
      </c>
      <c r="AU381">
        <f>($X$381) * (225)</f>
        <v>0</v>
      </c>
      <c r="AV381">
        <f>($Y$381) * (80)</f>
        <v>0</v>
      </c>
      <c r="AW381">
        <f>($Z$381) * (295)</f>
        <v>0</v>
      </c>
      <c r="AX381">
        <f>($AA$381) * (150)</f>
        <v>0</v>
      </c>
      <c r="AY381">
        <f>($AB$381) * (365)</f>
        <v>0</v>
      </c>
      <c r="AZ381">
        <f>($AC$381) * (220)</f>
        <v>0</v>
      </c>
      <c r="BA381">
        <f>($AD$381) * (435)</f>
        <v>0</v>
      </c>
      <c r="BM381">
        <v>1</v>
      </c>
      <c r="BN381">
        <f>SUM($U$381:$Z$381)</f>
        <v>1</v>
      </c>
    </row>
    <row r="382" spans="1:66">
      <c r="A382">
        <v>1218</v>
      </c>
      <c r="B382">
        <v>1</v>
      </c>
      <c r="C382">
        <v>26863</v>
      </c>
      <c r="D382">
        <v>4</v>
      </c>
      <c r="E382">
        <v>7</v>
      </c>
      <c r="F382" t="s">
        <v>5</v>
      </c>
      <c r="G382">
        <v>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f>($H$382) * (225)</f>
        <v>0</v>
      </c>
      <c r="AF382">
        <f>($I$382) * (40)</f>
        <v>0</v>
      </c>
      <c r="AG382">
        <f>($J$382) * (40)</f>
        <v>0</v>
      </c>
      <c r="AH382">
        <f>($K$382) * (225)</f>
        <v>0</v>
      </c>
      <c r="AI382">
        <f>($L$382) * (40)</f>
        <v>0</v>
      </c>
      <c r="AJ382">
        <f>($M$382) * (40)</f>
        <v>0</v>
      </c>
      <c r="AK382">
        <f>($N$382) * (225)</f>
        <v>0</v>
      </c>
      <c r="AL382">
        <f>($O$382) * (225)</f>
        <v>0</v>
      </c>
      <c r="AM382">
        <f>($P$382) * (40)</f>
        <v>0</v>
      </c>
      <c r="AN382">
        <f>($Q$382) * (40)</f>
        <v>0</v>
      </c>
      <c r="AO382">
        <f>($R$382) * (225)</f>
        <v>0</v>
      </c>
      <c r="AP382">
        <f>($S$382) * (40)</f>
        <v>40</v>
      </c>
      <c r="AQ382">
        <f>($T$382) * (40)</f>
        <v>0</v>
      </c>
      <c r="AR382">
        <f>($U$382) * (225)</f>
        <v>0</v>
      </c>
      <c r="AS382">
        <f>($V$382) * (40)</f>
        <v>0</v>
      </c>
      <c r="AT382">
        <f>($W$382) * (40)</f>
        <v>0</v>
      </c>
      <c r="AU382">
        <f>($X$382) * (225)</f>
        <v>0</v>
      </c>
      <c r="AV382">
        <f>($Y$382) * (40)</f>
        <v>0</v>
      </c>
      <c r="AW382">
        <f>($Z$382) * (225)</f>
        <v>0</v>
      </c>
      <c r="AX382">
        <f>($AA$382) * (40)</f>
        <v>0</v>
      </c>
      <c r="AY382">
        <f>($AB$382) * (275)</f>
        <v>0</v>
      </c>
      <c r="AZ382">
        <f>($AC$382) * (90)</f>
        <v>0</v>
      </c>
      <c r="BA382">
        <f>($AD$382) * (325)</f>
        <v>0</v>
      </c>
      <c r="BM382">
        <v>1</v>
      </c>
      <c r="BN382">
        <f>SUM($R$382:$X$382)</f>
        <v>1</v>
      </c>
    </row>
    <row r="383" spans="1:66">
      <c r="A383">
        <v>1227</v>
      </c>
      <c r="B383">
        <v>1</v>
      </c>
      <c r="C383">
        <v>22300</v>
      </c>
      <c r="D383">
        <v>2</v>
      </c>
      <c r="E383">
        <v>5</v>
      </c>
      <c r="F383" t="s">
        <v>5</v>
      </c>
      <c r="G383">
        <v>4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f>($H$383) * (225)</f>
        <v>0</v>
      </c>
      <c r="AF383">
        <f>($I$383) * (40)</f>
        <v>0</v>
      </c>
      <c r="AG383">
        <f>($J$383) * (40)</f>
        <v>0</v>
      </c>
      <c r="AH383">
        <f>($K$383) * (225)</f>
        <v>0</v>
      </c>
      <c r="AI383">
        <f>($L$383) * (40)</f>
        <v>0</v>
      </c>
      <c r="AJ383">
        <f>($M$383) * (40)</f>
        <v>0</v>
      </c>
      <c r="AK383">
        <f>($N$383) * (225)</f>
        <v>0</v>
      </c>
      <c r="AL383">
        <f>($O$383) * (225)</f>
        <v>0</v>
      </c>
      <c r="AM383">
        <f>($P$383) * (40)</f>
        <v>40</v>
      </c>
      <c r="AN383">
        <f>($Q$383) * (40)</f>
        <v>0</v>
      </c>
      <c r="AO383">
        <f>($R$383) * (225)</f>
        <v>0</v>
      </c>
      <c r="AP383">
        <f>($S$383) * (40)</f>
        <v>0</v>
      </c>
      <c r="AQ383">
        <f>($T$383) * (40)</f>
        <v>0</v>
      </c>
      <c r="AR383">
        <f>($U$383) * (275)</f>
        <v>0</v>
      </c>
      <c r="AS383">
        <f>($V$383) * (90)</f>
        <v>0</v>
      </c>
      <c r="AT383">
        <f>($W$383) * (90)</f>
        <v>0</v>
      </c>
      <c r="AU383">
        <f>($X$383) * (325)</f>
        <v>0</v>
      </c>
      <c r="AV383">
        <f>($Y$383) * (140)</f>
        <v>0</v>
      </c>
      <c r="AW383">
        <f>($Z$383) * (375)</f>
        <v>0</v>
      </c>
      <c r="AX383">
        <f>($AA$383) * (190)</f>
        <v>0</v>
      </c>
      <c r="AY383">
        <f>($AB$383) * (425)</f>
        <v>0</v>
      </c>
      <c r="AZ383">
        <f>($AC$383) * (240)</f>
        <v>0</v>
      </c>
      <c r="BA383">
        <f>($AD$383) * (475)</f>
        <v>0</v>
      </c>
      <c r="BM383">
        <v>1</v>
      </c>
      <c r="BN383">
        <f>SUM($N$383:$R$383)</f>
        <v>1</v>
      </c>
    </row>
    <row r="384" spans="1:66">
      <c r="A384">
        <v>1232</v>
      </c>
      <c r="B384">
        <v>2</v>
      </c>
      <c r="C384">
        <v>24200</v>
      </c>
      <c r="D384">
        <v>0</v>
      </c>
      <c r="E384">
        <v>3</v>
      </c>
      <c r="F384" t="s">
        <v>5</v>
      </c>
      <c r="G384">
        <v>4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f>($H$384) * (225)</f>
        <v>0</v>
      </c>
      <c r="AF384">
        <f>($I$384) * (80)</f>
        <v>80</v>
      </c>
      <c r="AG384">
        <f>($J$384) * (80)</f>
        <v>0</v>
      </c>
      <c r="AH384">
        <f>($K$384) * (225)</f>
        <v>0</v>
      </c>
      <c r="AI384">
        <f>($L$384) * (80)</f>
        <v>0</v>
      </c>
      <c r="AJ384">
        <f>($M$384) * (80)</f>
        <v>0</v>
      </c>
      <c r="AK384">
        <f>($N$384) * (225)</f>
        <v>0</v>
      </c>
      <c r="AL384">
        <f>($O$384) * (295)</f>
        <v>0</v>
      </c>
      <c r="AM384">
        <f>($P$384) * (150)</f>
        <v>0</v>
      </c>
      <c r="AN384">
        <f>($Q$384) * (150)</f>
        <v>0</v>
      </c>
      <c r="AO384">
        <f>($R$384) * (365)</f>
        <v>0</v>
      </c>
      <c r="AP384">
        <f>($S$384) * (220)</f>
        <v>0</v>
      </c>
      <c r="AQ384">
        <f>($T$384) * (220)</f>
        <v>0</v>
      </c>
      <c r="AR384">
        <f>($U$384) * (435)</f>
        <v>0</v>
      </c>
      <c r="AS384">
        <f>($V$384) * (290)</f>
        <v>0</v>
      </c>
      <c r="AT384">
        <f>($W$384) * (290)</f>
        <v>0</v>
      </c>
      <c r="AU384">
        <f>($X$384) * (505)</f>
        <v>0</v>
      </c>
      <c r="AV384">
        <f>($Y$384) * (360)</f>
        <v>0</v>
      </c>
      <c r="AW384">
        <f>($Z$384) * (575)</f>
        <v>0</v>
      </c>
      <c r="AX384">
        <f>($AA$384) * (430)</f>
        <v>0</v>
      </c>
      <c r="AY384">
        <f>($AB$384) * (645)</f>
        <v>0</v>
      </c>
      <c r="AZ384">
        <f>($AC$384) * (500)</f>
        <v>0</v>
      </c>
      <c r="BA384">
        <f>($AD$384) * (715)</f>
        <v>0</v>
      </c>
      <c r="BM384">
        <v>1</v>
      </c>
      <c r="BN384">
        <f>SUM($H$384:$N$384)</f>
        <v>1</v>
      </c>
    </row>
    <row r="385" spans="1:66">
      <c r="A385">
        <v>1237</v>
      </c>
      <c r="B385">
        <v>2</v>
      </c>
      <c r="C385">
        <v>24200</v>
      </c>
      <c r="D385">
        <v>4</v>
      </c>
      <c r="E385">
        <v>8</v>
      </c>
      <c r="F385" t="s">
        <v>5</v>
      </c>
      <c r="G385">
        <v>4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f>($H$385) * (225)</f>
        <v>0</v>
      </c>
      <c r="AF385">
        <f>($I$385) * (80)</f>
        <v>0</v>
      </c>
      <c r="AG385">
        <f>($J$385) * (80)</f>
        <v>0</v>
      </c>
      <c r="AH385">
        <f>($K$385) * (225)</f>
        <v>0</v>
      </c>
      <c r="AI385">
        <f>($L$385) * (80)</f>
        <v>0</v>
      </c>
      <c r="AJ385">
        <f>($M$385) * (80)</f>
        <v>0</v>
      </c>
      <c r="AK385">
        <f>($N$385) * (225)</f>
        <v>0</v>
      </c>
      <c r="AL385">
        <f>($O$385) * (225)</f>
        <v>0</v>
      </c>
      <c r="AM385">
        <f>($P$385) * (80)</f>
        <v>0</v>
      </c>
      <c r="AN385">
        <f>($Q$385) * (80)</f>
        <v>0</v>
      </c>
      <c r="AO385">
        <f>($R$385) * (225)</f>
        <v>0</v>
      </c>
      <c r="AP385">
        <f>($S$385) * (80)</f>
        <v>80</v>
      </c>
      <c r="AQ385">
        <f>($T$385) * (80)</f>
        <v>0</v>
      </c>
      <c r="AR385">
        <f>($U$385) * (225)</f>
        <v>0</v>
      </c>
      <c r="AS385">
        <f>($V$385) * (80)</f>
        <v>0</v>
      </c>
      <c r="AT385">
        <f>($W$385) * (80)</f>
        <v>0</v>
      </c>
      <c r="AU385">
        <f>($X$385) * (225)</f>
        <v>0</v>
      </c>
      <c r="AV385">
        <f>($Y$385) * (80)</f>
        <v>0</v>
      </c>
      <c r="AW385">
        <f>($Z$385) * (295)</f>
        <v>0</v>
      </c>
      <c r="AX385">
        <f>($AA$385) * (150)</f>
        <v>0</v>
      </c>
      <c r="AY385">
        <f>($AB$385) * (365)</f>
        <v>0</v>
      </c>
      <c r="AZ385">
        <f>($AC$385) * (220)</f>
        <v>0</v>
      </c>
      <c r="BA385">
        <f>($AD$385) * (435)</f>
        <v>0</v>
      </c>
      <c r="BM385">
        <v>1</v>
      </c>
      <c r="BN385">
        <f>SUM($R$385:$Z$385)</f>
        <v>1</v>
      </c>
    </row>
    <row r="386" spans="1:66">
      <c r="A386">
        <v>1238</v>
      </c>
      <c r="B386">
        <v>2</v>
      </c>
      <c r="C386">
        <v>24200</v>
      </c>
      <c r="D386">
        <v>4</v>
      </c>
      <c r="E386">
        <v>8</v>
      </c>
      <c r="F386" t="s">
        <v>5</v>
      </c>
      <c r="G386">
        <v>3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f>($H$386) * (225)</f>
        <v>0</v>
      </c>
      <c r="AF386">
        <f>($I$386) * (80)</f>
        <v>0</v>
      </c>
      <c r="AG386">
        <f>($J$386) * (80)</f>
        <v>0</v>
      </c>
      <c r="AH386">
        <f>($K$386) * (225)</f>
        <v>0</v>
      </c>
      <c r="AI386">
        <f>($L$386) * (80)</f>
        <v>0</v>
      </c>
      <c r="AJ386">
        <f>($M$386) * (80)</f>
        <v>0</v>
      </c>
      <c r="AK386">
        <f>($N$386) * (225)</f>
        <v>0</v>
      </c>
      <c r="AL386">
        <f>($O$386) * (225)</f>
        <v>0</v>
      </c>
      <c r="AM386">
        <f>($P$386) * (80)</f>
        <v>0</v>
      </c>
      <c r="AN386">
        <f>($Q$386) * (80)</f>
        <v>0</v>
      </c>
      <c r="AO386">
        <f>($R$386) * (225)</f>
        <v>0</v>
      </c>
      <c r="AP386">
        <f>($S$386) * (80)</f>
        <v>80</v>
      </c>
      <c r="AQ386">
        <f>($T$386) * (80)</f>
        <v>0</v>
      </c>
      <c r="AR386">
        <f>($U$386) * (225)</f>
        <v>0</v>
      </c>
      <c r="AS386">
        <f>($V$386) * (80)</f>
        <v>0</v>
      </c>
      <c r="AT386">
        <f>($W$386) * (80)</f>
        <v>0</v>
      </c>
      <c r="AU386">
        <f>($X$386) * (295)</f>
        <v>0</v>
      </c>
      <c r="AV386">
        <f>($Y$386) * (150)</f>
        <v>0</v>
      </c>
      <c r="AW386">
        <f>($Z$386) * (365)</f>
        <v>0</v>
      </c>
      <c r="AX386">
        <f>($AA$386) * (220)</f>
        <v>0</v>
      </c>
      <c r="AY386">
        <f>($AB$386) * (435)</f>
        <v>0</v>
      </c>
      <c r="AZ386">
        <f>($AC$386) * (290)</f>
        <v>0</v>
      </c>
      <c r="BA386">
        <f>($AD$386) * (505)</f>
        <v>0</v>
      </c>
      <c r="BM386">
        <v>1</v>
      </c>
      <c r="BN386">
        <f>SUM($R$386:$Z$386)</f>
        <v>1</v>
      </c>
    </row>
    <row r="387" spans="1:66">
      <c r="A387">
        <v>1240</v>
      </c>
      <c r="B387">
        <v>1</v>
      </c>
      <c r="C387">
        <v>2300</v>
      </c>
      <c r="D387">
        <v>5</v>
      </c>
      <c r="E387">
        <v>9</v>
      </c>
      <c r="F387" t="s">
        <v>5</v>
      </c>
      <c r="G387">
        <v>3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f>($H$387) * (225)</f>
        <v>0</v>
      </c>
      <c r="AF387">
        <f>($I$387) * (40)</f>
        <v>0</v>
      </c>
      <c r="AG387">
        <f>($J$387) * (40)</f>
        <v>0</v>
      </c>
      <c r="AH387">
        <f>($K$387) * (225)</f>
        <v>0</v>
      </c>
      <c r="AI387">
        <f>($L$387) * (40)</f>
        <v>0</v>
      </c>
      <c r="AJ387">
        <f>($M$387) * (40)</f>
        <v>0</v>
      </c>
      <c r="AK387">
        <f>($N$387) * (225)</f>
        <v>0</v>
      </c>
      <c r="AL387">
        <f>($O$387) * (225)</f>
        <v>0</v>
      </c>
      <c r="AM387">
        <f>($P$387) * (40)</f>
        <v>0</v>
      </c>
      <c r="AN387">
        <f>($Q$387) * (40)</f>
        <v>0</v>
      </c>
      <c r="AO387">
        <f>($R$387) * (225)</f>
        <v>0</v>
      </c>
      <c r="AP387">
        <f>($S$387) * (40)</f>
        <v>0</v>
      </c>
      <c r="AQ387">
        <f>($T$387) * (40)</f>
        <v>0</v>
      </c>
      <c r="AR387">
        <f>($U$387) * (225)</f>
        <v>0</v>
      </c>
      <c r="AS387">
        <f>($V$387) * (40)</f>
        <v>0</v>
      </c>
      <c r="AT387">
        <f>($W$387) * (40)</f>
        <v>40</v>
      </c>
      <c r="AU387">
        <f>($X$387) * (225)</f>
        <v>0</v>
      </c>
      <c r="AV387">
        <f>($Y$387) * (40)</f>
        <v>0</v>
      </c>
      <c r="AW387">
        <f>($Z$387) * (275)</f>
        <v>0</v>
      </c>
      <c r="AX387">
        <f>($AA$387) * (90)</f>
        <v>0</v>
      </c>
      <c r="AY387">
        <f>($AB$387) * (325)</f>
        <v>0</v>
      </c>
      <c r="AZ387">
        <f>($AC$387) * (140)</f>
        <v>0</v>
      </c>
      <c r="BA387">
        <f>($AD$387) * (375)</f>
        <v>0</v>
      </c>
      <c r="BM387">
        <v>1</v>
      </c>
      <c r="BN387">
        <f>SUM($U$387:$AB$387)</f>
        <v>1</v>
      </c>
    </row>
    <row r="388" spans="1:66">
      <c r="A388">
        <v>1243</v>
      </c>
      <c r="B388">
        <v>1</v>
      </c>
      <c r="C388">
        <v>22300</v>
      </c>
      <c r="D388">
        <v>-1</v>
      </c>
      <c r="E388">
        <v>2</v>
      </c>
      <c r="F388" t="s">
        <v>5</v>
      </c>
      <c r="G388">
        <v>6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f>($H$388) * (225)</f>
        <v>0</v>
      </c>
      <c r="AF388">
        <f>($I$388) * (40)</f>
        <v>40</v>
      </c>
      <c r="AG388">
        <f>($J$388) * (40)</f>
        <v>0</v>
      </c>
      <c r="AH388">
        <f>($K$388) * (225)</f>
        <v>0</v>
      </c>
      <c r="AI388">
        <f>($L$388) * (40)</f>
        <v>0</v>
      </c>
      <c r="AJ388">
        <f>($M$388) * (40)</f>
        <v>0</v>
      </c>
      <c r="AK388">
        <f>($N$388) * (225)</f>
        <v>0</v>
      </c>
      <c r="AL388">
        <f>($O$388) * (225)</f>
        <v>0</v>
      </c>
      <c r="AM388">
        <f>($P$388) * (40)</f>
        <v>0</v>
      </c>
      <c r="AN388">
        <f>($Q$388) * (40)</f>
        <v>0</v>
      </c>
      <c r="AO388">
        <f>($R$388) * (275)</f>
        <v>0</v>
      </c>
      <c r="AP388">
        <f>($S$388) * (90)</f>
        <v>0</v>
      </c>
      <c r="AQ388">
        <f>($T$388) * (90)</f>
        <v>0</v>
      </c>
      <c r="AR388">
        <f>($U$388) * (325)</f>
        <v>0</v>
      </c>
      <c r="AS388">
        <f>($V$388) * (140)</f>
        <v>0</v>
      </c>
      <c r="AT388">
        <f>($W$388) * (140)</f>
        <v>0</v>
      </c>
      <c r="AU388">
        <f>($X$388) * (375)</f>
        <v>0</v>
      </c>
      <c r="AV388">
        <f>($Y$388) * (190)</f>
        <v>0</v>
      </c>
      <c r="AW388">
        <f>($Z$388) * (425)</f>
        <v>0</v>
      </c>
      <c r="AX388">
        <f>($AA$388) * (240)</f>
        <v>0</v>
      </c>
      <c r="AY388">
        <f>($AB$388) * (475)</f>
        <v>0</v>
      </c>
      <c r="AZ388">
        <f>($AC$388) * (290)</f>
        <v>0</v>
      </c>
      <c r="BA388">
        <f>($AD$388) * (525)</f>
        <v>0</v>
      </c>
      <c r="BM388">
        <v>1</v>
      </c>
      <c r="BN388">
        <f>SUM($H$388:$K$388)</f>
        <v>1</v>
      </c>
    </row>
    <row r="389" spans="1:66">
      <c r="A389">
        <v>1244</v>
      </c>
      <c r="B389">
        <v>1</v>
      </c>
      <c r="C389">
        <v>19475</v>
      </c>
      <c r="D389">
        <v>-1</v>
      </c>
      <c r="E389">
        <v>4</v>
      </c>
      <c r="F389" t="s">
        <v>5</v>
      </c>
      <c r="G389">
        <v>3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f>($H$389) * (225)</f>
        <v>0</v>
      </c>
      <c r="AF389">
        <f>($I$389) * (40)</f>
        <v>40</v>
      </c>
      <c r="AG389">
        <f>($J$389) * (40)</f>
        <v>0</v>
      </c>
      <c r="AH389">
        <f>($K$389) * (275)</f>
        <v>0</v>
      </c>
      <c r="AI389">
        <f>($L$389) * (90)</f>
        <v>0</v>
      </c>
      <c r="AJ389">
        <f>($M$389) * (90)</f>
        <v>0</v>
      </c>
      <c r="AK389">
        <f>($N$389) * (325)</f>
        <v>0</v>
      </c>
      <c r="AL389">
        <f>($O$389) * (375)</f>
        <v>0</v>
      </c>
      <c r="AM389">
        <f>($P$389) * (190)</f>
        <v>0</v>
      </c>
      <c r="AN389">
        <f>($Q$389) * (190)</f>
        <v>0</v>
      </c>
      <c r="AO389">
        <f>($R$389) * (425)</f>
        <v>0</v>
      </c>
      <c r="AP389">
        <f>($S$389) * (240)</f>
        <v>0</v>
      </c>
      <c r="AQ389">
        <f>($T$389) * (240)</f>
        <v>0</v>
      </c>
      <c r="AR389">
        <f>($U$389) * (475)</f>
        <v>0</v>
      </c>
      <c r="AS389">
        <f>($V$389) * (290)</f>
        <v>0</v>
      </c>
      <c r="AT389">
        <f>($W$389) * (290)</f>
        <v>0</v>
      </c>
      <c r="AU389">
        <f>($X$389) * (525)</f>
        <v>0</v>
      </c>
      <c r="AV389">
        <f>($Y$389) * (340)</f>
        <v>0</v>
      </c>
      <c r="AW389">
        <f>($Z$389) * (575)</f>
        <v>0</v>
      </c>
      <c r="AX389">
        <f>($AA$389) * (390)</f>
        <v>0</v>
      </c>
      <c r="AY389">
        <f>($AB$389) * (625)</f>
        <v>0</v>
      </c>
      <c r="AZ389">
        <f>($AC$389) * (440)</f>
        <v>0</v>
      </c>
      <c r="BA389">
        <f>($AD$389) * (675)</f>
        <v>0</v>
      </c>
      <c r="BM389">
        <v>1</v>
      </c>
      <c r="BN389">
        <f>SUM($H$389:$O$389)</f>
        <v>1</v>
      </c>
    </row>
    <row r="390" spans="1:66">
      <c r="A390">
        <v>1246</v>
      </c>
      <c r="B390">
        <v>1</v>
      </c>
      <c r="C390">
        <v>27300</v>
      </c>
      <c r="D390">
        <v>-1</v>
      </c>
      <c r="E390">
        <v>3</v>
      </c>
      <c r="F390" t="s">
        <v>5</v>
      </c>
      <c r="G390">
        <v>4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f>($H$390) * (225)</f>
        <v>0</v>
      </c>
      <c r="AF390">
        <f>($I$390) * (40)</f>
        <v>40</v>
      </c>
      <c r="AG390">
        <f>($J$390) * (40)</f>
        <v>0</v>
      </c>
      <c r="AH390">
        <f>($K$390) * (225)</f>
        <v>0</v>
      </c>
      <c r="AI390">
        <f>($L$390) * (40)</f>
        <v>0</v>
      </c>
      <c r="AJ390">
        <f>($M$390) * (40)</f>
        <v>0</v>
      </c>
      <c r="AK390">
        <f>($N$390) * (275)</f>
        <v>0</v>
      </c>
      <c r="AL390">
        <f>($O$390) * (325)</f>
        <v>0</v>
      </c>
      <c r="AM390">
        <f>($P$390) * (140)</f>
        <v>0</v>
      </c>
      <c r="AN390">
        <f>($Q$390) * (140)</f>
        <v>0</v>
      </c>
      <c r="AO390">
        <f>($R$390) * (375)</f>
        <v>0</v>
      </c>
      <c r="AP390">
        <f>($S$390) * (190)</f>
        <v>0</v>
      </c>
      <c r="AQ390">
        <f>($T$390) * (190)</f>
        <v>0</v>
      </c>
      <c r="AR390">
        <f>($U$390) * (425)</f>
        <v>0</v>
      </c>
      <c r="AS390">
        <f>($V$390) * (240)</f>
        <v>0</v>
      </c>
      <c r="AT390">
        <f>($W$390) * (240)</f>
        <v>0</v>
      </c>
      <c r="AU390">
        <f>($X$390) * (475)</f>
        <v>0</v>
      </c>
      <c r="AV390">
        <f>($Y$390) * (290)</f>
        <v>0</v>
      </c>
      <c r="AW390">
        <f>($Z$390) * (525)</f>
        <v>0</v>
      </c>
      <c r="AX390">
        <f>($AA$390) * (340)</f>
        <v>0</v>
      </c>
      <c r="AY390">
        <f>($AB$390) * (575)</f>
        <v>0</v>
      </c>
      <c r="AZ390">
        <f>($AC$390) * (390)</f>
        <v>0</v>
      </c>
      <c r="BA390">
        <f>($AD$390) * (625)</f>
        <v>0</v>
      </c>
      <c r="BM390">
        <v>1</v>
      </c>
      <c r="BN390">
        <f>SUM($H$390:$N$390)</f>
        <v>1</v>
      </c>
    </row>
    <row r="391" spans="1:66">
      <c r="A391">
        <v>1248</v>
      </c>
      <c r="B391">
        <v>2</v>
      </c>
      <c r="C391">
        <v>4200</v>
      </c>
      <c r="D391">
        <v>6</v>
      </c>
      <c r="E391">
        <v>9</v>
      </c>
      <c r="F391" t="s">
        <v>5</v>
      </c>
      <c r="G391">
        <v>4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0</v>
      </c>
      <c r="AE391">
        <f>($H$391) * (225)</f>
        <v>0</v>
      </c>
      <c r="AF391">
        <f>($I$391) * (80)</f>
        <v>0</v>
      </c>
      <c r="AG391">
        <f>($J$391) * (80)</f>
        <v>0</v>
      </c>
      <c r="AH391">
        <f>($K$391) * (225)</f>
        <v>0</v>
      </c>
      <c r="AI391">
        <f>($L$391) * (80)</f>
        <v>0</v>
      </c>
      <c r="AJ391">
        <f>($M$391) * (80)</f>
        <v>0</v>
      </c>
      <c r="AK391">
        <f>($N$391) * (225)</f>
        <v>0</v>
      </c>
      <c r="AL391">
        <f>($O$391) * (225)</f>
        <v>0</v>
      </c>
      <c r="AM391">
        <f>($P$391) * (80)</f>
        <v>0</v>
      </c>
      <c r="AN391">
        <f>($Q$391) * (80)</f>
        <v>0</v>
      </c>
      <c r="AO391">
        <f>($R$391) * (225)</f>
        <v>0</v>
      </c>
      <c r="AP391">
        <f>($S$391) * (80)</f>
        <v>0</v>
      </c>
      <c r="AQ391">
        <f>($T$391) * (80)</f>
        <v>0</v>
      </c>
      <c r="AR391">
        <f>($U$391) * (225)</f>
        <v>0</v>
      </c>
      <c r="AS391">
        <f>($V$391) * (80)</f>
        <v>0</v>
      </c>
      <c r="AT391">
        <f>($W$391) * (80)</f>
        <v>0</v>
      </c>
      <c r="AU391">
        <f>($X$391) * (225)</f>
        <v>0</v>
      </c>
      <c r="AV391">
        <f>($Y$391) * (80)</f>
        <v>0</v>
      </c>
      <c r="AW391">
        <f>($Z$391) * (225)</f>
        <v>0</v>
      </c>
      <c r="AX391">
        <f>($AA$391) * (80)</f>
        <v>80</v>
      </c>
      <c r="AY391">
        <f>($AB$391) * (225)</f>
        <v>0</v>
      </c>
      <c r="AZ391">
        <f>($AC$391) * (80)</f>
        <v>0</v>
      </c>
      <c r="BA391">
        <f>($AD$391) * (295)</f>
        <v>0</v>
      </c>
      <c r="BM391">
        <v>1</v>
      </c>
      <c r="BN391">
        <f>SUM($X$391:$AB$391)</f>
        <v>1</v>
      </c>
    </row>
    <row r="392" spans="1:66">
      <c r="A392">
        <v>1251</v>
      </c>
      <c r="B392">
        <v>2</v>
      </c>
      <c r="C392">
        <v>24200</v>
      </c>
      <c r="D392">
        <v>2</v>
      </c>
      <c r="E392">
        <v>6</v>
      </c>
      <c r="F392" t="s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f>($H$392) * (225)</f>
        <v>0</v>
      </c>
      <c r="AF392">
        <f>($I$392) * (80)</f>
        <v>0</v>
      </c>
      <c r="AG392">
        <f>($J$392) * (80)</f>
        <v>0</v>
      </c>
      <c r="AH392">
        <f>($K$392) * (225)</f>
        <v>0</v>
      </c>
      <c r="AI392">
        <f>($L$392) * (80)</f>
        <v>0</v>
      </c>
      <c r="AJ392">
        <f>($M$392) * (80)</f>
        <v>0</v>
      </c>
      <c r="AK392">
        <f>($N$392) * (225)</f>
        <v>0</v>
      </c>
      <c r="AL392">
        <f>($O$392) * (225)</f>
        <v>0</v>
      </c>
      <c r="AM392">
        <f>($P$392) * (80)</f>
        <v>80</v>
      </c>
      <c r="AN392">
        <f>($Q$392) * (80)</f>
        <v>0</v>
      </c>
      <c r="AO392">
        <f>($R$392) * (295)</f>
        <v>0</v>
      </c>
      <c r="AP392">
        <f>($S$392) * (150)</f>
        <v>0</v>
      </c>
      <c r="AQ392">
        <f>($T$392) * (150)</f>
        <v>0</v>
      </c>
      <c r="AR392">
        <f>($U$392) * (365)</f>
        <v>0</v>
      </c>
      <c r="AS392">
        <f>($V$392) * (220)</f>
        <v>0</v>
      </c>
      <c r="AT392">
        <f>($W$392) * (220)</f>
        <v>0</v>
      </c>
      <c r="AU392">
        <f>($X$392) * (435)</f>
        <v>0</v>
      </c>
      <c r="AV392">
        <f>($Y$392) * (290)</f>
        <v>0</v>
      </c>
      <c r="AW392">
        <f>($Z$392) * (505)</f>
        <v>0</v>
      </c>
      <c r="AX392">
        <f>($AA$392) * (360)</f>
        <v>0</v>
      </c>
      <c r="AY392">
        <f>($AB$392) * (575)</f>
        <v>0</v>
      </c>
      <c r="AZ392">
        <f>($AC$392) * (430)</f>
        <v>0</v>
      </c>
      <c r="BA392">
        <f>($AD$392) * (645)</f>
        <v>0</v>
      </c>
      <c r="BM392">
        <v>1</v>
      </c>
      <c r="BN392">
        <f>SUM($N$392:$U$392)</f>
        <v>1</v>
      </c>
    </row>
    <row r="393" spans="1:66">
      <c r="A393">
        <v>1255</v>
      </c>
      <c r="B393">
        <v>1</v>
      </c>
      <c r="C393">
        <v>22300</v>
      </c>
      <c r="D393">
        <v>4</v>
      </c>
      <c r="E393">
        <v>8</v>
      </c>
      <c r="F393" t="s">
        <v>5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f>($H$393) * (225)</f>
        <v>0</v>
      </c>
      <c r="AF393">
        <f>($I$393) * (40)</f>
        <v>0</v>
      </c>
      <c r="AG393">
        <f>($J$393) * (40)</f>
        <v>0</v>
      </c>
      <c r="AH393">
        <f>($K$393) * (225)</f>
        <v>0</v>
      </c>
      <c r="AI393">
        <f>($L$393) * (40)</f>
        <v>0</v>
      </c>
      <c r="AJ393">
        <f>($M$393) * (40)</f>
        <v>0</v>
      </c>
      <c r="AK393">
        <f>($N$393) * (225)</f>
        <v>0</v>
      </c>
      <c r="AL393">
        <f>($O$393) * (225)</f>
        <v>0</v>
      </c>
      <c r="AM393">
        <f>($P$393) * (40)</f>
        <v>0</v>
      </c>
      <c r="AN393">
        <f>($Q$393) * (40)</f>
        <v>0</v>
      </c>
      <c r="AO393">
        <f>($R$393) * (225)</f>
        <v>0</v>
      </c>
      <c r="AP393">
        <f>($S$393) * (40)</f>
        <v>0</v>
      </c>
      <c r="AQ393">
        <f>($T$393) * (40)</f>
        <v>0</v>
      </c>
      <c r="AR393">
        <f>($U$393) * (225)</f>
        <v>0</v>
      </c>
      <c r="AS393">
        <f>($V$393) * (40)</f>
        <v>0</v>
      </c>
      <c r="AT393">
        <f>($W$393) * (40)</f>
        <v>40</v>
      </c>
      <c r="AU393">
        <f>($X$393) * (225)</f>
        <v>0</v>
      </c>
      <c r="AV393">
        <f>($Y$393) * (40)</f>
        <v>0</v>
      </c>
      <c r="AW393">
        <f>($Z$393) * (275)</f>
        <v>0</v>
      </c>
      <c r="AX393">
        <f>($AA$393) * (90)</f>
        <v>0</v>
      </c>
      <c r="AY393">
        <f>($AB$393) * (325)</f>
        <v>0</v>
      </c>
      <c r="AZ393">
        <f>($AC$393) * (140)</f>
        <v>0</v>
      </c>
      <c r="BA393">
        <f>($AD$393) * (375)</f>
        <v>0</v>
      </c>
      <c r="BM393">
        <v>1</v>
      </c>
      <c r="BN393">
        <f>SUM($R$393:$Z$393)</f>
        <v>1</v>
      </c>
    </row>
    <row r="394" spans="1:66">
      <c r="A394">
        <v>1257</v>
      </c>
      <c r="B394">
        <v>1</v>
      </c>
      <c r="C394">
        <v>2300</v>
      </c>
      <c r="D394">
        <v>0</v>
      </c>
      <c r="E394">
        <v>3</v>
      </c>
      <c r="F394" t="s">
        <v>5</v>
      </c>
      <c r="G394">
        <v>5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f>($H$394) * (225)</f>
        <v>0</v>
      </c>
      <c r="AF394">
        <f>($I$394) * (40)</f>
        <v>40</v>
      </c>
      <c r="AG394">
        <f>($J$394) * (40)</f>
        <v>0</v>
      </c>
      <c r="AH394">
        <f>($K$394) * (225)</f>
        <v>0</v>
      </c>
      <c r="AI394">
        <f>($L$394) * (40)</f>
        <v>0</v>
      </c>
      <c r="AJ394">
        <f>($M$394) * (40)</f>
        <v>0</v>
      </c>
      <c r="AK394">
        <f>($N$394) * (225)</f>
        <v>0</v>
      </c>
      <c r="AL394">
        <f>($O$394) * (225)</f>
        <v>0</v>
      </c>
      <c r="AM394">
        <f>($P$394) * (40)</f>
        <v>0</v>
      </c>
      <c r="AN394">
        <f>($Q$394) * (40)</f>
        <v>0</v>
      </c>
      <c r="AO394">
        <f>($R$394) * (275)</f>
        <v>0</v>
      </c>
      <c r="AP394">
        <f>($S$394) * (90)</f>
        <v>0</v>
      </c>
      <c r="AQ394">
        <f>($T$394) * (90)</f>
        <v>0</v>
      </c>
      <c r="AR394">
        <f>($U$394) * (325)</f>
        <v>0</v>
      </c>
      <c r="AS394">
        <f>($V$394) * (140)</f>
        <v>0</v>
      </c>
      <c r="AT394">
        <f>($W$394) * (140)</f>
        <v>0</v>
      </c>
      <c r="AU394">
        <f>($X$394) * (375)</f>
        <v>0</v>
      </c>
      <c r="AV394">
        <f>($Y$394) * (190)</f>
        <v>0</v>
      </c>
      <c r="AW394">
        <f>($Z$394) * (425)</f>
        <v>0</v>
      </c>
      <c r="AX394">
        <f>($AA$394) * (240)</f>
        <v>0</v>
      </c>
      <c r="AY394">
        <f>($AB$394) * (475)</f>
        <v>0</v>
      </c>
      <c r="AZ394">
        <f>($AC$394) * (290)</f>
        <v>0</v>
      </c>
      <c r="BA394">
        <f>($AD$394) * (525)</f>
        <v>0</v>
      </c>
      <c r="BM394">
        <v>1</v>
      </c>
      <c r="BN394">
        <f>SUM($H$394:$N$394)</f>
        <v>1</v>
      </c>
    </row>
    <row r="395" spans="1:66">
      <c r="A395">
        <v>1260</v>
      </c>
      <c r="B395">
        <v>1</v>
      </c>
      <c r="C395">
        <v>2300</v>
      </c>
      <c r="D395">
        <v>1</v>
      </c>
      <c r="E395">
        <v>6</v>
      </c>
      <c r="F395" t="s">
        <v>5</v>
      </c>
      <c r="G395">
        <v>4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f>($H$395) * (225)</f>
        <v>0</v>
      </c>
      <c r="AF395">
        <f>($I$395) * (40)</f>
        <v>0</v>
      </c>
      <c r="AG395">
        <f>($J$395) * (40)</f>
        <v>0</v>
      </c>
      <c r="AH395">
        <f>($K$395) * (225)</f>
        <v>0</v>
      </c>
      <c r="AI395">
        <f>($L$395) * (40)</f>
        <v>40</v>
      </c>
      <c r="AJ395">
        <f>($M$395) * (40)</f>
        <v>0</v>
      </c>
      <c r="AK395">
        <f>($N$395) * (225)</f>
        <v>0</v>
      </c>
      <c r="AL395">
        <f>($O$395) * (225)</f>
        <v>0</v>
      </c>
      <c r="AM395">
        <f>($P$395) * (40)</f>
        <v>0</v>
      </c>
      <c r="AN395">
        <f>($Q$395) * (40)</f>
        <v>0</v>
      </c>
      <c r="AO395">
        <f>($R$395) * (275)</f>
        <v>0</v>
      </c>
      <c r="AP395">
        <f>($S$395) * (90)</f>
        <v>0</v>
      </c>
      <c r="AQ395">
        <f>($T$395) * (90)</f>
        <v>0</v>
      </c>
      <c r="AR395">
        <f>($U$395) * (325)</f>
        <v>0</v>
      </c>
      <c r="AS395">
        <f>($V$395) * (140)</f>
        <v>0</v>
      </c>
      <c r="AT395">
        <f>($W$395) * (140)</f>
        <v>0</v>
      </c>
      <c r="AU395">
        <f>($X$395) * (375)</f>
        <v>0</v>
      </c>
      <c r="AV395">
        <f>($Y$395) * (190)</f>
        <v>0</v>
      </c>
      <c r="AW395">
        <f>($Z$395) * (425)</f>
        <v>0</v>
      </c>
      <c r="AX395">
        <f>($AA$395) * (240)</f>
        <v>0</v>
      </c>
      <c r="AY395">
        <f>($AB$395) * (475)</f>
        <v>0</v>
      </c>
      <c r="AZ395">
        <f>($AC$395) * (290)</f>
        <v>0</v>
      </c>
      <c r="BA395">
        <f>($AD$395) * (525)</f>
        <v>0</v>
      </c>
      <c r="BM395">
        <v>1</v>
      </c>
      <c r="BN395">
        <f>SUM($K$395:$U$395)</f>
        <v>1</v>
      </c>
    </row>
    <row r="396" spans="1:66">
      <c r="A396">
        <v>1262</v>
      </c>
      <c r="B396">
        <v>2</v>
      </c>
      <c r="C396">
        <v>4200</v>
      </c>
      <c r="D396">
        <v>3</v>
      </c>
      <c r="E396">
        <v>7</v>
      </c>
      <c r="F396" t="s">
        <v>5</v>
      </c>
      <c r="G396">
        <v>6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f>($H$396) * (225)</f>
        <v>0</v>
      </c>
      <c r="AF396">
        <f>($I$396) * (80)</f>
        <v>0</v>
      </c>
      <c r="AG396">
        <f>($J$396) * (80)</f>
        <v>0</v>
      </c>
      <c r="AH396">
        <f>($K$396) * (225)</f>
        <v>0</v>
      </c>
      <c r="AI396">
        <f>($L$396) * (80)</f>
        <v>0</v>
      </c>
      <c r="AJ396">
        <f>($M$396) * (80)</f>
        <v>0</v>
      </c>
      <c r="AK396">
        <f>($N$396) * (225)</f>
        <v>0</v>
      </c>
      <c r="AL396">
        <f>($O$396) * (225)</f>
        <v>0</v>
      </c>
      <c r="AM396">
        <f>($P$396) * (80)</f>
        <v>0</v>
      </c>
      <c r="AN396">
        <f>($Q$396) * (80)</f>
        <v>0</v>
      </c>
      <c r="AO396">
        <f>($R$396) * (225)</f>
        <v>0</v>
      </c>
      <c r="AP396">
        <f>($S$396) * (80)</f>
        <v>0</v>
      </c>
      <c r="AQ396">
        <f>($T$396) * (80)</f>
        <v>0</v>
      </c>
      <c r="AR396">
        <f>($U$396) * (225)</f>
        <v>0</v>
      </c>
      <c r="AS396">
        <f>($V$396) * (80)</f>
        <v>0</v>
      </c>
      <c r="AT396">
        <f>($W$396) * (80)</f>
        <v>80</v>
      </c>
      <c r="AU396">
        <f>($X$396) * (225)</f>
        <v>0</v>
      </c>
      <c r="AV396">
        <f>($Y$396) * (80)</f>
        <v>0</v>
      </c>
      <c r="AW396">
        <f>($Z$396) * (225)</f>
        <v>0</v>
      </c>
      <c r="AX396">
        <f>($AA$396) * (80)</f>
        <v>0</v>
      </c>
      <c r="AY396">
        <f>($AB$396) * (295)</f>
        <v>0</v>
      </c>
      <c r="AZ396">
        <f>($AC$396) * (150)</f>
        <v>0</v>
      </c>
      <c r="BA396">
        <f>($AD$396) * (365)</f>
        <v>0</v>
      </c>
      <c r="BM396">
        <v>1</v>
      </c>
      <c r="BN396">
        <f>SUM($O$396:$X$396)</f>
        <v>1</v>
      </c>
    </row>
    <row r="397" spans="1:66">
      <c r="A397">
        <v>1266</v>
      </c>
      <c r="B397">
        <v>2</v>
      </c>
      <c r="C397">
        <v>4200</v>
      </c>
      <c r="D397">
        <v>6</v>
      </c>
      <c r="E397">
        <v>9</v>
      </c>
      <c r="F397" t="s">
        <v>5</v>
      </c>
      <c r="G397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0</v>
      </c>
      <c r="AE397">
        <f>($H$397) * (225)</f>
        <v>0</v>
      </c>
      <c r="AF397">
        <f>($I$397) * (80)</f>
        <v>0</v>
      </c>
      <c r="AG397">
        <f>($J$397) * (80)</f>
        <v>0</v>
      </c>
      <c r="AH397">
        <f>($K$397) * (225)</f>
        <v>0</v>
      </c>
      <c r="AI397">
        <f>($L$397) * (80)</f>
        <v>0</v>
      </c>
      <c r="AJ397">
        <f>($M$397) * (80)</f>
        <v>0</v>
      </c>
      <c r="AK397">
        <f>($N$397) * (225)</f>
        <v>0</v>
      </c>
      <c r="AL397">
        <f>($O$397) * (225)</f>
        <v>0</v>
      </c>
      <c r="AM397">
        <f>($P$397) * (80)</f>
        <v>0</v>
      </c>
      <c r="AN397">
        <f>($Q$397) * (80)</f>
        <v>0</v>
      </c>
      <c r="AO397">
        <f>($R$397) * (225)</f>
        <v>0</v>
      </c>
      <c r="AP397">
        <f>($S$397) * (80)</f>
        <v>0</v>
      </c>
      <c r="AQ397">
        <f>($T$397) * (80)</f>
        <v>0</v>
      </c>
      <c r="AR397">
        <f>($U$397) * (225)</f>
        <v>0</v>
      </c>
      <c r="AS397">
        <f>($V$397) * (80)</f>
        <v>0</v>
      </c>
      <c r="AT397">
        <f>($W$397) * (80)</f>
        <v>0</v>
      </c>
      <c r="AU397">
        <f>($X$397) * (225)</f>
        <v>0</v>
      </c>
      <c r="AV397">
        <f>($Y$397) * (80)</f>
        <v>0</v>
      </c>
      <c r="AW397">
        <f>($Z$397) * (225)</f>
        <v>0</v>
      </c>
      <c r="AX397">
        <f>($AA$397) * (80)</f>
        <v>80</v>
      </c>
      <c r="AY397">
        <f>($AB$397) * (295)</f>
        <v>0</v>
      </c>
      <c r="AZ397">
        <f>($AC$397) * (150)</f>
        <v>0</v>
      </c>
      <c r="BA397">
        <f>($AD$397) * (365)</f>
        <v>0</v>
      </c>
      <c r="BM397">
        <v>1</v>
      </c>
      <c r="BN397">
        <f>SUM($X$397:$AB$397)</f>
        <v>1</v>
      </c>
    </row>
    <row r="398" spans="1:66">
      <c r="A398">
        <v>1267</v>
      </c>
      <c r="B398">
        <v>2</v>
      </c>
      <c r="C398">
        <v>4200</v>
      </c>
      <c r="D398">
        <v>3</v>
      </c>
      <c r="E398">
        <v>7</v>
      </c>
      <c r="F398" t="s">
        <v>5</v>
      </c>
      <c r="G398">
        <v>2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f>($H$398) * (225)</f>
        <v>0</v>
      </c>
      <c r="AF398">
        <f>($I$398) * (80)</f>
        <v>0</v>
      </c>
      <c r="AG398">
        <f>($J$398) * (80)</f>
        <v>0</v>
      </c>
      <c r="AH398">
        <f>($K$398) * (225)</f>
        <v>0</v>
      </c>
      <c r="AI398">
        <f>($L$398) * (80)</f>
        <v>0</v>
      </c>
      <c r="AJ398">
        <f>($M$398) * (80)</f>
        <v>0</v>
      </c>
      <c r="AK398">
        <f>($N$398) * (225)</f>
        <v>0</v>
      </c>
      <c r="AL398">
        <f>($O$398) * (225)</f>
        <v>0</v>
      </c>
      <c r="AM398">
        <f>($P$398) * (80)</f>
        <v>80</v>
      </c>
      <c r="AN398">
        <f>($Q$398) * (80)</f>
        <v>0</v>
      </c>
      <c r="AO398">
        <f>($R$398) * (295)</f>
        <v>0</v>
      </c>
      <c r="AP398">
        <f>($S$398) * (150)</f>
        <v>0</v>
      </c>
      <c r="AQ398">
        <f>($T$398) * (150)</f>
        <v>0</v>
      </c>
      <c r="AR398">
        <f>($U$398) * (365)</f>
        <v>0</v>
      </c>
      <c r="AS398">
        <f>($V$398) * (220)</f>
        <v>0</v>
      </c>
      <c r="AT398">
        <f>($W$398) * (220)</f>
        <v>0</v>
      </c>
      <c r="AU398">
        <f>($X$398) * (435)</f>
        <v>0</v>
      </c>
      <c r="AV398">
        <f>($Y$398) * (290)</f>
        <v>0</v>
      </c>
      <c r="AW398">
        <f>($Z$398) * (505)</f>
        <v>0</v>
      </c>
      <c r="AX398">
        <f>($AA$398) * (360)</f>
        <v>0</v>
      </c>
      <c r="AY398">
        <f>($AB$398) * (575)</f>
        <v>0</v>
      </c>
      <c r="AZ398">
        <f>($AC$398) * (430)</f>
        <v>0</v>
      </c>
      <c r="BA398">
        <f>($AD$398) * (645)</f>
        <v>0</v>
      </c>
      <c r="BM398">
        <v>1</v>
      </c>
      <c r="BN398">
        <f>SUM($O$398:$X$398)</f>
        <v>1</v>
      </c>
    </row>
    <row r="399" spans="1:66">
      <c r="A399">
        <v>1268</v>
      </c>
      <c r="B399">
        <v>2</v>
      </c>
      <c r="C399">
        <v>4200</v>
      </c>
      <c r="D399">
        <v>0</v>
      </c>
      <c r="E399">
        <v>5</v>
      </c>
      <c r="F399" t="s">
        <v>5</v>
      </c>
      <c r="G399">
        <v>6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f>($H$399) * (225)</f>
        <v>0</v>
      </c>
      <c r="AF399">
        <f>($I$399) * (80)</f>
        <v>80</v>
      </c>
      <c r="AG399">
        <f>($J$399) * (80)</f>
        <v>0</v>
      </c>
      <c r="AH399">
        <f>($K$399) * (225)</f>
        <v>0</v>
      </c>
      <c r="AI399">
        <f>($L$399) * (80)</f>
        <v>0</v>
      </c>
      <c r="AJ399">
        <f>($M$399) * (80)</f>
        <v>0</v>
      </c>
      <c r="AK399">
        <f>($N$399) * (225)</f>
        <v>0</v>
      </c>
      <c r="AL399">
        <f>($O$399) * (225)</f>
        <v>0</v>
      </c>
      <c r="AM399">
        <f>($P$399) * (80)</f>
        <v>0</v>
      </c>
      <c r="AN399">
        <f>($Q$399) * (80)</f>
        <v>0</v>
      </c>
      <c r="AO399">
        <f>($R$399) * (225)</f>
        <v>0</v>
      </c>
      <c r="AP399">
        <f>($S$399) * (80)</f>
        <v>0</v>
      </c>
      <c r="AQ399">
        <f>($T$399) * (80)</f>
        <v>0</v>
      </c>
      <c r="AR399">
        <f>($U$399) * (295)</f>
        <v>0</v>
      </c>
      <c r="AS399">
        <f>($V$399) * (150)</f>
        <v>0</v>
      </c>
      <c r="AT399">
        <f>($W$399) * (150)</f>
        <v>0</v>
      </c>
      <c r="AU399">
        <f>($X$399) * (365)</f>
        <v>0</v>
      </c>
      <c r="AV399">
        <f>($Y$399) * (220)</f>
        <v>0</v>
      </c>
      <c r="AW399">
        <f>($Z$399) * (435)</f>
        <v>0</v>
      </c>
      <c r="AX399">
        <f>($AA$399) * (290)</f>
        <v>0</v>
      </c>
      <c r="AY399">
        <f>($AB$399) * (505)</f>
        <v>0</v>
      </c>
      <c r="AZ399">
        <f>($AC$399) * (360)</f>
        <v>0</v>
      </c>
      <c r="BA399">
        <f>($AD$399) * (575)</f>
        <v>0</v>
      </c>
      <c r="BM399">
        <v>1</v>
      </c>
      <c r="BN399">
        <f>SUM($H$399:$R$399)</f>
        <v>1</v>
      </c>
    </row>
    <row r="400" spans="1:66">
      <c r="A400">
        <v>1269</v>
      </c>
      <c r="B400">
        <v>1</v>
      </c>
      <c r="C400">
        <v>17300</v>
      </c>
      <c r="D400">
        <v>6</v>
      </c>
      <c r="E400">
        <v>11</v>
      </c>
      <c r="F400" t="s">
        <v>5</v>
      </c>
      <c r="G400">
        <v>4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f>($H$400) * (225)</f>
        <v>0</v>
      </c>
      <c r="AF400">
        <f>($I$400) * (40)</f>
        <v>0</v>
      </c>
      <c r="AG400">
        <f>($J$400) * (40)</f>
        <v>0</v>
      </c>
      <c r="AH400">
        <f>($K$400) * (225)</f>
        <v>0</v>
      </c>
      <c r="AI400">
        <f>($L$400) * (40)</f>
        <v>0</v>
      </c>
      <c r="AJ400">
        <f>($M$400) * (40)</f>
        <v>0</v>
      </c>
      <c r="AK400">
        <f>($N$400) * (225)</f>
        <v>0</v>
      </c>
      <c r="AL400">
        <f>($O$400) * (225)</f>
        <v>0</v>
      </c>
      <c r="AM400">
        <f>($P$400) * (40)</f>
        <v>0</v>
      </c>
      <c r="AN400">
        <f>($Q$400) * (40)</f>
        <v>0</v>
      </c>
      <c r="AO400">
        <f>($R$400) * (225)</f>
        <v>0</v>
      </c>
      <c r="AP400">
        <f>($S$400) * (40)</f>
        <v>0</v>
      </c>
      <c r="AQ400">
        <f>($T$400) * (40)</f>
        <v>0</v>
      </c>
      <c r="AR400">
        <f>($U$400) * (225)</f>
        <v>0</v>
      </c>
      <c r="AS400">
        <f>($V$400) * (40)</f>
        <v>0</v>
      </c>
      <c r="AT400">
        <f>($W$400) * (40)</f>
        <v>0</v>
      </c>
      <c r="AU400">
        <f>($X$400) * (225)</f>
        <v>0</v>
      </c>
      <c r="AV400">
        <f>($Y$400) * (40)</f>
        <v>0</v>
      </c>
      <c r="AW400">
        <f>($Z$400) * (225)</f>
        <v>0</v>
      </c>
      <c r="AX400">
        <f>($AA$400) * (40)</f>
        <v>0</v>
      </c>
      <c r="AY400">
        <f>($AB$400) * (225)</f>
        <v>0</v>
      </c>
      <c r="AZ400">
        <f>($AC$400) * (40)</f>
        <v>40</v>
      </c>
      <c r="BA400">
        <f>($AD$400) * (275)</f>
        <v>0</v>
      </c>
      <c r="BM400">
        <v>1</v>
      </c>
      <c r="BN400">
        <f>SUM($X$400:$AD$400)</f>
        <v>1</v>
      </c>
    </row>
    <row r="401" spans="1:66">
      <c r="A401">
        <v>1270</v>
      </c>
      <c r="B401">
        <v>1</v>
      </c>
      <c r="C401">
        <v>22300</v>
      </c>
      <c r="D401">
        <v>2</v>
      </c>
      <c r="E401">
        <v>5</v>
      </c>
      <c r="F401" t="s">
        <v>5</v>
      </c>
      <c r="G401">
        <v>3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f>($H$401) * (225)</f>
        <v>0</v>
      </c>
      <c r="AF401">
        <f>($I$401) * (40)</f>
        <v>0</v>
      </c>
      <c r="AG401">
        <f>($J$401) * (40)</f>
        <v>0</v>
      </c>
      <c r="AH401">
        <f>($K$401) * (225)</f>
        <v>0</v>
      </c>
      <c r="AI401">
        <f>($L$401) * (40)</f>
        <v>0</v>
      </c>
      <c r="AJ401">
        <f>($M$401) * (40)</f>
        <v>0</v>
      </c>
      <c r="AK401">
        <f>($N$401) * (225)</f>
        <v>0</v>
      </c>
      <c r="AL401">
        <f>($O$401) * (225)</f>
        <v>0</v>
      </c>
      <c r="AM401">
        <f>($P$401) * (40)</f>
        <v>40</v>
      </c>
      <c r="AN401">
        <f>($Q$401) * (40)</f>
        <v>0</v>
      </c>
      <c r="AO401">
        <f>($R$401) * (275)</f>
        <v>0</v>
      </c>
      <c r="AP401">
        <f>($S$401) * (90)</f>
        <v>0</v>
      </c>
      <c r="AQ401">
        <f>($T$401) * (90)</f>
        <v>0</v>
      </c>
      <c r="AR401">
        <f>($U$401) * (325)</f>
        <v>0</v>
      </c>
      <c r="AS401">
        <f>($V$401) * (140)</f>
        <v>0</v>
      </c>
      <c r="AT401">
        <f>($W$401) * (140)</f>
        <v>0</v>
      </c>
      <c r="AU401">
        <f>($X$401) * (375)</f>
        <v>0</v>
      </c>
      <c r="AV401">
        <f>($Y$401) * (190)</f>
        <v>0</v>
      </c>
      <c r="AW401">
        <f>($Z$401) * (425)</f>
        <v>0</v>
      </c>
      <c r="AX401">
        <f>($AA$401) * (240)</f>
        <v>0</v>
      </c>
      <c r="AY401">
        <f>($AB$401) * (475)</f>
        <v>0</v>
      </c>
      <c r="AZ401">
        <f>($AC$401) * (290)</f>
        <v>0</v>
      </c>
      <c r="BA401">
        <f>($AD$401) * (525)</f>
        <v>0</v>
      </c>
      <c r="BM401">
        <v>1</v>
      </c>
      <c r="BN401">
        <f>SUM($N$401:$R$401)</f>
        <v>1</v>
      </c>
    </row>
    <row r="402" spans="1:66">
      <c r="A402">
        <v>1272</v>
      </c>
      <c r="B402">
        <v>1</v>
      </c>
      <c r="C402">
        <v>2300</v>
      </c>
      <c r="D402">
        <v>1</v>
      </c>
      <c r="E402">
        <v>6</v>
      </c>
      <c r="F402" t="s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f>($H$402) * (225)</f>
        <v>0</v>
      </c>
      <c r="AF402">
        <f>($I$402) * (40)</f>
        <v>0</v>
      </c>
      <c r="AG402">
        <f>($J$402) * (40)</f>
        <v>0</v>
      </c>
      <c r="AH402">
        <f>($K$402) * (225)</f>
        <v>0</v>
      </c>
      <c r="AI402">
        <f>($L$402) * (40)</f>
        <v>40</v>
      </c>
      <c r="AJ402">
        <f>($M$402) * (40)</f>
        <v>0</v>
      </c>
      <c r="AK402">
        <f>($N$402) * (225)</f>
        <v>0</v>
      </c>
      <c r="AL402">
        <f>($O$402) * (225)</f>
        <v>0</v>
      </c>
      <c r="AM402">
        <f>($P$402) * (40)</f>
        <v>0</v>
      </c>
      <c r="AN402">
        <f>($Q$402) * (40)</f>
        <v>0</v>
      </c>
      <c r="AO402">
        <f>($R$402) * (225)</f>
        <v>0</v>
      </c>
      <c r="AP402">
        <f>($S$402) * (40)</f>
        <v>0</v>
      </c>
      <c r="AQ402">
        <f>($T$402) * (40)</f>
        <v>0</v>
      </c>
      <c r="AR402">
        <f>($U$402) * (225)</f>
        <v>0</v>
      </c>
      <c r="AS402">
        <f>($V$402) * (40)</f>
        <v>0</v>
      </c>
      <c r="AT402">
        <f>($W$402) * (40)</f>
        <v>0</v>
      </c>
      <c r="AU402">
        <f>($X$402) * (275)</f>
        <v>0</v>
      </c>
      <c r="AV402">
        <f>($Y$402) * (90)</f>
        <v>0</v>
      </c>
      <c r="AW402">
        <f>($Z$402) * (325)</f>
        <v>0</v>
      </c>
      <c r="AX402">
        <f>($AA$402) * (140)</f>
        <v>0</v>
      </c>
      <c r="AY402">
        <f>($AB$402) * (375)</f>
        <v>0</v>
      </c>
      <c r="AZ402">
        <f>($AC$402) * (190)</f>
        <v>0</v>
      </c>
      <c r="BA402">
        <f>($AD$402) * (425)</f>
        <v>0</v>
      </c>
      <c r="BM402">
        <v>1</v>
      </c>
      <c r="BN402">
        <f>SUM($K$402:$U$402)</f>
        <v>1</v>
      </c>
    </row>
    <row r="403" spans="1:66">
      <c r="A403">
        <v>1276</v>
      </c>
      <c r="B403">
        <v>2</v>
      </c>
      <c r="C403">
        <v>10024</v>
      </c>
      <c r="D403">
        <v>3</v>
      </c>
      <c r="E403">
        <v>6</v>
      </c>
      <c r="F403" t="s">
        <v>5</v>
      </c>
      <c r="G403">
        <v>5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f>($H$403) * (225)</f>
        <v>0</v>
      </c>
      <c r="AF403">
        <f>($I$403) * (80)</f>
        <v>0</v>
      </c>
      <c r="AG403">
        <f>($J$403) * (80)</f>
        <v>0</v>
      </c>
      <c r="AH403">
        <f>($K$403) * (225)</f>
        <v>0</v>
      </c>
      <c r="AI403">
        <f>($L$403) * (80)</f>
        <v>0</v>
      </c>
      <c r="AJ403">
        <f>($M$403) * (80)</f>
        <v>0</v>
      </c>
      <c r="AK403">
        <f>($N$403) * (225)</f>
        <v>0</v>
      </c>
      <c r="AL403">
        <f>($O$403) * (225)</f>
        <v>0</v>
      </c>
      <c r="AM403">
        <f>($P$403) * (80)</f>
        <v>0</v>
      </c>
      <c r="AN403">
        <f>($Q$403) * (80)</f>
        <v>0</v>
      </c>
      <c r="AO403">
        <f>($R$403) * (225)</f>
        <v>0</v>
      </c>
      <c r="AP403">
        <f>($S$403) * (80)</f>
        <v>80</v>
      </c>
      <c r="AQ403">
        <f>($T$403) * (80)</f>
        <v>0</v>
      </c>
      <c r="AR403">
        <f>($U$403) * (225)</f>
        <v>0</v>
      </c>
      <c r="AS403">
        <f>($V$403) * (80)</f>
        <v>0</v>
      </c>
      <c r="AT403">
        <f>($W$403) * (80)</f>
        <v>0</v>
      </c>
      <c r="AU403">
        <f>($X$403) * (225)</f>
        <v>0</v>
      </c>
      <c r="AV403">
        <f>($Y$403) * (80)</f>
        <v>0</v>
      </c>
      <c r="AW403">
        <f>($Z$403) * (295)</f>
        <v>0</v>
      </c>
      <c r="AX403">
        <f>($AA$403) * (150)</f>
        <v>0</v>
      </c>
      <c r="AY403">
        <f>($AB$403) * (365)</f>
        <v>0</v>
      </c>
      <c r="AZ403">
        <f>($AC$403) * (220)</f>
        <v>0</v>
      </c>
      <c r="BA403">
        <f>($AD$403) * (435)</f>
        <v>0</v>
      </c>
      <c r="BM403">
        <v>1</v>
      </c>
      <c r="BN403">
        <f>SUM($O$403:$U$403)</f>
        <v>1</v>
      </c>
    </row>
    <row r="404" spans="1:66">
      <c r="A404">
        <v>1277</v>
      </c>
      <c r="B404">
        <v>2</v>
      </c>
      <c r="C404">
        <v>8200</v>
      </c>
      <c r="D404">
        <v>3</v>
      </c>
      <c r="E404">
        <v>8</v>
      </c>
      <c r="F404" t="s">
        <v>5</v>
      </c>
      <c r="G404">
        <v>4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f>($H$404) * (225)</f>
        <v>0</v>
      </c>
      <c r="AF404">
        <f>($I$404) * (80)</f>
        <v>0</v>
      </c>
      <c r="AG404">
        <f>($J$404) * (80)</f>
        <v>0</v>
      </c>
      <c r="AH404">
        <f>($K$404) * (225)</f>
        <v>0</v>
      </c>
      <c r="AI404">
        <f>($L$404) * (80)</f>
        <v>0</v>
      </c>
      <c r="AJ404">
        <f>($M$404) * (80)</f>
        <v>0</v>
      </c>
      <c r="AK404">
        <f>($N$404) * (225)</f>
        <v>0</v>
      </c>
      <c r="AL404">
        <f>($O$404) * (225)</f>
        <v>0</v>
      </c>
      <c r="AM404">
        <f>($P$404) * (80)</f>
        <v>0</v>
      </c>
      <c r="AN404">
        <f>($Q$404) * (80)</f>
        <v>0</v>
      </c>
      <c r="AO404">
        <f>($R$404) * (225)</f>
        <v>0</v>
      </c>
      <c r="AP404">
        <f>($S$404) * (80)</f>
        <v>0</v>
      </c>
      <c r="AQ404">
        <f>($T$404) * (80)</f>
        <v>0</v>
      </c>
      <c r="AR404">
        <f>($U$404) * (225)</f>
        <v>0</v>
      </c>
      <c r="AS404">
        <f>($V$404) * (80)</f>
        <v>0</v>
      </c>
      <c r="AT404">
        <f>($W$404) * (80)</f>
        <v>80</v>
      </c>
      <c r="AU404">
        <f>($X$404) * (295)</f>
        <v>0</v>
      </c>
      <c r="AV404">
        <f>($Y$404) * (150)</f>
        <v>0</v>
      </c>
      <c r="AW404">
        <f>($Z$404) * (365)</f>
        <v>0</v>
      </c>
      <c r="AX404">
        <f>($AA$404) * (220)</f>
        <v>0</v>
      </c>
      <c r="AY404">
        <f>($AB$404) * (435)</f>
        <v>0</v>
      </c>
      <c r="AZ404">
        <f>($AC$404) * (290)</f>
        <v>0</v>
      </c>
      <c r="BA404">
        <f>($AD$404) * (505)</f>
        <v>0</v>
      </c>
      <c r="BM404">
        <v>1</v>
      </c>
      <c r="BN404">
        <f>SUM($O$404:$Z$404)</f>
        <v>1</v>
      </c>
    </row>
    <row r="405" spans="1:66">
      <c r="A405">
        <v>1278</v>
      </c>
      <c r="B405">
        <v>2</v>
      </c>
      <c r="C405">
        <v>13620</v>
      </c>
      <c r="D405">
        <v>3</v>
      </c>
      <c r="E405">
        <v>6</v>
      </c>
      <c r="F405" t="s">
        <v>5</v>
      </c>
      <c r="G405">
        <v>3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f>($H$405) * (225)</f>
        <v>0</v>
      </c>
      <c r="AF405">
        <f>($I$405) * (80)</f>
        <v>0</v>
      </c>
      <c r="AG405">
        <f>($J$405) * (80)</f>
        <v>0</v>
      </c>
      <c r="AH405">
        <f>($K$405) * (225)</f>
        <v>0</v>
      </c>
      <c r="AI405">
        <f>($L$405) * (80)</f>
        <v>0</v>
      </c>
      <c r="AJ405">
        <f>($M$405) * (80)</f>
        <v>0</v>
      </c>
      <c r="AK405">
        <f>($N$405) * (225)</f>
        <v>0</v>
      </c>
      <c r="AL405">
        <f>($O$405) * (225)</f>
        <v>0</v>
      </c>
      <c r="AM405">
        <f>($P$405) * (80)</f>
        <v>0</v>
      </c>
      <c r="AN405">
        <f>($Q$405) * (80)</f>
        <v>0</v>
      </c>
      <c r="AO405">
        <f>($R$405) * (225)</f>
        <v>0</v>
      </c>
      <c r="AP405">
        <f>($S$405) * (80)</f>
        <v>80</v>
      </c>
      <c r="AQ405">
        <f>($T$405) * (80)</f>
        <v>0</v>
      </c>
      <c r="AR405">
        <f>($U$405) * (295)</f>
        <v>0</v>
      </c>
      <c r="AS405">
        <f>($V$405) * (150)</f>
        <v>0</v>
      </c>
      <c r="AT405">
        <f>($W$405) * (150)</f>
        <v>0</v>
      </c>
      <c r="AU405">
        <f>($X$405) * (365)</f>
        <v>0</v>
      </c>
      <c r="AV405">
        <f>($Y$405) * (220)</f>
        <v>0</v>
      </c>
      <c r="AW405">
        <f>($Z$405) * (435)</f>
        <v>0</v>
      </c>
      <c r="AX405">
        <f>($AA$405) * (290)</f>
        <v>0</v>
      </c>
      <c r="AY405">
        <f>($AB$405) * (505)</f>
        <v>0</v>
      </c>
      <c r="AZ405">
        <f>($AC$405) * (360)</f>
        <v>0</v>
      </c>
      <c r="BA405">
        <f>($AD$405) * (575)</f>
        <v>0</v>
      </c>
      <c r="BM405">
        <v>1</v>
      </c>
      <c r="BN405">
        <f>SUM($O$405:$U$405)</f>
        <v>1</v>
      </c>
    </row>
    <row r="406" spans="1:66">
      <c r="A406">
        <v>1286</v>
      </c>
      <c r="B406">
        <v>1</v>
      </c>
      <c r="C406">
        <v>24922</v>
      </c>
      <c r="D406">
        <v>4</v>
      </c>
      <c r="E406">
        <v>7</v>
      </c>
      <c r="F406" t="s">
        <v>5</v>
      </c>
      <c r="G406">
        <v>3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f>($H$406) * (225)</f>
        <v>0</v>
      </c>
      <c r="AF406">
        <f>($I$406) * (40)</f>
        <v>0</v>
      </c>
      <c r="AG406">
        <f>($J$406) * (40)</f>
        <v>0</v>
      </c>
      <c r="AH406">
        <f>($K$406) * (225)</f>
        <v>0</v>
      </c>
      <c r="AI406">
        <f>($L$406) * (40)</f>
        <v>0</v>
      </c>
      <c r="AJ406">
        <f>($M$406) * (40)</f>
        <v>0</v>
      </c>
      <c r="AK406">
        <f>($N$406) * (225)</f>
        <v>0</v>
      </c>
      <c r="AL406">
        <f>($O$406) * (225)</f>
        <v>0</v>
      </c>
      <c r="AM406">
        <f>($P$406) * (40)</f>
        <v>0</v>
      </c>
      <c r="AN406">
        <f>($Q$406) * (40)</f>
        <v>0</v>
      </c>
      <c r="AO406">
        <f>($R$406) * (225)</f>
        <v>0</v>
      </c>
      <c r="AP406">
        <f>($S$406) * (40)</f>
        <v>40</v>
      </c>
      <c r="AQ406">
        <f>($T$406) * (40)</f>
        <v>0</v>
      </c>
      <c r="AR406">
        <f>($U$406) * (225)</f>
        <v>0</v>
      </c>
      <c r="AS406">
        <f>($V$406) * (40)</f>
        <v>0</v>
      </c>
      <c r="AT406">
        <f>($W$406) * (40)</f>
        <v>0</v>
      </c>
      <c r="AU406">
        <f>($X$406) * (275)</f>
        <v>0</v>
      </c>
      <c r="AV406">
        <f>($Y$406) * (90)</f>
        <v>0</v>
      </c>
      <c r="AW406">
        <f>($Z$406) * (325)</f>
        <v>0</v>
      </c>
      <c r="AX406">
        <f>($AA$406) * (140)</f>
        <v>0</v>
      </c>
      <c r="AY406">
        <f>($AB$406) * (375)</f>
        <v>0</v>
      </c>
      <c r="AZ406">
        <f>($AC$406) * (190)</f>
        <v>0</v>
      </c>
      <c r="BA406">
        <f>($AD$406) * (425)</f>
        <v>0</v>
      </c>
      <c r="BM406">
        <v>1</v>
      </c>
      <c r="BN406">
        <f>SUM($R$406:$X$406)</f>
        <v>1</v>
      </c>
    </row>
    <row r="407" spans="1:66">
      <c r="A407">
        <v>1288</v>
      </c>
      <c r="B407">
        <v>2</v>
      </c>
      <c r="C407">
        <v>4200</v>
      </c>
      <c r="D407">
        <v>2</v>
      </c>
      <c r="E407">
        <v>6</v>
      </c>
      <c r="F407" t="s">
        <v>5</v>
      </c>
      <c r="G407">
        <v>3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f>($H$407) * (225)</f>
        <v>0</v>
      </c>
      <c r="AF407">
        <f>($I$407) * (80)</f>
        <v>0</v>
      </c>
      <c r="AG407">
        <f>($J$407) * (80)</f>
        <v>0</v>
      </c>
      <c r="AH407">
        <f>($K$407) * (225)</f>
        <v>0</v>
      </c>
      <c r="AI407">
        <f>($L$407) * (80)</f>
        <v>0</v>
      </c>
      <c r="AJ407">
        <f>($M$407) * (80)</f>
        <v>0</v>
      </c>
      <c r="AK407">
        <f>($N$407) * (225)</f>
        <v>0</v>
      </c>
      <c r="AL407">
        <f>($O$407) * (225)</f>
        <v>0</v>
      </c>
      <c r="AM407">
        <f>($P$407) * (80)</f>
        <v>80</v>
      </c>
      <c r="AN407">
        <f>($Q$407) * (80)</f>
        <v>0</v>
      </c>
      <c r="AO407">
        <f>($R$407) * (295)</f>
        <v>0</v>
      </c>
      <c r="AP407">
        <f>($S$407) * (150)</f>
        <v>0</v>
      </c>
      <c r="AQ407">
        <f>($T$407) * (150)</f>
        <v>0</v>
      </c>
      <c r="AR407">
        <f>($U$407) * (365)</f>
        <v>0</v>
      </c>
      <c r="AS407">
        <f>($V$407) * (220)</f>
        <v>0</v>
      </c>
      <c r="AT407">
        <f>($W$407) * (220)</f>
        <v>0</v>
      </c>
      <c r="AU407">
        <f>($X$407) * (435)</f>
        <v>0</v>
      </c>
      <c r="AV407">
        <f>($Y$407) * (290)</f>
        <v>0</v>
      </c>
      <c r="AW407">
        <f>($Z$407) * (505)</f>
        <v>0</v>
      </c>
      <c r="AX407">
        <f>($AA$407) * (360)</f>
        <v>0</v>
      </c>
      <c r="AY407">
        <f>($AB$407) * (575)</f>
        <v>0</v>
      </c>
      <c r="AZ407">
        <f>($AC$407) * (430)</f>
        <v>0</v>
      </c>
      <c r="BA407">
        <f>($AD$407) * (645)</f>
        <v>0</v>
      </c>
      <c r="BM407">
        <v>1</v>
      </c>
      <c r="BN407">
        <f>SUM($N$407:$U$407)</f>
        <v>1</v>
      </c>
    </row>
    <row r="408" spans="1:66">
      <c r="A408">
        <v>1293</v>
      </c>
      <c r="B408">
        <v>2</v>
      </c>
      <c r="C408">
        <v>10548</v>
      </c>
      <c r="D408">
        <v>2</v>
      </c>
      <c r="E408">
        <v>7</v>
      </c>
      <c r="F408" t="s">
        <v>5</v>
      </c>
      <c r="G408">
        <v>3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f>($H$408) * (225)</f>
        <v>0</v>
      </c>
      <c r="AF408">
        <f>($I$408) * (80)</f>
        <v>0</v>
      </c>
      <c r="AG408">
        <f>($J$408) * (80)</f>
        <v>0</v>
      </c>
      <c r="AH408">
        <f>($K$408) * (225)</f>
        <v>0</v>
      </c>
      <c r="AI408">
        <f>($L$408) * (80)</f>
        <v>0</v>
      </c>
      <c r="AJ408">
        <f>($M$408) * (80)</f>
        <v>0</v>
      </c>
      <c r="AK408">
        <f>($N$408) * (225)</f>
        <v>0</v>
      </c>
      <c r="AL408">
        <f>($O$408) * (225)</f>
        <v>0</v>
      </c>
      <c r="AM408">
        <f>($P$408) * (80)</f>
        <v>80</v>
      </c>
      <c r="AN408">
        <f>($Q$408) * (80)</f>
        <v>0</v>
      </c>
      <c r="AO408">
        <f>($R$408) * (295)</f>
        <v>0</v>
      </c>
      <c r="AP408">
        <f>($S$408) * (150)</f>
        <v>0</v>
      </c>
      <c r="AQ408">
        <f>($T$408) * (150)</f>
        <v>0</v>
      </c>
      <c r="AR408">
        <f>($U$408) * (365)</f>
        <v>0</v>
      </c>
      <c r="AS408">
        <f>($V$408) * (220)</f>
        <v>0</v>
      </c>
      <c r="AT408">
        <f>($W$408) * (220)</f>
        <v>0</v>
      </c>
      <c r="AU408">
        <f>($X$408) * (435)</f>
        <v>0</v>
      </c>
      <c r="AV408">
        <f>($Y$408) * (290)</f>
        <v>0</v>
      </c>
      <c r="AW408">
        <f>($Z$408) * (505)</f>
        <v>0</v>
      </c>
      <c r="AX408">
        <f>($AA$408) * (360)</f>
        <v>0</v>
      </c>
      <c r="AY408">
        <f>($AB$408) * (575)</f>
        <v>0</v>
      </c>
      <c r="AZ408">
        <f>($AC$408) * (430)</f>
        <v>0</v>
      </c>
      <c r="BA408">
        <f>($AD$408) * (645)</f>
        <v>0</v>
      </c>
      <c r="BM408">
        <v>1</v>
      </c>
      <c r="BN408">
        <f>SUM($N$408:$X$408)</f>
        <v>1</v>
      </c>
    </row>
    <row r="409" spans="1:66">
      <c r="A409">
        <v>1294</v>
      </c>
      <c r="B409">
        <v>1</v>
      </c>
      <c r="C409">
        <v>23246</v>
      </c>
      <c r="D409">
        <v>5</v>
      </c>
      <c r="E409">
        <v>9</v>
      </c>
      <c r="F409" t="s">
        <v>5</v>
      </c>
      <c r="G409">
        <v>2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f>($H$409) * (225)</f>
        <v>0</v>
      </c>
      <c r="AF409">
        <f>($I$409) * (40)</f>
        <v>0</v>
      </c>
      <c r="AG409">
        <f>($J$409) * (40)</f>
        <v>0</v>
      </c>
      <c r="AH409">
        <f>($K$409) * (225)</f>
        <v>0</v>
      </c>
      <c r="AI409">
        <f>($L$409) * (40)</f>
        <v>0</v>
      </c>
      <c r="AJ409">
        <f>($M$409) * (40)</f>
        <v>0</v>
      </c>
      <c r="AK409">
        <f>($N$409) * (225)</f>
        <v>0</v>
      </c>
      <c r="AL409">
        <f>($O$409) * (225)</f>
        <v>0</v>
      </c>
      <c r="AM409">
        <f>($P$409) * (40)</f>
        <v>0</v>
      </c>
      <c r="AN409">
        <f>($Q$409) * (40)</f>
        <v>0</v>
      </c>
      <c r="AO409">
        <f>($R$409) * (225)</f>
        <v>0</v>
      </c>
      <c r="AP409">
        <f>($S$409) * (40)</f>
        <v>0</v>
      </c>
      <c r="AQ409">
        <f>($T$409) * (40)</f>
        <v>0</v>
      </c>
      <c r="AR409">
        <f>($U$409) * (225)</f>
        <v>0</v>
      </c>
      <c r="AS409">
        <f>($V$409) * (40)</f>
        <v>0</v>
      </c>
      <c r="AT409">
        <f>($W$409) * (40)</f>
        <v>40</v>
      </c>
      <c r="AU409">
        <f>($X$409) * (275)</f>
        <v>0</v>
      </c>
      <c r="AV409">
        <f>($Y$409) * (90)</f>
        <v>0</v>
      </c>
      <c r="AW409">
        <f>($Z$409) * (325)</f>
        <v>0</v>
      </c>
      <c r="AX409">
        <f>($AA$409) * (140)</f>
        <v>0</v>
      </c>
      <c r="AY409">
        <f>($AB$409) * (375)</f>
        <v>0</v>
      </c>
      <c r="AZ409">
        <f>($AC$409) * (190)</f>
        <v>0</v>
      </c>
      <c r="BA409">
        <f>($AD$409) * (425)</f>
        <v>0</v>
      </c>
      <c r="BM409">
        <v>1</v>
      </c>
      <c r="BN409">
        <f>SUM($U$409:$AB$409)</f>
        <v>1</v>
      </c>
    </row>
    <row r="410" spans="1:66">
      <c r="A410">
        <v>1297</v>
      </c>
      <c r="B410">
        <v>2</v>
      </c>
      <c r="C410">
        <v>8385</v>
      </c>
      <c r="D410">
        <v>4</v>
      </c>
      <c r="E410">
        <v>7</v>
      </c>
      <c r="F410" t="s">
        <v>5</v>
      </c>
      <c r="G410">
        <v>4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f>($H$410) * (225)</f>
        <v>0</v>
      </c>
      <c r="AF410">
        <f>($I$410) * (80)</f>
        <v>0</v>
      </c>
      <c r="AG410">
        <f>($J$410) * (80)</f>
        <v>0</v>
      </c>
      <c r="AH410">
        <f>($K$410) * (225)</f>
        <v>0</v>
      </c>
      <c r="AI410">
        <f>($L$410) * (80)</f>
        <v>0</v>
      </c>
      <c r="AJ410">
        <f>($M$410) * (80)</f>
        <v>0</v>
      </c>
      <c r="AK410">
        <f>($N$410) * (225)</f>
        <v>0</v>
      </c>
      <c r="AL410">
        <f>($O$410) * (225)</f>
        <v>0</v>
      </c>
      <c r="AM410">
        <f>($P$410) * (80)</f>
        <v>0</v>
      </c>
      <c r="AN410">
        <f>($Q$410) * (80)</f>
        <v>0</v>
      </c>
      <c r="AO410">
        <f>($R$410) * (225)</f>
        <v>0</v>
      </c>
      <c r="AP410">
        <f>($S$410) * (80)</f>
        <v>80</v>
      </c>
      <c r="AQ410">
        <f>($T$410) * (80)</f>
        <v>0</v>
      </c>
      <c r="AR410">
        <f>($U$410) * (225)</f>
        <v>0</v>
      </c>
      <c r="AS410">
        <f>($V$410) * (80)</f>
        <v>0</v>
      </c>
      <c r="AT410">
        <f>($W$410) * (80)</f>
        <v>0</v>
      </c>
      <c r="AU410">
        <f>($X$410) * (225)</f>
        <v>0</v>
      </c>
      <c r="AV410">
        <f>($Y$410) * (80)</f>
        <v>0</v>
      </c>
      <c r="AW410">
        <f>($Z$410) * (295)</f>
        <v>0</v>
      </c>
      <c r="AX410">
        <f>($AA$410) * (150)</f>
        <v>0</v>
      </c>
      <c r="AY410">
        <f>($AB$410) * (365)</f>
        <v>0</v>
      </c>
      <c r="AZ410">
        <f>($AC$410) * (220)</f>
        <v>0</v>
      </c>
      <c r="BA410">
        <f>($AD$410) * (435)</f>
        <v>0</v>
      </c>
      <c r="BM410">
        <v>1</v>
      </c>
      <c r="BN410">
        <f>SUM($R$410:$X$410)</f>
        <v>1</v>
      </c>
    </row>
    <row r="411" spans="1:66">
      <c r="A411">
        <v>1299</v>
      </c>
      <c r="B411">
        <v>1</v>
      </c>
      <c r="C411">
        <v>8385</v>
      </c>
      <c r="D411">
        <v>3</v>
      </c>
      <c r="E411">
        <v>8</v>
      </c>
      <c r="F411" t="s">
        <v>5</v>
      </c>
      <c r="G411">
        <v>3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f>($H$411) * (225)</f>
        <v>0</v>
      </c>
      <c r="AF411">
        <f>($I$411) * (40)</f>
        <v>0</v>
      </c>
      <c r="AG411">
        <f>($J$411) * (40)</f>
        <v>0</v>
      </c>
      <c r="AH411">
        <f>($K$411) * (225)</f>
        <v>0</v>
      </c>
      <c r="AI411">
        <f>($L$411) * (40)</f>
        <v>0</v>
      </c>
      <c r="AJ411">
        <f>($M$411) * (40)</f>
        <v>0</v>
      </c>
      <c r="AK411">
        <f>($N$411) * (225)</f>
        <v>0</v>
      </c>
      <c r="AL411">
        <f>($O$411) * (225)</f>
        <v>0</v>
      </c>
      <c r="AM411">
        <f>($P$411) * (40)</f>
        <v>0</v>
      </c>
      <c r="AN411">
        <f>($Q$411) * (40)</f>
        <v>0</v>
      </c>
      <c r="AO411">
        <f>($R$411) * (225)</f>
        <v>0</v>
      </c>
      <c r="AP411">
        <f>($S$411) * (40)</f>
        <v>40</v>
      </c>
      <c r="AQ411">
        <f>($T$411) * (40)</f>
        <v>0</v>
      </c>
      <c r="AR411">
        <f>($U$411) * (275)</f>
        <v>0</v>
      </c>
      <c r="AS411">
        <f>($V$411) * (90)</f>
        <v>0</v>
      </c>
      <c r="AT411">
        <f>($W$411) * (90)</f>
        <v>0</v>
      </c>
      <c r="AU411">
        <f>($X$411) * (325)</f>
        <v>0</v>
      </c>
      <c r="AV411">
        <f>($Y$411) * (140)</f>
        <v>0</v>
      </c>
      <c r="AW411">
        <f>($Z$411) * (375)</f>
        <v>0</v>
      </c>
      <c r="AX411">
        <f>($AA$411) * (190)</f>
        <v>0</v>
      </c>
      <c r="AY411">
        <f>($AB$411) * (425)</f>
        <v>0</v>
      </c>
      <c r="AZ411">
        <f>($AC$411) * (240)</f>
        <v>0</v>
      </c>
      <c r="BA411">
        <f>($AD$411) * (475)</f>
        <v>0</v>
      </c>
      <c r="BM411">
        <v>1</v>
      </c>
      <c r="BN411">
        <f>SUM($O$411:$Z$411)</f>
        <v>1</v>
      </c>
    </row>
    <row r="412" spans="1:66">
      <c r="A412">
        <v>1301</v>
      </c>
      <c r="B412">
        <v>1</v>
      </c>
      <c r="C412">
        <v>11317</v>
      </c>
      <c r="D412">
        <v>3</v>
      </c>
      <c r="E412">
        <v>8</v>
      </c>
      <c r="F412" t="s">
        <v>5</v>
      </c>
      <c r="G412">
        <v>3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f>($H$412) * (225)</f>
        <v>0</v>
      </c>
      <c r="AF412">
        <f>($I$412) * (40)</f>
        <v>0</v>
      </c>
      <c r="AG412">
        <f>($J$412) * (40)</f>
        <v>0</v>
      </c>
      <c r="AH412">
        <f>($K$412) * (225)</f>
        <v>0</v>
      </c>
      <c r="AI412">
        <f>($L$412) * (40)</f>
        <v>0</v>
      </c>
      <c r="AJ412">
        <f>($M$412) * (40)</f>
        <v>0</v>
      </c>
      <c r="AK412">
        <f>($N$412) * (225)</f>
        <v>0</v>
      </c>
      <c r="AL412">
        <f>($O$412) * (225)</f>
        <v>0</v>
      </c>
      <c r="AM412">
        <f>($P$412) * (40)</f>
        <v>0</v>
      </c>
      <c r="AN412">
        <f>($Q$412) * (40)</f>
        <v>0</v>
      </c>
      <c r="AO412">
        <f>($R$412) * (225)</f>
        <v>0</v>
      </c>
      <c r="AP412">
        <f>($S$412) * (40)</f>
        <v>40</v>
      </c>
      <c r="AQ412">
        <f>($T$412) * (40)</f>
        <v>0</v>
      </c>
      <c r="AR412">
        <f>($U$412) * (275)</f>
        <v>0</v>
      </c>
      <c r="AS412">
        <f>($V$412) * (90)</f>
        <v>0</v>
      </c>
      <c r="AT412">
        <f>($W$412) * (90)</f>
        <v>0</v>
      </c>
      <c r="AU412">
        <f>($X$412) * (325)</f>
        <v>0</v>
      </c>
      <c r="AV412">
        <f>($Y$412) * (140)</f>
        <v>0</v>
      </c>
      <c r="AW412">
        <f>($Z$412) * (375)</f>
        <v>0</v>
      </c>
      <c r="AX412">
        <f>($AA$412) * (190)</f>
        <v>0</v>
      </c>
      <c r="AY412">
        <f>($AB$412) * (425)</f>
        <v>0</v>
      </c>
      <c r="AZ412">
        <f>($AC$412) * (240)</f>
        <v>0</v>
      </c>
      <c r="BA412">
        <f>($AD$412) * (475)</f>
        <v>0</v>
      </c>
      <c r="BM412">
        <v>1</v>
      </c>
      <c r="BN412">
        <f>SUM($O$412:$Z$412)</f>
        <v>1</v>
      </c>
    </row>
    <row r="413" spans="1:66">
      <c r="A413">
        <v>1303</v>
      </c>
      <c r="B413">
        <v>2</v>
      </c>
      <c r="C413">
        <v>20835</v>
      </c>
      <c r="D413">
        <v>2</v>
      </c>
      <c r="E413">
        <v>7</v>
      </c>
      <c r="F413" t="s">
        <v>5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f>($H$413) * (225)</f>
        <v>0</v>
      </c>
      <c r="AF413">
        <f>($I$413) * (80)</f>
        <v>0</v>
      </c>
      <c r="AG413">
        <f>($J$413) * (80)</f>
        <v>0</v>
      </c>
      <c r="AH413">
        <f>($K$413) * (225)</f>
        <v>0</v>
      </c>
      <c r="AI413">
        <f>($L$413) * (80)</f>
        <v>0</v>
      </c>
      <c r="AJ413">
        <f>($M$413) * (80)</f>
        <v>0</v>
      </c>
      <c r="AK413">
        <f>($N$413) * (225)</f>
        <v>0</v>
      </c>
      <c r="AL413">
        <f>($O$413) * (225)</f>
        <v>0</v>
      </c>
      <c r="AM413">
        <f>($P$413) * (80)</f>
        <v>80</v>
      </c>
      <c r="AN413">
        <f>($Q$413) * (80)</f>
        <v>0</v>
      </c>
      <c r="AO413">
        <f>($R$413) * (295)</f>
        <v>0</v>
      </c>
      <c r="AP413">
        <f>($S$413) * (150)</f>
        <v>0</v>
      </c>
      <c r="AQ413">
        <f>($T$413) * (150)</f>
        <v>0</v>
      </c>
      <c r="AR413">
        <f>($U$413) * (365)</f>
        <v>0</v>
      </c>
      <c r="AS413">
        <f>($V$413) * (220)</f>
        <v>0</v>
      </c>
      <c r="AT413">
        <f>($W$413) * (220)</f>
        <v>0</v>
      </c>
      <c r="AU413">
        <f>($X$413) * (435)</f>
        <v>0</v>
      </c>
      <c r="AV413">
        <f>($Y$413) * (290)</f>
        <v>0</v>
      </c>
      <c r="AW413">
        <f>($Z$413) * (505)</f>
        <v>0</v>
      </c>
      <c r="AX413">
        <f>($AA$413) * (360)</f>
        <v>0</v>
      </c>
      <c r="AY413">
        <f>($AB$413) * (575)</f>
        <v>0</v>
      </c>
      <c r="AZ413">
        <f>($AC$413) * (430)</f>
        <v>0</v>
      </c>
      <c r="BA413">
        <f>($AD$413) * (645)</f>
        <v>0</v>
      </c>
      <c r="BM413">
        <v>1</v>
      </c>
      <c r="BN413">
        <f>SUM($N$413:$X$413)</f>
        <v>1</v>
      </c>
    </row>
    <row r="414" spans="1:66">
      <c r="A414">
        <v>1306</v>
      </c>
      <c r="B414">
        <v>1</v>
      </c>
      <c r="C414">
        <v>24200</v>
      </c>
      <c r="D414">
        <v>2</v>
      </c>
      <c r="E414">
        <v>5</v>
      </c>
      <c r="F414" t="s">
        <v>5</v>
      </c>
      <c r="G414">
        <v>4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f>($H$414) * (225)</f>
        <v>0</v>
      </c>
      <c r="AF414">
        <f>($I$414) * (40)</f>
        <v>0</v>
      </c>
      <c r="AG414">
        <f>($J$414) * (40)</f>
        <v>0</v>
      </c>
      <c r="AH414">
        <f>($K$414) * (225)</f>
        <v>0</v>
      </c>
      <c r="AI414">
        <f>($L$414) * (40)</f>
        <v>0</v>
      </c>
      <c r="AJ414">
        <f>($M$414) * (40)</f>
        <v>0</v>
      </c>
      <c r="AK414">
        <f>($N$414) * (225)</f>
        <v>0</v>
      </c>
      <c r="AL414">
        <f>($O$414) * (225)</f>
        <v>0</v>
      </c>
      <c r="AM414">
        <f>($P$414) * (40)</f>
        <v>40</v>
      </c>
      <c r="AN414">
        <f>($Q$414) * (40)</f>
        <v>0</v>
      </c>
      <c r="AO414">
        <f>($R$414) * (225)</f>
        <v>0</v>
      </c>
      <c r="AP414">
        <f>($S$414) * (40)</f>
        <v>0</v>
      </c>
      <c r="AQ414">
        <f>($T$414) * (40)</f>
        <v>0</v>
      </c>
      <c r="AR414">
        <f>($U$414) * (275)</f>
        <v>0</v>
      </c>
      <c r="AS414">
        <f>($V$414) * (90)</f>
        <v>0</v>
      </c>
      <c r="AT414">
        <f>($W$414) * (90)</f>
        <v>0</v>
      </c>
      <c r="AU414">
        <f>($X$414) * (325)</f>
        <v>0</v>
      </c>
      <c r="AV414">
        <f>($Y$414) * (140)</f>
        <v>0</v>
      </c>
      <c r="AW414">
        <f>($Z$414) * (375)</f>
        <v>0</v>
      </c>
      <c r="AX414">
        <f>($AA$414) * (190)</f>
        <v>0</v>
      </c>
      <c r="AY414">
        <f>($AB$414) * (425)</f>
        <v>0</v>
      </c>
      <c r="AZ414">
        <f>($AC$414) * (240)</f>
        <v>0</v>
      </c>
      <c r="BA414">
        <f>($AD$414) * (475)</f>
        <v>0</v>
      </c>
      <c r="BM414">
        <v>1</v>
      </c>
      <c r="BN414">
        <f>SUM($N$414:$R$414)</f>
        <v>1</v>
      </c>
    </row>
    <row r="415" spans="1:66">
      <c r="A415">
        <v>1307</v>
      </c>
      <c r="B415">
        <v>1</v>
      </c>
      <c r="C415">
        <v>2300</v>
      </c>
      <c r="D415">
        <v>5</v>
      </c>
      <c r="E415">
        <v>10</v>
      </c>
      <c r="F415" t="s">
        <v>5</v>
      </c>
      <c r="G415">
        <v>5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f>($H$415) * (225)</f>
        <v>0</v>
      </c>
      <c r="AF415">
        <f>($I$415) * (40)</f>
        <v>0</v>
      </c>
      <c r="AG415">
        <f>($J$415) * (40)</f>
        <v>0</v>
      </c>
      <c r="AH415">
        <f>($K$415) * (225)</f>
        <v>0</v>
      </c>
      <c r="AI415">
        <f>($L$415) * (40)</f>
        <v>0</v>
      </c>
      <c r="AJ415">
        <f>($M$415) * (40)</f>
        <v>0</v>
      </c>
      <c r="AK415">
        <f>($N$415) * (225)</f>
        <v>0</v>
      </c>
      <c r="AL415">
        <f>($O$415) * (225)</f>
        <v>0</v>
      </c>
      <c r="AM415">
        <f>($P$415) * (40)</f>
        <v>0</v>
      </c>
      <c r="AN415">
        <f>($Q$415) * (40)</f>
        <v>0</v>
      </c>
      <c r="AO415">
        <f>($R$415) * (225)</f>
        <v>0</v>
      </c>
      <c r="AP415">
        <f>($S$415) * (40)</f>
        <v>0</v>
      </c>
      <c r="AQ415">
        <f>($T$415) * (40)</f>
        <v>0</v>
      </c>
      <c r="AR415">
        <f>($U$415) * (225)</f>
        <v>0</v>
      </c>
      <c r="AS415">
        <f>($V$415) * (40)</f>
        <v>0</v>
      </c>
      <c r="AT415">
        <f>($W$415) * (40)</f>
        <v>0</v>
      </c>
      <c r="AU415">
        <f>($X$415) * (225)</f>
        <v>0</v>
      </c>
      <c r="AV415">
        <f>($Y$415) * (40)</f>
        <v>0</v>
      </c>
      <c r="AW415">
        <f>($Z$415) * (225)</f>
        <v>0</v>
      </c>
      <c r="AX415">
        <f>($AA$415) * (40)</f>
        <v>0</v>
      </c>
      <c r="AY415">
        <f>($AB$415) * (225)</f>
        <v>0</v>
      </c>
      <c r="AZ415">
        <f>($AC$415) * (40)</f>
        <v>40</v>
      </c>
      <c r="BA415">
        <f>($AD$415) * (275)</f>
        <v>0</v>
      </c>
      <c r="BM415">
        <v>1</v>
      </c>
      <c r="BN415">
        <f>SUM($U$415:$AD$415)</f>
        <v>1</v>
      </c>
    </row>
    <row r="416" spans="1:66">
      <c r="A416">
        <v>1308</v>
      </c>
      <c r="B416">
        <v>1</v>
      </c>
      <c r="C416">
        <v>2300</v>
      </c>
      <c r="D416">
        <v>2</v>
      </c>
      <c r="E416">
        <v>7</v>
      </c>
      <c r="F416" t="s">
        <v>5</v>
      </c>
      <c r="G416">
        <v>4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f>($H$416) * (225)</f>
        <v>0</v>
      </c>
      <c r="AF416">
        <f>($I$416) * (40)</f>
        <v>0</v>
      </c>
      <c r="AG416">
        <f>($J$416) * (40)</f>
        <v>0</v>
      </c>
      <c r="AH416">
        <f>($K$416) * (225)</f>
        <v>0</v>
      </c>
      <c r="AI416">
        <f>($L$416) * (40)</f>
        <v>0</v>
      </c>
      <c r="AJ416">
        <f>($M$416) * (40)</f>
        <v>0</v>
      </c>
      <c r="AK416">
        <f>($N$416) * (225)</f>
        <v>0</v>
      </c>
      <c r="AL416">
        <f>($O$416) * (225)</f>
        <v>0</v>
      </c>
      <c r="AM416">
        <f>($P$416) * (40)</f>
        <v>0</v>
      </c>
      <c r="AN416">
        <f>($Q$416) * (40)</f>
        <v>0</v>
      </c>
      <c r="AO416">
        <f>($R$416) * (225)</f>
        <v>0</v>
      </c>
      <c r="AP416">
        <f>($S$416) * (40)</f>
        <v>40</v>
      </c>
      <c r="AQ416">
        <f>($T$416) * (40)</f>
        <v>0</v>
      </c>
      <c r="AR416">
        <f>($U$416) * (275)</f>
        <v>0</v>
      </c>
      <c r="AS416">
        <f>($V$416) * (90)</f>
        <v>0</v>
      </c>
      <c r="AT416">
        <f>($W$416) * (90)</f>
        <v>0</v>
      </c>
      <c r="AU416">
        <f>($X$416) * (325)</f>
        <v>0</v>
      </c>
      <c r="AV416">
        <f>($Y$416) * (140)</f>
        <v>0</v>
      </c>
      <c r="AW416">
        <f>($Z$416) * (375)</f>
        <v>0</v>
      </c>
      <c r="AX416">
        <f>($AA$416) * (190)</f>
        <v>0</v>
      </c>
      <c r="AY416">
        <f>($AB$416) * (425)</f>
        <v>0</v>
      </c>
      <c r="AZ416">
        <f>($AC$416) * (240)</f>
        <v>0</v>
      </c>
      <c r="BA416">
        <f>($AD$416) * (475)</f>
        <v>0</v>
      </c>
      <c r="BM416">
        <v>1</v>
      </c>
      <c r="BN416">
        <f>SUM($N$416:$X$416)</f>
        <v>1</v>
      </c>
    </row>
    <row r="417" spans="1:66">
      <c r="A417">
        <v>1316</v>
      </c>
      <c r="B417">
        <v>3</v>
      </c>
      <c r="C417">
        <v>29027</v>
      </c>
      <c r="D417">
        <v>5</v>
      </c>
      <c r="E417">
        <v>8</v>
      </c>
      <c r="F417" t="s">
        <v>5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f>($H$417) * (225)</f>
        <v>0</v>
      </c>
      <c r="AF417">
        <f>($I$417) * (120)</f>
        <v>0</v>
      </c>
      <c r="AG417">
        <f>($J$417) * (120)</f>
        <v>0</v>
      </c>
      <c r="AH417">
        <f>($K$417) * (225)</f>
        <v>0</v>
      </c>
      <c r="AI417">
        <f>($L$417) * (120)</f>
        <v>0</v>
      </c>
      <c r="AJ417">
        <f>($M$417) * (120)</f>
        <v>0</v>
      </c>
      <c r="AK417">
        <f>($N$417) * (225)</f>
        <v>0</v>
      </c>
      <c r="AL417">
        <f>($O$417) * (225)</f>
        <v>0</v>
      </c>
      <c r="AM417">
        <f>($P$417) * (120)</f>
        <v>0</v>
      </c>
      <c r="AN417">
        <f>($Q$417) * (120)</f>
        <v>0</v>
      </c>
      <c r="AO417">
        <f>($R$417) * (225)</f>
        <v>0</v>
      </c>
      <c r="AP417">
        <f>($S$417) * (120)</f>
        <v>0</v>
      </c>
      <c r="AQ417">
        <f>($T$417) * (120)</f>
        <v>0</v>
      </c>
      <c r="AR417">
        <f>($U$417) * (225)</f>
        <v>0</v>
      </c>
      <c r="AS417">
        <f>($V$417) * (120)</f>
        <v>0</v>
      </c>
      <c r="AT417">
        <f>($W$417) * (120)</f>
        <v>0</v>
      </c>
      <c r="AU417">
        <f>($X$417) * (225)</f>
        <v>225</v>
      </c>
      <c r="AV417">
        <f>($Y$417) * (120)</f>
        <v>0</v>
      </c>
      <c r="AW417">
        <f>($Z$417) * (225)</f>
        <v>0</v>
      </c>
      <c r="AX417">
        <f>($AA$417) * (120)</f>
        <v>0</v>
      </c>
      <c r="AY417">
        <f>($AB$417) * (295)</f>
        <v>0</v>
      </c>
      <c r="AZ417">
        <f>($AC$417) * (190)</f>
        <v>0</v>
      </c>
      <c r="BA417">
        <f>($AD$417) * (365)</f>
        <v>0</v>
      </c>
      <c r="BM417">
        <v>1</v>
      </c>
      <c r="BN417">
        <f>SUM($U$417:$Z$417)</f>
        <v>1</v>
      </c>
    </row>
    <row r="418" spans="1:66">
      <c r="A418">
        <v>1317</v>
      </c>
      <c r="B418">
        <v>3</v>
      </c>
      <c r="C418">
        <v>29027</v>
      </c>
      <c r="D418">
        <v>2</v>
      </c>
      <c r="E418">
        <v>7</v>
      </c>
      <c r="F418" t="s">
        <v>5</v>
      </c>
      <c r="G418">
        <v>3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f>($H$418) * (225)</f>
        <v>0</v>
      </c>
      <c r="AF418">
        <f>($I$418) * (120)</f>
        <v>0</v>
      </c>
      <c r="AG418">
        <f>($J$418) * (120)</f>
        <v>0</v>
      </c>
      <c r="AH418">
        <f>($K$418) * (225)</f>
        <v>0</v>
      </c>
      <c r="AI418">
        <f>($L$418) * (120)</f>
        <v>0</v>
      </c>
      <c r="AJ418">
        <f>($M$418) * (120)</f>
        <v>0</v>
      </c>
      <c r="AK418">
        <f>($N$418) * (225)</f>
        <v>0</v>
      </c>
      <c r="AL418">
        <f>($O$418) * (225)</f>
        <v>225</v>
      </c>
      <c r="AM418">
        <f>($P$418) * (120)</f>
        <v>0</v>
      </c>
      <c r="AN418">
        <f>($Q$418) * (120)</f>
        <v>0</v>
      </c>
      <c r="AO418">
        <f>($R$418) * (295)</f>
        <v>0</v>
      </c>
      <c r="AP418">
        <f>($S$418) * (190)</f>
        <v>0</v>
      </c>
      <c r="AQ418">
        <f>($T$418) * (190)</f>
        <v>0</v>
      </c>
      <c r="AR418">
        <f>($U$418) * (365)</f>
        <v>0</v>
      </c>
      <c r="AS418">
        <f>($V$418) * (260)</f>
        <v>0</v>
      </c>
      <c r="AT418">
        <f>($W$418) * (260)</f>
        <v>0</v>
      </c>
      <c r="AU418">
        <f>($X$418) * (435)</f>
        <v>0</v>
      </c>
      <c r="AV418">
        <f>($Y$418) * (330)</f>
        <v>0</v>
      </c>
      <c r="AW418">
        <f>($Z$418) * (505)</f>
        <v>0</v>
      </c>
      <c r="AX418">
        <f>($AA$418) * (400)</f>
        <v>0</v>
      </c>
      <c r="AY418">
        <f>($AB$418) * (575)</f>
        <v>0</v>
      </c>
      <c r="AZ418">
        <f>($AC$418) * (470)</f>
        <v>0</v>
      </c>
      <c r="BA418">
        <f>($AD$418) * (645)</f>
        <v>0</v>
      </c>
      <c r="BM418">
        <v>1</v>
      </c>
      <c r="BN418">
        <f>SUM($N$418:$X$418)</f>
        <v>1</v>
      </c>
    </row>
    <row r="419" spans="1:66">
      <c r="A419">
        <v>1321</v>
      </c>
      <c r="B419">
        <v>2</v>
      </c>
      <c r="C419">
        <v>21443</v>
      </c>
      <c r="D419">
        <v>5</v>
      </c>
      <c r="E419">
        <v>10</v>
      </c>
      <c r="F419" t="s">
        <v>5</v>
      </c>
      <c r="G419">
        <v>4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f>($H$419) * (225)</f>
        <v>0</v>
      </c>
      <c r="AF419">
        <f>($I$419) * (80)</f>
        <v>0</v>
      </c>
      <c r="AG419">
        <f>($J$419) * (80)</f>
        <v>0</v>
      </c>
      <c r="AH419">
        <f>($K$419) * (225)</f>
        <v>0</v>
      </c>
      <c r="AI419">
        <f>($L$419) * (80)</f>
        <v>0</v>
      </c>
      <c r="AJ419">
        <f>($M$419) * (80)</f>
        <v>0</v>
      </c>
      <c r="AK419">
        <f>($N$419) * (225)</f>
        <v>0</v>
      </c>
      <c r="AL419">
        <f>($O$419) * (225)</f>
        <v>0</v>
      </c>
      <c r="AM419">
        <f>($P$419) * (80)</f>
        <v>0</v>
      </c>
      <c r="AN419">
        <f>($Q$419) * (80)</f>
        <v>0</v>
      </c>
      <c r="AO419">
        <f>($R$419) * (225)</f>
        <v>0</v>
      </c>
      <c r="AP419">
        <f>($S$419) * (80)</f>
        <v>0</v>
      </c>
      <c r="AQ419">
        <f>($T$419) * (80)</f>
        <v>0</v>
      </c>
      <c r="AR419">
        <f>($U$419) * (225)</f>
        <v>0</v>
      </c>
      <c r="AS419">
        <f>($V$419) * (80)</f>
        <v>0</v>
      </c>
      <c r="AT419">
        <f>($W$419) * (80)</f>
        <v>0</v>
      </c>
      <c r="AU419">
        <f>($X$419) * (225)</f>
        <v>0</v>
      </c>
      <c r="AV419">
        <f>($Y$419) * (80)</f>
        <v>0</v>
      </c>
      <c r="AW419">
        <f>($Z$419) * (225)</f>
        <v>0</v>
      </c>
      <c r="AX419">
        <f>($AA$419) * (80)</f>
        <v>0</v>
      </c>
      <c r="AY419">
        <f>($AB$419) * (295)</f>
        <v>0</v>
      </c>
      <c r="AZ419">
        <f>($AC$419) * (150)</f>
        <v>150</v>
      </c>
      <c r="BA419">
        <f>($AD$419) * (365)</f>
        <v>0</v>
      </c>
      <c r="BM419">
        <v>1</v>
      </c>
      <c r="BN419">
        <f>SUM($U$419:$AD$419)</f>
        <v>1</v>
      </c>
    </row>
    <row r="420" spans="1:66">
      <c r="A420">
        <v>1323</v>
      </c>
      <c r="B420">
        <v>2</v>
      </c>
      <c r="C420">
        <v>14200</v>
      </c>
      <c r="D420">
        <v>2</v>
      </c>
      <c r="E420">
        <v>7</v>
      </c>
      <c r="F420" t="s">
        <v>5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f>($H$420) * (225)</f>
        <v>0</v>
      </c>
      <c r="AF420">
        <f>($I$420) * (80)</f>
        <v>0</v>
      </c>
      <c r="AG420">
        <f>($J$420) * (80)</f>
        <v>0</v>
      </c>
      <c r="AH420">
        <f>($K$420) * (225)</f>
        <v>0</v>
      </c>
      <c r="AI420">
        <f>($L$420) * (80)</f>
        <v>0</v>
      </c>
      <c r="AJ420">
        <f>($M$420) * (80)</f>
        <v>0</v>
      </c>
      <c r="AK420">
        <f>($N$420) * (225)</f>
        <v>0</v>
      </c>
      <c r="AL420">
        <f>($O$420) * (225)</f>
        <v>0</v>
      </c>
      <c r="AM420">
        <f>($P$420) * (80)</f>
        <v>0</v>
      </c>
      <c r="AN420">
        <f>($Q$420) * (80)</f>
        <v>0</v>
      </c>
      <c r="AO420">
        <f>($R$420) * (225)</f>
        <v>0</v>
      </c>
      <c r="AP420">
        <f>($S$420) * (80)</f>
        <v>80</v>
      </c>
      <c r="AQ420">
        <f>($T$420) * (80)</f>
        <v>0</v>
      </c>
      <c r="AR420">
        <f>($U$420) * (295)</f>
        <v>0</v>
      </c>
      <c r="AS420">
        <f>($V$420) * (150)</f>
        <v>0</v>
      </c>
      <c r="AT420">
        <f>($W$420) * (150)</f>
        <v>0</v>
      </c>
      <c r="AU420">
        <f>($X$420) * (365)</f>
        <v>0</v>
      </c>
      <c r="AV420">
        <f>($Y$420) * (220)</f>
        <v>0</v>
      </c>
      <c r="AW420">
        <f>($Z$420) * (435)</f>
        <v>0</v>
      </c>
      <c r="AX420">
        <f>($AA$420) * (290)</f>
        <v>0</v>
      </c>
      <c r="AY420">
        <f>($AB$420) * (505)</f>
        <v>0</v>
      </c>
      <c r="AZ420">
        <f>($AC$420) * (360)</f>
        <v>0</v>
      </c>
      <c r="BA420">
        <f>($AD$420) * (575)</f>
        <v>0</v>
      </c>
      <c r="BM420">
        <v>1</v>
      </c>
      <c r="BN420">
        <f>SUM($N$420:$X$420)</f>
        <v>1</v>
      </c>
    </row>
    <row r="421" spans="1:66">
      <c r="A421">
        <v>1325</v>
      </c>
      <c r="B421">
        <v>1</v>
      </c>
      <c r="C421">
        <v>21468</v>
      </c>
      <c r="D421">
        <v>4</v>
      </c>
      <c r="E421">
        <v>7</v>
      </c>
      <c r="F421" t="s">
        <v>5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f>($H$421) * (225)</f>
        <v>0</v>
      </c>
      <c r="AF421">
        <f>($I$421) * (40)</f>
        <v>0</v>
      </c>
      <c r="AG421">
        <f>($J$421) * (40)</f>
        <v>0</v>
      </c>
      <c r="AH421">
        <f>($K$421) * (225)</f>
        <v>0</v>
      </c>
      <c r="AI421">
        <f>($L$421) * (40)</f>
        <v>0</v>
      </c>
      <c r="AJ421">
        <f>($M$421) * (40)</f>
        <v>0</v>
      </c>
      <c r="AK421">
        <f>($N$421) * (225)</f>
        <v>0</v>
      </c>
      <c r="AL421">
        <f>($O$421) * (225)</f>
        <v>0</v>
      </c>
      <c r="AM421">
        <f>($P$421) * (40)</f>
        <v>0</v>
      </c>
      <c r="AN421">
        <f>($Q$421) * (40)</f>
        <v>0</v>
      </c>
      <c r="AO421">
        <f>($R$421) * (225)</f>
        <v>0</v>
      </c>
      <c r="AP421">
        <f>($S$421) * (40)</f>
        <v>40</v>
      </c>
      <c r="AQ421">
        <f>($T$421) * (40)</f>
        <v>0</v>
      </c>
      <c r="AR421">
        <f>($U$421) * (225)</f>
        <v>0</v>
      </c>
      <c r="AS421">
        <f>($V$421) * (40)</f>
        <v>0</v>
      </c>
      <c r="AT421">
        <f>($W$421) * (40)</f>
        <v>0</v>
      </c>
      <c r="AU421">
        <f>($X$421) * (225)</f>
        <v>0</v>
      </c>
      <c r="AV421">
        <f>($Y$421) * (40)</f>
        <v>0</v>
      </c>
      <c r="AW421">
        <f>($Z$421) * (275)</f>
        <v>0</v>
      </c>
      <c r="AX421">
        <f>($AA$421) * (90)</f>
        <v>0</v>
      </c>
      <c r="AY421">
        <f>($AB$421) * (325)</f>
        <v>0</v>
      </c>
      <c r="AZ421">
        <f>($AC$421) * (140)</f>
        <v>0</v>
      </c>
      <c r="BA421">
        <f>($AD$421) * (375)</f>
        <v>0</v>
      </c>
      <c r="BM421">
        <v>1</v>
      </c>
      <c r="BN421">
        <f>SUM($R$421:$X$421)</f>
        <v>1</v>
      </c>
    </row>
    <row r="422" spans="1:66">
      <c r="A422">
        <v>1330</v>
      </c>
      <c r="B422">
        <v>1</v>
      </c>
      <c r="C422">
        <v>20860</v>
      </c>
      <c r="D422">
        <v>1</v>
      </c>
      <c r="E422">
        <v>4</v>
      </c>
      <c r="F422" t="s">
        <v>5</v>
      </c>
      <c r="G422">
        <v>4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f>($H$422) * (225)</f>
        <v>0</v>
      </c>
      <c r="AF422">
        <f>($I$422) * (40)</f>
        <v>0</v>
      </c>
      <c r="AG422">
        <f>($J$422) * (40)</f>
        <v>0</v>
      </c>
      <c r="AH422">
        <f>($K$422) * (225)</f>
        <v>0</v>
      </c>
      <c r="AI422">
        <f>($L$422) * (40)</f>
        <v>40</v>
      </c>
      <c r="AJ422">
        <f>($M$422) * (40)</f>
        <v>0</v>
      </c>
      <c r="AK422">
        <f>($N$422) * (225)</f>
        <v>0</v>
      </c>
      <c r="AL422">
        <f>($O$422) * (225)</f>
        <v>0</v>
      </c>
      <c r="AM422">
        <f>($P$422) * (40)</f>
        <v>0</v>
      </c>
      <c r="AN422">
        <f>($Q$422) * (40)</f>
        <v>0</v>
      </c>
      <c r="AO422">
        <f>($R$422) * (275)</f>
        <v>0</v>
      </c>
      <c r="AP422">
        <f>($S$422) * (90)</f>
        <v>0</v>
      </c>
      <c r="AQ422">
        <f>($T$422) * (90)</f>
        <v>0</v>
      </c>
      <c r="AR422">
        <f>($U$422) * (325)</f>
        <v>0</v>
      </c>
      <c r="AS422">
        <f>($V$422) * (140)</f>
        <v>0</v>
      </c>
      <c r="AT422">
        <f>($W$422) * (140)</f>
        <v>0</v>
      </c>
      <c r="AU422">
        <f>($X$422) * (375)</f>
        <v>0</v>
      </c>
      <c r="AV422">
        <f>($Y$422) * (190)</f>
        <v>0</v>
      </c>
      <c r="AW422">
        <f>($Z$422) * (425)</f>
        <v>0</v>
      </c>
      <c r="AX422">
        <f>($AA$422) * (240)</f>
        <v>0</v>
      </c>
      <c r="AY422">
        <f>($AB$422) * (475)</f>
        <v>0</v>
      </c>
      <c r="AZ422">
        <f>($AC$422) * (290)</f>
        <v>0</v>
      </c>
      <c r="BA422">
        <f>($AD$422) * (525)</f>
        <v>0</v>
      </c>
      <c r="BM422">
        <v>1</v>
      </c>
      <c r="BN422">
        <f>SUM($K$422:$O$422)</f>
        <v>1</v>
      </c>
    </row>
    <row r="423" spans="1:66">
      <c r="A423">
        <v>1331</v>
      </c>
      <c r="B423">
        <v>1</v>
      </c>
      <c r="C423">
        <v>20860</v>
      </c>
      <c r="D423">
        <v>0</v>
      </c>
      <c r="E423">
        <v>5</v>
      </c>
      <c r="F423" t="s">
        <v>5</v>
      </c>
      <c r="G423">
        <v>3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f>($H$423) * (225)</f>
        <v>0</v>
      </c>
      <c r="AF423">
        <f>($I$423) * (40)</f>
        <v>40</v>
      </c>
      <c r="AG423">
        <f>($J$423) * (40)</f>
        <v>0</v>
      </c>
      <c r="AH423">
        <f>($K$423) * (225)</f>
        <v>0</v>
      </c>
      <c r="AI423">
        <f>($L$423) * (40)</f>
        <v>0</v>
      </c>
      <c r="AJ423">
        <f>($M$423) * (40)</f>
        <v>0</v>
      </c>
      <c r="AK423">
        <f>($N$423) * (275)</f>
        <v>0</v>
      </c>
      <c r="AL423">
        <f>($O$423) * (325)</f>
        <v>0</v>
      </c>
      <c r="AM423">
        <f>($P$423) * (140)</f>
        <v>0</v>
      </c>
      <c r="AN423">
        <f>($Q$423) * (140)</f>
        <v>0</v>
      </c>
      <c r="AO423">
        <f>($R$423) * (375)</f>
        <v>0</v>
      </c>
      <c r="AP423">
        <f>($S$423) * (190)</f>
        <v>0</v>
      </c>
      <c r="AQ423">
        <f>($T$423) * (190)</f>
        <v>0</v>
      </c>
      <c r="AR423">
        <f>($U$423) * (425)</f>
        <v>0</v>
      </c>
      <c r="AS423">
        <f>($V$423) * (240)</f>
        <v>0</v>
      </c>
      <c r="AT423">
        <f>($W$423) * (240)</f>
        <v>0</v>
      </c>
      <c r="AU423">
        <f>($X$423) * (475)</f>
        <v>0</v>
      </c>
      <c r="AV423">
        <f>($Y$423) * (290)</f>
        <v>0</v>
      </c>
      <c r="AW423">
        <f>($Z$423) * (525)</f>
        <v>0</v>
      </c>
      <c r="AX423">
        <f>($AA$423) * (340)</f>
        <v>0</v>
      </c>
      <c r="AY423">
        <f>($AB$423) * (575)</f>
        <v>0</v>
      </c>
      <c r="AZ423">
        <f>($AC$423) * (390)</f>
        <v>0</v>
      </c>
      <c r="BA423">
        <f>($AD$423) * (625)</f>
        <v>0</v>
      </c>
      <c r="BM423">
        <v>1</v>
      </c>
      <c r="BN423">
        <f>SUM($H$423:$R$423)</f>
        <v>1</v>
      </c>
    </row>
    <row r="424" spans="1:66">
      <c r="A424">
        <v>1332</v>
      </c>
      <c r="B424">
        <v>1</v>
      </c>
      <c r="C424">
        <v>20860</v>
      </c>
      <c r="D424">
        <v>6</v>
      </c>
      <c r="E424">
        <v>9</v>
      </c>
      <c r="F424" t="s">
        <v>5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f>($H$424) * (225)</f>
        <v>0</v>
      </c>
      <c r="AF424">
        <f>($I$424) * (40)</f>
        <v>0</v>
      </c>
      <c r="AG424">
        <f>($J$424) * (40)</f>
        <v>0</v>
      </c>
      <c r="AH424">
        <f>($K$424) * (225)</f>
        <v>0</v>
      </c>
      <c r="AI424">
        <f>($L$424) * (40)</f>
        <v>0</v>
      </c>
      <c r="AJ424">
        <f>($M$424) * (40)</f>
        <v>0</v>
      </c>
      <c r="AK424">
        <f>($N$424) * (225)</f>
        <v>0</v>
      </c>
      <c r="AL424">
        <f>($O$424) * (225)</f>
        <v>0</v>
      </c>
      <c r="AM424">
        <f>($P$424) * (40)</f>
        <v>0</v>
      </c>
      <c r="AN424">
        <f>($Q$424) * (40)</f>
        <v>0</v>
      </c>
      <c r="AO424">
        <f>($R$424) * (225)</f>
        <v>0</v>
      </c>
      <c r="AP424">
        <f>($S$424) * (40)</f>
        <v>0</v>
      </c>
      <c r="AQ424">
        <f>($T$424) * (40)</f>
        <v>0</v>
      </c>
      <c r="AR424">
        <f>($U$424) * (225)</f>
        <v>0</v>
      </c>
      <c r="AS424">
        <f>($V$424) * (40)</f>
        <v>0</v>
      </c>
      <c r="AT424">
        <f>($W$424) * (40)</f>
        <v>0</v>
      </c>
      <c r="AU424">
        <f>($X$424) * (225)</f>
        <v>0</v>
      </c>
      <c r="AV424">
        <f>($Y$424) * (40)</f>
        <v>0</v>
      </c>
      <c r="AW424">
        <f>($Z$424) * (225)</f>
        <v>0</v>
      </c>
      <c r="AX424">
        <f>($AA$424) * (40)</f>
        <v>40</v>
      </c>
      <c r="AY424">
        <f>($AB$424) * (225)</f>
        <v>0</v>
      </c>
      <c r="AZ424">
        <f>($AC$424) * (40)</f>
        <v>0</v>
      </c>
      <c r="BA424">
        <f>($AD$424) * (275)</f>
        <v>0</v>
      </c>
      <c r="BM424">
        <v>1</v>
      </c>
      <c r="BN424">
        <f>SUM($X$424:$AB$424)</f>
        <v>1</v>
      </c>
    </row>
    <row r="425" spans="1:66">
      <c r="A425">
        <v>1341</v>
      </c>
      <c r="B425">
        <v>2</v>
      </c>
      <c r="C425">
        <v>29617</v>
      </c>
      <c r="D425">
        <v>0</v>
      </c>
      <c r="E425">
        <v>4</v>
      </c>
      <c r="F425" t="s">
        <v>5</v>
      </c>
      <c r="G425">
        <v>5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f>($H$425) * (225)</f>
        <v>0</v>
      </c>
      <c r="AF425">
        <f>($I$425) * (80)</f>
        <v>80</v>
      </c>
      <c r="AG425">
        <f>($J$425) * (80)</f>
        <v>0</v>
      </c>
      <c r="AH425">
        <f>($K$425) * (225)</f>
        <v>0</v>
      </c>
      <c r="AI425">
        <f>($L$425) * (80)</f>
        <v>0</v>
      </c>
      <c r="AJ425">
        <f>($M$425) * (80)</f>
        <v>0</v>
      </c>
      <c r="AK425">
        <f>($N$425) * (225)</f>
        <v>0</v>
      </c>
      <c r="AL425">
        <f>($O$425) * (225)</f>
        <v>0</v>
      </c>
      <c r="AM425">
        <f>($P$425) * (80)</f>
        <v>0</v>
      </c>
      <c r="AN425">
        <f>($Q$425) * (80)</f>
        <v>0</v>
      </c>
      <c r="AO425">
        <f>($R$425) * (295)</f>
        <v>0</v>
      </c>
      <c r="AP425">
        <f>($S$425) * (150)</f>
        <v>0</v>
      </c>
      <c r="AQ425">
        <f>($T$425) * (150)</f>
        <v>0</v>
      </c>
      <c r="AR425">
        <f>($U$425) * (365)</f>
        <v>0</v>
      </c>
      <c r="AS425">
        <f>($V$425) * (220)</f>
        <v>0</v>
      </c>
      <c r="AT425">
        <f>($W$425) * (220)</f>
        <v>0</v>
      </c>
      <c r="AU425">
        <f>($X$425) * (435)</f>
        <v>0</v>
      </c>
      <c r="AV425">
        <f>($Y$425) * (290)</f>
        <v>0</v>
      </c>
      <c r="AW425">
        <f>($Z$425) * (505)</f>
        <v>0</v>
      </c>
      <c r="AX425">
        <f>($AA$425) * (360)</f>
        <v>0</v>
      </c>
      <c r="AY425">
        <f>($AB$425) * (575)</f>
        <v>0</v>
      </c>
      <c r="AZ425">
        <f>($AC$425) * (430)</f>
        <v>0</v>
      </c>
      <c r="BA425">
        <f>($AD$425) * (645)</f>
        <v>0</v>
      </c>
      <c r="BM425">
        <v>1</v>
      </c>
      <c r="BN425">
        <f>SUM($H$425:$O$425)</f>
        <v>1</v>
      </c>
    </row>
    <row r="426" spans="1:66">
      <c r="A426">
        <v>1343</v>
      </c>
      <c r="B426">
        <v>2</v>
      </c>
      <c r="C426">
        <v>24200</v>
      </c>
      <c r="D426">
        <v>-1</v>
      </c>
      <c r="E426">
        <v>4</v>
      </c>
      <c r="F426" t="s">
        <v>5</v>
      </c>
      <c r="G426">
        <v>4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f>($H$426) * (225)</f>
        <v>0</v>
      </c>
      <c r="AF426">
        <f>($I$426) * (80)</f>
        <v>80</v>
      </c>
      <c r="AG426">
        <f>($J$426) * (80)</f>
        <v>0</v>
      </c>
      <c r="AH426">
        <f>($K$426) * (225)</f>
        <v>0</v>
      </c>
      <c r="AI426">
        <f>($L$426) * (80)</f>
        <v>0</v>
      </c>
      <c r="AJ426">
        <f>($M$426) * (80)</f>
        <v>0</v>
      </c>
      <c r="AK426">
        <f>($N$426) * (295)</f>
        <v>0</v>
      </c>
      <c r="AL426">
        <f>($O$426) * (365)</f>
        <v>0</v>
      </c>
      <c r="AM426">
        <f>($P$426) * (220)</f>
        <v>0</v>
      </c>
      <c r="AN426">
        <f>($Q$426) * (220)</f>
        <v>0</v>
      </c>
      <c r="AO426">
        <f>($R$426) * (435)</f>
        <v>0</v>
      </c>
      <c r="AP426">
        <f>($S$426) * (290)</f>
        <v>0</v>
      </c>
      <c r="AQ426">
        <f>($T$426) * (290)</f>
        <v>0</v>
      </c>
      <c r="AR426">
        <f>($U$426) * (505)</f>
        <v>0</v>
      </c>
      <c r="AS426">
        <f>($V$426) * (360)</f>
        <v>0</v>
      </c>
      <c r="AT426">
        <f>($W$426) * (360)</f>
        <v>0</v>
      </c>
      <c r="AU426">
        <f>($X$426) * (575)</f>
        <v>0</v>
      </c>
      <c r="AV426">
        <f>($Y$426) * (430)</f>
        <v>0</v>
      </c>
      <c r="AW426">
        <f>($Z$426) * (645)</f>
        <v>0</v>
      </c>
      <c r="AX426">
        <f>($AA$426) * (500)</f>
        <v>0</v>
      </c>
      <c r="AY426">
        <f>($AB$426) * (715)</f>
        <v>0</v>
      </c>
      <c r="AZ426">
        <f>($AC$426) * (570)</f>
        <v>0</v>
      </c>
      <c r="BA426">
        <f>($AD$426) * (785)</f>
        <v>0</v>
      </c>
      <c r="BM426">
        <v>1</v>
      </c>
      <c r="BN426">
        <f>SUM($H$426:$O$426)</f>
        <v>1</v>
      </c>
    </row>
    <row r="427" spans="1:66">
      <c r="A427">
        <v>1347</v>
      </c>
      <c r="B427">
        <v>1</v>
      </c>
      <c r="C427">
        <v>12942</v>
      </c>
      <c r="D427">
        <v>1</v>
      </c>
      <c r="E427">
        <v>5</v>
      </c>
      <c r="F427" t="s">
        <v>5</v>
      </c>
      <c r="G427">
        <v>4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f>($H$427) * (225)</f>
        <v>0</v>
      </c>
      <c r="AF427">
        <f>($I$427) * (40)</f>
        <v>0</v>
      </c>
      <c r="AG427">
        <f>($J$427) * (40)</f>
        <v>0</v>
      </c>
      <c r="AH427">
        <f>($K$427) * (225)</f>
        <v>0</v>
      </c>
      <c r="AI427">
        <f>($L$427) * (40)</f>
        <v>40</v>
      </c>
      <c r="AJ427">
        <f>($M$427) * (40)</f>
        <v>0</v>
      </c>
      <c r="AK427">
        <f>($N$427) * (225)</f>
        <v>0</v>
      </c>
      <c r="AL427">
        <f>($O$427) * (225)</f>
        <v>0</v>
      </c>
      <c r="AM427">
        <f>($P$427) * (40)</f>
        <v>0</v>
      </c>
      <c r="AN427">
        <f>($Q$427) * (40)</f>
        <v>0</v>
      </c>
      <c r="AO427">
        <f>($R$427) * (275)</f>
        <v>0</v>
      </c>
      <c r="AP427">
        <f>($S$427) * (90)</f>
        <v>0</v>
      </c>
      <c r="AQ427">
        <f>($T$427) * (90)</f>
        <v>0</v>
      </c>
      <c r="AR427">
        <f>($U$427) * (325)</f>
        <v>0</v>
      </c>
      <c r="AS427">
        <f>($V$427) * (140)</f>
        <v>0</v>
      </c>
      <c r="AT427">
        <f>($W$427) * (140)</f>
        <v>0</v>
      </c>
      <c r="AU427">
        <f>($X$427) * (375)</f>
        <v>0</v>
      </c>
      <c r="AV427">
        <f>($Y$427) * (190)</f>
        <v>0</v>
      </c>
      <c r="AW427">
        <f>($Z$427) * (425)</f>
        <v>0</v>
      </c>
      <c r="AX427">
        <f>($AA$427) * (240)</f>
        <v>0</v>
      </c>
      <c r="AY427">
        <f>($AB$427) * (475)</f>
        <v>0</v>
      </c>
      <c r="AZ427">
        <f>($AC$427) * (290)</f>
        <v>0</v>
      </c>
      <c r="BA427">
        <f>($AD$427) * (525)</f>
        <v>0</v>
      </c>
      <c r="BM427">
        <v>1</v>
      </c>
      <c r="BN427">
        <f>SUM($K$427:$R$427)</f>
        <v>1</v>
      </c>
    </row>
    <row r="428" spans="1:66">
      <c r="A428">
        <v>1349</v>
      </c>
      <c r="B428">
        <v>1</v>
      </c>
      <c r="C428">
        <v>15384</v>
      </c>
      <c r="D428">
        <v>4</v>
      </c>
      <c r="E428">
        <v>8</v>
      </c>
      <c r="F428" t="s">
        <v>5</v>
      </c>
      <c r="G428">
        <v>5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f>($H$428) * (225)</f>
        <v>0</v>
      </c>
      <c r="AF428">
        <f>($I$428) * (40)</f>
        <v>0</v>
      </c>
      <c r="AG428">
        <f>($J$428) * (40)</f>
        <v>0</v>
      </c>
      <c r="AH428">
        <f>($K$428) * (225)</f>
        <v>0</v>
      </c>
      <c r="AI428">
        <f>($L$428) * (40)</f>
        <v>0</v>
      </c>
      <c r="AJ428">
        <f>($M$428) * (40)</f>
        <v>0</v>
      </c>
      <c r="AK428">
        <f>($N$428) * (225)</f>
        <v>0</v>
      </c>
      <c r="AL428">
        <f>($O$428) * (225)</f>
        <v>0</v>
      </c>
      <c r="AM428">
        <f>($P$428) * (40)</f>
        <v>0</v>
      </c>
      <c r="AN428">
        <f>($Q$428) * (40)</f>
        <v>0</v>
      </c>
      <c r="AO428">
        <f>($R$428) * (225)</f>
        <v>0</v>
      </c>
      <c r="AP428">
        <f>($S$428) * (40)</f>
        <v>40</v>
      </c>
      <c r="AQ428">
        <f>($T$428) * (40)</f>
        <v>0</v>
      </c>
      <c r="AR428">
        <f>($U$428) * (225)</f>
        <v>0</v>
      </c>
      <c r="AS428">
        <f>($V$428) * (40)</f>
        <v>0</v>
      </c>
      <c r="AT428">
        <f>($W$428) * (40)</f>
        <v>0</v>
      </c>
      <c r="AU428">
        <f>($X$428) * (225)</f>
        <v>0</v>
      </c>
      <c r="AV428">
        <f>($Y$428) * (40)</f>
        <v>0</v>
      </c>
      <c r="AW428">
        <f>($Z$428) * (225)</f>
        <v>0</v>
      </c>
      <c r="AX428">
        <f>($AA$428) * (40)</f>
        <v>0</v>
      </c>
      <c r="AY428">
        <f>($AB$428) * (275)</f>
        <v>0</v>
      </c>
      <c r="AZ428">
        <f>($AC$428) * (90)</f>
        <v>0</v>
      </c>
      <c r="BA428">
        <f>($AD$428) * (325)</f>
        <v>0</v>
      </c>
      <c r="BM428">
        <v>1</v>
      </c>
      <c r="BN428">
        <f>SUM($R$428:$Z$428)</f>
        <v>1</v>
      </c>
    </row>
    <row r="429" spans="1:66">
      <c r="A429">
        <v>1353</v>
      </c>
      <c r="B429">
        <v>1</v>
      </c>
      <c r="C429">
        <v>23211</v>
      </c>
      <c r="D429">
        <v>6</v>
      </c>
      <c r="E429">
        <v>10</v>
      </c>
      <c r="F429" t="s">
        <v>5</v>
      </c>
      <c r="G429">
        <v>3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f>($H$429) * (225)</f>
        <v>0</v>
      </c>
      <c r="AF429">
        <f>($I$429) * (40)</f>
        <v>0</v>
      </c>
      <c r="AG429">
        <f>($J$429) * (40)</f>
        <v>0</v>
      </c>
      <c r="AH429">
        <f>($K$429) * (225)</f>
        <v>0</v>
      </c>
      <c r="AI429">
        <f>($L$429) * (40)</f>
        <v>0</v>
      </c>
      <c r="AJ429">
        <f>($M$429) * (40)</f>
        <v>0</v>
      </c>
      <c r="AK429">
        <f>($N$429) * (225)</f>
        <v>0</v>
      </c>
      <c r="AL429">
        <f>($O$429) * (225)</f>
        <v>0</v>
      </c>
      <c r="AM429">
        <f>($P$429) * (40)</f>
        <v>0</v>
      </c>
      <c r="AN429">
        <f>($Q$429) * (40)</f>
        <v>0</v>
      </c>
      <c r="AO429">
        <f>($R$429) * (225)</f>
        <v>0</v>
      </c>
      <c r="AP429">
        <f>($S$429) * (40)</f>
        <v>0</v>
      </c>
      <c r="AQ429">
        <f>($T$429) * (40)</f>
        <v>0</v>
      </c>
      <c r="AR429">
        <f>($U$429) * (225)</f>
        <v>0</v>
      </c>
      <c r="AS429">
        <f>($V$429) * (40)</f>
        <v>0</v>
      </c>
      <c r="AT429">
        <f>($W$429) * (40)</f>
        <v>0</v>
      </c>
      <c r="AU429">
        <f>($X$429) * (225)</f>
        <v>0</v>
      </c>
      <c r="AV429">
        <f>($Y$429) * (40)</f>
        <v>0</v>
      </c>
      <c r="AW429">
        <f>($Z$429) * (225)</f>
        <v>0</v>
      </c>
      <c r="AX429">
        <f>($AA$429) * (40)</f>
        <v>40</v>
      </c>
      <c r="AY429">
        <f>($AB$429) * (275)</f>
        <v>0</v>
      </c>
      <c r="AZ429">
        <f>($AC$429) * (90)</f>
        <v>0</v>
      </c>
      <c r="BA429">
        <f>($AD$429) * (325)</f>
        <v>0</v>
      </c>
      <c r="BM429">
        <v>1</v>
      </c>
      <c r="BN429">
        <f>SUM($X$429:$AD$429)</f>
        <v>1</v>
      </c>
    </row>
    <row r="430" spans="1:66">
      <c r="A430">
        <v>1354</v>
      </c>
      <c r="B430">
        <v>1</v>
      </c>
      <c r="C430">
        <v>23211</v>
      </c>
      <c r="D430">
        <v>-1</v>
      </c>
      <c r="E430">
        <v>2</v>
      </c>
      <c r="F430" t="s">
        <v>5</v>
      </c>
      <c r="G430">
        <v>4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f>($H$430) * (225)</f>
        <v>0</v>
      </c>
      <c r="AF430">
        <f>($I$430) * (40)</f>
        <v>40</v>
      </c>
      <c r="AG430">
        <f>($J$430) * (40)</f>
        <v>0</v>
      </c>
      <c r="AH430">
        <f>($K$430) * (225)</f>
        <v>0</v>
      </c>
      <c r="AI430">
        <f>($L$430) * (40)</f>
        <v>0</v>
      </c>
      <c r="AJ430">
        <f>($M$430) * (40)</f>
        <v>0</v>
      </c>
      <c r="AK430">
        <f>($N$430) * (275)</f>
        <v>0</v>
      </c>
      <c r="AL430">
        <f>($O$430) * (325)</f>
        <v>0</v>
      </c>
      <c r="AM430">
        <f>($P$430) * (140)</f>
        <v>0</v>
      </c>
      <c r="AN430">
        <f>($Q$430) * (140)</f>
        <v>0</v>
      </c>
      <c r="AO430">
        <f>($R$430) * (375)</f>
        <v>0</v>
      </c>
      <c r="AP430">
        <f>($S$430) * (190)</f>
        <v>0</v>
      </c>
      <c r="AQ430">
        <f>($T$430) * (190)</f>
        <v>0</v>
      </c>
      <c r="AR430">
        <f>($U$430) * (425)</f>
        <v>0</v>
      </c>
      <c r="AS430">
        <f>($V$430) * (240)</f>
        <v>0</v>
      </c>
      <c r="AT430">
        <f>($W$430) * (240)</f>
        <v>0</v>
      </c>
      <c r="AU430">
        <f>($X$430) * (475)</f>
        <v>0</v>
      </c>
      <c r="AV430">
        <f>($Y$430) * (290)</f>
        <v>0</v>
      </c>
      <c r="AW430">
        <f>($Z$430) * (525)</f>
        <v>0</v>
      </c>
      <c r="AX430">
        <f>($AA$430) * (340)</f>
        <v>0</v>
      </c>
      <c r="AY430">
        <f>($AB$430) * (575)</f>
        <v>0</v>
      </c>
      <c r="AZ430">
        <f>($AC$430) * (390)</f>
        <v>0</v>
      </c>
      <c r="BA430">
        <f>($AD$430) * (625)</f>
        <v>0</v>
      </c>
      <c r="BM430">
        <v>1</v>
      </c>
      <c r="BN430">
        <f>SUM($H$430:$K$430)</f>
        <v>1</v>
      </c>
    </row>
    <row r="431" spans="1:66">
      <c r="A431">
        <v>1365</v>
      </c>
      <c r="B431">
        <v>1</v>
      </c>
      <c r="C431">
        <v>24010</v>
      </c>
      <c r="D431">
        <v>0</v>
      </c>
      <c r="E431">
        <v>5</v>
      </c>
      <c r="F431" t="s">
        <v>5</v>
      </c>
      <c r="G431">
        <v>3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f>($H$431) * (225)</f>
        <v>0</v>
      </c>
      <c r="AF431">
        <f>($I$431) * (40)</f>
        <v>40</v>
      </c>
      <c r="AG431">
        <f>($J$431) * (40)</f>
        <v>0</v>
      </c>
      <c r="AH431">
        <f>($K$431) * (225)</f>
        <v>0</v>
      </c>
      <c r="AI431">
        <f>($L$431) * (40)</f>
        <v>0</v>
      </c>
      <c r="AJ431">
        <f>($M$431) * (40)</f>
        <v>0</v>
      </c>
      <c r="AK431">
        <f>($N$431) * (275)</f>
        <v>0</v>
      </c>
      <c r="AL431">
        <f>($O$431) * (325)</f>
        <v>0</v>
      </c>
      <c r="AM431">
        <f>($P$431) * (140)</f>
        <v>0</v>
      </c>
      <c r="AN431">
        <f>($Q$431) * (140)</f>
        <v>0</v>
      </c>
      <c r="AO431">
        <f>($R$431) * (375)</f>
        <v>0</v>
      </c>
      <c r="AP431">
        <f>($S$431) * (190)</f>
        <v>0</v>
      </c>
      <c r="AQ431">
        <f>($T$431) * (190)</f>
        <v>0</v>
      </c>
      <c r="AR431">
        <f>($U$431) * (425)</f>
        <v>0</v>
      </c>
      <c r="AS431">
        <f>($V$431) * (240)</f>
        <v>0</v>
      </c>
      <c r="AT431">
        <f>($W$431) * (240)</f>
        <v>0</v>
      </c>
      <c r="AU431">
        <f>($X$431) * (475)</f>
        <v>0</v>
      </c>
      <c r="AV431">
        <f>($Y$431) * (290)</f>
        <v>0</v>
      </c>
      <c r="AW431">
        <f>($Z$431) * (525)</f>
        <v>0</v>
      </c>
      <c r="AX431">
        <f>($AA$431) * (340)</f>
        <v>0</v>
      </c>
      <c r="AY431">
        <f>($AB$431) * (575)</f>
        <v>0</v>
      </c>
      <c r="AZ431">
        <f>($AC$431) * (390)</f>
        <v>0</v>
      </c>
      <c r="BA431">
        <f>($AD$431) * (625)</f>
        <v>0</v>
      </c>
      <c r="BM431">
        <v>1</v>
      </c>
      <c r="BN431">
        <f>SUM($H$431:$R$431)</f>
        <v>1</v>
      </c>
    </row>
    <row r="432" spans="1:66">
      <c r="A432">
        <v>1366</v>
      </c>
      <c r="B432">
        <v>1</v>
      </c>
      <c r="C432">
        <v>24010</v>
      </c>
      <c r="D432">
        <v>1</v>
      </c>
      <c r="E432">
        <v>6</v>
      </c>
      <c r="F432" t="s">
        <v>5</v>
      </c>
      <c r="G432">
        <v>4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f>($H$432) * (225)</f>
        <v>0</v>
      </c>
      <c r="AF432">
        <f>($I$432) * (40)</f>
        <v>0</v>
      </c>
      <c r="AG432">
        <f>($J$432) * (40)</f>
        <v>0</v>
      </c>
      <c r="AH432">
        <f>($K$432) * (225)</f>
        <v>0</v>
      </c>
      <c r="AI432">
        <f>($L$432) * (40)</f>
        <v>40</v>
      </c>
      <c r="AJ432">
        <f>($M$432) * (40)</f>
        <v>0</v>
      </c>
      <c r="AK432">
        <f>($N$432) * (225)</f>
        <v>0</v>
      </c>
      <c r="AL432">
        <f>($O$432) * (225)</f>
        <v>0</v>
      </c>
      <c r="AM432">
        <f>($P$432) * (40)</f>
        <v>0</v>
      </c>
      <c r="AN432">
        <f>($Q$432) * (40)</f>
        <v>0</v>
      </c>
      <c r="AO432">
        <f>($R$432) * (275)</f>
        <v>0</v>
      </c>
      <c r="AP432">
        <f>($S$432) * (90)</f>
        <v>0</v>
      </c>
      <c r="AQ432">
        <f>($T$432) * (90)</f>
        <v>0</v>
      </c>
      <c r="AR432">
        <f>($U$432) * (325)</f>
        <v>0</v>
      </c>
      <c r="AS432">
        <f>($V$432) * (140)</f>
        <v>0</v>
      </c>
      <c r="AT432">
        <f>($W$432) * (140)</f>
        <v>0</v>
      </c>
      <c r="AU432">
        <f>($X$432) * (375)</f>
        <v>0</v>
      </c>
      <c r="AV432">
        <f>($Y$432) * (190)</f>
        <v>0</v>
      </c>
      <c r="AW432">
        <f>($Z$432) * (425)</f>
        <v>0</v>
      </c>
      <c r="AX432">
        <f>($AA$432) * (240)</f>
        <v>0</v>
      </c>
      <c r="AY432">
        <f>($AB$432) * (475)</f>
        <v>0</v>
      </c>
      <c r="AZ432">
        <f>($AC$432) * (290)</f>
        <v>0</v>
      </c>
      <c r="BA432">
        <f>($AD$432) * (525)</f>
        <v>0</v>
      </c>
      <c r="BM432">
        <v>1</v>
      </c>
      <c r="BN432">
        <f>SUM($K$432:$U$432)</f>
        <v>1</v>
      </c>
    </row>
    <row r="433" spans="1:66">
      <c r="A433">
        <v>1369</v>
      </c>
      <c r="B433">
        <v>1</v>
      </c>
      <c r="C433">
        <v>10850</v>
      </c>
      <c r="D433">
        <v>6</v>
      </c>
      <c r="E433">
        <v>11</v>
      </c>
      <c r="F433" t="s">
        <v>5</v>
      </c>
      <c r="G433">
        <v>2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f>($H$433) * (225)</f>
        <v>0</v>
      </c>
      <c r="AF433">
        <f>($I$433) * (40)</f>
        <v>0</v>
      </c>
      <c r="AG433">
        <f>($J$433) * (40)</f>
        <v>0</v>
      </c>
      <c r="AH433">
        <f>($K$433) * (225)</f>
        <v>0</v>
      </c>
      <c r="AI433">
        <f>($L$433) * (40)</f>
        <v>0</v>
      </c>
      <c r="AJ433">
        <f>($M$433) * (40)</f>
        <v>0</v>
      </c>
      <c r="AK433">
        <f>($N$433) * (225)</f>
        <v>0</v>
      </c>
      <c r="AL433">
        <f>($O$433) * (225)</f>
        <v>0</v>
      </c>
      <c r="AM433">
        <f>($P$433) * (40)</f>
        <v>0</v>
      </c>
      <c r="AN433">
        <f>($Q$433) * (40)</f>
        <v>0</v>
      </c>
      <c r="AO433">
        <f>($R$433) * (225)</f>
        <v>0</v>
      </c>
      <c r="AP433">
        <f>($S$433) * (40)</f>
        <v>0</v>
      </c>
      <c r="AQ433">
        <f>($T$433) * (40)</f>
        <v>0</v>
      </c>
      <c r="AR433">
        <f>($U$433) * (225)</f>
        <v>0</v>
      </c>
      <c r="AS433">
        <f>($V$433) * (40)</f>
        <v>0</v>
      </c>
      <c r="AT433">
        <f>($W$433) * (40)</f>
        <v>0</v>
      </c>
      <c r="AU433">
        <f>($X$433) * (225)</f>
        <v>0</v>
      </c>
      <c r="AV433">
        <f>($Y$433) * (40)</f>
        <v>0</v>
      </c>
      <c r="AW433">
        <f>($Z$433) * (275)</f>
        <v>0</v>
      </c>
      <c r="AX433">
        <f>($AA$433) * (90)</f>
        <v>90</v>
      </c>
      <c r="AY433">
        <f>($AB$433) * (325)</f>
        <v>0</v>
      </c>
      <c r="AZ433">
        <f>($AC$433) * (140)</f>
        <v>0</v>
      </c>
      <c r="BA433">
        <f>($AD$433) * (375)</f>
        <v>0</v>
      </c>
      <c r="BM433">
        <v>1</v>
      </c>
      <c r="BN433">
        <f>SUM($X$433:$AD$433)</f>
        <v>1</v>
      </c>
    </row>
    <row r="434" spans="1:66">
      <c r="A434">
        <v>1375</v>
      </c>
      <c r="B434">
        <v>2</v>
      </c>
      <c r="C434">
        <v>13025</v>
      </c>
      <c r="D434">
        <v>1</v>
      </c>
      <c r="E434">
        <v>6</v>
      </c>
      <c r="F434" t="s">
        <v>5</v>
      </c>
      <c r="G434">
        <v>4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f>($H$434) * (225)</f>
        <v>0</v>
      </c>
      <c r="AF434">
        <f>($I$434) * (80)</f>
        <v>0</v>
      </c>
      <c r="AG434">
        <f>($J$434) * (80)</f>
        <v>0</v>
      </c>
      <c r="AH434">
        <f>($K$434) * (225)</f>
        <v>0</v>
      </c>
      <c r="AI434">
        <f>($L$434) * (80)</f>
        <v>80</v>
      </c>
      <c r="AJ434">
        <f>($M$434) * (80)</f>
        <v>0</v>
      </c>
      <c r="AK434">
        <f>($N$434) * (225)</f>
        <v>0</v>
      </c>
      <c r="AL434">
        <f>($O$434) * (225)</f>
        <v>0</v>
      </c>
      <c r="AM434">
        <f>($P$434) * (80)</f>
        <v>0</v>
      </c>
      <c r="AN434">
        <f>($Q$434) * (80)</f>
        <v>0</v>
      </c>
      <c r="AO434">
        <f>($R$434) * (295)</f>
        <v>0</v>
      </c>
      <c r="AP434">
        <f>($S$434) * (150)</f>
        <v>0</v>
      </c>
      <c r="AQ434">
        <f>($T$434) * (150)</f>
        <v>0</v>
      </c>
      <c r="AR434">
        <f>($U$434) * (365)</f>
        <v>0</v>
      </c>
      <c r="AS434">
        <f>($V$434) * (220)</f>
        <v>0</v>
      </c>
      <c r="AT434">
        <f>($W$434) * (220)</f>
        <v>0</v>
      </c>
      <c r="AU434">
        <f>($X$434) * (435)</f>
        <v>0</v>
      </c>
      <c r="AV434">
        <f>($Y$434) * (290)</f>
        <v>0</v>
      </c>
      <c r="AW434">
        <f>($Z$434) * (505)</f>
        <v>0</v>
      </c>
      <c r="AX434">
        <f>($AA$434) * (360)</f>
        <v>0</v>
      </c>
      <c r="AY434">
        <f>($AB$434) * (575)</f>
        <v>0</v>
      </c>
      <c r="AZ434">
        <f>($AC$434) * (430)</f>
        <v>0</v>
      </c>
      <c r="BA434">
        <f>($AD$434) * (645)</f>
        <v>0</v>
      </c>
      <c r="BM434">
        <v>1</v>
      </c>
      <c r="BN434">
        <f>SUM($K$434:$U$434)</f>
        <v>1</v>
      </c>
    </row>
    <row r="435" spans="1:66">
      <c r="A435">
        <v>1380</v>
      </c>
      <c r="B435">
        <v>2</v>
      </c>
      <c r="C435">
        <v>26309</v>
      </c>
      <c r="D435">
        <v>0</v>
      </c>
      <c r="E435">
        <v>3</v>
      </c>
      <c r="F435" t="s">
        <v>5</v>
      </c>
      <c r="G435">
        <v>6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f>($H$435) * (225)</f>
        <v>0</v>
      </c>
      <c r="AF435">
        <f>($I$435) * (80)</f>
        <v>80</v>
      </c>
      <c r="AG435">
        <f>($J$435) * (80)</f>
        <v>0</v>
      </c>
      <c r="AH435">
        <f>($K$435) * (225)</f>
        <v>0</v>
      </c>
      <c r="AI435">
        <f>($L$435) * (80)</f>
        <v>0</v>
      </c>
      <c r="AJ435">
        <f>($M$435) * (80)</f>
        <v>0</v>
      </c>
      <c r="AK435">
        <f>($N$435) * (225)</f>
        <v>0</v>
      </c>
      <c r="AL435">
        <f>($O$435) * (225)</f>
        <v>0</v>
      </c>
      <c r="AM435">
        <f>($P$435) * (80)</f>
        <v>0</v>
      </c>
      <c r="AN435">
        <f>($Q$435) * (80)</f>
        <v>0</v>
      </c>
      <c r="AO435">
        <f>($R$435) * (225)</f>
        <v>0</v>
      </c>
      <c r="AP435">
        <f>($S$435) * (80)</f>
        <v>0</v>
      </c>
      <c r="AQ435">
        <f>($T$435) * (80)</f>
        <v>0</v>
      </c>
      <c r="AR435">
        <f>($U$435) * (295)</f>
        <v>0</v>
      </c>
      <c r="AS435">
        <f>($V$435) * (150)</f>
        <v>0</v>
      </c>
      <c r="AT435">
        <f>($W$435) * (150)</f>
        <v>0</v>
      </c>
      <c r="AU435">
        <f>($X$435) * (365)</f>
        <v>0</v>
      </c>
      <c r="AV435">
        <f>($Y$435) * (220)</f>
        <v>0</v>
      </c>
      <c r="AW435">
        <f>($Z$435) * (435)</f>
        <v>0</v>
      </c>
      <c r="AX435">
        <f>($AA$435) * (290)</f>
        <v>0</v>
      </c>
      <c r="AY435">
        <f>($AB$435) * (505)</f>
        <v>0</v>
      </c>
      <c r="AZ435">
        <f>($AC$435) * (360)</f>
        <v>0</v>
      </c>
      <c r="BA435">
        <f>($AD$435) * (575)</f>
        <v>0</v>
      </c>
      <c r="BM435">
        <v>1</v>
      </c>
      <c r="BN435">
        <f>SUM($H$435:$N$435)</f>
        <v>1</v>
      </c>
    </row>
    <row r="436" spans="1:66">
      <c r="A436">
        <v>1381</v>
      </c>
      <c r="B436">
        <v>2</v>
      </c>
      <c r="C436">
        <v>26309</v>
      </c>
      <c r="D436">
        <v>1</v>
      </c>
      <c r="E436">
        <v>6</v>
      </c>
      <c r="F436" t="s">
        <v>5</v>
      </c>
      <c r="G436">
        <v>4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f>($H$436) * (225)</f>
        <v>0</v>
      </c>
      <c r="AF436">
        <f>($I$436) * (80)</f>
        <v>0</v>
      </c>
      <c r="AG436">
        <f>($J$436) * (80)</f>
        <v>0</v>
      </c>
      <c r="AH436">
        <f>($K$436) * (225)</f>
        <v>0</v>
      </c>
      <c r="AI436">
        <f>($L$436) * (80)</f>
        <v>80</v>
      </c>
      <c r="AJ436">
        <f>($M$436) * (80)</f>
        <v>0</v>
      </c>
      <c r="AK436">
        <f>($N$436) * (225)</f>
        <v>0</v>
      </c>
      <c r="AL436">
        <f>($O$436) * (225)</f>
        <v>0</v>
      </c>
      <c r="AM436">
        <f>($P$436) * (80)</f>
        <v>0</v>
      </c>
      <c r="AN436">
        <f>($Q$436) * (80)</f>
        <v>0</v>
      </c>
      <c r="AO436">
        <f>($R$436) * (295)</f>
        <v>0</v>
      </c>
      <c r="AP436">
        <f>($S$436) * (150)</f>
        <v>0</v>
      </c>
      <c r="AQ436">
        <f>($T$436) * (150)</f>
        <v>0</v>
      </c>
      <c r="AR436">
        <f>($U$436) * (365)</f>
        <v>0</v>
      </c>
      <c r="AS436">
        <f>($V$436) * (220)</f>
        <v>0</v>
      </c>
      <c r="AT436">
        <f>($W$436) * (220)</f>
        <v>0</v>
      </c>
      <c r="AU436">
        <f>($X$436) * (435)</f>
        <v>0</v>
      </c>
      <c r="AV436">
        <f>($Y$436) * (290)</f>
        <v>0</v>
      </c>
      <c r="AW436">
        <f>($Z$436) * (505)</f>
        <v>0</v>
      </c>
      <c r="AX436">
        <f>($AA$436) * (360)</f>
        <v>0</v>
      </c>
      <c r="AY436">
        <f>($AB$436) * (575)</f>
        <v>0</v>
      </c>
      <c r="AZ436">
        <f>($AC$436) * (430)</f>
        <v>0</v>
      </c>
      <c r="BA436">
        <f>($AD$436) * (645)</f>
        <v>0</v>
      </c>
      <c r="BM436">
        <v>1</v>
      </c>
      <c r="BN436">
        <f>SUM($K$436:$U$436)</f>
        <v>1</v>
      </c>
    </row>
    <row r="437" spans="1:66">
      <c r="A437">
        <v>1385</v>
      </c>
      <c r="B437">
        <v>2</v>
      </c>
      <c r="C437">
        <v>11732</v>
      </c>
      <c r="D437">
        <v>2</v>
      </c>
      <c r="E437">
        <v>7</v>
      </c>
      <c r="F437" t="s">
        <v>5</v>
      </c>
      <c r="G437">
        <v>2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f>($H$437) * (225)</f>
        <v>0</v>
      </c>
      <c r="AF437">
        <f>($I$437) * (80)</f>
        <v>0</v>
      </c>
      <c r="AG437">
        <f>($J$437) * (80)</f>
        <v>0</v>
      </c>
      <c r="AH437">
        <f>($K$437) * (225)</f>
        <v>0</v>
      </c>
      <c r="AI437">
        <f>($L$437) * (80)</f>
        <v>0</v>
      </c>
      <c r="AJ437">
        <f>($M$437) * (80)</f>
        <v>0</v>
      </c>
      <c r="AK437">
        <f>($N$437) * (225)</f>
        <v>225</v>
      </c>
      <c r="AL437">
        <f>($O$437) * (295)</f>
        <v>0</v>
      </c>
      <c r="AM437">
        <f>($P$437) * (150)</f>
        <v>0</v>
      </c>
      <c r="AN437">
        <f>($Q$437) * (150)</f>
        <v>0</v>
      </c>
      <c r="AO437">
        <f>($R$437) * (365)</f>
        <v>0</v>
      </c>
      <c r="AP437">
        <f>($S$437) * (220)</f>
        <v>0</v>
      </c>
      <c r="AQ437">
        <f>($T$437) * (220)</f>
        <v>0</v>
      </c>
      <c r="AR437">
        <f>($U$437) * (435)</f>
        <v>0</v>
      </c>
      <c r="AS437">
        <f>($V$437) * (290)</f>
        <v>0</v>
      </c>
      <c r="AT437">
        <f>($W$437) * (290)</f>
        <v>0</v>
      </c>
      <c r="AU437">
        <f>($X$437) * (505)</f>
        <v>0</v>
      </c>
      <c r="AV437">
        <f>($Y$437) * (360)</f>
        <v>0</v>
      </c>
      <c r="AW437">
        <f>($Z$437) * (575)</f>
        <v>0</v>
      </c>
      <c r="AX437">
        <f>($AA$437) * (430)</f>
        <v>0</v>
      </c>
      <c r="AY437">
        <f>($AB$437) * (645)</f>
        <v>0</v>
      </c>
      <c r="AZ437">
        <f>($AC$437) * (500)</f>
        <v>0</v>
      </c>
      <c r="BA437">
        <f>($AD$437) * (715)</f>
        <v>0</v>
      </c>
      <c r="BM437">
        <v>1</v>
      </c>
      <c r="BN437">
        <f>SUM($N$437:$X$437)</f>
        <v>1</v>
      </c>
    </row>
    <row r="438" spans="1:66">
      <c r="A438">
        <v>1389</v>
      </c>
      <c r="B438">
        <v>2</v>
      </c>
      <c r="C438">
        <v>8080</v>
      </c>
      <c r="D438">
        <v>6</v>
      </c>
      <c r="E438">
        <v>10</v>
      </c>
      <c r="F438" t="s">
        <v>5</v>
      </c>
      <c r="G438">
        <v>3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f>($H$438) * (225)</f>
        <v>0</v>
      </c>
      <c r="AF438">
        <f>($I$438) * (80)</f>
        <v>0</v>
      </c>
      <c r="AG438">
        <f>($J$438) * (80)</f>
        <v>0</v>
      </c>
      <c r="AH438">
        <f>($K$438) * (225)</f>
        <v>0</v>
      </c>
      <c r="AI438">
        <f>($L$438) * (80)</f>
        <v>0</v>
      </c>
      <c r="AJ438">
        <f>($M$438) * (80)</f>
        <v>0</v>
      </c>
      <c r="AK438">
        <f>($N$438) * (225)</f>
        <v>0</v>
      </c>
      <c r="AL438">
        <f>($O$438) * (225)</f>
        <v>0</v>
      </c>
      <c r="AM438">
        <f>($P$438) * (80)</f>
        <v>0</v>
      </c>
      <c r="AN438">
        <f>($Q$438) * (80)</f>
        <v>0</v>
      </c>
      <c r="AO438">
        <f>($R$438) * (225)</f>
        <v>0</v>
      </c>
      <c r="AP438">
        <f>($S$438) * (80)</f>
        <v>0</v>
      </c>
      <c r="AQ438">
        <f>($T$438) * (80)</f>
        <v>0</v>
      </c>
      <c r="AR438">
        <f>($U$438) * (225)</f>
        <v>0</v>
      </c>
      <c r="AS438">
        <f>($V$438) * (80)</f>
        <v>0</v>
      </c>
      <c r="AT438">
        <f>($W$438) * (80)</f>
        <v>0</v>
      </c>
      <c r="AU438">
        <f>($X$438) * (225)</f>
        <v>0</v>
      </c>
      <c r="AV438">
        <f>($Y$438) * (80)</f>
        <v>0</v>
      </c>
      <c r="AW438">
        <f>($Z$438) * (225)</f>
        <v>0</v>
      </c>
      <c r="AX438">
        <f>($AA$438) * (80)</f>
        <v>0</v>
      </c>
      <c r="AY438">
        <f>($AB$438) * (295)</f>
        <v>0</v>
      </c>
      <c r="AZ438">
        <f>($AC$438) * (150)</f>
        <v>150</v>
      </c>
      <c r="BA438">
        <f>($AD$438) * (365)</f>
        <v>0</v>
      </c>
      <c r="BM438">
        <v>1</v>
      </c>
      <c r="BN438">
        <f>SUM($X$438:$AD$438)</f>
        <v>1</v>
      </c>
    </row>
    <row r="439" spans="1:66">
      <c r="A439">
        <v>1390</v>
      </c>
      <c r="B439">
        <v>2</v>
      </c>
      <c r="C439">
        <v>24200</v>
      </c>
      <c r="D439">
        <v>5</v>
      </c>
      <c r="E439">
        <v>9</v>
      </c>
      <c r="F439" t="s">
        <v>5</v>
      </c>
      <c r="G439">
        <v>4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f>($H$439) * (225)</f>
        <v>0</v>
      </c>
      <c r="AF439">
        <f>($I$439) * (80)</f>
        <v>0</v>
      </c>
      <c r="AG439">
        <f>($J$439) * (80)</f>
        <v>0</v>
      </c>
      <c r="AH439">
        <f>($K$439) * (225)</f>
        <v>0</v>
      </c>
      <c r="AI439">
        <f>($L$439) * (80)</f>
        <v>0</v>
      </c>
      <c r="AJ439">
        <f>($M$439) * (80)</f>
        <v>0</v>
      </c>
      <c r="AK439">
        <f>($N$439) * (225)</f>
        <v>0</v>
      </c>
      <c r="AL439">
        <f>($O$439) * (225)</f>
        <v>0</v>
      </c>
      <c r="AM439">
        <f>($P$439) * (80)</f>
        <v>0</v>
      </c>
      <c r="AN439">
        <f>($Q$439) * (80)</f>
        <v>0</v>
      </c>
      <c r="AO439">
        <f>($R$439) * (225)</f>
        <v>0</v>
      </c>
      <c r="AP439">
        <f>($S$439) * (80)</f>
        <v>0</v>
      </c>
      <c r="AQ439">
        <f>($T$439) * (80)</f>
        <v>0</v>
      </c>
      <c r="AR439">
        <f>($U$439) * (225)</f>
        <v>0</v>
      </c>
      <c r="AS439">
        <f>($V$439) * (80)</f>
        <v>0</v>
      </c>
      <c r="AT439">
        <f>($W$439) * (80)</f>
        <v>80</v>
      </c>
      <c r="AU439">
        <f>($X$439) * (225)</f>
        <v>0</v>
      </c>
      <c r="AV439">
        <f>($Y$439) * (80)</f>
        <v>0</v>
      </c>
      <c r="AW439">
        <f>($Z$439) * (225)</f>
        <v>0</v>
      </c>
      <c r="AX439">
        <f>($AA$439) * (80)</f>
        <v>0</v>
      </c>
      <c r="AY439">
        <f>($AB$439) * (295)</f>
        <v>0</v>
      </c>
      <c r="AZ439">
        <f>($AC$439) * (150)</f>
        <v>0</v>
      </c>
      <c r="BA439">
        <f>($AD$439) * (365)</f>
        <v>0</v>
      </c>
      <c r="BM439">
        <v>1</v>
      </c>
      <c r="BN439">
        <f>SUM($U$439:$AB$439)</f>
        <v>1</v>
      </c>
    </row>
    <row r="440" spans="1:66">
      <c r="A440">
        <v>1395</v>
      </c>
      <c r="B440">
        <v>2</v>
      </c>
      <c r="C440">
        <v>12700</v>
      </c>
      <c r="D440">
        <v>2</v>
      </c>
      <c r="E440">
        <v>6</v>
      </c>
      <c r="F440" t="s">
        <v>5</v>
      </c>
      <c r="G440">
        <v>3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f>($H$440) * (225)</f>
        <v>0</v>
      </c>
      <c r="AF440">
        <f>($I$440) * (80)</f>
        <v>0</v>
      </c>
      <c r="AG440">
        <f>($J$440) * (80)</f>
        <v>0</v>
      </c>
      <c r="AH440">
        <f>($K$440) * (225)</f>
        <v>0</v>
      </c>
      <c r="AI440">
        <f>($L$440) * (80)</f>
        <v>0</v>
      </c>
      <c r="AJ440">
        <f>($M$440) * (80)</f>
        <v>0</v>
      </c>
      <c r="AK440">
        <f>($N$440) * (225)</f>
        <v>0</v>
      </c>
      <c r="AL440">
        <f>($O$440) * (225)</f>
        <v>0</v>
      </c>
      <c r="AM440">
        <f>($P$440) * (80)</f>
        <v>80</v>
      </c>
      <c r="AN440">
        <f>($Q$440) * (80)</f>
        <v>0</v>
      </c>
      <c r="AO440">
        <f>($R$440) * (295)</f>
        <v>0</v>
      </c>
      <c r="AP440">
        <f>($S$440) * (150)</f>
        <v>0</v>
      </c>
      <c r="AQ440">
        <f>($T$440) * (150)</f>
        <v>0</v>
      </c>
      <c r="AR440">
        <f>($U$440) * (365)</f>
        <v>0</v>
      </c>
      <c r="AS440">
        <f>($V$440) * (220)</f>
        <v>0</v>
      </c>
      <c r="AT440">
        <f>($W$440) * (220)</f>
        <v>0</v>
      </c>
      <c r="AU440">
        <f>($X$440) * (435)</f>
        <v>0</v>
      </c>
      <c r="AV440">
        <f>($Y$440) * (290)</f>
        <v>0</v>
      </c>
      <c r="AW440">
        <f>($Z$440) * (505)</f>
        <v>0</v>
      </c>
      <c r="AX440">
        <f>($AA$440) * (360)</f>
        <v>0</v>
      </c>
      <c r="AY440">
        <f>($AB$440) * (575)</f>
        <v>0</v>
      </c>
      <c r="AZ440">
        <f>($AC$440) * (430)</f>
        <v>0</v>
      </c>
      <c r="BA440">
        <f>($AD$440) * (645)</f>
        <v>0</v>
      </c>
      <c r="BM440">
        <v>1</v>
      </c>
      <c r="BN440">
        <f>SUM($N$440:$U$440)</f>
        <v>1</v>
      </c>
    </row>
    <row r="441" spans="1:66">
      <c r="A441">
        <v>1397</v>
      </c>
      <c r="B441">
        <v>2</v>
      </c>
      <c r="C441">
        <v>19200</v>
      </c>
      <c r="D441">
        <v>4</v>
      </c>
      <c r="E441">
        <v>9</v>
      </c>
      <c r="F441" t="s">
        <v>5</v>
      </c>
      <c r="G441">
        <v>3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f>($H$441) * (225)</f>
        <v>0</v>
      </c>
      <c r="AF441">
        <f>($I$441) * (80)</f>
        <v>0</v>
      </c>
      <c r="AG441">
        <f>($J$441) * (80)</f>
        <v>0</v>
      </c>
      <c r="AH441">
        <f>($K$441) * (225)</f>
        <v>0</v>
      </c>
      <c r="AI441">
        <f>($L$441) * (80)</f>
        <v>0</v>
      </c>
      <c r="AJ441">
        <f>($M$441) * (80)</f>
        <v>0</v>
      </c>
      <c r="AK441">
        <f>($N$441) * (225)</f>
        <v>0</v>
      </c>
      <c r="AL441">
        <f>($O$441) * (225)</f>
        <v>0</v>
      </c>
      <c r="AM441">
        <f>($P$441) * (80)</f>
        <v>0</v>
      </c>
      <c r="AN441">
        <f>($Q$441) * (80)</f>
        <v>0</v>
      </c>
      <c r="AO441">
        <f>($R$441) * (225)</f>
        <v>0</v>
      </c>
      <c r="AP441">
        <f>($S$441) * (80)</f>
        <v>0</v>
      </c>
      <c r="AQ441">
        <f>($T$441) * (80)</f>
        <v>0</v>
      </c>
      <c r="AR441">
        <f>($U$441) * (225)</f>
        <v>0</v>
      </c>
      <c r="AS441">
        <f>($V$441) * (80)</f>
        <v>0</v>
      </c>
      <c r="AT441">
        <f>($W$441) * (80)</f>
        <v>80</v>
      </c>
      <c r="AU441">
        <f>($X$441) * (295)</f>
        <v>0</v>
      </c>
      <c r="AV441">
        <f>($Y$441) * (150)</f>
        <v>0</v>
      </c>
      <c r="AW441">
        <f>($Z$441) * (365)</f>
        <v>0</v>
      </c>
      <c r="AX441">
        <f>($AA$441) * (220)</f>
        <v>0</v>
      </c>
      <c r="AY441">
        <f>($AB$441) * (435)</f>
        <v>0</v>
      </c>
      <c r="AZ441">
        <f>($AC$441) * (290)</f>
        <v>0</v>
      </c>
      <c r="BA441">
        <f>($AD$441) * (505)</f>
        <v>0</v>
      </c>
      <c r="BM441">
        <v>1</v>
      </c>
      <c r="BN441">
        <f>SUM($R$441:$AB$441)</f>
        <v>1</v>
      </c>
    </row>
    <row r="442" spans="1:66">
      <c r="A442">
        <v>1400</v>
      </c>
      <c r="B442">
        <v>2</v>
      </c>
      <c r="C442">
        <v>10747</v>
      </c>
      <c r="D442">
        <v>4</v>
      </c>
      <c r="E442">
        <v>8</v>
      </c>
      <c r="F442" t="s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f>($H$442) * (225)</f>
        <v>0</v>
      </c>
      <c r="AF442">
        <f>($I$442) * (80)</f>
        <v>0</v>
      </c>
      <c r="AG442">
        <f>($J$442) * (80)</f>
        <v>0</v>
      </c>
      <c r="AH442">
        <f>($K$442) * (225)</f>
        <v>0</v>
      </c>
      <c r="AI442">
        <f>($L$442) * (80)</f>
        <v>0</v>
      </c>
      <c r="AJ442">
        <f>($M$442) * (80)</f>
        <v>0</v>
      </c>
      <c r="AK442">
        <f>($N$442) * (225)</f>
        <v>0</v>
      </c>
      <c r="AL442">
        <f>($O$442) * (225)</f>
        <v>0</v>
      </c>
      <c r="AM442">
        <f>($P$442) * (80)</f>
        <v>0</v>
      </c>
      <c r="AN442">
        <f>($Q$442) * (80)</f>
        <v>0</v>
      </c>
      <c r="AO442">
        <f>($R$442) * (225)</f>
        <v>0</v>
      </c>
      <c r="AP442">
        <f>($S$442) * (80)</f>
        <v>80</v>
      </c>
      <c r="AQ442">
        <f>($T$442) * (80)</f>
        <v>0</v>
      </c>
      <c r="AR442">
        <f>($U$442) * (225)</f>
        <v>0</v>
      </c>
      <c r="AS442">
        <f>($V$442) * (80)</f>
        <v>0</v>
      </c>
      <c r="AT442">
        <f>($W$442) * (80)</f>
        <v>0</v>
      </c>
      <c r="AU442">
        <f>($X$442) * (225)</f>
        <v>0</v>
      </c>
      <c r="AV442">
        <f>($Y$442) * (80)</f>
        <v>0</v>
      </c>
      <c r="AW442">
        <f>($Z$442) * (295)</f>
        <v>0</v>
      </c>
      <c r="AX442">
        <f>($AA$442) * (150)</f>
        <v>0</v>
      </c>
      <c r="AY442">
        <f>($AB$442) * (365)</f>
        <v>0</v>
      </c>
      <c r="AZ442">
        <f>($AC$442) * (220)</f>
        <v>0</v>
      </c>
      <c r="BA442">
        <f>($AD$442) * (435)</f>
        <v>0</v>
      </c>
      <c r="BM442">
        <v>1</v>
      </c>
      <c r="BN442">
        <f>SUM($R$442:$Z$442)</f>
        <v>1</v>
      </c>
    </row>
    <row r="443" spans="1:66">
      <c r="A443">
        <v>1401</v>
      </c>
      <c r="B443">
        <v>1</v>
      </c>
      <c r="C443">
        <v>17300</v>
      </c>
      <c r="D443">
        <v>5</v>
      </c>
      <c r="E443">
        <v>10</v>
      </c>
      <c r="F443" t="s">
        <v>5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f>($H$443) * (225)</f>
        <v>0</v>
      </c>
      <c r="AF443">
        <f>($I$443) * (40)</f>
        <v>0</v>
      </c>
      <c r="AG443">
        <f>($J$443) * (40)</f>
        <v>0</v>
      </c>
      <c r="AH443">
        <f>($K$443) * (225)</f>
        <v>0</v>
      </c>
      <c r="AI443">
        <f>($L$443) * (40)</f>
        <v>0</v>
      </c>
      <c r="AJ443">
        <f>($M$443) * (40)</f>
        <v>0</v>
      </c>
      <c r="AK443">
        <f>($N$443) * (225)</f>
        <v>0</v>
      </c>
      <c r="AL443">
        <f>($O$443) * (225)</f>
        <v>0</v>
      </c>
      <c r="AM443">
        <f>($P$443) * (40)</f>
        <v>0</v>
      </c>
      <c r="AN443">
        <f>($Q$443) * (40)</f>
        <v>0</v>
      </c>
      <c r="AO443">
        <f>($R$443) * (225)</f>
        <v>0</v>
      </c>
      <c r="AP443">
        <f>($S$443) * (40)</f>
        <v>0</v>
      </c>
      <c r="AQ443">
        <f>($T$443) * (40)</f>
        <v>0</v>
      </c>
      <c r="AR443">
        <f>($U$443) * (225)</f>
        <v>0</v>
      </c>
      <c r="AS443">
        <f>($V$443) * (40)</f>
        <v>0</v>
      </c>
      <c r="AT443">
        <f>($W$443) * (40)</f>
        <v>40</v>
      </c>
      <c r="AU443">
        <f>($X$443) * (225)</f>
        <v>0</v>
      </c>
      <c r="AV443">
        <f>($Y$443) * (40)</f>
        <v>0</v>
      </c>
      <c r="AW443">
        <f>($Z$443) * (275)</f>
        <v>0</v>
      </c>
      <c r="AX443">
        <f>($AA$443) * (90)</f>
        <v>0</v>
      </c>
      <c r="AY443">
        <f>($AB$443) * (325)</f>
        <v>0</v>
      </c>
      <c r="AZ443">
        <f>($AC$443) * (140)</f>
        <v>0</v>
      </c>
      <c r="BA443">
        <f>($AD$443) * (375)</f>
        <v>0</v>
      </c>
      <c r="BM443">
        <v>1</v>
      </c>
      <c r="BN443">
        <f>SUM($U$443:$AD$443)</f>
        <v>1</v>
      </c>
    </row>
    <row r="444" spans="1:66">
      <c r="A444">
        <v>1403</v>
      </c>
      <c r="B444">
        <v>1</v>
      </c>
      <c r="C444">
        <v>5700</v>
      </c>
      <c r="D444">
        <v>2</v>
      </c>
      <c r="E444">
        <v>6</v>
      </c>
      <c r="F444" t="s">
        <v>5</v>
      </c>
      <c r="G444">
        <v>3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f>($H$444) * (225)</f>
        <v>0</v>
      </c>
      <c r="AF444">
        <f>($I$444) * (40)</f>
        <v>0</v>
      </c>
      <c r="AG444">
        <f>($J$444) * (40)</f>
        <v>0</v>
      </c>
      <c r="AH444">
        <f>($K$444) * (225)</f>
        <v>0</v>
      </c>
      <c r="AI444">
        <f>($L$444) * (40)</f>
        <v>0</v>
      </c>
      <c r="AJ444">
        <f>($M$444) * (40)</f>
        <v>0</v>
      </c>
      <c r="AK444">
        <f>($N$444) * (225)</f>
        <v>0</v>
      </c>
      <c r="AL444">
        <f>($O$444) * (225)</f>
        <v>0</v>
      </c>
      <c r="AM444">
        <f>($P$444) * (40)</f>
        <v>40</v>
      </c>
      <c r="AN444">
        <f>($Q$444) * (40)</f>
        <v>0</v>
      </c>
      <c r="AO444">
        <f>($R$444) * (275)</f>
        <v>0</v>
      </c>
      <c r="AP444">
        <f>($S$444) * (90)</f>
        <v>0</v>
      </c>
      <c r="AQ444">
        <f>($T$444) * (90)</f>
        <v>0</v>
      </c>
      <c r="AR444">
        <f>($U$444) * (325)</f>
        <v>0</v>
      </c>
      <c r="AS444">
        <f>($V$444) * (140)</f>
        <v>0</v>
      </c>
      <c r="AT444">
        <f>($W$444) * (140)</f>
        <v>0</v>
      </c>
      <c r="AU444">
        <f>($X$444) * (375)</f>
        <v>0</v>
      </c>
      <c r="AV444">
        <f>($Y$444) * (190)</f>
        <v>0</v>
      </c>
      <c r="AW444">
        <f>($Z$444) * (425)</f>
        <v>0</v>
      </c>
      <c r="AX444">
        <f>($AA$444) * (240)</f>
        <v>0</v>
      </c>
      <c r="AY444">
        <f>($AB$444) * (475)</f>
        <v>0</v>
      </c>
      <c r="AZ444">
        <f>($AC$444) * (290)</f>
        <v>0</v>
      </c>
      <c r="BA444">
        <f>($AD$444) * (525)</f>
        <v>0</v>
      </c>
      <c r="BM444">
        <v>1</v>
      </c>
      <c r="BN444">
        <f>SUM($N$444:$U$444)</f>
        <v>1</v>
      </c>
    </row>
    <row r="445" spans="1:66">
      <c r="A445">
        <v>1406</v>
      </c>
      <c r="B445">
        <v>2</v>
      </c>
      <c r="C445">
        <v>8200</v>
      </c>
      <c r="D445">
        <v>-1</v>
      </c>
      <c r="E445">
        <v>3</v>
      </c>
      <c r="F445" t="s">
        <v>5</v>
      </c>
      <c r="G445">
        <v>4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f>($H$445) * (225)</f>
        <v>0</v>
      </c>
      <c r="AF445">
        <f>($I$445) * (80)</f>
        <v>80</v>
      </c>
      <c r="AG445">
        <f>($J$445) * (80)</f>
        <v>0</v>
      </c>
      <c r="AH445">
        <f>($K$445) * (225)</f>
        <v>0</v>
      </c>
      <c r="AI445">
        <f>($L$445) * (80)</f>
        <v>0</v>
      </c>
      <c r="AJ445">
        <f>($M$445) * (80)</f>
        <v>0</v>
      </c>
      <c r="AK445">
        <f>($N$445) * (295)</f>
        <v>0</v>
      </c>
      <c r="AL445">
        <f>($O$445) * (365)</f>
        <v>0</v>
      </c>
      <c r="AM445">
        <f>($P$445) * (220)</f>
        <v>0</v>
      </c>
      <c r="AN445">
        <f>($Q$445) * (220)</f>
        <v>0</v>
      </c>
      <c r="AO445">
        <f>($R$445) * (435)</f>
        <v>0</v>
      </c>
      <c r="AP445">
        <f>($S$445) * (290)</f>
        <v>0</v>
      </c>
      <c r="AQ445">
        <f>($T$445) * (290)</f>
        <v>0</v>
      </c>
      <c r="AR445">
        <f>($U$445) * (505)</f>
        <v>0</v>
      </c>
      <c r="AS445">
        <f>($V$445) * (360)</f>
        <v>0</v>
      </c>
      <c r="AT445">
        <f>($W$445) * (360)</f>
        <v>0</v>
      </c>
      <c r="AU445">
        <f>($X$445) * (575)</f>
        <v>0</v>
      </c>
      <c r="AV445">
        <f>($Y$445) * (430)</f>
        <v>0</v>
      </c>
      <c r="AW445">
        <f>($Z$445) * (645)</f>
        <v>0</v>
      </c>
      <c r="AX445">
        <f>($AA$445) * (500)</f>
        <v>0</v>
      </c>
      <c r="AY445">
        <f>($AB$445) * (715)</f>
        <v>0</v>
      </c>
      <c r="AZ445">
        <f>($AC$445) * (570)</f>
        <v>0</v>
      </c>
      <c r="BA445">
        <f>($AD$445) * (785)</f>
        <v>0</v>
      </c>
      <c r="BM445">
        <v>1</v>
      </c>
      <c r="BN445">
        <f>SUM($H$445:$N$445)</f>
        <v>1</v>
      </c>
    </row>
    <row r="446" spans="1:66">
      <c r="A446">
        <v>1408</v>
      </c>
      <c r="B446">
        <v>2</v>
      </c>
      <c r="C446">
        <v>9200</v>
      </c>
      <c r="D446">
        <v>4</v>
      </c>
      <c r="E446">
        <v>9</v>
      </c>
      <c r="F446" t="s">
        <v>5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f>($H$446) * (225)</f>
        <v>0</v>
      </c>
      <c r="AF446">
        <f>($I$446) * (80)</f>
        <v>0</v>
      </c>
      <c r="AG446">
        <f>($J$446) * (80)</f>
        <v>0</v>
      </c>
      <c r="AH446">
        <f>($K$446) * (225)</f>
        <v>0</v>
      </c>
      <c r="AI446">
        <f>($L$446) * (80)</f>
        <v>0</v>
      </c>
      <c r="AJ446">
        <f>($M$446) * (80)</f>
        <v>0</v>
      </c>
      <c r="AK446">
        <f>($N$446) * (225)</f>
        <v>0</v>
      </c>
      <c r="AL446">
        <f>($O$446) * (225)</f>
        <v>0</v>
      </c>
      <c r="AM446">
        <f>($P$446) * (80)</f>
        <v>0</v>
      </c>
      <c r="AN446">
        <f>($Q$446) * (80)</f>
        <v>0</v>
      </c>
      <c r="AO446">
        <f>($R$446) * (225)</f>
        <v>0</v>
      </c>
      <c r="AP446">
        <f>($S$446) * (80)</f>
        <v>80</v>
      </c>
      <c r="AQ446">
        <f>($T$446) * (80)</f>
        <v>0</v>
      </c>
      <c r="AR446">
        <f>($U$446) * (225)</f>
        <v>0</v>
      </c>
      <c r="AS446">
        <f>($V$446) * (80)</f>
        <v>0</v>
      </c>
      <c r="AT446">
        <f>($W$446) * (80)</f>
        <v>0</v>
      </c>
      <c r="AU446">
        <f>($X$446) * (225)</f>
        <v>0</v>
      </c>
      <c r="AV446">
        <f>($Y$446) * (80)</f>
        <v>0</v>
      </c>
      <c r="AW446">
        <f>($Z$446) * (295)</f>
        <v>0</v>
      </c>
      <c r="AX446">
        <f>($AA$446) * (150)</f>
        <v>0</v>
      </c>
      <c r="AY446">
        <f>($AB$446) * (365)</f>
        <v>0</v>
      </c>
      <c r="AZ446">
        <f>($AC$446) * (220)</f>
        <v>0</v>
      </c>
      <c r="BA446">
        <f>($AD$446) * (435)</f>
        <v>0</v>
      </c>
      <c r="BM446">
        <v>1</v>
      </c>
      <c r="BN446">
        <f>SUM($R$446:$AB$446)</f>
        <v>1</v>
      </c>
    </row>
    <row r="447" spans="1:66">
      <c r="A447">
        <v>1409</v>
      </c>
      <c r="B447">
        <v>2</v>
      </c>
      <c r="C447">
        <v>9200</v>
      </c>
      <c r="D447">
        <v>3</v>
      </c>
      <c r="E447">
        <v>8</v>
      </c>
      <c r="F447" t="s">
        <v>5</v>
      </c>
      <c r="G447">
        <v>2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f>($H$447) * (225)</f>
        <v>0</v>
      </c>
      <c r="AF447">
        <f>($I$447) * (80)</f>
        <v>0</v>
      </c>
      <c r="AG447">
        <f>($J$447) * (80)</f>
        <v>0</v>
      </c>
      <c r="AH447">
        <f>($K$447) * (225)</f>
        <v>0</v>
      </c>
      <c r="AI447">
        <f>($L$447) * (80)</f>
        <v>0</v>
      </c>
      <c r="AJ447">
        <f>($M$447) * (80)</f>
        <v>0</v>
      </c>
      <c r="AK447">
        <f>($N$447) * (225)</f>
        <v>0</v>
      </c>
      <c r="AL447">
        <f>($O$447) * (225)</f>
        <v>0</v>
      </c>
      <c r="AM447">
        <f>($P$447) * (80)</f>
        <v>80</v>
      </c>
      <c r="AN447">
        <f>($Q$447) * (80)</f>
        <v>0</v>
      </c>
      <c r="AO447">
        <f>($R$447) * (295)</f>
        <v>0</v>
      </c>
      <c r="AP447">
        <f>($S$447) * (150)</f>
        <v>0</v>
      </c>
      <c r="AQ447">
        <f>($T$447) * (150)</f>
        <v>0</v>
      </c>
      <c r="AR447">
        <f>($U$447) * (365)</f>
        <v>0</v>
      </c>
      <c r="AS447">
        <f>($V$447) * (220)</f>
        <v>0</v>
      </c>
      <c r="AT447">
        <f>($W$447) * (220)</f>
        <v>0</v>
      </c>
      <c r="AU447">
        <f>($X$447) * (435)</f>
        <v>0</v>
      </c>
      <c r="AV447">
        <f>($Y$447) * (290)</f>
        <v>0</v>
      </c>
      <c r="AW447">
        <f>($Z$447) * (505)</f>
        <v>0</v>
      </c>
      <c r="AX447">
        <f>($AA$447) * (360)</f>
        <v>0</v>
      </c>
      <c r="AY447">
        <f>($AB$447) * (575)</f>
        <v>0</v>
      </c>
      <c r="AZ447">
        <f>($AC$447) * (430)</f>
        <v>0</v>
      </c>
      <c r="BA447">
        <f>($AD$447) * (645)</f>
        <v>0</v>
      </c>
      <c r="BM447">
        <v>1</v>
      </c>
      <c r="BN447">
        <f>SUM($O$447:$Z$447)</f>
        <v>1</v>
      </c>
    </row>
    <row r="448" spans="1:66">
      <c r="A448">
        <v>1410</v>
      </c>
      <c r="B448">
        <v>2</v>
      </c>
      <c r="C448">
        <v>10976</v>
      </c>
      <c r="D448">
        <v>2</v>
      </c>
      <c r="E448">
        <v>7</v>
      </c>
      <c r="F448" t="s">
        <v>5</v>
      </c>
      <c r="G448">
        <v>2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f>($H$448) * (225)</f>
        <v>0</v>
      </c>
      <c r="AF448">
        <f>($I$448) * (80)</f>
        <v>0</v>
      </c>
      <c r="AG448">
        <f>($J$448) * (80)</f>
        <v>0</v>
      </c>
      <c r="AH448">
        <f>($K$448) * (225)</f>
        <v>0</v>
      </c>
      <c r="AI448">
        <f>($L$448) * (80)</f>
        <v>0</v>
      </c>
      <c r="AJ448">
        <f>($M$448) * (80)</f>
        <v>0</v>
      </c>
      <c r="AK448">
        <f>($N$448) * (225)</f>
        <v>225</v>
      </c>
      <c r="AL448">
        <f>($O$448) * (295)</f>
        <v>0</v>
      </c>
      <c r="AM448">
        <f>($P$448) * (150)</f>
        <v>0</v>
      </c>
      <c r="AN448">
        <f>($Q$448) * (150)</f>
        <v>0</v>
      </c>
      <c r="AO448">
        <f>($R$448) * (365)</f>
        <v>0</v>
      </c>
      <c r="AP448">
        <f>($S$448) * (220)</f>
        <v>0</v>
      </c>
      <c r="AQ448">
        <f>($T$448) * (220)</f>
        <v>0</v>
      </c>
      <c r="AR448">
        <f>($U$448) * (435)</f>
        <v>0</v>
      </c>
      <c r="AS448">
        <f>($V$448) * (290)</f>
        <v>0</v>
      </c>
      <c r="AT448">
        <f>($W$448) * (290)</f>
        <v>0</v>
      </c>
      <c r="AU448">
        <f>($X$448) * (505)</f>
        <v>0</v>
      </c>
      <c r="AV448">
        <f>($Y$448) * (360)</f>
        <v>0</v>
      </c>
      <c r="AW448">
        <f>($Z$448) * (575)</f>
        <v>0</v>
      </c>
      <c r="AX448">
        <f>($AA$448) * (430)</f>
        <v>0</v>
      </c>
      <c r="AY448">
        <f>($AB$448) * (645)</f>
        <v>0</v>
      </c>
      <c r="AZ448">
        <f>($AC$448) * (500)</f>
        <v>0</v>
      </c>
      <c r="BA448">
        <f>($AD$448) * (715)</f>
        <v>0</v>
      </c>
      <c r="BM448">
        <v>1</v>
      </c>
      <c r="BN448">
        <f>SUM($N$448:$X$448)</f>
        <v>1</v>
      </c>
    </row>
    <row r="449" spans="1:66">
      <c r="A449">
        <v>1411</v>
      </c>
      <c r="B449">
        <v>2</v>
      </c>
      <c r="C449">
        <v>10976</v>
      </c>
      <c r="D449">
        <v>2</v>
      </c>
      <c r="E449">
        <v>7</v>
      </c>
      <c r="F449" t="s">
        <v>5</v>
      </c>
      <c r="G449">
        <v>4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f>($H$449) * (225)</f>
        <v>0</v>
      </c>
      <c r="AF449">
        <f>($I$449) * (80)</f>
        <v>0</v>
      </c>
      <c r="AG449">
        <f>($J$449) * (80)</f>
        <v>0</v>
      </c>
      <c r="AH449">
        <f>($K$449) * (225)</f>
        <v>0</v>
      </c>
      <c r="AI449">
        <f>($L$449) * (80)</f>
        <v>0</v>
      </c>
      <c r="AJ449">
        <f>($M$449) * (80)</f>
        <v>0</v>
      </c>
      <c r="AK449">
        <f>($N$449) * (225)</f>
        <v>0</v>
      </c>
      <c r="AL449">
        <f>($O$449) * (225)</f>
        <v>0</v>
      </c>
      <c r="AM449">
        <f>($P$449) * (80)</f>
        <v>0</v>
      </c>
      <c r="AN449">
        <f>($Q$449) * (80)</f>
        <v>0</v>
      </c>
      <c r="AO449">
        <f>($R$449) * (225)</f>
        <v>0</v>
      </c>
      <c r="AP449">
        <f>($S$449) * (80)</f>
        <v>80</v>
      </c>
      <c r="AQ449">
        <f>($T$449) * (80)</f>
        <v>0</v>
      </c>
      <c r="AR449">
        <f>($U$449) * (295)</f>
        <v>0</v>
      </c>
      <c r="AS449">
        <f>($V$449) * (150)</f>
        <v>0</v>
      </c>
      <c r="AT449">
        <f>($W$449) * (150)</f>
        <v>0</v>
      </c>
      <c r="AU449">
        <f>($X$449) * (365)</f>
        <v>0</v>
      </c>
      <c r="AV449">
        <f>($Y$449) * (220)</f>
        <v>0</v>
      </c>
      <c r="AW449">
        <f>($Z$449) * (435)</f>
        <v>0</v>
      </c>
      <c r="AX449">
        <f>($AA$449) * (290)</f>
        <v>0</v>
      </c>
      <c r="AY449">
        <f>($AB$449) * (505)</f>
        <v>0</v>
      </c>
      <c r="AZ449">
        <f>($AC$449) * (360)</f>
        <v>0</v>
      </c>
      <c r="BA449">
        <f>($AD$449) * (575)</f>
        <v>0</v>
      </c>
      <c r="BM449">
        <v>1</v>
      </c>
      <c r="BN449">
        <f>SUM($N$449:$X$449)</f>
        <v>1</v>
      </c>
    </row>
    <row r="450" spans="1:66">
      <c r="A450">
        <v>1415</v>
      </c>
      <c r="B450">
        <v>2</v>
      </c>
      <c r="C450">
        <v>11760</v>
      </c>
      <c r="D450">
        <v>5</v>
      </c>
      <c r="E450">
        <v>8</v>
      </c>
      <c r="F450" t="s">
        <v>5</v>
      </c>
      <c r="G450">
        <v>3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f>($H$450) * (225)</f>
        <v>0</v>
      </c>
      <c r="AF450">
        <f>($I$450) * (80)</f>
        <v>0</v>
      </c>
      <c r="AG450">
        <f>($J$450) * (80)</f>
        <v>0</v>
      </c>
      <c r="AH450">
        <f>($K$450) * (225)</f>
        <v>0</v>
      </c>
      <c r="AI450">
        <f>($L$450) * (80)</f>
        <v>0</v>
      </c>
      <c r="AJ450">
        <f>($M$450) * (80)</f>
        <v>0</v>
      </c>
      <c r="AK450">
        <f>($N$450) * (225)</f>
        <v>0</v>
      </c>
      <c r="AL450">
        <f>($O$450) * (225)</f>
        <v>0</v>
      </c>
      <c r="AM450">
        <f>($P$450) * (80)</f>
        <v>0</v>
      </c>
      <c r="AN450">
        <f>($Q$450) * (80)</f>
        <v>0</v>
      </c>
      <c r="AO450">
        <f>($R$450) * (225)</f>
        <v>0</v>
      </c>
      <c r="AP450">
        <f>($S$450) * (80)</f>
        <v>0</v>
      </c>
      <c r="AQ450">
        <f>($T$450) * (80)</f>
        <v>0</v>
      </c>
      <c r="AR450">
        <f>($U$450) * (225)</f>
        <v>0</v>
      </c>
      <c r="AS450">
        <f>($V$450) * (80)</f>
        <v>0</v>
      </c>
      <c r="AT450">
        <f>($W$450) * (80)</f>
        <v>80</v>
      </c>
      <c r="AU450">
        <f>($X$450) * (225)</f>
        <v>0</v>
      </c>
      <c r="AV450">
        <f>($Y$450) * (80)</f>
        <v>0</v>
      </c>
      <c r="AW450">
        <f>($Z$450) * (295)</f>
        <v>0</v>
      </c>
      <c r="AX450">
        <f>($AA$450) * (150)</f>
        <v>0</v>
      </c>
      <c r="AY450">
        <f>($AB$450) * (365)</f>
        <v>0</v>
      </c>
      <c r="AZ450">
        <f>($AC$450) * (220)</f>
        <v>0</v>
      </c>
      <c r="BA450">
        <f>($AD$450) * (435)</f>
        <v>0</v>
      </c>
      <c r="BM450">
        <v>1</v>
      </c>
      <c r="BN450">
        <f>SUM($U$450:$Z$450)</f>
        <v>1</v>
      </c>
    </row>
    <row r="451" spans="1:66">
      <c r="A451">
        <v>1418</v>
      </c>
      <c r="B451">
        <v>2</v>
      </c>
      <c r="C451">
        <v>10073</v>
      </c>
      <c r="D451">
        <v>2</v>
      </c>
      <c r="E451">
        <v>7</v>
      </c>
      <c r="F451" t="s">
        <v>5</v>
      </c>
      <c r="G451">
        <v>4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f>($H$451) * (225)</f>
        <v>0</v>
      </c>
      <c r="AF451">
        <f>($I$451) * (80)</f>
        <v>0</v>
      </c>
      <c r="AG451">
        <f>($J$451) * (80)</f>
        <v>0</v>
      </c>
      <c r="AH451">
        <f>($K$451) * (225)</f>
        <v>0</v>
      </c>
      <c r="AI451">
        <f>($L$451) * (80)</f>
        <v>0</v>
      </c>
      <c r="AJ451">
        <f>($M$451) * (80)</f>
        <v>0</v>
      </c>
      <c r="AK451">
        <f>($N$451) * (225)</f>
        <v>0</v>
      </c>
      <c r="AL451">
        <f>($O$451) * (225)</f>
        <v>0</v>
      </c>
      <c r="AM451">
        <f>($P$451) * (80)</f>
        <v>0</v>
      </c>
      <c r="AN451">
        <f>($Q$451) * (80)</f>
        <v>0</v>
      </c>
      <c r="AO451">
        <f>($R$451) * (225)</f>
        <v>0</v>
      </c>
      <c r="AP451">
        <f>($S$451) * (80)</f>
        <v>80</v>
      </c>
      <c r="AQ451">
        <f>($T$451) * (80)</f>
        <v>0</v>
      </c>
      <c r="AR451">
        <f>($U$451) * (295)</f>
        <v>0</v>
      </c>
      <c r="AS451">
        <f>($V$451) * (150)</f>
        <v>0</v>
      </c>
      <c r="AT451">
        <f>($W$451) * (150)</f>
        <v>0</v>
      </c>
      <c r="AU451">
        <f>($X$451) * (365)</f>
        <v>0</v>
      </c>
      <c r="AV451">
        <f>($Y$451) * (220)</f>
        <v>0</v>
      </c>
      <c r="AW451">
        <f>($Z$451) * (435)</f>
        <v>0</v>
      </c>
      <c r="AX451">
        <f>($AA$451) * (290)</f>
        <v>0</v>
      </c>
      <c r="AY451">
        <f>($AB$451) * (505)</f>
        <v>0</v>
      </c>
      <c r="AZ451">
        <f>($AC$451) * (360)</f>
        <v>0</v>
      </c>
      <c r="BA451">
        <f>($AD$451) * (575)</f>
        <v>0</v>
      </c>
      <c r="BM451">
        <v>1</v>
      </c>
      <c r="BN451">
        <f>SUM($N$451:$X$451)</f>
        <v>1</v>
      </c>
    </row>
    <row r="452" spans="1:66">
      <c r="A452">
        <v>1431</v>
      </c>
      <c r="B452">
        <v>2</v>
      </c>
      <c r="C452">
        <v>4200</v>
      </c>
      <c r="D452">
        <v>4</v>
      </c>
      <c r="E452">
        <v>9</v>
      </c>
      <c r="F452" t="s">
        <v>5</v>
      </c>
      <c r="G452">
        <v>3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f>($H$452) * (225)</f>
        <v>0</v>
      </c>
      <c r="AF452">
        <f>($I$452) * (80)</f>
        <v>0</v>
      </c>
      <c r="AG452">
        <f>($J$452) * (80)</f>
        <v>0</v>
      </c>
      <c r="AH452">
        <f>($K$452) * (225)</f>
        <v>0</v>
      </c>
      <c r="AI452">
        <f>($L$452) * (80)</f>
        <v>0</v>
      </c>
      <c r="AJ452">
        <f>($M$452) * (80)</f>
        <v>0</v>
      </c>
      <c r="AK452">
        <f>($N$452) * (225)</f>
        <v>0</v>
      </c>
      <c r="AL452">
        <f>($O$452) * (225)</f>
        <v>0</v>
      </c>
      <c r="AM452">
        <f>($P$452) * (80)</f>
        <v>0</v>
      </c>
      <c r="AN452">
        <f>($Q$452) * (80)</f>
        <v>0</v>
      </c>
      <c r="AO452">
        <f>($R$452) * (225)</f>
        <v>0</v>
      </c>
      <c r="AP452">
        <f>($S$452) * (80)</f>
        <v>80</v>
      </c>
      <c r="AQ452">
        <f>($T$452) * (80)</f>
        <v>0</v>
      </c>
      <c r="AR452">
        <f>($U$452) * (225)</f>
        <v>0</v>
      </c>
      <c r="AS452">
        <f>($V$452) * (80)</f>
        <v>0</v>
      </c>
      <c r="AT452">
        <f>($W$452) * (80)</f>
        <v>0</v>
      </c>
      <c r="AU452">
        <f>($X$452) * (295)</f>
        <v>0</v>
      </c>
      <c r="AV452">
        <f>($Y$452) * (150)</f>
        <v>0</v>
      </c>
      <c r="AW452">
        <f>($Z$452) * (365)</f>
        <v>0</v>
      </c>
      <c r="AX452">
        <f>($AA$452) * (220)</f>
        <v>0</v>
      </c>
      <c r="AY452">
        <f>($AB$452) * (435)</f>
        <v>0</v>
      </c>
      <c r="AZ452">
        <f>($AC$452) * (290)</f>
        <v>0</v>
      </c>
      <c r="BA452">
        <f>($AD$452) * (505)</f>
        <v>0</v>
      </c>
      <c r="BM452">
        <v>1</v>
      </c>
      <c r="BN452">
        <f>SUM($R$452:$AB$452)</f>
        <v>1</v>
      </c>
    </row>
    <row r="453" spans="1:66">
      <c r="A453">
        <v>1436</v>
      </c>
      <c r="B453">
        <v>2</v>
      </c>
      <c r="C453">
        <v>4200</v>
      </c>
      <c r="D453">
        <v>-1</v>
      </c>
      <c r="E453">
        <v>3</v>
      </c>
      <c r="F453" t="s">
        <v>5</v>
      </c>
      <c r="G453">
        <v>4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f>($H$453) * (225)</f>
        <v>0</v>
      </c>
      <c r="AF453">
        <f>($I$453) * (80)</f>
        <v>80</v>
      </c>
      <c r="AG453">
        <f>($J$453) * (80)</f>
        <v>0</v>
      </c>
      <c r="AH453">
        <f>($K$453) * (225)</f>
        <v>0</v>
      </c>
      <c r="AI453">
        <f>($L$453) * (80)</f>
        <v>0</v>
      </c>
      <c r="AJ453">
        <f>($M$453) * (80)</f>
        <v>0</v>
      </c>
      <c r="AK453">
        <f>($N$453) * (295)</f>
        <v>0</v>
      </c>
      <c r="AL453">
        <f>($O$453) * (365)</f>
        <v>0</v>
      </c>
      <c r="AM453">
        <f>($P$453) * (220)</f>
        <v>0</v>
      </c>
      <c r="AN453">
        <f>($Q$453) * (220)</f>
        <v>0</v>
      </c>
      <c r="AO453">
        <f>($R$453) * (435)</f>
        <v>0</v>
      </c>
      <c r="AP453">
        <f>($S$453) * (290)</f>
        <v>0</v>
      </c>
      <c r="AQ453">
        <f>($T$453) * (290)</f>
        <v>0</v>
      </c>
      <c r="AR453">
        <f>($U$453) * (505)</f>
        <v>0</v>
      </c>
      <c r="AS453">
        <f>($V$453) * (360)</f>
        <v>0</v>
      </c>
      <c r="AT453">
        <f>($W$453) * (360)</f>
        <v>0</v>
      </c>
      <c r="AU453">
        <f>($X$453) * (575)</f>
        <v>0</v>
      </c>
      <c r="AV453">
        <f>($Y$453) * (430)</f>
        <v>0</v>
      </c>
      <c r="AW453">
        <f>($Z$453) * (645)</f>
        <v>0</v>
      </c>
      <c r="AX453">
        <f>($AA$453) * (500)</f>
        <v>0</v>
      </c>
      <c r="AY453">
        <f>($AB$453) * (715)</f>
        <v>0</v>
      </c>
      <c r="AZ453">
        <f>($AC$453) * (570)</f>
        <v>0</v>
      </c>
      <c r="BA453">
        <f>($AD$453) * (785)</f>
        <v>0</v>
      </c>
      <c r="BM453">
        <v>1</v>
      </c>
      <c r="BN453">
        <f>SUM($H$453:$N$453)</f>
        <v>1</v>
      </c>
    </row>
    <row r="454" spans="1:66">
      <c r="A454">
        <v>1439</v>
      </c>
      <c r="B454">
        <v>2</v>
      </c>
      <c r="C454">
        <v>21389</v>
      </c>
      <c r="D454">
        <v>-1</v>
      </c>
      <c r="E454">
        <v>2</v>
      </c>
      <c r="F454" t="s">
        <v>5</v>
      </c>
      <c r="G454">
        <v>3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f>($H$454) * (225)</f>
        <v>0</v>
      </c>
      <c r="AF454">
        <f>($I$454) * (80)</f>
        <v>80</v>
      </c>
      <c r="AG454">
        <f>($J$454) * (80)</f>
        <v>0</v>
      </c>
      <c r="AH454">
        <f>($K$454) * (295)</f>
        <v>0</v>
      </c>
      <c r="AI454">
        <f>($L$454) * (150)</f>
        <v>0</v>
      </c>
      <c r="AJ454">
        <f>($M$454) * (150)</f>
        <v>0</v>
      </c>
      <c r="AK454">
        <f>($N$454) * (365)</f>
        <v>0</v>
      </c>
      <c r="AL454">
        <f>($O$454) * (435)</f>
        <v>0</v>
      </c>
      <c r="AM454">
        <f>($P$454) * (290)</f>
        <v>0</v>
      </c>
      <c r="AN454">
        <f>($Q$454) * (290)</f>
        <v>0</v>
      </c>
      <c r="AO454">
        <f>($R$454) * (505)</f>
        <v>0</v>
      </c>
      <c r="AP454">
        <f>($S$454) * (360)</f>
        <v>0</v>
      </c>
      <c r="AQ454">
        <f>($T$454) * (360)</f>
        <v>0</v>
      </c>
      <c r="AR454">
        <f>($U$454) * (575)</f>
        <v>0</v>
      </c>
      <c r="AS454">
        <f>($V$454) * (430)</f>
        <v>0</v>
      </c>
      <c r="AT454">
        <f>($W$454) * (430)</f>
        <v>0</v>
      </c>
      <c r="AU454">
        <f>($X$454) * (645)</f>
        <v>0</v>
      </c>
      <c r="AV454">
        <f>($Y$454) * (500)</f>
        <v>0</v>
      </c>
      <c r="AW454">
        <f>($Z$454) * (715)</f>
        <v>0</v>
      </c>
      <c r="AX454">
        <f>($AA$454) * (570)</f>
        <v>0</v>
      </c>
      <c r="AY454">
        <f>($AB$454) * (785)</f>
        <v>0</v>
      </c>
      <c r="AZ454">
        <f>($AC$454) * (640)</f>
        <v>0</v>
      </c>
      <c r="BA454">
        <f>($AD$454) * (855)</f>
        <v>0</v>
      </c>
      <c r="BM454">
        <v>1</v>
      </c>
      <c r="BN454">
        <f>SUM($H$454:$K$454)</f>
        <v>1</v>
      </c>
    </row>
    <row r="455" spans="1:66">
      <c r="A455">
        <v>1447</v>
      </c>
      <c r="B455">
        <v>1</v>
      </c>
      <c r="C455">
        <v>22500</v>
      </c>
      <c r="D455">
        <v>2</v>
      </c>
      <c r="E455">
        <v>7</v>
      </c>
      <c r="F455" t="s">
        <v>5</v>
      </c>
      <c r="G455">
        <v>3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f>($H$455) * (225)</f>
        <v>0</v>
      </c>
      <c r="AF455">
        <f>($I$455) * (40)</f>
        <v>0</v>
      </c>
      <c r="AG455">
        <f>($J$455) * (40)</f>
        <v>0</v>
      </c>
      <c r="AH455">
        <f>($K$455) * (225)</f>
        <v>0</v>
      </c>
      <c r="AI455">
        <f>($L$455) * (40)</f>
        <v>0</v>
      </c>
      <c r="AJ455">
        <f>($M$455) * (40)</f>
        <v>0</v>
      </c>
      <c r="AK455">
        <f>($N$455) * (225)</f>
        <v>0</v>
      </c>
      <c r="AL455">
        <f>($O$455) * (225)</f>
        <v>0</v>
      </c>
      <c r="AM455">
        <f>($P$455) * (40)</f>
        <v>40</v>
      </c>
      <c r="AN455">
        <f>($Q$455) * (40)</f>
        <v>0</v>
      </c>
      <c r="AO455">
        <f>($R$455) * (275)</f>
        <v>0</v>
      </c>
      <c r="AP455">
        <f>($S$455) * (90)</f>
        <v>0</v>
      </c>
      <c r="AQ455">
        <f>($T$455) * (90)</f>
        <v>0</v>
      </c>
      <c r="AR455">
        <f>($U$455) * (325)</f>
        <v>0</v>
      </c>
      <c r="AS455">
        <f>($V$455) * (140)</f>
        <v>0</v>
      </c>
      <c r="AT455">
        <f>($W$455) * (140)</f>
        <v>0</v>
      </c>
      <c r="AU455">
        <f>($X$455) * (375)</f>
        <v>0</v>
      </c>
      <c r="AV455">
        <f>($Y$455) * (190)</f>
        <v>0</v>
      </c>
      <c r="AW455">
        <f>($Z$455) * (425)</f>
        <v>0</v>
      </c>
      <c r="AX455">
        <f>($AA$455) * (240)</f>
        <v>0</v>
      </c>
      <c r="AY455">
        <f>($AB$455) * (475)</f>
        <v>0</v>
      </c>
      <c r="AZ455">
        <f>($AC$455) * (290)</f>
        <v>0</v>
      </c>
      <c r="BA455">
        <f>($AD$455) * (525)</f>
        <v>0</v>
      </c>
      <c r="BM455">
        <v>1</v>
      </c>
      <c r="BN455">
        <f>SUM($N$455:$X$455)</f>
        <v>1</v>
      </c>
    </row>
    <row r="456" spans="1:66">
      <c r="A456">
        <v>1448</v>
      </c>
      <c r="B456">
        <v>2</v>
      </c>
      <c r="C456">
        <v>9632</v>
      </c>
      <c r="D456">
        <v>0</v>
      </c>
      <c r="E456">
        <v>4</v>
      </c>
      <c r="F456" t="s">
        <v>5</v>
      </c>
      <c r="G456">
        <v>3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f>($H$456) * (225)</f>
        <v>0</v>
      </c>
      <c r="AF456">
        <f>($I$456) * (80)</f>
        <v>80</v>
      </c>
      <c r="AG456">
        <f>($J$456) * (80)</f>
        <v>0</v>
      </c>
      <c r="AH456">
        <f>($K$456) * (225)</f>
        <v>0</v>
      </c>
      <c r="AI456">
        <f>($L$456) * (80)</f>
        <v>0</v>
      </c>
      <c r="AJ456">
        <f>($M$456) * (80)</f>
        <v>0</v>
      </c>
      <c r="AK456">
        <f>($N$456) * (295)</f>
        <v>0</v>
      </c>
      <c r="AL456">
        <f>($O$456) * (365)</f>
        <v>0</v>
      </c>
      <c r="AM456">
        <f>($P$456) * (220)</f>
        <v>0</v>
      </c>
      <c r="AN456">
        <f>($Q$456) * (220)</f>
        <v>0</v>
      </c>
      <c r="AO456">
        <f>($R$456) * (435)</f>
        <v>0</v>
      </c>
      <c r="AP456">
        <f>($S$456) * (290)</f>
        <v>0</v>
      </c>
      <c r="AQ456">
        <f>($T$456) * (290)</f>
        <v>0</v>
      </c>
      <c r="AR456">
        <f>($U$456) * (505)</f>
        <v>0</v>
      </c>
      <c r="AS456">
        <f>($V$456) * (360)</f>
        <v>0</v>
      </c>
      <c r="AT456">
        <f>($W$456) * (360)</f>
        <v>0</v>
      </c>
      <c r="AU456">
        <f>($X$456) * (575)</f>
        <v>0</v>
      </c>
      <c r="AV456">
        <f>($Y$456) * (430)</f>
        <v>0</v>
      </c>
      <c r="AW456">
        <f>($Z$456) * (645)</f>
        <v>0</v>
      </c>
      <c r="AX456">
        <f>($AA$456) * (500)</f>
        <v>0</v>
      </c>
      <c r="AY456">
        <f>($AB$456) * (715)</f>
        <v>0</v>
      </c>
      <c r="AZ456">
        <f>($AC$456) * (570)</f>
        <v>0</v>
      </c>
      <c r="BA456">
        <f>($AD$456) * (785)</f>
        <v>0</v>
      </c>
      <c r="BM456">
        <v>1</v>
      </c>
      <c r="BN456">
        <f>SUM($H$456:$O$456)</f>
        <v>1</v>
      </c>
    </row>
    <row r="457" spans="1:66">
      <c r="A457">
        <v>1449</v>
      </c>
      <c r="B457">
        <v>1</v>
      </c>
      <c r="C457">
        <v>19600</v>
      </c>
      <c r="D457">
        <v>4</v>
      </c>
      <c r="E457">
        <v>9</v>
      </c>
      <c r="F457" t="s">
        <v>5</v>
      </c>
      <c r="G457">
        <v>5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f>($H$457) * (225)</f>
        <v>0</v>
      </c>
      <c r="AF457">
        <f>($I$457) * (40)</f>
        <v>0</v>
      </c>
      <c r="AG457">
        <f>($J$457) * (40)</f>
        <v>0</v>
      </c>
      <c r="AH457">
        <f>($K$457) * (225)</f>
        <v>0</v>
      </c>
      <c r="AI457">
        <f>($L$457) * (40)</f>
        <v>0</v>
      </c>
      <c r="AJ457">
        <f>($M$457) * (40)</f>
        <v>0</v>
      </c>
      <c r="AK457">
        <f>($N$457) * (225)</f>
        <v>0</v>
      </c>
      <c r="AL457">
        <f>($O$457) * (225)</f>
        <v>0</v>
      </c>
      <c r="AM457">
        <f>($P$457) * (40)</f>
        <v>0</v>
      </c>
      <c r="AN457">
        <f>($Q$457) * (40)</f>
        <v>0</v>
      </c>
      <c r="AO457">
        <f>($R$457) * (225)</f>
        <v>0</v>
      </c>
      <c r="AP457">
        <f>($S$457) * (40)</f>
        <v>0</v>
      </c>
      <c r="AQ457">
        <f>($T$457) * (40)</f>
        <v>0</v>
      </c>
      <c r="AR457">
        <f>($U$457) * (225)</f>
        <v>0</v>
      </c>
      <c r="AS457">
        <f>($V$457) * (40)</f>
        <v>0</v>
      </c>
      <c r="AT457">
        <f>($W$457) * (40)</f>
        <v>40</v>
      </c>
      <c r="AU457">
        <f>($X$457) * (225)</f>
        <v>0</v>
      </c>
      <c r="AV457">
        <f>($Y$457) * (40)</f>
        <v>0</v>
      </c>
      <c r="AW457">
        <f>($Z$457) * (225)</f>
        <v>0</v>
      </c>
      <c r="AX457">
        <f>($AA$457) * (40)</f>
        <v>0</v>
      </c>
      <c r="AY457">
        <f>($AB$457) * (275)</f>
        <v>0</v>
      </c>
      <c r="AZ457">
        <f>($AC$457) * (90)</f>
        <v>0</v>
      </c>
      <c r="BA457">
        <f>($AD$457) * (325)</f>
        <v>0</v>
      </c>
      <c r="BM457">
        <v>1</v>
      </c>
      <c r="BN457">
        <f>SUM($R$457:$AB$457)</f>
        <v>1</v>
      </c>
    </row>
    <row r="458" spans="1:66">
      <c r="A458">
        <v>1459</v>
      </c>
      <c r="B458">
        <v>1</v>
      </c>
      <c r="C458">
        <v>19520</v>
      </c>
      <c r="D458">
        <v>5</v>
      </c>
      <c r="E458">
        <v>10</v>
      </c>
      <c r="F458" t="s">
        <v>5</v>
      </c>
      <c r="G458">
        <v>4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f>($H$458) * (225)</f>
        <v>0</v>
      </c>
      <c r="AF458">
        <f>($I$458) * (40)</f>
        <v>0</v>
      </c>
      <c r="AG458">
        <f>($J$458) * (40)</f>
        <v>0</v>
      </c>
      <c r="AH458">
        <f>($K$458) * (225)</f>
        <v>0</v>
      </c>
      <c r="AI458">
        <f>($L$458) * (40)</f>
        <v>0</v>
      </c>
      <c r="AJ458">
        <f>($M$458) * (40)</f>
        <v>0</v>
      </c>
      <c r="AK458">
        <f>($N$458) * (225)</f>
        <v>0</v>
      </c>
      <c r="AL458">
        <f>($O$458) * (225)</f>
        <v>0</v>
      </c>
      <c r="AM458">
        <f>($P$458) * (40)</f>
        <v>0</v>
      </c>
      <c r="AN458">
        <f>($Q$458) * (40)</f>
        <v>0</v>
      </c>
      <c r="AO458">
        <f>($R$458) * (225)</f>
        <v>0</v>
      </c>
      <c r="AP458">
        <f>($S$458) * (40)</f>
        <v>0</v>
      </c>
      <c r="AQ458">
        <f>($T$458) * (40)</f>
        <v>0</v>
      </c>
      <c r="AR458">
        <f>($U$458) * (225)</f>
        <v>0</v>
      </c>
      <c r="AS458">
        <f>($V$458) * (40)</f>
        <v>0</v>
      </c>
      <c r="AT458">
        <f>($W$458) * (40)</f>
        <v>40</v>
      </c>
      <c r="AU458">
        <f>($X$458) * (225)</f>
        <v>0</v>
      </c>
      <c r="AV458">
        <f>($Y$458) * (40)</f>
        <v>0</v>
      </c>
      <c r="AW458">
        <f>($Z$458) * (225)</f>
        <v>0</v>
      </c>
      <c r="AX458">
        <f>($AA$458) * (40)</f>
        <v>0</v>
      </c>
      <c r="AY458">
        <f>($AB$458) * (275)</f>
        <v>0</v>
      </c>
      <c r="AZ458">
        <f>($AC$458) * (90)</f>
        <v>0</v>
      </c>
      <c r="BA458">
        <f>($AD$458) * (325)</f>
        <v>0</v>
      </c>
      <c r="BM458">
        <v>1</v>
      </c>
      <c r="BN458">
        <f>SUM($U$458:$AD$458)</f>
        <v>1</v>
      </c>
    </row>
    <row r="459" spans="1:66">
      <c r="A459">
        <v>1462</v>
      </c>
      <c r="B459">
        <v>1</v>
      </c>
      <c r="C459">
        <v>19820</v>
      </c>
      <c r="D459">
        <v>3</v>
      </c>
      <c r="E459">
        <v>7</v>
      </c>
      <c r="F459" t="s">
        <v>5</v>
      </c>
      <c r="G459">
        <v>4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f>($H$459) * (225)</f>
        <v>0</v>
      </c>
      <c r="AF459">
        <f>($I$459) * (40)</f>
        <v>0</v>
      </c>
      <c r="AG459">
        <f>($J$459) * (40)</f>
        <v>0</v>
      </c>
      <c r="AH459">
        <f>($K$459) * (225)</f>
        <v>0</v>
      </c>
      <c r="AI459">
        <f>($L$459) * (40)</f>
        <v>0</v>
      </c>
      <c r="AJ459">
        <f>($M$459) * (40)</f>
        <v>0</v>
      </c>
      <c r="AK459">
        <f>($N$459) * (225)</f>
        <v>0</v>
      </c>
      <c r="AL459">
        <f>($O$459) * (225)</f>
        <v>0</v>
      </c>
      <c r="AM459">
        <f>($P$459) * (40)</f>
        <v>0</v>
      </c>
      <c r="AN459">
        <f>($Q$459) * (40)</f>
        <v>0</v>
      </c>
      <c r="AO459">
        <f>($R$459) * (225)</f>
        <v>0</v>
      </c>
      <c r="AP459">
        <f>($S$459) * (40)</f>
        <v>40</v>
      </c>
      <c r="AQ459">
        <f>($T$459) * (40)</f>
        <v>0</v>
      </c>
      <c r="AR459">
        <f>($U$459) * (225)</f>
        <v>0</v>
      </c>
      <c r="AS459">
        <f>($V$459) * (40)</f>
        <v>0</v>
      </c>
      <c r="AT459">
        <f>($W$459) * (40)</f>
        <v>0</v>
      </c>
      <c r="AU459">
        <f>($X$459) * (275)</f>
        <v>0</v>
      </c>
      <c r="AV459">
        <f>($Y$459) * (90)</f>
        <v>0</v>
      </c>
      <c r="AW459">
        <f>($Z$459) * (325)</f>
        <v>0</v>
      </c>
      <c r="AX459">
        <f>($AA$459) * (140)</f>
        <v>0</v>
      </c>
      <c r="AY459">
        <f>($AB$459) * (375)</f>
        <v>0</v>
      </c>
      <c r="AZ459">
        <f>($AC$459) * (190)</f>
        <v>0</v>
      </c>
      <c r="BA459">
        <f>($AD$459) * (425)</f>
        <v>0</v>
      </c>
      <c r="BM459">
        <v>1</v>
      </c>
      <c r="BN459">
        <f>SUM($O$459:$X$459)</f>
        <v>1</v>
      </c>
    </row>
    <row r="460" spans="1:66">
      <c r="A460">
        <v>1463</v>
      </c>
      <c r="B460">
        <v>1</v>
      </c>
      <c r="C460">
        <v>19420</v>
      </c>
      <c r="D460">
        <v>5</v>
      </c>
      <c r="E460">
        <v>9</v>
      </c>
      <c r="F460" t="s">
        <v>5</v>
      </c>
      <c r="G460">
        <v>5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f>($H$460) * (225)</f>
        <v>0</v>
      </c>
      <c r="AF460">
        <f>($I$460) * (40)</f>
        <v>0</v>
      </c>
      <c r="AG460">
        <f>($J$460) * (40)</f>
        <v>0</v>
      </c>
      <c r="AH460">
        <f>($K$460) * (225)</f>
        <v>0</v>
      </c>
      <c r="AI460">
        <f>($L$460) * (40)</f>
        <v>0</v>
      </c>
      <c r="AJ460">
        <f>($M$460) * (40)</f>
        <v>0</v>
      </c>
      <c r="AK460">
        <f>($N$460) * (225)</f>
        <v>0</v>
      </c>
      <c r="AL460">
        <f>($O$460) * (225)</f>
        <v>0</v>
      </c>
      <c r="AM460">
        <f>($P$460) * (40)</f>
        <v>0</v>
      </c>
      <c r="AN460">
        <f>($Q$460) * (40)</f>
        <v>0</v>
      </c>
      <c r="AO460">
        <f>($R$460) * (225)</f>
        <v>0</v>
      </c>
      <c r="AP460">
        <f>($S$460) * (40)</f>
        <v>0</v>
      </c>
      <c r="AQ460">
        <f>($T$460) * (40)</f>
        <v>0</v>
      </c>
      <c r="AR460">
        <f>($U$460) * (225)</f>
        <v>0</v>
      </c>
      <c r="AS460">
        <f>($V$460) * (40)</f>
        <v>0</v>
      </c>
      <c r="AT460">
        <f>($W$460) * (40)</f>
        <v>40</v>
      </c>
      <c r="AU460">
        <f>($X$460) * (225)</f>
        <v>0</v>
      </c>
      <c r="AV460">
        <f>($Y$460) * (40)</f>
        <v>0</v>
      </c>
      <c r="AW460">
        <f>($Z$460) * (225)</f>
        <v>0</v>
      </c>
      <c r="AX460">
        <f>($AA$460) * (40)</f>
        <v>0</v>
      </c>
      <c r="AY460">
        <f>($AB$460) * (225)</f>
        <v>0</v>
      </c>
      <c r="AZ460">
        <f>($AC$460) * (40)</f>
        <v>0</v>
      </c>
      <c r="BA460">
        <f>($AD$460) * (275)</f>
        <v>0</v>
      </c>
      <c r="BM460">
        <v>1</v>
      </c>
      <c r="BN460">
        <f>SUM($U$460:$AB$460)</f>
        <v>1</v>
      </c>
    </row>
    <row r="461" spans="1:66">
      <c r="A461">
        <v>1464</v>
      </c>
      <c r="B461">
        <v>1</v>
      </c>
      <c r="C461">
        <v>19160</v>
      </c>
      <c r="D461">
        <v>4</v>
      </c>
      <c r="E461">
        <v>8</v>
      </c>
      <c r="F461" t="s">
        <v>5</v>
      </c>
      <c r="G461">
        <v>4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f>($H$461) * (225)</f>
        <v>0</v>
      </c>
      <c r="AF461">
        <f>($I$461) * (40)</f>
        <v>0</v>
      </c>
      <c r="AG461">
        <f>($J$461) * (40)</f>
        <v>0</v>
      </c>
      <c r="AH461">
        <f>($K$461) * (225)</f>
        <v>0</v>
      </c>
      <c r="AI461">
        <f>($L$461) * (40)</f>
        <v>0</v>
      </c>
      <c r="AJ461">
        <f>($M$461) * (40)</f>
        <v>0</v>
      </c>
      <c r="AK461">
        <f>($N$461) * (225)</f>
        <v>0</v>
      </c>
      <c r="AL461">
        <f>($O$461) * (225)</f>
        <v>0</v>
      </c>
      <c r="AM461">
        <f>($P$461) * (40)</f>
        <v>0</v>
      </c>
      <c r="AN461">
        <f>($Q$461) * (40)</f>
        <v>0</v>
      </c>
      <c r="AO461">
        <f>($R$461) * (225)</f>
        <v>0</v>
      </c>
      <c r="AP461">
        <f>($S$461) * (40)</f>
        <v>40</v>
      </c>
      <c r="AQ461">
        <f>($T$461) * (40)</f>
        <v>0</v>
      </c>
      <c r="AR461">
        <f>($U$461) * (225)</f>
        <v>0</v>
      </c>
      <c r="AS461">
        <f>($V$461) * (40)</f>
        <v>0</v>
      </c>
      <c r="AT461">
        <f>($W$461) * (40)</f>
        <v>0</v>
      </c>
      <c r="AU461">
        <f>($X$461) * (225)</f>
        <v>0</v>
      </c>
      <c r="AV461">
        <f>($Y$461) * (40)</f>
        <v>0</v>
      </c>
      <c r="AW461">
        <f>($Z$461) * (275)</f>
        <v>0</v>
      </c>
      <c r="AX461">
        <f>($AA$461) * (90)</f>
        <v>0</v>
      </c>
      <c r="AY461">
        <f>($AB$461) * (325)</f>
        <v>0</v>
      </c>
      <c r="AZ461">
        <f>($AC$461) * (140)</f>
        <v>0</v>
      </c>
      <c r="BA461">
        <f>($AD$461) * (375)</f>
        <v>0</v>
      </c>
      <c r="BM461">
        <v>1</v>
      </c>
      <c r="BN461">
        <f>SUM($R$461:$Z$461)</f>
        <v>1</v>
      </c>
    </row>
    <row r="462" spans="1:66">
      <c r="A462">
        <v>1468</v>
      </c>
      <c r="B462">
        <v>1</v>
      </c>
      <c r="C462">
        <v>19520</v>
      </c>
      <c r="D462">
        <v>3</v>
      </c>
      <c r="E462">
        <v>6</v>
      </c>
      <c r="F462" t="s">
        <v>5</v>
      </c>
      <c r="G462">
        <v>4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f>($H$462) * (225)</f>
        <v>0</v>
      </c>
      <c r="AF462">
        <f>($I$462) * (40)</f>
        <v>0</v>
      </c>
      <c r="AG462">
        <f>($J$462) * (40)</f>
        <v>0</v>
      </c>
      <c r="AH462">
        <f>($K$462) * (225)</f>
        <v>0</v>
      </c>
      <c r="AI462">
        <f>($L$462) * (40)</f>
        <v>0</v>
      </c>
      <c r="AJ462">
        <f>($M$462) * (40)</f>
        <v>0</v>
      </c>
      <c r="AK462">
        <f>($N$462) * (225)</f>
        <v>0</v>
      </c>
      <c r="AL462">
        <f>($O$462) * (225)</f>
        <v>0</v>
      </c>
      <c r="AM462">
        <f>($P$462) * (40)</f>
        <v>0</v>
      </c>
      <c r="AN462">
        <f>($Q$462) * (40)</f>
        <v>0</v>
      </c>
      <c r="AO462">
        <f>($R$462) * (225)</f>
        <v>0</v>
      </c>
      <c r="AP462">
        <f>($S$462) * (40)</f>
        <v>40</v>
      </c>
      <c r="AQ462">
        <f>($T$462) * (40)</f>
        <v>0</v>
      </c>
      <c r="AR462">
        <f>($U$462) * (225)</f>
        <v>0</v>
      </c>
      <c r="AS462">
        <f>($V$462) * (40)</f>
        <v>0</v>
      </c>
      <c r="AT462">
        <f>($W$462) * (40)</f>
        <v>0</v>
      </c>
      <c r="AU462">
        <f>($X$462) * (275)</f>
        <v>0</v>
      </c>
      <c r="AV462">
        <f>($Y$462) * (90)</f>
        <v>0</v>
      </c>
      <c r="AW462">
        <f>($Z$462) * (325)</f>
        <v>0</v>
      </c>
      <c r="AX462">
        <f>($AA$462) * (140)</f>
        <v>0</v>
      </c>
      <c r="AY462">
        <f>($AB$462) * (375)</f>
        <v>0</v>
      </c>
      <c r="AZ462">
        <f>($AC$462) * (190)</f>
        <v>0</v>
      </c>
      <c r="BA462">
        <f>($AD$462) * (425)</f>
        <v>0</v>
      </c>
      <c r="BM462">
        <v>1</v>
      </c>
      <c r="BN462">
        <f>SUM($O$462:$U$462)</f>
        <v>1</v>
      </c>
    </row>
    <row r="463" spans="1:66">
      <c r="A463">
        <v>1470</v>
      </c>
      <c r="B463">
        <v>1</v>
      </c>
      <c r="C463">
        <v>19500</v>
      </c>
      <c r="D463">
        <v>-1</v>
      </c>
      <c r="E463">
        <v>4</v>
      </c>
      <c r="F463" t="s">
        <v>5</v>
      </c>
      <c r="G463">
        <v>4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f>($H$463) * (225)</f>
        <v>0</v>
      </c>
      <c r="AF463">
        <f>($I$463) * (40)</f>
        <v>40</v>
      </c>
      <c r="AG463">
        <f>($J$463) * (40)</f>
        <v>0</v>
      </c>
      <c r="AH463">
        <f>($K$463) * (225)</f>
        <v>0</v>
      </c>
      <c r="AI463">
        <f>($L$463) * (40)</f>
        <v>0</v>
      </c>
      <c r="AJ463">
        <f>($M$463) * (40)</f>
        <v>0</v>
      </c>
      <c r="AK463">
        <f>($N$463) * (275)</f>
        <v>0</v>
      </c>
      <c r="AL463">
        <f>($O$463) * (325)</f>
        <v>0</v>
      </c>
      <c r="AM463">
        <f>($P$463) * (140)</f>
        <v>0</v>
      </c>
      <c r="AN463">
        <f>($Q$463) * (140)</f>
        <v>0</v>
      </c>
      <c r="AO463">
        <f>($R$463) * (375)</f>
        <v>0</v>
      </c>
      <c r="AP463">
        <f>($S$463) * (190)</f>
        <v>0</v>
      </c>
      <c r="AQ463">
        <f>($T$463) * (190)</f>
        <v>0</v>
      </c>
      <c r="AR463">
        <f>($U$463) * (425)</f>
        <v>0</v>
      </c>
      <c r="AS463">
        <f>($V$463) * (240)</f>
        <v>0</v>
      </c>
      <c r="AT463">
        <f>($W$463) * (240)</f>
        <v>0</v>
      </c>
      <c r="AU463">
        <f>($X$463) * (475)</f>
        <v>0</v>
      </c>
      <c r="AV463">
        <f>($Y$463) * (290)</f>
        <v>0</v>
      </c>
      <c r="AW463">
        <f>($Z$463) * (525)</f>
        <v>0</v>
      </c>
      <c r="AX463">
        <f>($AA$463) * (340)</f>
        <v>0</v>
      </c>
      <c r="AY463">
        <f>($AB$463) * (575)</f>
        <v>0</v>
      </c>
      <c r="AZ463">
        <f>($AC$463) * (390)</f>
        <v>0</v>
      </c>
      <c r="BA463">
        <f>($AD$463) * (625)</f>
        <v>0</v>
      </c>
      <c r="BM463">
        <v>1</v>
      </c>
      <c r="BN463">
        <f>SUM($H$463:$O$463)</f>
        <v>1</v>
      </c>
    </row>
    <row r="464" spans="1:66">
      <c r="A464">
        <v>1480</v>
      </c>
      <c r="B464">
        <v>1</v>
      </c>
      <c r="C464">
        <v>19500</v>
      </c>
      <c r="D464">
        <v>2</v>
      </c>
      <c r="E464">
        <v>6</v>
      </c>
      <c r="F464" t="s">
        <v>5</v>
      </c>
      <c r="G464">
        <v>3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f>($H$464) * (225)</f>
        <v>0</v>
      </c>
      <c r="AF464">
        <f>($I$464) * (40)</f>
        <v>0</v>
      </c>
      <c r="AG464">
        <f>($J$464) * (40)</f>
        <v>0</v>
      </c>
      <c r="AH464">
        <f>($K$464) * (225)</f>
        <v>0</v>
      </c>
      <c r="AI464">
        <f>($L$464) * (40)</f>
        <v>0</v>
      </c>
      <c r="AJ464">
        <f>($M$464) * (40)</f>
        <v>0</v>
      </c>
      <c r="AK464">
        <f>($N$464) * (225)</f>
        <v>0</v>
      </c>
      <c r="AL464">
        <f>($O$464) * (225)</f>
        <v>0</v>
      </c>
      <c r="AM464">
        <f>($P$464) * (40)</f>
        <v>40</v>
      </c>
      <c r="AN464">
        <f>($Q$464) * (40)</f>
        <v>0</v>
      </c>
      <c r="AO464">
        <f>($R$464) * (275)</f>
        <v>0</v>
      </c>
      <c r="AP464">
        <f>($S$464) * (90)</f>
        <v>0</v>
      </c>
      <c r="AQ464">
        <f>($T$464) * (90)</f>
        <v>0</v>
      </c>
      <c r="AR464">
        <f>($U$464) * (325)</f>
        <v>0</v>
      </c>
      <c r="AS464">
        <f>($V$464) * (140)</f>
        <v>0</v>
      </c>
      <c r="AT464">
        <f>($W$464) * (140)</f>
        <v>0</v>
      </c>
      <c r="AU464">
        <f>($X$464) * (375)</f>
        <v>0</v>
      </c>
      <c r="AV464">
        <f>($Y$464) * (190)</f>
        <v>0</v>
      </c>
      <c r="AW464">
        <f>($Z$464) * (425)</f>
        <v>0</v>
      </c>
      <c r="AX464">
        <f>($AA$464) * (240)</f>
        <v>0</v>
      </c>
      <c r="AY464">
        <f>($AB$464) * (475)</f>
        <v>0</v>
      </c>
      <c r="AZ464">
        <f>($AC$464) * (290)</f>
        <v>0</v>
      </c>
      <c r="BA464">
        <f>($AD$464) * (525)</f>
        <v>0</v>
      </c>
      <c r="BM464">
        <v>1</v>
      </c>
      <c r="BN464">
        <f>SUM($N$464:$U$464)</f>
        <v>1</v>
      </c>
    </row>
    <row r="465" spans="1:66">
      <c r="A465">
        <v>1484</v>
      </c>
      <c r="B465">
        <v>1</v>
      </c>
      <c r="C465">
        <v>19380</v>
      </c>
      <c r="D465">
        <v>0</v>
      </c>
      <c r="E465">
        <v>3</v>
      </c>
      <c r="F465" t="s">
        <v>5</v>
      </c>
      <c r="G465">
        <v>4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f>($H$465) * (225)</f>
        <v>0</v>
      </c>
      <c r="AF465">
        <f>($I$465) * (40)</f>
        <v>40</v>
      </c>
      <c r="AG465">
        <f>($J$465) * (40)</f>
        <v>0</v>
      </c>
      <c r="AH465">
        <f>($K$465) * (225)</f>
        <v>0</v>
      </c>
      <c r="AI465">
        <f>($L$465) * (40)</f>
        <v>0</v>
      </c>
      <c r="AJ465">
        <f>($M$465) * (40)</f>
        <v>0</v>
      </c>
      <c r="AK465">
        <f>($N$465) * (225)</f>
        <v>0</v>
      </c>
      <c r="AL465">
        <f>($O$465) * (275)</f>
        <v>0</v>
      </c>
      <c r="AM465">
        <f>($P$465) * (90)</f>
        <v>0</v>
      </c>
      <c r="AN465">
        <f>($Q$465) * (90)</f>
        <v>0</v>
      </c>
      <c r="AO465">
        <f>($R$465) * (325)</f>
        <v>0</v>
      </c>
      <c r="AP465">
        <f>($S$465) * (140)</f>
        <v>0</v>
      </c>
      <c r="AQ465">
        <f>($T$465) * (140)</f>
        <v>0</v>
      </c>
      <c r="AR465">
        <f>($U$465) * (375)</f>
        <v>0</v>
      </c>
      <c r="AS465">
        <f>($V$465) * (190)</f>
        <v>0</v>
      </c>
      <c r="AT465">
        <f>($W$465) * (190)</f>
        <v>0</v>
      </c>
      <c r="AU465">
        <f>($X$465) * (425)</f>
        <v>0</v>
      </c>
      <c r="AV465">
        <f>($Y$465) * (240)</f>
        <v>0</v>
      </c>
      <c r="AW465">
        <f>($Z$465) * (475)</f>
        <v>0</v>
      </c>
      <c r="AX465">
        <f>($AA$465) * (290)</f>
        <v>0</v>
      </c>
      <c r="AY465">
        <f>($AB$465) * (525)</f>
        <v>0</v>
      </c>
      <c r="AZ465">
        <f>($AC$465) * (340)</f>
        <v>0</v>
      </c>
      <c r="BA465">
        <f>($AD$465) * (575)</f>
        <v>0</v>
      </c>
      <c r="BM465">
        <v>1</v>
      </c>
      <c r="BN465">
        <f>SUM($H$465:$N$465)</f>
        <v>1</v>
      </c>
    </row>
    <row r="466" spans="1:66">
      <c r="A466">
        <v>1486</v>
      </c>
      <c r="B466">
        <v>1</v>
      </c>
      <c r="C466">
        <v>19840</v>
      </c>
      <c r="D466">
        <v>5</v>
      </c>
      <c r="E466">
        <v>9</v>
      </c>
      <c r="F466" t="s">
        <v>5</v>
      </c>
      <c r="G466">
        <v>3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f>($H$466) * (225)</f>
        <v>0</v>
      </c>
      <c r="AF466">
        <f>($I$466) * (40)</f>
        <v>0</v>
      </c>
      <c r="AG466">
        <f>($J$466) * (40)</f>
        <v>0</v>
      </c>
      <c r="AH466">
        <f>($K$466) * (225)</f>
        <v>0</v>
      </c>
      <c r="AI466">
        <f>($L$466) * (40)</f>
        <v>0</v>
      </c>
      <c r="AJ466">
        <f>($M$466) * (40)</f>
        <v>0</v>
      </c>
      <c r="AK466">
        <f>($N$466) * (225)</f>
        <v>0</v>
      </c>
      <c r="AL466">
        <f>($O$466) * (225)</f>
        <v>0</v>
      </c>
      <c r="AM466">
        <f>($P$466) * (40)</f>
        <v>0</v>
      </c>
      <c r="AN466">
        <f>($Q$466) * (40)</f>
        <v>0</v>
      </c>
      <c r="AO466">
        <f>($R$466) * (225)</f>
        <v>0</v>
      </c>
      <c r="AP466">
        <f>($S$466) * (40)</f>
        <v>0</v>
      </c>
      <c r="AQ466">
        <f>($T$466) * (40)</f>
        <v>0</v>
      </c>
      <c r="AR466">
        <f>($U$466) * (225)</f>
        <v>0</v>
      </c>
      <c r="AS466">
        <f>($V$466) * (40)</f>
        <v>0</v>
      </c>
      <c r="AT466">
        <f>($W$466) * (40)</f>
        <v>40</v>
      </c>
      <c r="AU466">
        <f>($X$466) * (225)</f>
        <v>0</v>
      </c>
      <c r="AV466">
        <f>($Y$466) * (40)</f>
        <v>0</v>
      </c>
      <c r="AW466">
        <f>($Z$466) * (275)</f>
        <v>0</v>
      </c>
      <c r="AX466">
        <f>($AA$466) * (90)</f>
        <v>0</v>
      </c>
      <c r="AY466">
        <f>($AB$466) * (325)</f>
        <v>0</v>
      </c>
      <c r="AZ466">
        <f>($AC$466) * (140)</f>
        <v>0</v>
      </c>
      <c r="BA466">
        <f>($AD$466) * (375)</f>
        <v>0</v>
      </c>
      <c r="BM466">
        <v>1</v>
      </c>
      <c r="BN466">
        <f>SUM($U$466:$AB$466)</f>
        <v>1</v>
      </c>
    </row>
    <row r="467" spans="1:66">
      <c r="A467">
        <v>1490</v>
      </c>
      <c r="B467">
        <v>1</v>
      </c>
      <c r="C467">
        <v>19500</v>
      </c>
      <c r="D467">
        <v>4</v>
      </c>
      <c r="E467">
        <v>9</v>
      </c>
      <c r="F467" t="s">
        <v>5</v>
      </c>
      <c r="G467">
        <v>3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f>($H$467) * (225)</f>
        <v>0</v>
      </c>
      <c r="AF467">
        <f>($I$467) * (40)</f>
        <v>0</v>
      </c>
      <c r="AG467">
        <f>($J$467) * (40)</f>
        <v>0</v>
      </c>
      <c r="AH467">
        <f>($K$467) * (225)</f>
        <v>0</v>
      </c>
      <c r="AI467">
        <f>($L$467) * (40)</f>
        <v>0</v>
      </c>
      <c r="AJ467">
        <f>($M$467) * (40)</f>
        <v>0</v>
      </c>
      <c r="AK467">
        <f>($N$467) * (225)</f>
        <v>0</v>
      </c>
      <c r="AL467">
        <f>($O$467) * (225)</f>
        <v>0</v>
      </c>
      <c r="AM467">
        <f>($P$467) * (40)</f>
        <v>0</v>
      </c>
      <c r="AN467">
        <f>($Q$467) * (40)</f>
        <v>0</v>
      </c>
      <c r="AO467">
        <f>($R$467) * (225)</f>
        <v>0</v>
      </c>
      <c r="AP467">
        <f>($S$467) * (40)</f>
        <v>0</v>
      </c>
      <c r="AQ467">
        <f>($T$467) * (40)</f>
        <v>0</v>
      </c>
      <c r="AR467">
        <f>($U$467) * (225)</f>
        <v>0</v>
      </c>
      <c r="AS467">
        <f>($V$467) * (40)</f>
        <v>0</v>
      </c>
      <c r="AT467">
        <f>($W$467) * (40)</f>
        <v>40</v>
      </c>
      <c r="AU467">
        <f>($X$467) * (275)</f>
        <v>0</v>
      </c>
      <c r="AV467">
        <f>($Y$467) * (90)</f>
        <v>0</v>
      </c>
      <c r="AW467">
        <f>($Z$467) * (325)</f>
        <v>0</v>
      </c>
      <c r="AX467">
        <f>($AA$467) * (140)</f>
        <v>0</v>
      </c>
      <c r="AY467">
        <f>($AB$467) * (375)</f>
        <v>0</v>
      </c>
      <c r="AZ467">
        <f>($AC$467) * (190)</f>
        <v>0</v>
      </c>
      <c r="BA467">
        <f>($AD$467) * (425)</f>
        <v>0</v>
      </c>
      <c r="BM467">
        <v>1</v>
      </c>
      <c r="BN467">
        <f>SUM($R$467:$AB$467)</f>
        <v>1</v>
      </c>
    </row>
    <row r="468" spans="1:66">
      <c r="A468">
        <v>1491</v>
      </c>
      <c r="B468">
        <v>1</v>
      </c>
      <c r="C468">
        <v>19540</v>
      </c>
      <c r="D468">
        <v>4</v>
      </c>
      <c r="E468">
        <v>9</v>
      </c>
      <c r="F468" t="s">
        <v>5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f>($H$468) * (225)</f>
        <v>0</v>
      </c>
      <c r="AF468">
        <f>($I$468) * (40)</f>
        <v>0</v>
      </c>
      <c r="AG468">
        <f>($J$468) * (40)</f>
        <v>0</v>
      </c>
      <c r="AH468">
        <f>($K$468) * (225)</f>
        <v>0</v>
      </c>
      <c r="AI468">
        <f>($L$468) * (40)</f>
        <v>0</v>
      </c>
      <c r="AJ468">
        <f>($M$468) * (40)</f>
        <v>0</v>
      </c>
      <c r="AK468">
        <f>($N$468) * (225)</f>
        <v>0</v>
      </c>
      <c r="AL468">
        <f>($O$468) * (225)</f>
        <v>0</v>
      </c>
      <c r="AM468">
        <f>($P$468) * (40)</f>
        <v>0</v>
      </c>
      <c r="AN468">
        <f>($Q$468) * (40)</f>
        <v>0</v>
      </c>
      <c r="AO468">
        <f>($R$468) * (225)</f>
        <v>0</v>
      </c>
      <c r="AP468">
        <f>($S$468) * (40)</f>
        <v>0</v>
      </c>
      <c r="AQ468">
        <f>($T$468) * (40)</f>
        <v>0</v>
      </c>
      <c r="AR468">
        <f>($U$468) * (225)</f>
        <v>0</v>
      </c>
      <c r="AS468">
        <f>($V$468) * (40)</f>
        <v>0</v>
      </c>
      <c r="AT468">
        <f>($W$468) * (40)</f>
        <v>40</v>
      </c>
      <c r="AU468">
        <f>($X$468) * (225)</f>
        <v>0</v>
      </c>
      <c r="AV468">
        <f>($Y$468) * (40)</f>
        <v>0</v>
      </c>
      <c r="AW468">
        <f>($Z$468) * (275)</f>
        <v>0</v>
      </c>
      <c r="AX468">
        <f>($AA$468) * (90)</f>
        <v>0</v>
      </c>
      <c r="AY468">
        <f>($AB$468) * (325)</f>
        <v>0</v>
      </c>
      <c r="AZ468">
        <f>($AC$468) * (140)</f>
        <v>0</v>
      </c>
      <c r="BA468">
        <f>($AD$468) * (375)</f>
        <v>0</v>
      </c>
      <c r="BM468">
        <v>1</v>
      </c>
      <c r="BN468">
        <f>SUM($R$468:$AB$468)</f>
        <v>1</v>
      </c>
    </row>
    <row r="469" spans="1:66">
      <c r="A469">
        <v>1492</v>
      </c>
      <c r="B469">
        <v>1</v>
      </c>
      <c r="C469">
        <v>19440</v>
      </c>
      <c r="D469">
        <v>4</v>
      </c>
      <c r="E469">
        <v>9</v>
      </c>
      <c r="F469" t="s">
        <v>5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f>($H$469) * (225)</f>
        <v>0</v>
      </c>
      <c r="AF469">
        <f>($I$469) * (40)</f>
        <v>0</v>
      </c>
      <c r="AG469">
        <f>($J$469) * (40)</f>
        <v>0</v>
      </c>
      <c r="AH469">
        <f>($K$469) * (225)</f>
        <v>0</v>
      </c>
      <c r="AI469">
        <f>($L$469) * (40)</f>
        <v>0</v>
      </c>
      <c r="AJ469">
        <f>($M$469) * (40)</f>
        <v>0</v>
      </c>
      <c r="AK469">
        <f>($N$469) * (225)</f>
        <v>0</v>
      </c>
      <c r="AL469">
        <f>($O$469) * (225)</f>
        <v>0</v>
      </c>
      <c r="AM469">
        <f>($P$469) * (40)</f>
        <v>0</v>
      </c>
      <c r="AN469">
        <f>($Q$469) * (40)</f>
        <v>0</v>
      </c>
      <c r="AO469">
        <f>($R$469) * (225)</f>
        <v>0</v>
      </c>
      <c r="AP469">
        <f>($S$469) * (40)</f>
        <v>40</v>
      </c>
      <c r="AQ469">
        <f>($T$469) * (40)</f>
        <v>0</v>
      </c>
      <c r="AR469">
        <f>($U$469) * (225)</f>
        <v>0</v>
      </c>
      <c r="AS469">
        <f>($V$469) * (40)</f>
        <v>0</v>
      </c>
      <c r="AT469">
        <f>($W$469) * (40)</f>
        <v>0</v>
      </c>
      <c r="AU469">
        <f>($X$469) * (225)</f>
        <v>0</v>
      </c>
      <c r="AV469">
        <f>($Y$469) * (40)</f>
        <v>0</v>
      </c>
      <c r="AW469">
        <f>($Z$469) * (275)</f>
        <v>0</v>
      </c>
      <c r="AX469">
        <f>($AA$469) * (90)</f>
        <v>0</v>
      </c>
      <c r="AY469">
        <f>($AB$469) * (325)</f>
        <v>0</v>
      </c>
      <c r="AZ469">
        <f>($AC$469) * (140)</f>
        <v>0</v>
      </c>
      <c r="BA469">
        <f>($AD$469) * (375)</f>
        <v>0</v>
      </c>
      <c r="BM469">
        <v>1</v>
      </c>
      <c r="BN469">
        <f>SUM($R$469:$AB$469)</f>
        <v>1</v>
      </c>
    </row>
    <row r="470" spans="1:66">
      <c r="A470">
        <v>1496</v>
      </c>
      <c r="B470">
        <v>1</v>
      </c>
      <c r="C470">
        <v>19740</v>
      </c>
      <c r="D470">
        <v>1</v>
      </c>
      <c r="E470">
        <v>5</v>
      </c>
      <c r="F470" t="s">
        <v>5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f>($H$470) * (225)</f>
        <v>0</v>
      </c>
      <c r="AF470">
        <f>($I$470) * (40)</f>
        <v>0</v>
      </c>
      <c r="AG470">
        <f>($J$470) * (40)</f>
        <v>0</v>
      </c>
      <c r="AH470">
        <f>($K$470) * (225)</f>
        <v>0</v>
      </c>
      <c r="AI470">
        <f>($L$470) * (40)</f>
        <v>40</v>
      </c>
      <c r="AJ470">
        <f>($M$470) * (40)</f>
        <v>0</v>
      </c>
      <c r="AK470">
        <f>($N$470) * (225)</f>
        <v>0</v>
      </c>
      <c r="AL470">
        <f>($O$470) * (225)</f>
        <v>0</v>
      </c>
      <c r="AM470">
        <f>($P$470) * (40)</f>
        <v>0</v>
      </c>
      <c r="AN470">
        <f>($Q$470) * (40)</f>
        <v>0</v>
      </c>
      <c r="AO470">
        <f>($R$470) * (275)</f>
        <v>0</v>
      </c>
      <c r="AP470">
        <f>($S$470) * (90)</f>
        <v>0</v>
      </c>
      <c r="AQ470">
        <f>($T$470) * (90)</f>
        <v>0</v>
      </c>
      <c r="AR470">
        <f>($U$470) * (325)</f>
        <v>0</v>
      </c>
      <c r="AS470">
        <f>($V$470) * (140)</f>
        <v>0</v>
      </c>
      <c r="AT470">
        <f>($W$470) * (140)</f>
        <v>0</v>
      </c>
      <c r="AU470">
        <f>($X$470) * (375)</f>
        <v>0</v>
      </c>
      <c r="AV470">
        <f>($Y$470) * (190)</f>
        <v>0</v>
      </c>
      <c r="AW470">
        <f>($Z$470) * (425)</f>
        <v>0</v>
      </c>
      <c r="AX470">
        <f>($AA$470) * (240)</f>
        <v>0</v>
      </c>
      <c r="AY470">
        <f>($AB$470) * (475)</f>
        <v>0</v>
      </c>
      <c r="AZ470">
        <f>($AC$470) * (290)</f>
        <v>0</v>
      </c>
      <c r="BA470">
        <f>($AD$470) * (525)</f>
        <v>0</v>
      </c>
      <c r="BM470">
        <v>1</v>
      </c>
      <c r="BN470">
        <f>SUM($K$470:$R$470)</f>
        <v>1</v>
      </c>
    </row>
    <row r="471" spans="1:66">
      <c r="A471">
        <v>1498</v>
      </c>
      <c r="B471">
        <v>1</v>
      </c>
      <c r="C471">
        <v>19700</v>
      </c>
      <c r="D471">
        <v>2</v>
      </c>
      <c r="E471">
        <v>7</v>
      </c>
      <c r="F471" t="s">
        <v>5</v>
      </c>
      <c r="G471">
        <v>3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f>($H$471) * (225)</f>
        <v>0</v>
      </c>
      <c r="AF471">
        <f>($I$471) * (40)</f>
        <v>0</v>
      </c>
      <c r="AG471">
        <f>($J$471) * (40)</f>
        <v>0</v>
      </c>
      <c r="AH471">
        <f>($K$471) * (225)</f>
        <v>0</v>
      </c>
      <c r="AI471">
        <f>($L$471) * (40)</f>
        <v>0</v>
      </c>
      <c r="AJ471">
        <f>($M$471) * (40)</f>
        <v>0</v>
      </c>
      <c r="AK471">
        <f>($N$471) * (225)</f>
        <v>0</v>
      </c>
      <c r="AL471">
        <f>($O$471) * (225)</f>
        <v>0</v>
      </c>
      <c r="AM471">
        <f>($P$471) * (40)</f>
        <v>40</v>
      </c>
      <c r="AN471">
        <f>($Q$471) * (40)</f>
        <v>0</v>
      </c>
      <c r="AO471">
        <f>($R$471) * (275)</f>
        <v>0</v>
      </c>
      <c r="AP471">
        <f>($S$471) * (90)</f>
        <v>0</v>
      </c>
      <c r="AQ471">
        <f>($T$471) * (90)</f>
        <v>0</v>
      </c>
      <c r="AR471">
        <f>($U$471) * (325)</f>
        <v>0</v>
      </c>
      <c r="AS471">
        <f>($V$471) * (140)</f>
        <v>0</v>
      </c>
      <c r="AT471">
        <f>($W$471) * (140)</f>
        <v>0</v>
      </c>
      <c r="AU471">
        <f>($X$471) * (375)</f>
        <v>0</v>
      </c>
      <c r="AV471">
        <f>($Y$471) * (190)</f>
        <v>0</v>
      </c>
      <c r="AW471">
        <f>($Z$471) * (425)</f>
        <v>0</v>
      </c>
      <c r="AX471">
        <f>($AA$471) * (240)</f>
        <v>0</v>
      </c>
      <c r="AY471">
        <f>($AB$471) * (475)</f>
        <v>0</v>
      </c>
      <c r="AZ471">
        <f>($AC$471) * (290)</f>
        <v>0</v>
      </c>
      <c r="BA471">
        <f>($AD$471) * (525)</f>
        <v>0</v>
      </c>
      <c r="BM471">
        <v>1</v>
      </c>
      <c r="BN471">
        <f>SUM($N$471:$X$471)</f>
        <v>1</v>
      </c>
    </row>
    <row r="472" spans="1:66">
      <c r="A472">
        <v>1500</v>
      </c>
      <c r="B472">
        <v>1</v>
      </c>
      <c r="C472">
        <v>19380</v>
      </c>
      <c r="D472">
        <v>1</v>
      </c>
      <c r="E472">
        <v>6</v>
      </c>
      <c r="F472" t="s">
        <v>5</v>
      </c>
      <c r="G472">
        <v>3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f>($H$472) * (225)</f>
        <v>0</v>
      </c>
      <c r="AF472">
        <f>($I$472) * (40)</f>
        <v>0</v>
      </c>
      <c r="AG472">
        <f>($J$472) * (40)</f>
        <v>0</v>
      </c>
      <c r="AH472">
        <f>($K$472) * (225)</f>
        <v>0</v>
      </c>
      <c r="AI472">
        <f>($L$472) * (40)</f>
        <v>40</v>
      </c>
      <c r="AJ472">
        <f>($M$472) * (40)</f>
        <v>0</v>
      </c>
      <c r="AK472">
        <f>($N$472) * (225)</f>
        <v>0</v>
      </c>
      <c r="AL472">
        <f>($O$472) * (275)</f>
        <v>0</v>
      </c>
      <c r="AM472">
        <f>($P$472) * (90)</f>
        <v>0</v>
      </c>
      <c r="AN472">
        <f>($Q$472) * (90)</f>
        <v>0</v>
      </c>
      <c r="AO472">
        <f>($R$472) * (325)</f>
        <v>0</v>
      </c>
      <c r="AP472">
        <f>($S$472) * (140)</f>
        <v>0</v>
      </c>
      <c r="AQ472">
        <f>($T$472) * (140)</f>
        <v>0</v>
      </c>
      <c r="AR472">
        <f>($U$472) * (375)</f>
        <v>0</v>
      </c>
      <c r="AS472">
        <f>($V$472) * (190)</f>
        <v>0</v>
      </c>
      <c r="AT472">
        <f>($W$472) * (190)</f>
        <v>0</v>
      </c>
      <c r="AU472">
        <f>($X$472) * (425)</f>
        <v>0</v>
      </c>
      <c r="AV472">
        <f>($Y$472) * (240)</f>
        <v>0</v>
      </c>
      <c r="AW472">
        <f>($Z$472) * (475)</f>
        <v>0</v>
      </c>
      <c r="AX472">
        <f>($AA$472) * (290)</f>
        <v>0</v>
      </c>
      <c r="AY472">
        <f>($AB$472) * (525)</f>
        <v>0</v>
      </c>
      <c r="AZ472">
        <f>($AC$472) * (340)</f>
        <v>0</v>
      </c>
      <c r="BA472">
        <f>($AD$472) * (575)</f>
        <v>0</v>
      </c>
      <c r="BM472">
        <v>1</v>
      </c>
      <c r="BN472">
        <f>SUM($K$472:$U$472)</f>
        <v>1</v>
      </c>
    </row>
    <row r="473" spans="1:66">
      <c r="A473">
        <v>1502</v>
      </c>
      <c r="B473">
        <v>1</v>
      </c>
      <c r="C473">
        <v>19280</v>
      </c>
      <c r="D473">
        <v>1</v>
      </c>
      <c r="E473">
        <v>4</v>
      </c>
      <c r="F473" t="s">
        <v>5</v>
      </c>
      <c r="G473">
        <v>5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f>($H$473) * (225)</f>
        <v>0</v>
      </c>
      <c r="AF473">
        <f>($I$473) * (40)</f>
        <v>0</v>
      </c>
      <c r="AG473">
        <f>($J$473) * (40)</f>
        <v>0</v>
      </c>
      <c r="AH473">
        <f>($K$473) * (225)</f>
        <v>0</v>
      </c>
      <c r="AI473">
        <f>($L$473) * (40)</f>
        <v>40</v>
      </c>
      <c r="AJ473">
        <f>($M$473) * (40)</f>
        <v>0</v>
      </c>
      <c r="AK473">
        <f>($N$473) * (225)</f>
        <v>0</v>
      </c>
      <c r="AL473">
        <f>($O$473) * (225)</f>
        <v>0</v>
      </c>
      <c r="AM473">
        <f>($P$473) * (40)</f>
        <v>0</v>
      </c>
      <c r="AN473">
        <f>($Q$473) * (40)</f>
        <v>0</v>
      </c>
      <c r="AO473">
        <f>($R$473) * (225)</f>
        <v>0</v>
      </c>
      <c r="AP473">
        <f>($S$473) * (40)</f>
        <v>0</v>
      </c>
      <c r="AQ473">
        <f>($T$473) * (40)</f>
        <v>0</v>
      </c>
      <c r="AR473">
        <f>($U$473) * (275)</f>
        <v>0</v>
      </c>
      <c r="AS473">
        <f>($V$473) * (90)</f>
        <v>0</v>
      </c>
      <c r="AT473">
        <f>($W$473) * (90)</f>
        <v>0</v>
      </c>
      <c r="AU473">
        <f>($X$473) * (325)</f>
        <v>0</v>
      </c>
      <c r="AV473">
        <f>($Y$473) * (140)</f>
        <v>0</v>
      </c>
      <c r="AW473">
        <f>($Z$473) * (375)</f>
        <v>0</v>
      </c>
      <c r="AX473">
        <f>($AA$473) * (190)</f>
        <v>0</v>
      </c>
      <c r="AY473">
        <f>($AB$473) * (425)</f>
        <v>0</v>
      </c>
      <c r="AZ473">
        <f>($AC$473) * (240)</f>
        <v>0</v>
      </c>
      <c r="BA473">
        <f>($AD$473) * (475)</f>
        <v>0</v>
      </c>
      <c r="BM473">
        <v>1</v>
      </c>
      <c r="BN473">
        <f>SUM($K$473:$O$473)</f>
        <v>1</v>
      </c>
    </row>
    <row r="474" spans="1:66">
      <c r="A474">
        <v>1505</v>
      </c>
      <c r="B474">
        <v>1</v>
      </c>
      <c r="C474">
        <v>19640</v>
      </c>
      <c r="D474">
        <v>1</v>
      </c>
      <c r="E474">
        <v>6</v>
      </c>
      <c r="F474" t="s">
        <v>5</v>
      </c>
      <c r="G474">
        <v>5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f>($H$474) * (225)</f>
        <v>0</v>
      </c>
      <c r="AF474">
        <f>($I$474) * (40)</f>
        <v>0</v>
      </c>
      <c r="AG474">
        <f>($J$474) * (40)</f>
        <v>0</v>
      </c>
      <c r="AH474">
        <f>($K$474) * (225)</f>
        <v>0</v>
      </c>
      <c r="AI474">
        <f>($L$474) * (40)</f>
        <v>40</v>
      </c>
      <c r="AJ474">
        <f>($M$474) * (40)</f>
        <v>0</v>
      </c>
      <c r="AK474">
        <f>($N$474) * (225)</f>
        <v>0</v>
      </c>
      <c r="AL474">
        <f>($O$474) * (225)</f>
        <v>0</v>
      </c>
      <c r="AM474">
        <f>($P$474) * (40)</f>
        <v>0</v>
      </c>
      <c r="AN474">
        <f>($Q$474) * (40)</f>
        <v>0</v>
      </c>
      <c r="AO474">
        <f>($R$474) * (225)</f>
        <v>0</v>
      </c>
      <c r="AP474">
        <f>($S$474) * (40)</f>
        <v>0</v>
      </c>
      <c r="AQ474">
        <f>($T$474) * (40)</f>
        <v>0</v>
      </c>
      <c r="AR474">
        <f>($U$474) * (275)</f>
        <v>0</v>
      </c>
      <c r="AS474">
        <f>($V$474) * (90)</f>
        <v>0</v>
      </c>
      <c r="AT474">
        <f>($W$474) * (90)</f>
        <v>0</v>
      </c>
      <c r="AU474">
        <f>($X$474) * (325)</f>
        <v>0</v>
      </c>
      <c r="AV474">
        <f>($Y$474) * (140)</f>
        <v>0</v>
      </c>
      <c r="AW474">
        <f>($Z$474) * (375)</f>
        <v>0</v>
      </c>
      <c r="AX474">
        <f>($AA$474) * (190)</f>
        <v>0</v>
      </c>
      <c r="AY474">
        <f>($AB$474) * (425)</f>
        <v>0</v>
      </c>
      <c r="AZ474">
        <f>($AC$474) * (240)</f>
        <v>0</v>
      </c>
      <c r="BA474">
        <f>($AD$474) * (475)</f>
        <v>0</v>
      </c>
      <c r="BM474">
        <v>1</v>
      </c>
      <c r="BN474">
        <f>SUM($K$474:$U$474)</f>
        <v>1</v>
      </c>
    </row>
    <row r="475" spans="1:66">
      <c r="A475">
        <v>1506</v>
      </c>
      <c r="B475">
        <v>1</v>
      </c>
      <c r="C475">
        <v>19620</v>
      </c>
      <c r="D475">
        <v>2</v>
      </c>
      <c r="E475">
        <v>7</v>
      </c>
      <c r="F475" t="s">
        <v>5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f>($H$475) * (225)</f>
        <v>0</v>
      </c>
      <c r="AF475">
        <f>($I$475) * (40)</f>
        <v>0</v>
      </c>
      <c r="AG475">
        <f>($J$475) * (40)</f>
        <v>0</v>
      </c>
      <c r="AH475">
        <f>($K$475) * (225)</f>
        <v>0</v>
      </c>
      <c r="AI475">
        <f>($L$475) * (40)</f>
        <v>0</v>
      </c>
      <c r="AJ475">
        <f>($M$475) * (40)</f>
        <v>0</v>
      </c>
      <c r="AK475">
        <f>($N$475) * (225)</f>
        <v>0</v>
      </c>
      <c r="AL475">
        <f>($O$475) * (225)</f>
        <v>0</v>
      </c>
      <c r="AM475">
        <f>($P$475) * (40)</f>
        <v>0</v>
      </c>
      <c r="AN475">
        <f>($Q$475) * (40)</f>
        <v>0</v>
      </c>
      <c r="AO475">
        <f>($R$475) * (225)</f>
        <v>0</v>
      </c>
      <c r="AP475">
        <f>($S$475) * (40)</f>
        <v>40</v>
      </c>
      <c r="AQ475">
        <f>($T$475) * (40)</f>
        <v>0</v>
      </c>
      <c r="AR475">
        <f>($U$475) * (275)</f>
        <v>0</v>
      </c>
      <c r="AS475">
        <f>($V$475) * (90)</f>
        <v>0</v>
      </c>
      <c r="AT475">
        <f>($W$475) * (90)</f>
        <v>0</v>
      </c>
      <c r="AU475">
        <f>($X$475) * (325)</f>
        <v>0</v>
      </c>
      <c r="AV475">
        <f>($Y$475) * (140)</f>
        <v>0</v>
      </c>
      <c r="AW475">
        <f>($Z$475) * (375)</f>
        <v>0</v>
      </c>
      <c r="AX475">
        <f>($AA$475) * (190)</f>
        <v>0</v>
      </c>
      <c r="AY475">
        <f>($AB$475) * (425)</f>
        <v>0</v>
      </c>
      <c r="AZ475">
        <f>($AC$475) * (240)</f>
        <v>0</v>
      </c>
      <c r="BA475">
        <f>($AD$475) * (475)</f>
        <v>0</v>
      </c>
      <c r="BM475">
        <v>1</v>
      </c>
      <c r="BN475">
        <f>SUM($N$475:$X$475)</f>
        <v>1</v>
      </c>
    </row>
    <row r="476" spans="1:66">
      <c r="A476">
        <v>1518</v>
      </c>
      <c r="B476">
        <v>1</v>
      </c>
      <c r="C476">
        <v>7200</v>
      </c>
      <c r="D476">
        <v>0</v>
      </c>
      <c r="E476">
        <v>4</v>
      </c>
      <c r="F476" t="s">
        <v>5</v>
      </c>
      <c r="G476">
        <v>4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f>($H$476) * (225)</f>
        <v>0</v>
      </c>
      <c r="AF476">
        <f>($I$476) * (40)</f>
        <v>40</v>
      </c>
      <c r="AG476">
        <f>($J$476) * (40)</f>
        <v>0</v>
      </c>
      <c r="AH476">
        <f>($K$476) * (225)</f>
        <v>0</v>
      </c>
      <c r="AI476">
        <f>($L$476) * (40)</f>
        <v>0</v>
      </c>
      <c r="AJ476">
        <f>($M$476) * (40)</f>
        <v>0</v>
      </c>
      <c r="AK476">
        <f>($N$476) * (225)</f>
        <v>0</v>
      </c>
      <c r="AL476">
        <f>($O$476) * (275)</f>
        <v>0</v>
      </c>
      <c r="AM476">
        <f>($P$476) * (90)</f>
        <v>0</v>
      </c>
      <c r="AN476">
        <f>($Q$476) * (90)</f>
        <v>0</v>
      </c>
      <c r="AO476">
        <f>($R$476) * (325)</f>
        <v>0</v>
      </c>
      <c r="AP476">
        <f>($S$476) * (140)</f>
        <v>0</v>
      </c>
      <c r="AQ476">
        <f>($T$476) * (140)</f>
        <v>0</v>
      </c>
      <c r="AR476">
        <f>($U$476) * (375)</f>
        <v>0</v>
      </c>
      <c r="AS476">
        <f>($V$476) * (190)</f>
        <v>0</v>
      </c>
      <c r="AT476">
        <f>($W$476) * (190)</f>
        <v>0</v>
      </c>
      <c r="AU476">
        <f>($X$476) * (425)</f>
        <v>0</v>
      </c>
      <c r="AV476">
        <f>($Y$476) * (240)</f>
        <v>0</v>
      </c>
      <c r="AW476">
        <f>($Z$476) * (475)</f>
        <v>0</v>
      </c>
      <c r="AX476">
        <f>($AA$476) * (290)</f>
        <v>0</v>
      </c>
      <c r="AY476">
        <f>($AB$476) * (525)</f>
        <v>0</v>
      </c>
      <c r="AZ476">
        <f>($AC$476) * (340)</f>
        <v>0</v>
      </c>
      <c r="BA476">
        <f>($AD$476) * (575)</f>
        <v>0</v>
      </c>
      <c r="BM476">
        <v>1</v>
      </c>
      <c r="BN476">
        <f>SUM($H$476:$O$476)</f>
        <v>1</v>
      </c>
    </row>
    <row r="477" spans="1:66">
      <c r="A477">
        <v>1522</v>
      </c>
      <c r="B477">
        <v>1</v>
      </c>
      <c r="C477">
        <v>21804</v>
      </c>
      <c r="D477">
        <v>6</v>
      </c>
      <c r="E477">
        <v>10</v>
      </c>
      <c r="F477" t="s">
        <v>5</v>
      </c>
      <c r="G477">
        <v>3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0</v>
      </c>
      <c r="AC477">
        <v>0</v>
      </c>
      <c r="AD477">
        <v>0</v>
      </c>
      <c r="AE477">
        <f>($H$477) * (225)</f>
        <v>0</v>
      </c>
      <c r="AF477">
        <f>($I$477) * (40)</f>
        <v>0</v>
      </c>
      <c r="AG477">
        <f>($J$477) * (40)</f>
        <v>0</v>
      </c>
      <c r="AH477">
        <f>($K$477) * (225)</f>
        <v>0</v>
      </c>
      <c r="AI477">
        <f>($L$477) * (40)</f>
        <v>0</v>
      </c>
      <c r="AJ477">
        <f>($M$477) * (40)</f>
        <v>0</v>
      </c>
      <c r="AK477">
        <f>($N$477) * (225)</f>
        <v>0</v>
      </c>
      <c r="AL477">
        <f>($O$477) * (225)</f>
        <v>0</v>
      </c>
      <c r="AM477">
        <f>($P$477) * (40)</f>
        <v>0</v>
      </c>
      <c r="AN477">
        <f>($Q$477) * (40)</f>
        <v>0</v>
      </c>
      <c r="AO477">
        <f>($R$477) * (225)</f>
        <v>0</v>
      </c>
      <c r="AP477">
        <f>($S$477) * (40)</f>
        <v>0</v>
      </c>
      <c r="AQ477">
        <f>($T$477) * (40)</f>
        <v>0</v>
      </c>
      <c r="AR477">
        <f>($U$477) * (225)</f>
        <v>0</v>
      </c>
      <c r="AS477">
        <f>($V$477) * (40)</f>
        <v>0</v>
      </c>
      <c r="AT477">
        <f>($W$477) * (40)</f>
        <v>0</v>
      </c>
      <c r="AU477">
        <f>($X$477) * (225)</f>
        <v>0</v>
      </c>
      <c r="AV477">
        <f>($Y$477) * (40)</f>
        <v>0</v>
      </c>
      <c r="AW477">
        <f>($Z$477) * (225)</f>
        <v>0</v>
      </c>
      <c r="AX477">
        <f>($AA$477) * (40)</f>
        <v>40</v>
      </c>
      <c r="AY477">
        <f>($AB$477) * (275)</f>
        <v>0</v>
      </c>
      <c r="AZ477">
        <f>($AC$477) * (90)</f>
        <v>0</v>
      </c>
      <c r="BA477">
        <f>($AD$477) * (325)</f>
        <v>0</v>
      </c>
      <c r="BM477">
        <v>1</v>
      </c>
      <c r="BN477">
        <f>SUM($X$477:$AD$477)</f>
        <v>1</v>
      </c>
    </row>
    <row r="478" spans="1:66">
      <c r="A478">
        <v>1523</v>
      </c>
      <c r="B478">
        <v>1</v>
      </c>
      <c r="C478">
        <v>21804</v>
      </c>
      <c r="D478">
        <v>0</v>
      </c>
      <c r="E478">
        <v>3</v>
      </c>
      <c r="F478" t="s">
        <v>5</v>
      </c>
      <c r="G478">
        <v>3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f>($H$478) * (225)</f>
        <v>0</v>
      </c>
      <c r="AF478">
        <f>($I$478) * (40)</f>
        <v>40</v>
      </c>
      <c r="AG478">
        <f>($J$478) * (40)</f>
        <v>0</v>
      </c>
      <c r="AH478">
        <f>($K$478) * (225)</f>
        <v>0</v>
      </c>
      <c r="AI478">
        <f>($L$478) * (40)</f>
        <v>0</v>
      </c>
      <c r="AJ478">
        <f>($M$478) * (40)</f>
        <v>0</v>
      </c>
      <c r="AK478">
        <f>($N$478) * (275)</f>
        <v>0</v>
      </c>
      <c r="AL478">
        <f>($O$478) * (325)</f>
        <v>0</v>
      </c>
      <c r="AM478">
        <f>($P$478) * (140)</f>
        <v>0</v>
      </c>
      <c r="AN478">
        <f>($Q$478) * (140)</f>
        <v>0</v>
      </c>
      <c r="AO478">
        <f>($R$478) * (375)</f>
        <v>0</v>
      </c>
      <c r="AP478">
        <f>($S$478) * (190)</f>
        <v>0</v>
      </c>
      <c r="AQ478">
        <f>($T$478) * (190)</f>
        <v>0</v>
      </c>
      <c r="AR478">
        <f>($U$478) * (425)</f>
        <v>0</v>
      </c>
      <c r="AS478">
        <f>($V$478) * (240)</f>
        <v>0</v>
      </c>
      <c r="AT478">
        <f>($W$478) * (240)</f>
        <v>0</v>
      </c>
      <c r="AU478">
        <f>($X$478) * (475)</f>
        <v>0</v>
      </c>
      <c r="AV478">
        <f>($Y$478) * (290)</f>
        <v>0</v>
      </c>
      <c r="AW478">
        <f>($Z$478) * (525)</f>
        <v>0</v>
      </c>
      <c r="AX478">
        <f>($AA$478) * (340)</f>
        <v>0</v>
      </c>
      <c r="AY478">
        <f>($AB$478) * (575)</f>
        <v>0</v>
      </c>
      <c r="AZ478">
        <f>($AC$478) * (390)</f>
        <v>0</v>
      </c>
      <c r="BA478">
        <f>($AD$478) * (625)</f>
        <v>0</v>
      </c>
      <c r="BM478">
        <v>1</v>
      </c>
      <c r="BN478">
        <f>SUM($H$478:$N$478)</f>
        <v>1</v>
      </c>
    </row>
    <row r="479" spans="1:66">
      <c r="A479">
        <v>1529</v>
      </c>
      <c r="B479">
        <v>1</v>
      </c>
      <c r="C479">
        <v>21886</v>
      </c>
      <c r="D479">
        <v>2</v>
      </c>
      <c r="E479">
        <v>7</v>
      </c>
      <c r="F479" t="s">
        <v>5</v>
      </c>
      <c r="G479">
        <v>4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f>($H$479) * (225)</f>
        <v>0</v>
      </c>
      <c r="AF479">
        <f>($I$479) * (40)</f>
        <v>0</v>
      </c>
      <c r="AG479">
        <f>($J$479) * (40)</f>
        <v>0</v>
      </c>
      <c r="AH479">
        <f>($K$479) * (225)</f>
        <v>0</v>
      </c>
      <c r="AI479">
        <f>($L$479) * (40)</f>
        <v>0</v>
      </c>
      <c r="AJ479">
        <f>($M$479) * (40)</f>
        <v>0</v>
      </c>
      <c r="AK479">
        <f>($N$479) * (225)</f>
        <v>0</v>
      </c>
      <c r="AL479">
        <f>($O$479) * (225)</f>
        <v>0</v>
      </c>
      <c r="AM479">
        <f>($P$479) * (40)</f>
        <v>0</v>
      </c>
      <c r="AN479">
        <f>($Q$479) * (40)</f>
        <v>0</v>
      </c>
      <c r="AO479">
        <f>($R$479) * (225)</f>
        <v>0</v>
      </c>
      <c r="AP479">
        <f>($S$479) * (40)</f>
        <v>40</v>
      </c>
      <c r="AQ479">
        <f>($T$479) * (40)</f>
        <v>0</v>
      </c>
      <c r="AR479">
        <f>($U$479) * (275)</f>
        <v>0</v>
      </c>
      <c r="AS479">
        <f>($V$479) * (90)</f>
        <v>0</v>
      </c>
      <c r="AT479">
        <f>($W$479) * (90)</f>
        <v>0</v>
      </c>
      <c r="AU479">
        <f>($X$479) * (325)</f>
        <v>0</v>
      </c>
      <c r="AV479">
        <f>($Y$479) * (140)</f>
        <v>0</v>
      </c>
      <c r="AW479">
        <f>($Z$479) * (375)</f>
        <v>0</v>
      </c>
      <c r="AX479">
        <f>($AA$479) * (190)</f>
        <v>0</v>
      </c>
      <c r="AY479">
        <f>($AB$479) * (425)</f>
        <v>0</v>
      </c>
      <c r="AZ479">
        <f>($AC$479) * (240)</f>
        <v>0</v>
      </c>
      <c r="BA479">
        <f>($AD$479) * (475)</f>
        <v>0</v>
      </c>
      <c r="BM479">
        <v>1</v>
      </c>
      <c r="BN479">
        <f>SUM($N$479:$X$479)</f>
        <v>1</v>
      </c>
    </row>
    <row r="480" spans="1:66">
      <c r="A480">
        <v>1531</v>
      </c>
      <c r="B480">
        <v>1</v>
      </c>
      <c r="C480">
        <v>22013</v>
      </c>
      <c r="D480">
        <v>3</v>
      </c>
      <c r="E480">
        <v>8</v>
      </c>
      <c r="F480" t="s">
        <v>5</v>
      </c>
      <c r="G480">
        <v>2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f>($H$480) * (225)</f>
        <v>0</v>
      </c>
      <c r="AF480">
        <f>($I$480) * (40)</f>
        <v>0</v>
      </c>
      <c r="AG480">
        <f>($J$480) * (40)</f>
        <v>0</v>
      </c>
      <c r="AH480">
        <f>($K$480) * (225)</f>
        <v>0</v>
      </c>
      <c r="AI480">
        <f>($L$480) * (40)</f>
        <v>0</v>
      </c>
      <c r="AJ480">
        <f>($M$480) * (40)</f>
        <v>0</v>
      </c>
      <c r="AK480">
        <f>($N$480) * (225)</f>
        <v>0</v>
      </c>
      <c r="AL480">
        <f>($O$480) * (225)</f>
        <v>0</v>
      </c>
      <c r="AM480">
        <f>($P$480) * (40)</f>
        <v>40</v>
      </c>
      <c r="AN480">
        <f>($Q$480) * (40)</f>
        <v>0</v>
      </c>
      <c r="AO480">
        <f>($R$480) * (275)</f>
        <v>0</v>
      </c>
      <c r="AP480">
        <f>($S$480) * (90)</f>
        <v>0</v>
      </c>
      <c r="AQ480">
        <f>($T$480) * (90)</f>
        <v>0</v>
      </c>
      <c r="AR480">
        <f>($U$480) * (325)</f>
        <v>0</v>
      </c>
      <c r="AS480">
        <f>($V$480) * (140)</f>
        <v>0</v>
      </c>
      <c r="AT480">
        <f>($W$480) * (140)</f>
        <v>0</v>
      </c>
      <c r="AU480">
        <f>($X$480) * (375)</f>
        <v>0</v>
      </c>
      <c r="AV480">
        <f>($Y$480) * (190)</f>
        <v>0</v>
      </c>
      <c r="AW480">
        <f>($Z$480) * (425)</f>
        <v>0</v>
      </c>
      <c r="AX480">
        <f>($AA$480) * (240)</f>
        <v>0</v>
      </c>
      <c r="AY480">
        <f>($AB$480) * (475)</f>
        <v>0</v>
      </c>
      <c r="AZ480">
        <f>($AC$480) * (290)</f>
        <v>0</v>
      </c>
      <c r="BA480">
        <f>($AD$480) * (525)</f>
        <v>0</v>
      </c>
      <c r="BM480">
        <v>1</v>
      </c>
      <c r="BN480">
        <f>SUM($O$480:$Z$480)</f>
        <v>1</v>
      </c>
    </row>
    <row r="481" spans="1:66">
      <c r="A481">
        <v>1532</v>
      </c>
      <c r="B481">
        <v>1</v>
      </c>
      <c r="C481">
        <v>21813</v>
      </c>
      <c r="D481">
        <v>0</v>
      </c>
      <c r="E481">
        <v>4</v>
      </c>
      <c r="F481" t="s">
        <v>5</v>
      </c>
      <c r="G481">
        <v>3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f>($H$481) * (225)</f>
        <v>0</v>
      </c>
      <c r="AF481">
        <f>($I$481) * (40)</f>
        <v>40</v>
      </c>
      <c r="AG481">
        <f>($J$481) * (40)</f>
        <v>0</v>
      </c>
      <c r="AH481">
        <f>($K$481) * (225)</f>
        <v>0</v>
      </c>
      <c r="AI481">
        <f>($L$481) * (40)</f>
        <v>0</v>
      </c>
      <c r="AJ481">
        <f>($M$481) * (40)</f>
        <v>0</v>
      </c>
      <c r="AK481">
        <f>($N$481) * (275)</f>
        <v>0</v>
      </c>
      <c r="AL481">
        <f>($O$481) * (325)</f>
        <v>0</v>
      </c>
      <c r="AM481">
        <f>($P$481) * (140)</f>
        <v>0</v>
      </c>
      <c r="AN481">
        <f>($Q$481) * (140)</f>
        <v>0</v>
      </c>
      <c r="AO481">
        <f>($R$481) * (375)</f>
        <v>0</v>
      </c>
      <c r="AP481">
        <f>($S$481) * (190)</f>
        <v>0</v>
      </c>
      <c r="AQ481">
        <f>($T$481) * (190)</f>
        <v>0</v>
      </c>
      <c r="AR481">
        <f>($U$481) * (425)</f>
        <v>0</v>
      </c>
      <c r="AS481">
        <f>($V$481) * (240)</f>
        <v>0</v>
      </c>
      <c r="AT481">
        <f>($W$481) * (240)</f>
        <v>0</v>
      </c>
      <c r="AU481">
        <f>($X$481) * (475)</f>
        <v>0</v>
      </c>
      <c r="AV481">
        <f>($Y$481) * (290)</f>
        <v>0</v>
      </c>
      <c r="AW481">
        <f>($Z$481) * (525)</f>
        <v>0</v>
      </c>
      <c r="AX481">
        <f>($AA$481) * (340)</f>
        <v>0</v>
      </c>
      <c r="AY481">
        <f>($AB$481) * (575)</f>
        <v>0</v>
      </c>
      <c r="AZ481">
        <f>($AC$481) * (390)</f>
        <v>0</v>
      </c>
      <c r="BA481">
        <f>($AD$481) * (625)</f>
        <v>0</v>
      </c>
      <c r="BM481">
        <v>1</v>
      </c>
      <c r="BN481">
        <f>SUM($H$481:$O$481)</f>
        <v>1</v>
      </c>
    </row>
    <row r="482" spans="1:66">
      <c r="A482">
        <v>1535</v>
      </c>
      <c r="B482">
        <v>1</v>
      </c>
      <c r="C482">
        <v>21931</v>
      </c>
      <c r="D482">
        <v>0</v>
      </c>
      <c r="E482">
        <v>3</v>
      </c>
      <c r="F482" t="s">
        <v>5</v>
      </c>
      <c r="G482">
        <v>6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f>($H$482) * (225)</f>
        <v>0</v>
      </c>
      <c r="AF482">
        <f>($I$482) * (40)</f>
        <v>40</v>
      </c>
      <c r="AG482">
        <f>($J$482) * (40)</f>
        <v>0</v>
      </c>
      <c r="AH482">
        <f>($K$482) * (225)</f>
        <v>0</v>
      </c>
      <c r="AI482">
        <f>($L$482) * (40)</f>
        <v>0</v>
      </c>
      <c r="AJ482">
        <f>($M$482) * (40)</f>
        <v>0</v>
      </c>
      <c r="AK482">
        <f>($N$482) * (225)</f>
        <v>0</v>
      </c>
      <c r="AL482">
        <f>($O$482) * (225)</f>
        <v>0</v>
      </c>
      <c r="AM482">
        <f>($P$482) * (40)</f>
        <v>0</v>
      </c>
      <c r="AN482">
        <f>($Q$482) * (40)</f>
        <v>0</v>
      </c>
      <c r="AO482">
        <f>($R$482) * (225)</f>
        <v>0</v>
      </c>
      <c r="AP482">
        <f>($S$482) * (40)</f>
        <v>0</v>
      </c>
      <c r="AQ482">
        <f>($T$482) * (40)</f>
        <v>0</v>
      </c>
      <c r="AR482">
        <f>($U$482) * (275)</f>
        <v>0</v>
      </c>
      <c r="AS482">
        <f>($V$482) * (90)</f>
        <v>0</v>
      </c>
      <c r="AT482">
        <f>($W$482) * (90)</f>
        <v>0</v>
      </c>
      <c r="AU482">
        <f>($X$482) * (325)</f>
        <v>0</v>
      </c>
      <c r="AV482">
        <f>($Y$482) * (140)</f>
        <v>0</v>
      </c>
      <c r="AW482">
        <f>($Z$482) * (375)</f>
        <v>0</v>
      </c>
      <c r="AX482">
        <f>($AA$482) * (190)</f>
        <v>0</v>
      </c>
      <c r="AY482">
        <f>($AB$482) * (425)</f>
        <v>0</v>
      </c>
      <c r="AZ482">
        <f>($AC$482) * (240)</f>
        <v>0</v>
      </c>
      <c r="BA482">
        <f>($AD$482) * (475)</f>
        <v>0</v>
      </c>
      <c r="BM482">
        <v>1</v>
      </c>
      <c r="BN482">
        <f>SUM($H$482:$N$482)</f>
        <v>1</v>
      </c>
    </row>
    <row r="483" spans="1:66">
      <c r="A483">
        <v>1536</v>
      </c>
      <c r="B483">
        <v>1</v>
      </c>
      <c r="C483">
        <v>21968</v>
      </c>
      <c r="D483">
        <v>0</v>
      </c>
      <c r="E483">
        <v>3</v>
      </c>
      <c r="F483" t="s">
        <v>5</v>
      </c>
      <c r="G483">
        <v>4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f>($H$483) * (225)</f>
        <v>0</v>
      </c>
      <c r="AF483">
        <f>($I$483) * (40)</f>
        <v>40</v>
      </c>
      <c r="AG483">
        <f>($J$483) * (40)</f>
        <v>0</v>
      </c>
      <c r="AH483">
        <f>($K$483) * (225)</f>
        <v>0</v>
      </c>
      <c r="AI483">
        <f>($L$483) * (40)</f>
        <v>0</v>
      </c>
      <c r="AJ483">
        <f>($M$483) * (40)</f>
        <v>0</v>
      </c>
      <c r="AK483">
        <f>($N$483) * (225)</f>
        <v>0</v>
      </c>
      <c r="AL483">
        <f>($O$483) * (275)</f>
        <v>0</v>
      </c>
      <c r="AM483">
        <f>($P$483) * (90)</f>
        <v>0</v>
      </c>
      <c r="AN483">
        <f>($Q$483) * (90)</f>
        <v>0</v>
      </c>
      <c r="AO483">
        <f>($R$483) * (325)</f>
        <v>0</v>
      </c>
      <c r="AP483">
        <f>($S$483) * (140)</f>
        <v>0</v>
      </c>
      <c r="AQ483">
        <f>($T$483) * (140)</f>
        <v>0</v>
      </c>
      <c r="AR483">
        <f>($U$483) * (375)</f>
        <v>0</v>
      </c>
      <c r="AS483">
        <f>($V$483) * (190)</f>
        <v>0</v>
      </c>
      <c r="AT483">
        <f>($W$483) * (190)</f>
        <v>0</v>
      </c>
      <c r="AU483">
        <f>($X$483) * (425)</f>
        <v>0</v>
      </c>
      <c r="AV483">
        <f>($Y$483) * (240)</f>
        <v>0</v>
      </c>
      <c r="AW483">
        <f>($Z$483) * (475)</f>
        <v>0</v>
      </c>
      <c r="AX483">
        <f>($AA$483) * (290)</f>
        <v>0</v>
      </c>
      <c r="AY483">
        <f>($AB$483) * (525)</f>
        <v>0</v>
      </c>
      <c r="AZ483">
        <f>($AC$483) * (340)</f>
        <v>0</v>
      </c>
      <c r="BA483">
        <f>($AD$483) * (575)</f>
        <v>0</v>
      </c>
      <c r="BM483">
        <v>1</v>
      </c>
      <c r="BN483">
        <f>SUM($H$483:$N$483)</f>
        <v>1</v>
      </c>
    </row>
    <row r="484" spans="1:66">
      <c r="A484">
        <v>1539</v>
      </c>
      <c r="B484">
        <v>1</v>
      </c>
      <c r="C484">
        <v>21895</v>
      </c>
      <c r="D484">
        <v>6</v>
      </c>
      <c r="E484">
        <v>9</v>
      </c>
      <c r="F484" t="s">
        <v>5</v>
      </c>
      <c r="G484">
        <v>4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f>($H$484) * (225)</f>
        <v>0</v>
      </c>
      <c r="AF484">
        <f>($I$484) * (40)</f>
        <v>0</v>
      </c>
      <c r="AG484">
        <f>($J$484) * (40)</f>
        <v>0</v>
      </c>
      <c r="AH484">
        <f>($K$484) * (225)</f>
        <v>0</v>
      </c>
      <c r="AI484">
        <f>($L$484) * (40)</f>
        <v>0</v>
      </c>
      <c r="AJ484">
        <f>($M$484) * (40)</f>
        <v>0</v>
      </c>
      <c r="AK484">
        <f>($N$484) * (225)</f>
        <v>0</v>
      </c>
      <c r="AL484">
        <f>($O$484) * (225)</f>
        <v>0</v>
      </c>
      <c r="AM484">
        <f>($P$484) * (40)</f>
        <v>0</v>
      </c>
      <c r="AN484">
        <f>($Q$484) * (40)</f>
        <v>0</v>
      </c>
      <c r="AO484">
        <f>($R$484) * (225)</f>
        <v>0</v>
      </c>
      <c r="AP484">
        <f>($S$484) * (40)</f>
        <v>0</v>
      </c>
      <c r="AQ484">
        <f>($T$484) * (40)</f>
        <v>0</v>
      </c>
      <c r="AR484">
        <f>($U$484) * (225)</f>
        <v>0</v>
      </c>
      <c r="AS484">
        <f>($V$484) * (40)</f>
        <v>0</v>
      </c>
      <c r="AT484">
        <f>($W$484) * (40)</f>
        <v>0</v>
      </c>
      <c r="AU484">
        <f>($X$484) * (225)</f>
        <v>0</v>
      </c>
      <c r="AV484">
        <f>($Y$484) * (40)</f>
        <v>0</v>
      </c>
      <c r="AW484">
        <f>($Z$484) * (225)</f>
        <v>0</v>
      </c>
      <c r="AX484">
        <f>($AA$484) * (40)</f>
        <v>40</v>
      </c>
      <c r="AY484">
        <f>($AB$484) * (225)</f>
        <v>0</v>
      </c>
      <c r="AZ484">
        <f>($AC$484) * (40)</f>
        <v>0</v>
      </c>
      <c r="BA484">
        <f>($AD$484) * (275)</f>
        <v>0</v>
      </c>
      <c r="BM484">
        <v>1</v>
      </c>
      <c r="BN484">
        <f>SUM($X$484:$AB$484)</f>
        <v>1</v>
      </c>
    </row>
    <row r="485" spans="1:66">
      <c r="A485">
        <v>1541</v>
      </c>
      <c r="B485">
        <v>1</v>
      </c>
      <c r="C485">
        <v>21895</v>
      </c>
      <c r="D485">
        <v>5</v>
      </c>
      <c r="E485">
        <v>8</v>
      </c>
      <c r="F485" t="s">
        <v>5</v>
      </c>
      <c r="G485">
        <v>5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f>($H$485) * (225)</f>
        <v>0</v>
      </c>
      <c r="AF485">
        <f>($I$485) * (40)</f>
        <v>0</v>
      </c>
      <c r="AG485">
        <f>($J$485) * (40)</f>
        <v>0</v>
      </c>
      <c r="AH485">
        <f>($K$485) * (225)</f>
        <v>0</v>
      </c>
      <c r="AI485">
        <f>($L$485) * (40)</f>
        <v>0</v>
      </c>
      <c r="AJ485">
        <f>($M$485) * (40)</f>
        <v>0</v>
      </c>
      <c r="AK485">
        <f>($N$485) * (225)</f>
        <v>0</v>
      </c>
      <c r="AL485">
        <f>($O$485) * (225)</f>
        <v>0</v>
      </c>
      <c r="AM485">
        <f>($P$485) * (40)</f>
        <v>0</v>
      </c>
      <c r="AN485">
        <f>($Q$485) * (40)</f>
        <v>0</v>
      </c>
      <c r="AO485">
        <f>($R$485) * (225)</f>
        <v>0</v>
      </c>
      <c r="AP485">
        <f>($S$485) * (40)</f>
        <v>0</v>
      </c>
      <c r="AQ485">
        <f>($T$485) * (40)</f>
        <v>0</v>
      </c>
      <c r="AR485">
        <f>($U$485) * (225)</f>
        <v>0</v>
      </c>
      <c r="AS485">
        <f>($V$485) * (40)</f>
        <v>0</v>
      </c>
      <c r="AT485">
        <f>($W$485) * (40)</f>
        <v>40</v>
      </c>
      <c r="AU485">
        <f>($X$485) * (225)</f>
        <v>0</v>
      </c>
      <c r="AV485">
        <f>($Y$485) * (40)</f>
        <v>0</v>
      </c>
      <c r="AW485">
        <f>($Z$485) * (225)</f>
        <v>0</v>
      </c>
      <c r="AX485">
        <f>($AA$485) * (40)</f>
        <v>0</v>
      </c>
      <c r="AY485">
        <f>($AB$485) * (225)</f>
        <v>0</v>
      </c>
      <c r="AZ485">
        <f>($AC$485) * (40)</f>
        <v>0</v>
      </c>
      <c r="BA485">
        <f>($AD$485) * (275)</f>
        <v>0</v>
      </c>
      <c r="BM485">
        <v>1</v>
      </c>
      <c r="BN485">
        <f>SUM($U$485:$Z$485)</f>
        <v>1</v>
      </c>
    </row>
    <row r="486" spans="1:66">
      <c r="A486">
        <v>1546</v>
      </c>
      <c r="B486">
        <v>1</v>
      </c>
      <c r="C486">
        <v>21895</v>
      </c>
      <c r="D486">
        <v>5</v>
      </c>
      <c r="E486">
        <v>9</v>
      </c>
      <c r="F486" t="s">
        <v>5</v>
      </c>
      <c r="G486">
        <v>3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f>($H$486) * (225)</f>
        <v>0</v>
      </c>
      <c r="AF486">
        <f>($I$486) * (40)</f>
        <v>0</v>
      </c>
      <c r="AG486">
        <f>($J$486) * (40)</f>
        <v>0</v>
      </c>
      <c r="AH486">
        <f>($K$486) * (225)</f>
        <v>0</v>
      </c>
      <c r="AI486">
        <f>($L$486) * (40)</f>
        <v>0</v>
      </c>
      <c r="AJ486">
        <f>($M$486) * (40)</f>
        <v>0</v>
      </c>
      <c r="AK486">
        <f>($N$486) * (225)</f>
        <v>0</v>
      </c>
      <c r="AL486">
        <f>($O$486) * (225)</f>
        <v>0</v>
      </c>
      <c r="AM486">
        <f>($P$486) * (40)</f>
        <v>0</v>
      </c>
      <c r="AN486">
        <f>($Q$486) * (40)</f>
        <v>0</v>
      </c>
      <c r="AO486">
        <f>($R$486) * (225)</f>
        <v>0</v>
      </c>
      <c r="AP486">
        <f>($S$486) * (40)</f>
        <v>0</v>
      </c>
      <c r="AQ486">
        <f>($T$486) * (40)</f>
        <v>0</v>
      </c>
      <c r="AR486">
        <f>($U$486) * (225)</f>
        <v>0</v>
      </c>
      <c r="AS486">
        <f>($V$486) * (40)</f>
        <v>0</v>
      </c>
      <c r="AT486">
        <f>($W$486) * (40)</f>
        <v>40</v>
      </c>
      <c r="AU486">
        <f>($X$486) * (225)</f>
        <v>0</v>
      </c>
      <c r="AV486">
        <f>($Y$486) * (40)</f>
        <v>0</v>
      </c>
      <c r="AW486">
        <f>($Z$486) * (275)</f>
        <v>0</v>
      </c>
      <c r="AX486">
        <f>($AA$486) * (90)</f>
        <v>0</v>
      </c>
      <c r="AY486">
        <f>($AB$486) * (325)</f>
        <v>0</v>
      </c>
      <c r="AZ486">
        <f>($AC$486) * (140)</f>
        <v>0</v>
      </c>
      <c r="BA486">
        <f>($AD$486) * (375)</f>
        <v>0</v>
      </c>
      <c r="BM486">
        <v>1</v>
      </c>
      <c r="BN486">
        <f>SUM($U$486:$AB$486)</f>
        <v>1</v>
      </c>
    </row>
    <row r="487" spans="1:66">
      <c r="A487">
        <v>1552</v>
      </c>
      <c r="B487">
        <v>2</v>
      </c>
      <c r="C487">
        <v>8700</v>
      </c>
      <c r="D487">
        <v>5</v>
      </c>
      <c r="E487">
        <v>10</v>
      </c>
      <c r="F487" t="s">
        <v>5</v>
      </c>
      <c r="G487">
        <v>4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f>($H$487) * (225)</f>
        <v>0</v>
      </c>
      <c r="AF487">
        <f>($I$487) * (80)</f>
        <v>0</v>
      </c>
      <c r="AG487">
        <f>($J$487) * (80)</f>
        <v>0</v>
      </c>
      <c r="AH487">
        <f>($K$487) * (225)</f>
        <v>0</v>
      </c>
      <c r="AI487">
        <f>($L$487) * (80)</f>
        <v>0</v>
      </c>
      <c r="AJ487">
        <f>($M$487) * (80)</f>
        <v>0</v>
      </c>
      <c r="AK487">
        <f>($N$487) * (225)</f>
        <v>0</v>
      </c>
      <c r="AL487">
        <f>($O$487) * (225)</f>
        <v>0</v>
      </c>
      <c r="AM487">
        <f>($P$487) * (80)</f>
        <v>0</v>
      </c>
      <c r="AN487">
        <f>($Q$487) * (80)</f>
        <v>0</v>
      </c>
      <c r="AO487">
        <f>($R$487) * (225)</f>
        <v>0</v>
      </c>
      <c r="AP487">
        <f>($S$487) * (80)</f>
        <v>0</v>
      </c>
      <c r="AQ487">
        <f>($T$487) * (80)</f>
        <v>0</v>
      </c>
      <c r="AR487">
        <f>($U$487) * (225)</f>
        <v>0</v>
      </c>
      <c r="AS487">
        <f>($V$487) * (80)</f>
        <v>0</v>
      </c>
      <c r="AT487">
        <f>($W$487) * (80)</f>
        <v>0</v>
      </c>
      <c r="AU487">
        <f>($X$487) * (225)</f>
        <v>0</v>
      </c>
      <c r="AV487">
        <f>($Y$487) * (80)</f>
        <v>0</v>
      </c>
      <c r="AW487">
        <f>($Z$487) * (225)</f>
        <v>0</v>
      </c>
      <c r="AX487">
        <f>($AA$487) * (80)</f>
        <v>0</v>
      </c>
      <c r="AY487">
        <f>($AB$487) * (295)</f>
        <v>0</v>
      </c>
      <c r="AZ487">
        <f>($AC$487) * (150)</f>
        <v>150</v>
      </c>
      <c r="BA487">
        <f>($AD$487) * (365)</f>
        <v>0</v>
      </c>
      <c r="BM487">
        <v>1</v>
      </c>
      <c r="BN487">
        <f>SUM($U$487:$AD$487)</f>
        <v>1</v>
      </c>
    </row>
    <row r="488" spans="1:66">
      <c r="A488">
        <v>1553</v>
      </c>
      <c r="B488">
        <v>2</v>
      </c>
      <c r="C488">
        <v>8700</v>
      </c>
      <c r="D488">
        <v>5</v>
      </c>
      <c r="E488">
        <v>9</v>
      </c>
      <c r="F488" t="s">
        <v>5</v>
      </c>
      <c r="G488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f>($H$488) * (225)</f>
        <v>0</v>
      </c>
      <c r="AF488">
        <f>($I$488) * (80)</f>
        <v>0</v>
      </c>
      <c r="AG488">
        <f>($J$488) * (80)</f>
        <v>0</v>
      </c>
      <c r="AH488">
        <f>($K$488) * (225)</f>
        <v>0</v>
      </c>
      <c r="AI488">
        <f>($L$488) * (80)</f>
        <v>0</v>
      </c>
      <c r="AJ488">
        <f>($M$488) * (80)</f>
        <v>0</v>
      </c>
      <c r="AK488">
        <f>($N$488) * (225)</f>
        <v>0</v>
      </c>
      <c r="AL488">
        <f>($O$488) * (225)</f>
        <v>0</v>
      </c>
      <c r="AM488">
        <f>($P$488) * (80)</f>
        <v>0</v>
      </c>
      <c r="AN488">
        <f>($Q$488) * (80)</f>
        <v>0</v>
      </c>
      <c r="AO488">
        <f>($R$488) * (225)</f>
        <v>0</v>
      </c>
      <c r="AP488">
        <f>($S$488) * (80)</f>
        <v>0</v>
      </c>
      <c r="AQ488">
        <f>($T$488) * (80)</f>
        <v>0</v>
      </c>
      <c r="AR488">
        <f>($U$488) * (225)</f>
        <v>0</v>
      </c>
      <c r="AS488">
        <f>($V$488) * (80)</f>
        <v>0</v>
      </c>
      <c r="AT488">
        <f>($W$488) * (80)</f>
        <v>80</v>
      </c>
      <c r="AU488">
        <f>($X$488) * (225)</f>
        <v>0</v>
      </c>
      <c r="AV488">
        <f>($Y$488) * (80)</f>
        <v>0</v>
      </c>
      <c r="AW488">
        <f>($Z$488) * (295)</f>
        <v>0</v>
      </c>
      <c r="AX488">
        <f>($AA$488) * (150)</f>
        <v>0</v>
      </c>
      <c r="AY488">
        <f>($AB$488) * (365)</f>
        <v>0</v>
      </c>
      <c r="AZ488">
        <f>($AC$488) * (220)</f>
        <v>0</v>
      </c>
      <c r="BA488">
        <f>($AD$488) * (435)</f>
        <v>0</v>
      </c>
      <c r="BM488">
        <v>1</v>
      </c>
      <c r="BN488">
        <f>SUM($U$488:$AB$488)</f>
        <v>1</v>
      </c>
    </row>
    <row r="489" spans="1:66">
      <c r="A489">
        <v>1554</v>
      </c>
      <c r="B489">
        <v>2</v>
      </c>
      <c r="C489">
        <v>8700</v>
      </c>
      <c r="D489">
        <v>3</v>
      </c>
      <c r="E489">
        <v>8</v>
      </c>
      <c r="F489" t="s">
        <v>5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f>($H$489) * (225)</f>
        <v>0</v>
      </c>
      <c r="AF489">
        <f>($I$489) * (80)</f>
        <v>0</v>
      </c>
      <c r="AG489">
        <f>($J$489) * (80)</f>
        <v>0</v>
      </c>
      <c r="AH489">
        <f>($K$489) * (225)</f>
        <v>0</v>
      </c>
      <c r="AI489">
        <f>($L$489) * (80)</f>
        <v>0</v>
      </c>
      <c r="AJ489">
        <f>($M$489) * (80)</f>
        <v>0</v>
      </c>
      <c r="AK489">
        <f>($N$489) * (225)</f>
        <v>0</v>
      </c>
      <c r="AL489">
        <f>($O$489) * (225)</f>
        <v>0</v>
      </c>
      <c r="AM489">
        <f>($P$489) * (80)</f>
        <v>0</v>
      </c>
      <c r="AN489">
        <f>($Q$489) * (80)</f>
        <v>0</v>
      </c>
      <c r="AO489">
        <f>($R$489) * (225)</f>
        <v>0</v>
      </c>
      <c r="AP489">
        <f>($S$489) * (80)</f>
        <v>80</v>
      </c>
      <c r="AQ489">
        <f>($T$489) * (80)</f>
        <v>0</v>
      </c>
      <c r="AR489">
        <f>($U$489) * (225)</f>
        <v>0</v>
      </c>
      <c r="AS489">
        <f>($V$489) * (80)</f>
        <v>0</v>
      </c>
      <c r="AT489">
        <f>($W$489) * (80)</f>
        <v>0</v>
      </c>
      <c r="AU489">
        <f>($X$489) * (295)</f>
        <v>0</v>
      </c>
      <c r="AV489">
        <f>($Y$489) * (150)</f>
        <v>0</v>
      </c>
      <c r="AW489">
        <f>($Z$489) * (365)</f>
        <v>0</v>
      </c>
      <c r="AX489">
        <f>($AA$489) * (220)</f>
        <v>0</v>
      </c>
      <c r="AY489">
        <f>($AB$489) * (435)</f>
        <v>0</v>
      </c>
      <c r="AZ489">
        <f>($AC$489) * (290)</f>
        <v>0</v>
      </c>
      <c r="BA489">
        <f>($AD$489) * (505)</f>
        <v>0</v>
      </c>
      <c r="BM489">
        <v>1</v>
      </c>
      <c r="BN489">
        <f>SUM($O$489:$Z$489)</f>
        <v>1</v>
      </c>
    </row>
    <row r="490" spans="1:66">
      <c r="A490">
        <v>1560</v>
      </c>
      <c r="B490">
        <v>2</v>
      </c>
      <c r="C490">
        <v>8700</v>
      </c>
      <c r="D490">
        <v>6</v>
      </c>
      <c r="E490">
        <v>10</v>
      </c>
      <c r="F490" t="s">
        <v>5</v>
      </c>
      <c r="G490">
        <v>3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0</v>
      </c>
      <c r="AE490">
        <f>($H$490) * (225)</f>
        <v>0</v>
      </c>
      <c r="AF490">
        <f>($I$490) * (80)</f>
        <v>0</v>
      </c>
      <c r="AG490">
        <f>($J$490) * (80)</f>
        <v>0</v>
      </c>
      <c r="AH490">
        <f>($K$490) * (225)</f>
        <v>0</v>
      </c>
      <c r="AI490">
        <f>($L$490) * (80)</f>
        <v>0</v>
      </c>
      <c r="AJ490">
        <f>($M$490) * (80)</f>
        <v>0</v>
      </c>
      <c r="AK490">
        <f>($N$490) * (225)</f>
        <v>0</v>
      </c>
      <c r="AL490">
        <f>($O$490) * (225)</f>
        <v>0</v>
      </c>
      <c r="AM490">
        <f>($P$490) * (80)</f>
        <v>0</v>
      </c>
      <c r="AN490">
        <f>($Q$490) * (80)</f>
        <v>0</v>
      </c>
      <c r="AO490">
        <f>($R$490) * (225)</f>
        <v>0</v>
      </c>
      <c r="AP490">
        <f>($S$490) * (80)</f>
        <v>0</v>
      </c>
      <c r="AQ490">
        <f>($T$490) * (80)</f>
        <v>0</v>
      </c>
      <c r="AR490">
        <f>($U$490) * (225)</f>
        <v>0</v>
      </c>
      <c r="AS490">
        <f>($V$490) * (80)</f>
        <v>0</v>
      </c>
      <c r="AT490">
        <f>($W$490) * (80)</f>
        <v>0</v>
      </c>
      <c r="AU490">
        <f>($X$490) * (225)</f>
        <v>0</v>
      </c>
      <c r="AV490">
        <f>($Y$490) * (80)</f>
        <v>0</v>
      </c>
      <c r="AW490">
        <f>($Z$490) * (225)</f>
        <v>0</v>
      </c>
      <c r="AX490">
        <f>($AA$490) * (80)</f>
        <v>0</v>
      </c>
      <c r="AY490">
        <f>($AB$490) * (295)</f>
        <v>0</v>
      </c>
      <c r="AZ490">
        <f>($AC$490) * (150)</f>
        <v>150</v>
      </c>
      <c r="BA490">
        <f>($AD$490) * (365)</f>
        <v>0</v>
      </c>
      <c r="BM490">
        <v>1</v>
      </c>
      <c r="BN490">
        <f>SUM($X$490:$AD$490)</f>
        <v>1</v>
      </c>
    </row>
    <row r="491" spans="1:66">
      <c r="A491">
        <v>1561</v>
      </c>
      <c r="B491">
        <v>2</v>
      </c>
      <c r="C491">
        <v>8700</v>
      </c>
      <c r="D491">
        <v>4</v>
      </c>
      <c r="E491">
        <v>7</v>
      </c>
      <c r="F491" t="s">
        <v>5</v>
      </c>
      <c r="G491">
        <v>3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f>($H$491) * (225)</f>
        <v>0</v>
      </c>
      <c r="AF491">
        <f>($I$491) * (80)</f>
        <v>0</v>
      </c>
      <c r="AG491">
        <f>($J$491) * (80)</f>
        <v>0</v>
      </c>
      <c r="AH491">
        <f>($K$491) * (225)</f>
        <v>0</v>
      </c>
      <c r="AI491">
        <f>($L$491) * (80)</f>
        <v>0</v>
      </c>
      <c r="AJ491">
        <f>($M$491) * (80)</f>
        <v>0</v>
      </c>
      <c r="AK491">
        <f>($N$491) * (225)</f>
        <v>0</v>
      </c>
      <c r="AL491">
        <f>($O$491) * (225)</f>
        <v>0</v>
      </c>
      <c r="AM491">
        <f>($P$491) * (80)</f>
        <v>0</v>
      </c>
      <c r="AN491">
        <f>($Q$491) * (80)</f>
        <v>0</v>
      </c>
      <c r="AO491">
        <f>($R$491) * (225)</f>
        <v>0</v>
      </c>
      <c r="AP491">
        <f>($S$491) * (80)</f>
        <v>80</v>
      </c>
      <c r="AQ491">
        <f>($T$491) * (80)</f>
        <v>0</v>
      </c>
      <c r="AR491">
        <f>($U$491) * (225)</f>
        <v>0</v>
      </c>
      <c r="AS491">
        <f>($V$491) * (80)</f>
        <v>0</v>
      </c>
      <c r="AT491">
        <f>($W$491) * (80)</f>
        <v>0</v>
      </c>
      <c r="AU491">
        <f>($X$491) * (295)</f>
        <v>0</v>
      </c>
      <c r="AV491">
        <f>($Y$491) * (150)</f>
        <v>0</v>
      </c>
      <c r="AW491">
        <f>($Z$491) * (365)</f>
        <v>0</v>
      </c>
      <c r="AX491">
        <f>($AA$491) * (220)</f>
        <v>0</v>
      </c>
      <c r="AY491">
        <f>($AB$491) * (435)</f>
        <v>0</v>
      </c>
      <c r="AZ491">
        <f>($AC$491) * (290)</f>
        <v>0</v>
      </c>
      <c r="BA491">
        <f>($AD$491) * (505)</f>
        <v>0</v>
      </c>
      <c r="BM491">
        <v>1</v>
      </c>
      <c r="BN491">
        <f>SUM($R$491:$X$491)</f>
        <v>1</v>
      </c>
    </row>
    <row r="492" spans="1:66">
      <c r="A492">
        <v>1564</v>
      </c>
      <c r="B492">
        <v>2</v>
      </c>
      <c r="C492">
        <v>8700</v>
      </c>
      <c r="D492">
        <v>2</v>
      </c>
      <c r="E492">
        <v>7</v>
      </c>
      <c r="F492" t="s">
        <v>5</v>
      </c>
      <c r="G492">
        <v>3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f>($H$492) * (225)</f>
        <v>0</v>
      </c>
      <c r="AF492">
        <f>($I$492) * (80)</f>
        <v>0</v>
      </c>
      <c r="AG492">
        <f>($J$492) * (80)</f>
        <v>0</v>
      </c>
      <c r="AH492">
        <f>($K$492) * (225)</f>
        <v>0</v>
      </c>
      <c r="AI492">
        <f>($L$492) * (80)</f>
        <v>0</v>
      </c>
      <c r="AJ492">
        <f>($M$492) * (80)</f>
        <v>0</v>
      </c>
      <c r="AK492">
        <f>($N$492) * (225)</f>
        <v>0</v>
      </c>
      <c r="AL492">
        <f>($O$492) * (225)</f>
        <v>0</v>
      </c>
      <c r="AM492">
        <f>($P$492) * (80)</f>
        <v>80</v>
      </c>
      <c r="AN492">
        <f>($Q$492) * (80)</f>
        <v>0</v>
      </c>
      <c r="AO492">
        <f>($R$492) * (295)</f>
        <v>0</v>
      </c>
      <c r="AP492">
        <f>($S$492) * (150)</f>
        <v>0</v>
      </c>
      <c r="AQ492">
        <f>($T$492) * (150)</f>
        <v>0</v>
      </c>
      <c r="AR492">
        <f>($U$492) * (365)</f>
        <v>0</v>
      </c>
      <c r="AS492">
        <f>($V$492) * (220)</f>
        <v>0</v>
      </c>
      <c r="AT492">
        <f>($W$492) * (220)</f>
        <v>0</v>
      </c>
      <c r="AU492">
        <f>($X$492) * (435)</f>
        <v>0</v>
      </c>
      <c r="AV492">
        <f>($Y$492) * (290)</f>
        <v>0</v>
      </c>
      <c r="AW492">
        <f>($Z$492) * (505)</f>
        <v>0</v>
      </c>
      <c r="AX492">
        <f>($AA$492) * (360)</f>
        <v>0</v>
      </c>
      <c r="AY492">
        <f>($AB$492) * (575)</f>
        <v>0</v>
      </c>
      <c r="AZ492">
        <f>($AC$492) * (430)</f>
        <v>0</v>
      </c>
      <c r="BA492">
        <f>($AD$492) * (645)</f>
        <v>0</v>
      </c>
      <c r="BM492">
        <v>1</v>
      </c>
      <c r="BN492">
        <f>SUM($N$492:$X$492)</f>
        <v>1</v>
      </c>
    </row>
    <row r="493" spans="1:66">
      <c r="A493">
        <v>1574</v>
      </c>
      <c r="B493">
        <v>2</v>
      </c>
      <c r="C493">
        <v>5700</v>
      </c>
      <c r="D493">
        <v>0</v>
      </c>
      <c r="E493">
        <v>4</v>
      </c>
      <c r="F493" t="s">
        <v>5</v>
      </c>
      <c r="G493">
        <v>3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f>($H$493) * (225)</f>
        <v>0</v>
      </c>
      <c r="AF493">
        <f>($I$493) * (80)</f>
        <v>80</v>
      </c>
      <c r="AG493">
        <f>($J$493) * (80)</f>
        <v>0</v>
      </c>
      <c r="AH493">
        <f>($K$493) * (225)</f>
        <v>0</v>
      </c>
      <c r="AI493">
        <f>($L$493) * (80)</f>
        <v>0</v>
      </c>
      <c r="AJ493">
        <f>($M$493) * (80)</f>
        <v>0</v>
      </c>
      <c r="AK493">
        <f>($N$493) * (295)</f>
        <v>0</v>
      </c>
      <c r="AL493">
        <f>($O$493) * (365)</f>
        <v>0</v>
      </c>
      <c r="AM493">
        <f>($P$493) * (220)</f>
        <v>0</v>
      </c>
      <c r="AN493">
        <f>($Q$493) * (220)</f>
        <v>0</v>
      </c>
      <c r="AO493">
        <f>($R$493) * (435)</f>
        <v>0</v>
      </c>
      <c r="AP493">
        <f>($S$493) * (290)</f>
        <v>0</v>
      </c>
      <c r="AQ493">
        <f>($T$493) * (290)</f>
        <v>0</v>
      </c>
      <c r="AR493">
        <f>($U$493) * (505)</f>
        <v>0</v>
      </c>
      <c r="AS493">
        <f>($V$493) * (360)</f>
        <v>0</v>
      </c>
      <c r="AT493">
        <f>($W$493) * (360)</f>
        <v>0</v>
      </c>
      <c r="AU493">
        <f>($X$493) * (575)</f>
        <v>0</v>
      </c>
      <c r="AV493">
        <f>($Y$493) * (430)</f>
        <v>0</v>
      </c>
      <c r="AW493">
        <f>($Z$493) * (645)</f>
        <v>0</v>
      </c>
      <c r="AX493">
        <f>($AA$493) * (500)</f>
        <v>0</v>
      </c>
      <c r="AY493">
        <f>($AB$493) * (715)</f>
        <v>0</v>
      </c>
      <c r="AZ493">
        <f>($AC$493) * (570)</f>
        <v>0</v>
      </c>
      <c r="BA493">
        <f>($AD$493) * (785)</f>
        <v>0</v>
      </c>
      <c r="BM493">
        <v>1</v>
      </c>
      <c r="BN493">
        <f>SUM($H$493:$O$493)</f>
        <v>1</v>
      </c>
    </row>
    <row r="494" spans="1:66">
      <c r="A494">
        <v>1582</v>
      </c>
      <c r="B494">
        <v>1</v>
      </c>
      <c r="C494">
        <v>19056</v>
      </c>
      <c r="D494">
        <v>-1</v>
      </c>
      <c r="E494">
        <v>2</v>
      </c>
      <c r="F494" t="s">
        <v>5</v>
      </c>
      <c r="G494">
        <v>6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f>($H$494) * (225)</f>
        <v>0</v>
      </c>
      <c r="AF494">
        <f>($I$494) * (40)</f>
        <v>40</v>
      </c>
      <c r="AG494">
        <f>($J$494) * (40)</f>
        <v>0</v>
      </c>
      <c r="AH494">
        <f>($K$494) * (225)</f>
        <v>0</v>
      </c>
      <c r="AI494">
        <f>($L$494) * (40)</f>
        <v>0</v>
      </c>
      <c r="AJ494">
        <f>($M$494) * (40)</f>
        <v>0</v>
      </c>
      <c r="AK494">
        <f>($N$494) * (225)</f>
        <v>0</v>
      </c>
      <c r="AL494">
        <f>($O$494) * (225)</f>
        <v>0</v>
      </c>
      <c r="AM494">
        <f>($P$494) * (40)</f>
        <v>0</v>
      </c>
      <c r="AN494">
        <f>($Q$494) * (40)</f>
        <v>0</v>
      </c>
      <c r="AO494">
        <f>($R$494) * (275)</f>
        <v>0</v>
      </c>
      <c r="AP494">
        <f>($S$494) * (90)</f>
        <v>0</v>
      </c>
      <c r="AQ494">
        <f>($T$494) * (90)</f>
        <v>0</v>
      </c>
      <c r="AR494">
        <f>($U$494) * (325)</f>
        <v>0</v>
      </c>
      <c r="AS494">
        <f>($V$494) * (140)</f>
        <v>0</v>
      </c>
      <c r="AT494">
        <f>($W$494) * (140)</f>
        <v>0</v>
      </c>
      <c r="AU494">
        <f>($X$494) * (375)</f>
        <v>0</v>
      </c>
      <c r="AV494">
        <f>($Y$494) * (190)</f>
        <v>0</v>
      </c>
      <c r="AW494">
        <f>($Z$494) * (425)</f>
        <v>0</v>
      </c>
      <c r="AX494">
        <f>($AA$494) * (240)</f>
        <v>0</v>
      </c>
      <c r="AY494">
        <f>($AB$494) * (475)</f>
        <v>0</v>
      </c>
      <c r="AZ494">
        <f>($AC$494) * (290)</f>
        <v>0</v>
      </c>
      <c r="BA494">
        <f>($AD$494) * (525)</f>
        <v>0</v>
      </c>
      <c r="BM494">
        <v>1</v>
      </c>
      <c r="BN494">
        <f>SUM($H$494:$K$494)</f>
        <v>1</v>
      </c>
    </row>
    <row r="495" spans="1:66">
      <c r="A495">
        <v>1585</v>
      </c>
      <c r="B495">
        <v>1</v>
      </c>
      <c r="C495">
        <v>19056</v>
      </c>
      <c r="D495">
        <v>3</v>
      </c>
      <c r="E495">
        <v>7</v>
      </c>
      <c r="F495" t="s">
        <v>5</v>
      </c>
      <c r="G495">
        <v>3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f>($H$495) * (225)</f>
        <v>0</v>
      </c>
      <c r="AF495">
        <f>($I$495) * (40)</f>
        <v>0</v>
      </c>
      <c r="AG495">
        <f>($J$495) * (40)</f>
        <v>0</v>
      </c>
      <c r="AH495">
        <f>($K$495) * (225)</f>
        <v>0</v>
      </c>
      <c r="AI495">
        <f>($L$495) * (40)</f>
        <v>0</v>
      </c>
      <c r="AJ495">
        <f>($M$495) * (40)</f>
        <v>0</v>
      </c>
      <c r="AK495">
        <f>($N$495) * (225)</f>
        <v>0</v>
      </c>
      <c r="AL495">
        <f>($O$495) * (225)</f>
        <v>0</v>
      </c>
      <c r="AM495">
        <f>($P$495) * (40)</f>
        <v>0</v>
      </c>
      <c r="AN495">
        <f>($Q$495) * (40)</f>
        <v>0</v>
      </c>
      <c r="AO495">
        <f>($R$495) * (225)</f>
        <v>0</v>
      </c>
      <c r="AP495">
        <f>($S$495) * (40)</f>
        <v>40</v>
      </c>
      <c r="AQ495">
        <f>($T$495) * (40)</f>
        <v>0</v>
      </c>
      <c r="AR495">
        <f>($U$495) * (275)</f>
        <v>0</v>
      </c>
      <c r="AS495">
        <f>($V$495) * (90)</f>
        <v>0</v>
      </c>
      <c r="AT495">
        <f>($W$495) * (90)</f>
        <v>0</v>
      </c>
      <c r="AU495">
        <f>($X$495) * (325)</f>
        <v>0</v>
      </c>
      <c r="AV495">
        <f>($Y$495) * (140)</f>
        <v>0</v>
      </c>
      <c r="AW495">
        <f>($Z$495) * (375)</f>
        <v>0</v>
      </c>
      <c r="AX495">
        <f>($AA$495) * (190)</f>
        <v>0</v>
      </c>
      <c r="AY495">
        <f>($AB$495) * (425)</f>
        <v>0</v>
      </c>
      <c r="AZ495">
        <f>($AC$495) * (240)</f>
        <v>0</v>
      </c>
      <c r="BA495">
        <f>($AD$495) * (475)</f>
        <v>0</v>
      </c>
      <c r="BM495">
        <v>1</v>
      </c>
      <c r="BN495">
        <f>SUM($O$495:$X$495)</f>
        <v>1</v>
      </c>
    </row>
    <row r="496" spans="1:66">
      <c r="A496">
        <v>1586</v>
      </c>
      <c r="B496">
        <v>1</v>
      </c>
      <c r="C496">
        <v>19056</v>
      </c>
      <c r="D496">
        <v>-1</v>
      </c>
      <c r="E496">
        <v>2</v>
      </c>
      <c r="F496" t="s">
        <v>5</v>
      </c>
      <c r="G496">
        <v>5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f>($H$496) * (225)</f>
        <v>0</v>
      </c>
      <c r="AF496">
        <f>($I$496) * (40)</f>
        <v>40</v>
      </c>
      <c r="AG496">
        <f>($J$496) * (40)</f>
        <v>0</v>
      </c>
      <c r="AH496">
        <f>($K$496) * (225)</f>
        <v>0</v>
      </c>
      <c r="AI496">
        <f>($L$496) * (40)</f>
        <v>0</v>
      </c>
      <c r="AJ496">
        <f>($M$496) * (40)</f>
        <v>0</v>
      </c>
      <c r="AK496">
        <f>($N$496) * (225)</f>
        <v>0</v>
      </c>
      <c r="AL496">
        <f>($O$496) * (275)</f>
        <v>0</v>
      </c>
      <c r="AM496">
        <f>($P$496) * (90)</f>
        <v>0</v>
      </c>
      <c r="AN496">
        <f>($Q$496) * (90)</f>
        <v>0</v>
      </c>
      <c r="AO496">
        <f>($R$496) * (325)</f>
        <v>0</v>
      </c>
      <c r="AP496">
        <f>($S$496) * (140)</f>
        <v>0</v>
      </c>
      <c r="AQ496">
        <f>($T$496) * (140)</f>
        <v>0</v>
      </c>
      <c r="AR496">
        <f>($U$496) * (375)</f>
        <v>0</v>
      </c>
      <c r="AS496">
        <f>($V$496) * (190)</f>
        <v>0</v>
      </c>
      <c r="AT496">
        <f>($W$496) * (190)</f>
        <v>0</v>
      </c>
      <c r="AU496">
        <f>($X$496) * (425)</f>
        <v>0</v>
      </c>
      <c r="AV496">
        <f>($Y$496) * (240)</f>
        <v>0</v>
      </c>
      <c r="AW496">
        <f>($Z$496) * (475)</f>
        <v>0</v>
      </c>
      <c r="AX496">
        <f>($AA$496) * (290)</f>
        <v>0</v>
      </c>
      <c r="AY496">
        <f>($AB$496) * (525)</f>
        <v>0</v>
      </c>
      <c r="AZ496">
        <f>($AC$496) * (340)</f>
        <v>0</v>
      </c>
      <c r="BA496">
        <f>($AD$496) * (575)</f>
        <v>0</v>
      </c>
      <c r="BM496">
        <v>1</v>
      </c>
      <c r="BN496">
        <f>SUM($H$496:$K$496)</f>
        <v>1</v>
      </c>
    </row>
    <row r="497" spans="1:66">
      <c r="A497">
        <v>1589</v>
      </c>
      <c r="B497">
        <v>2</v>
      </c>
      <c r="C497">
        <v>24777</v>
      </c>
      <c r="D497">
        <v>4</v>
      </c>
      <c r="E497">
        <v>9</v>
      </c>
      <c r="F497" t="s">
        <v>5</v>
      </c>
      <c r="G497">
        <v>4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f>($H$497) * (225)</f>
        <v>0</v>
      </c>
      <c r="AF497">
        <f>($I$497) * (80)</f>
        <v>0</v>
      </c>
      <c r="AG497">
        <f>($J$497) * (80)</f>
        <v>0</v>
      </c>
      <c r="AH497">
        <f>($K$497) * (225)</f>
        <v>0</v>
      </c>
      <c r="AI497">
        <f>($L$497) * (80)</f>
        <v>0</v>
      </c>
      <c r="AJ497">
        <f>($M$497) * (80)</f>
        <v>0</v>
      </c>
      <c r="AK497">
        <f>($N$497) * (225)</f>
        <v>0</v>
      </c>
      <c r="AL497">
        <f>($O$497) * (225)</f>
        <v>0</v>
      </c>
      <c r="AM497">
        <f>($P$497) * (80)</f>
        <v>0</v>
      </c>
      <c r="AN497">
        <f>($Q$497) * (80)</f>
        <v>0</v>
      </c>
      <c r="AO497">
        <f>($R$497) * (225)</f>
        <v>0</v>
      </c>
      <c r="AP497">
        <f>($S$497) * (80)</f>
        <v>80</v>
      </c>
      <c r="AQ497">
        <f>($T$497) * (80)</f>
        <v>0</v>
      </c>
      <c r="AR497">
        <f>($U$497) * (225)</f>
        <v>0</v>
      </c>
      <c r="AS497">
        <f>($V$497) * (80)</f>
        <v>0</v>
      </c>
      <c r="AT497">
        <f>($W$497) * (80)</f>
        <v>0</v>
      </c>
      <c r="AU497">
        <f>($X$497) * (225)</f>
        <v>0</v>
      </c>
      <c r="AV497">
        <f>($Y$497) * (80)</f>
        <v>0</v>
      </c>
      <c r="AW497">
        <f>($Z$497) * (295)</f>
        <v>0</v>
      </c>
      <c r="AX497">
        <f>($AA$497) * (150)</f>
        <v>0</v>
      </c>
      <c r="AY497">
        <f>($AB$497) * (365)</f>
        <v>0</v>
      </c>
      <c r="AZ497">
        <f>($AC$497) * (220)</f>
        <v>0</v>
      </c>
      <c r="BA497">
        <f>($AD$497) * (435)</f>
        <v>0</v>
      </c>
      <c r="BM497">
        <v>1</v>
      </c>
      <c r="BN497">
        <f>SUM($R$497:$AB$497)</f>
        <v>1</v>
      </c>
    </row>
    <row r="498" spans="1:66">
      <c r="A498">
        <v>1591</v>
      </c>
      <c r="B498">
        <v>2</v>
      </c>
      <c r="C498">
        <v>18750</v>
      </c>
      <c r="D498">
        <v>6</v>
      </c>
      <c r="E498">
        <v>10</v>
      </c>
      <c r="F498" t="s">
        <v>5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0</v>
      </c>
      <c r="AE498">
        <f>($H$498) * (225)</f>
        <v>0</v>
      </c>
      <c r="AF498">
        <f>($I$498) * (80)</f>
        <v>0</v>
      </c>
      <c r="AG498">
        <f>($J$498) * (80)</f>
        <v>0</v>
      </c>
      <c r="AH498">
        <f>($K$498) * (225)</f>
        <v>0</v>
      </c>
      <c r="AI498">
        <f>($L$498) * (80)</f>
        <v>0</v>
      </c>
      <c r="AJ498">
        <f>($M$498) * (80)</f>
        <v>0</v>
      </c>
      <c r="AK498">
        <f>($N$498) * (225)</f>
        <v>0</v>
      </c>
      <c r="AL498">
        <f>($O$498) * (225)</f>
        <v>0</v>
      </c>
      <c r="AM498">
        <f>($P$498) * (80)</f>
        <v>0</v>
      </c>
      <c r="AN498">
        <f>($Q$498) * (80)</f>
        <v>0</v>
      </c>
      <c r="AO498">
        <f>($R$498) * (225)</f>
        <v>0</v>
      </c>
      <c r="AP498">
        <f>($S$498) * (80)</f>
        <v>0</v>
      </c>
      <c r="AQ498">
        <f>($T$498) * (80)</f>
        <v>0</v>
      </c>
      <c r="AR498">
        <f>($U$498) * (225)</f>
        <v>0</v>
      </c>
      <c r="AS498">
        <f>($V$498) * (80)</f>
        <v>0</v>
      </c>
      <c r="AT498">
        <f>($W$498) * (80)</f>
        <v>0</v>
      </c>
      <c r="AU498">
        <f>($X$498) * (225)</f>
        <v>0</v>
      </c>
      <c r="AV498">
        <f>($Y$498) * (80)</f>
        <v>0</v>
      </c>
      <c r="AW498">
        <f>($Z$498) * (225)</f>
        <v>0</v>
      </c>
      <c r="AX498">
        <f>($AA$498) * (80)</f>
        <v>0</v>
      </c>
      <c r="AY498">
        <f>($AB$498) * (225)</f>
        <v>0</v>
      </c>
      <c r="AZ498">
        <f>($AC$498) * (80)</f>
        <v>80</v>
      </c>
      <c r="BA498">
        <f>($AD$498) * (295)</f>
        <v>0</v>
      </c>
      <c r="BM498">
        <v>1</v>
      </c>
      <c r="BN498">
        <f>SUM($X$498:$AD$498)</f>
        <v>1</v>
      </c>
    </row>
    <row r="499" spans="1:66">
      <c r="A499">
        <v>1601</v>
      </c>
      <c r="B499">
        <v>2</v>
      </c>
      <c r="C499">
        <v>8700</v>
      </c>
      <c r="D499">
        <v>1</v>
      </c>
      <c r="E499">
        <v>4</v>
      </c>
      <c r="F499" t="s">
        <v>5</v>
      </c>
      <c r="G499">
        <v>3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f>($H$499) * (225)</f>
        <v>0</v>
      </c>
      <c r="AF499">
        <f>($I$499) * (80)</f>
        <v>0</v>
      </c>
      <c r="AG499">
        <f>($J$499) * (80)</f>
        <v>0</v>
      </c>
      <c r="AH499">
        <f>($K$499) * (225)</f>
        <v>0</v>
      </c>
      <c r="AI499">
        <f>($L$499) * (80)</f>
        <v>80</v>
      </c>
      <c r="AJ499">
        <f>($M$499) * (80)</f>
        <v>0</v>
      </c>
      <c r="AK499">
        <f>($N$499) * (225)</f>
        <v>0</v>
      </c>
      <c r="AL499">
        <f>($O$499) * (295)</f>
        <v>0</v>
      </c>
      <c r="AM499">
        <f>($P$499) * (150)</f>
        <v>0</v>
      </c>
      <c r="AN499">
        <f>($Q$499) * (150)</f>
        <v>0</v>
      </c>
      <c r="AO499">
        <f>($R$499) * (365)</f>
        <v>0</v>
      </c>
      <c r="AP499">
        <f>($S$499) * (220)</f>
        <v>0</v>
      </c>
      <c r="AQ499">
        <f>($T$499) * (220)</f>
        <v>0</v>
      </c>
      <c r="AR499">
        <f>($U$499) * (435)</f>
        <v>0</v>
      </c>
      <c r="AS499">
        <f>($V$499) * (290)</f>
        <v>0</v>
      </c>
      <c r="AT499">
        <f>($W$499) * (290)</f>
        <v>0</v>
      </c>
      <c r="AU499">
        <f>($X$499) * (505)</f>
        <v>0</v>
      </c>
      <c r="AV499">
        <f>($Y$499) * (360)</f>
        <v>0</v>
      </c>
      <c r="AW499">
        <f>($Z$499) * (575)</f>
        <v>0</v>
      </c>
      <c r="AX499">
        <f>($AA$499) * (430)</f>
        <v>0</v>
      </c>
      <c r="AY499">
        <f>($AB$499) * (645)</f>
        <v>0</v>
      </c>
      <c r="AZ499">
        <f>($AC$499) * (500)</f>
        <v>0</v>
      </c>
      <c r="BA499">
        <f>($AD$499) * (715)</f>
        <v>0</v>
      </c>
      <c r="BM499">
        <v>1</v>
      </c>
      <c r="BN499">
        <f>SUM($K$499:$O$499)</f>
        <v>1</v>
      </c>
    </row>
    <row r="500" spans="1:66">
      <c r="A500">
        <v>1603</v>
      </c>
      <c r="B500">
        <v>2</v>
      </c>
      <c r="C500">
        <v>8700</v>
      </c>
      <c r="D500">
        <v>5</v>
      </c>
      <c r="E500">
        <v>8</v>
      </c>
      <c r="F500" t="s">
        <v>5</v>
      </c>
      <c r="G500">
        <v>3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f>($H$500) * (225)</f>
        <v>0</v>
      </c>
      <c r="AF500">
        <f>($I$500) * (80)</f>
        <v>0</v>
      </c>
      <c r="AG500">
        <f>($J$500) * (80)</f>
        <v>0</v>
      </c>
      <c r="AH500">
        <f>($K$500) * (225)</f>
        <v>0</v>
      </c>
      <c r="AI500">
        <f>($L$500) * (80)</f>
        <v>0</v>
      </c>
      <c r="AJ500">
        <f>($M$500) * (80)</f>
        <v>0</v>
      </c>
      <c r="AK500">
        <f>($N$500) * (225)</f>
        <v>0</v>
      </c>
      <c r="AL500">
        <f>($O$500) * (225)</f>
        <v>0</v>
      </c>
      <c r="AM500">
        <f>($P$500) * (80)</f>
        <v>0</v>
      </c>
      <c r="AN500">
        <f>($Q$500) * (80)</f>
        <v>0</v>
      </c>
      <c r="AO500">
        <f>($R$500) * (225)</f>
        <v>0</v>
      </c>
      <c r="AP500">
        <f>($S$500) * (80)</f>
        <v>0</v>
      </c>
      <c r="AQ500">
        <f>($T$500) * (80)</f>
        <v>0</v>
      </c>
      <c r="AR500">
        <f>($U$500) * (225)</f>
        <v>0</v>
      </c>
      <c r="AS500">
        <f>($V$500) * (80)</f>
        <v>0</v>
      </c>
      <c r="AT500">
        <f>($W$500) * (80)</f>
        <v>80</v>
      </c>
      <c r="AU500">
        <f>($X$500) * (225)</f>
        <v>0</v>
      </c>
      <c r="AV500">
        <f>($Y$500) * (80)</f>
        <v>0</v>
      </c>
      <c r="AW500">
        <f>($Z$500) * (295)</f>
        <v>0</v>
      </c>
      <c r="AX500">
        <f>($AA$500) * (150)</f>
        <v>0</v>
      </c>
      <c r="AY500">
        <f>($AB$500) * (365)</f>
        <v>0</v>
      </c>
      <c r="AZ500">
        <f>($AC$500) * (220)</f>
        <v>0</v>
      </c>
      <c r="BA500">
        <f>($AD$500) * (435)</f>
        <v>0</v>
      </c>
      <c r="BM500">
        <v>1</v>
      </c>
      <c r="BN500">
        <f>SUM($U$500:$Z$500)</f>
        <v>1</v>
      </c>
    </row>
    <row r="501" spans="1:66">
      <c r="A501">
        <v>1604</v>
      </c>
      <c r="B501">
        <v>2</v>
      </c>
      <c r="C501">
        <v>8700</v>
      </c>
      <c r="D501">
        <v>4</v>
      </c>
      <c r="E501">
        <v>9</v>
      </c>
      <c r="F501" t="s">
        <v>5</v>
      </c>
      <c r="G501">
        <v>3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f>($H$501) * (225)</f>
        <v>0</v>
      </c>
      <c r="AF501">
        <f>($I$501) * (80)</f>
        <v>0</v>
      </c>
      <c r="AG501">
        <f>($J$501) * (80)</f>
        <v>0</v>
      </c>
      <c r="AH501">
        <f>($K$501) * (225)</f>
        <v>0</v>
      </c>
      <c r="AI501">
        <f>($L$501) * (80)</f>
        <v>0</v>
      </c>
      <c r="AJ501">
        <f>($M$501) * (80)</f>
        <v>0</v>
      </c>
      <c r="AK501">
        <f>($N$501) * (225)</f>
        <v>0</v>
      </c>
      <c r="AL501">
        <f>($O$501) * (225)</f>
        <v>0</v>
      </c>
      <c r="AM501">
        <f>($P$501) * (80)</f>
        <v>0</v>
      </c>
      <c r="AN501">
        <f>($Q$501) * (80)</f>
        <v>0</v>
      </c>
      <c r="AO501">
        <f>($R$501) * (225)</f>
        <v>0</v>
      </c>
      <c r="AP501">
        <f>($S$501) * (80)</f>
        <v>80</v>
      </c>
      <c r="AQ501">
        <f>($T$501) * (80)</f>
        <v>0</v>
      </c>
      <c r="AR501">
        <f>($U$501) * (225)</f>
        <v>0</v>
      </c>
      <c r="AS501">
        <f>($V$501) * (80)</f>
        <v>0</v>
      </c>
      <c r="AT501">
        <f>($W$501) * (80)</f>
        <v>0</v>
      </c>
      <c r="AU501">
        <f>($X$501) * (295)</f>
        <v>0</v>
      </c>
      <c r="AV501">
        <f>($Y$501) * (150)</f>
        <v>0</v>
      </c>
      <c r="AW501">
        <f>($Z$501) * (365)</f>
        <v>0</v>
      </c>
      <c r="AX501">
        <f>($AA$501) * (220)</f>
        <v>0</v>
      </c>
      <c r="AY501">
        <f>($AB$501) * (435)</f>
        <v>0</v>
      </c>
      <c r="AZ501">
        <f>($AC$501) * (290)</f>
        <v>0</v>
      </c>
      <c r="BA501">
        <f>($AD$501) * (505)</f>
        <v>0</v>
      </c>
      <c r="BM501">
        <v>1</v>
      </c>
      <c r="BN501">
        <f>SUM($R$501:$AB$501)</f>
        <v>1</v>
      </c>
    </row>
    <row r="502" spans="1:66">
      <c r="A502">
        <v>1606</v>
      </c>
      <c r="B502">
        <v>2</v>
      </c>
      <c r="C502">
        <v>7666</v>
      </c>
      <c r="D502">
        <v>5</v>
      </c>
      <c r="E502">
        <v>8</v>
      </c>
      <c r="F502" t="s">
        <v>5</v>
      </c>
      <c r="G502">
        <v>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f>($H$502) * (225)</f>
        <v>0</v>
      </c>
      <c r="AF502">
        <f>($I$502) * (80)</f>
        <v>0</v>
      </c>
      <c r="AG502">
        <f>($J$502) * (80)</f>
        <v>0</v>
      </c>
      <c r="AH502">
        <f>($K$502) * (225)</f>
        <v>0</v>
      </c>
      <c r="AI502">
        <f>($L$502) * (80)</f>
        <v>0</v>
      </c>
      <c r="AJ502">
        <f>($M$502) * (80)</f>
        <v>0</v>
      </c>
      <c r="AK502">
        <f>($N$502) * (225)</f>
        <v>0</v>
      </c>
      <c r="AL502">
        <f>($O$502) * (225)</f>
        <v>0</v>
      </c>
      <c r="AM502">
        <f>($P$502) * (80)</f>
        <v>0</v>
      </c>
      <c r="AN502">
        <f>($Q$502) * (80)</f>
        <v>0</v>
      </c>
      <c r="AO502">
        <f>($R$502) * (225)</f>
        <v>0</v>
      </c>
      <c r="AP502">
        <f>($S$502) * (80)</f>
        <v>0</v>
      </c>
      <c r="AQ502">
        <f>($T$502) * (80)</f>
        <v>0</v>
      </c>
      <c r="AR502">
        <f>($U$502) * (225)</f>
        <v>0</v>
      </c>
      <c r="AS502">
        <f>($V$502) * (80)</f>
        <v>0</v>
      </c>
      <c r="AT502">
        <f>($W$502) * (80)</f>
        <v>80</v>
      </c>
      <c r="AU502">
        <f>($X$502) * (225)</f>
        <v>0</v>
      </c>
      <c r="AV502">
        <f>($Y$502) * (80)</f>
        <v>0</v>
      </c>
      <c r="AW502">
        <f>($Z$502) * (225)</f>
        <v>0</v>
      </c>
      <c r="AX502">
        <f>($AA$502) * (80)</f>
        <v>0</v>
      </c>
      <c r="AY502">
        <f>($AB$502) * (295)</f>
        <v>0</v>
      </c>
      <c r="AZ502">
        <f>($AC$502) * (150)</f>
        <v>0</v>
      </c>
      <c r="BA502">
        <f>($AD$502) * (365)</f>
        <v>0</v>
      </c>
      <c r="BM502">
        <v>1</v>
      </c>
      <c r="BN502">
        <f>SUM($U$502:$Z$502)</f>
        <v>1</v>
      </c>
    </row>
    <row r="503" spans="1:66">
      <c r="A503">
        <v>1607</v>
      </c>
      <c r="B503">
        <v>1</v>
      </c>
      <c r="C503">
        <v>6493</v>
      </c>
      <c r="D503">
        <v>6</v>
      </c>
      <c r="E503">
        <v>9</v>
      </c>
      <c r="F503" t="s">
        <v>5</v>
      </c>
      <c r="G503">
        <v>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0</v>
      </c>
      <c r="AE503">
        <f>($H$503) * (225)</f>
        <v>0</v>
      </c>
      <c r="AF503">
        <f>($I$503) * (40)</f>
        <v>0</v>
      </c>
      <c r="AG503">
        <f>($J$503) * (40)</f>
        <v>0</v>
      </c>
      <c r="AH503">
        <f>($K$503) * (225)</f>
        <v>0</v>
      </c>
      <c r="AI503">
        <f>($L$503) * (40)</f>
        <v>0</v>
      </c>
      <c r="AJ503">
        <f>($M$503) * (40)</f>
        <v>0</v>
      </c>
      <c r="AK503">
        <f>($N$503) * (225)</f>
        <v>0</v>
      </c>
      <c r="AL503">
        <f>($O$503) * (225)</f>
        <v>0</v>
      </c>
      <c r="AM503">
        <f>($P$503) * (40)</f>
        <v>0</v>
      </c>
      <c r="AN503">
        <f>($Q$503) * (40)</f>
        <v>0</v>
      </c>
      <c r="AO503">
        <f>($R$503) * (225)</f>
        <v>0</v>
      </c>
      <c r="AP503">
        <f>($S$503) * (40)</f>
        <v>0</v>
      </c>
      <c r="AQ503">
        <f>($T$503) * (40)</f>
        <v>0</v>
      </c>
      <c r="AR503">
        <f>($U$503) * (225)</f>
        <v>0</v>
      </c>
      <c r="AS503">
        <f>($V$503) * (40)</f>
        <v>0</v>
      </c>
      <c r="AT503">
        <f>($W$503) * (40)</f>
        <v>0</v>
      </c>
      <c r="AU503">
        <f>($X$503) * (225)</f>
        <v>0</v>
      </c>
      <c r="AV503">
        <f>($Y$503) * (40)</f>
        <v>0</v>
      </c>
      <c r="AW503">
        <f>($Z$503) * (275)</f>
        <v>0</v>
      </c>
      <c r="AX503">
        <f>($AA$503) * (90)</f>
        <v>90</v>
      </c>
      <c r="AY503">
        <f>($AB$503) * (325)</f>
        <v>0</v>
      </c>
      <c r="AZ503">
        <f>($AC$503) * (140)</f>
        <v>0</v>
      </c>
      <c r="BA503">
        <f>($AD$503) * (375)</f>
        <v>0</v>
      </c>
      <c r="BM503">
        <v>1</v>
      </c>
      <c r="BN503">
        <f>SUM($X$503:$AB$503)</f>
        <v>1</v>
      </c>
    </row>
    <row r="504" spans="1:66">
      <c r="A504">
        <v>1614</v>
      </c>
      <c r="B504">
        <v>1</v>
      </c>
      <c r="C504">
        <v>23490</v>
      </c>
      <c r="D504">
        <v>4</v>
      </c>
      <c r="E504">
        <v>8</v>
      </c>
      <c r="F504" t="s">
        <v>5</v>
      </c>
      <c r="G504">
        <v>3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f>($H$504) * (225)</f>
        <v>0</v>
      </c>
      <c r="AF504">
        <f>($I$504) * (40)</f>
        <v>0</v>
      </c>
      <c r="AG504">
        <f>($J$504) * (40)</f>
        <v>0</v>
      </c>
      <c r="AH504">
        <f>($K$504) * (225)</f>
        <v>0</v>
      </c>
      <c r="AI504">
        <f>($L$504) * (40)</f>
        <v>0</v>
      </c>
      <c r="AJ504">
        <f>($M$504) * (40)</f>
        <v>0</v>
      </c>
      <c r="AK504">
        <f>($N$504) * (225)</f>
        <v>0</v>
      </c>
      <c r="AL504">
        <f>($O$504) * (225)</f>
        <v>0</v>
      </c>
      <c r="AM504">
        <f>($P$504) * (40)</f>
        <v>0</v>
      </c>
      <c r="AN504">
        <f>($Q$504) * (40)</f>
        <v>0</v>
      </c>
      <c r="AO504">
        <f>($R$504) * (225)</f>
        <v>0</v>
      </c>
      <c r="AP504">
        <f>($S$504) * (40)</f>
        <v>0</v>
      </c>
      <c r="AQ504">
        <f>($T$504) * (40)</f>
        <v>0</v>
      </c>
      <c r="AR504">
        <f>($U$504) * (225)</f>
        <v>0</v>
      </c>
      <c r="AS504">
        <f>($V$504) * (40)</f>
        <v>0</v>
      </c>
      <c r="AT504">
        <f>($W$504) * (40)</f>
        <v>40</v>
      </c>
      <c r="AU504">
        <f>($X$504) * (275)</f>
        <v>0</v>
      </c>
      <c r="AV504">
        <f>($Y$504) * (90)</f>
        <v>0</v>
      </c>
      <c r="AW504">
        <f>($Z$504) * (325)</f>
        <v>0</v>
      </c>
      <c r="AX504">
        <f>($AA$504) * (140)</f>
        <v>0</v>
      </c>
      <c r="AY504">
        <f>($AB$504) * (375)</f>
        <v>0</v>
      </c>
      <c r="AZ504">
        <f>($AC$504) * (190)</f>
        <v>0</v>
      </c>
      <c r="BA504">
        <f>($AD$504) * (425)</f>
        <v>0</v>
      </c>
      <c r="BM504">
        <v>1</v>
      </c>
      <c r="BN504">
        <f>SUM($R$504:$Z$504)</f>
        <v>1</v>
      </c>
    </row>
    <row r="505" spans="1:66">
      <c r="A505">
        <v>1616</v>
      </c>
      <c r="B505">
        <v>1</v>
      </c>
      <c r="C505">
        <v>23590</v>
      </c>
      <c r="D505">
        <v>4</v>
      </c>
      <c r="E505">
        <v>9</v>
      </c>
      <c r="F505" t="s">
        <v>5</v>
      </c>
      <c r="G505">
        <v>6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f>($H$505) * (225)</f>
        <v>0</v>
      </c>
      <c r="AF505">
        <f>($I$505) * (40)</f>
        <v>0</v>
      </c>
      <c r="AG505">
        <f>($J$505) * (40)</f>
        <v>0</v>
      </c>
      <c r="AH505">
        <f>($K$505) * (225)</f>
        <v>0</v>
      </c>
      <c r="AI505">
        <f>($L$505) * (40)</f>
        <v>0</v>
      </c>
      <c r="AJ505">
        <f>($M$505) * (40)</f>
        <v>0</v>
      </c>
      <c r="AK505">
        <f>($N$505) * (225)</f>
        <v>0</v>
      </c>
      <c r="AL505">
        <f>($O$505) * (225)</f>
        <v>0</v>
      </c>
      <c r="AM505">
        <f>($P$505) * (40)</f>
        <v>0</v>
      </c>
      <c r="AN505">
        <f>($Q$505) * (40)</f>
        <v>0</v>
      </c>
      <c r="AO505">
        <f>($R$505) * (225)</f>
        <v>0</v>
      </c>
      <c r="AP505">
        <f>($S$505) * (40)</f>
        <v>0</v>
      </c>
      <c r="AQ505">
        <f>($T$505) * (40)</f>
        <v>0</v>
      </c>
      <c r="AR505">
        <f>($U$505) * (225)</f>
        <v>0</v>
      </c>
      <c r="AS505">
        <f>($V$505) * (40)</f>
        <v>0</v>
      </c>
      <c r="AT505">
        <f>($W$505) * (40)</f>
        <v>40</v>
      </c>
      <c r="AU505">
        <f>($X$505) * (225)</f>
        <v>0</v>
      </c>
      <c r="AV505">
        <f>($Y$505) * (40)</f>
        <v>0</v>
      </c>
      <c r="AW505">
        <f>($Z$505) * (225)</f>
        <v>0</v>
      </c>
      <c r="AX505">
        <f>($AA$505) * (40)</f>
        <v>0</v>
      </c>
      <c r="AY505">
        <f>($AB$505) * (225)</f>
        <v>0</v>
      </c>
      <c r="AZ505">
        <f>($AC$505) * (40)</f>
        <v>0</v>
      </c>
      <c r="BA505">
        <f>($AD$505) * (275)</f>
        <v>0</v>
      </c>
      <c r="BM505">
        <v>1</v>
      </c>
      <c r="BN505">
        <f>SUM($R$505:$AB$505)</f>
        <v>1</v>
      </c>
    </row>
    <row r="506" spans="1:66">
      <c r="A506">
        <v>1624</v>
      </c>
      <c r="B506">
        <v>2</v>
      </c>
      <c r="C506">
        <v>12700</v>
      </c>
      <c r="D506">
        <v>-1</v>
      </c>
      <c r="E506">
        <v>4</v>
      </c>
      <c r="F506" t="s">
        <v>5</v>
      </c>
      <c r="G506">
        <v>4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f>($H$506) * (225)</f>
        <v>0</v>
      </c>
      <c r="AF506">
        <f>($I$506) * (80)</f>
        <v>80</v>
      </c>
      <c r="AG506">
        <f>($J$506) * (80)</f>
        <v>0</v>
      </c>
      <c r="AH506">
        <f>($K$506) * (225)</f>
        <v>0</v>
      </c>
      <c r="AI506">
        <f>($L$506) * (80)</f>
        <v>0</v>
      </c>
      <c r="AJ506">
        <f>($M$506) * (80)</f>
        <v>0</v>
      </c>
      <c r="AK506">
        <f>($N$506) * (295)</f>
        <v>0</v>
      </c>
      <c r="AL506">
        <f>($O$506) * (365)</f>
        <v>0</v>
      </c>
      <c r="AM506">
        <f>($P$506) * (220)</f>
        <v>0</v>
      </c>
      <c r="AN506">
        <f>($Q$506) * (220)</f>
        <v>0</v>
      </c>
      <c r="AO506">
        <f>($R$506) * (435)</f>
        <v>0</v>
      </c>
      <c r="AP506">
        <f>($S$506) * (290)</f>
        <v>0</v>
      </c>
      <c r="AQ506">
        <f>($T$506) * (290)</f>
        <v>0</v>
      </c>
      <c r="AR506">
        <f>($U$506) * (505)</f>
        <v>0</v>
      </c>
      <c r="AS506">
        <f>($V$506) * (360)</f>
        <v>0</v>
      </c>
      <c r="AT506">
        <f>($W$506) * (360)</f>
        <v>0</v>
      </c>
      <c r="AU506">
        <f>($X$506) * (575)</f>
        <v>0</v>
      </c>
      <c r="AV506">
        <f>($Y$506) * (430)</f>
        <v>0</v>
      </c>
      <c r="AW506">
        <f>($Z$506) * (645)</f>
        <v>0</v>
      </c>
      <c r="AX506">
        <f>($AA$506) * (500)</f>
        <v>0</v>
      </c>
      <c r="AY506">
        <f>($AB$506) * (715)</f>
        <v>0</v>
      </c>
      <c r="AZ506">
        <f>($AC$506) * (570)</f>
        <v>0</v>
      </c>
      <c r="BA506">
        <f>($AD$506) * (785)</f>
        <v>0</v>
      </c>
      <c r="BM506">
        <v>1</v>
      </c>
      <c r="BN506">
        <f>SUM($H$506:$O$506)</f>
        <v>1</v>
      </c>
    </row>
    <row r="507" spans="1:66">
      <c r="A507">
        <v>1630</v>
      </c>
      <c r="B507">
        <v>2</v>
      </c>
      <c r="C507">
        <v>12250</v>
      </c>
      <c r="D507">
        <v>6</v>
      </c>
      <c r="E507">
        <v>9</v>
      </c>
      <c r="F507" t="s">
        <v>5</v>
      </c>
      <c r="G507">
        <v>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0</v>
      </c>
      <c r="AE507">
        <f>($H$507) * (225)</f>
        <v>0</v>
      </c>
      <c r="AF507">
        <f>($I$507) * (80)</f>
        <v>0</v>
      </c>
      <c r="AG507">
        <f>($J$507) * (80)</f>
        <v>0</v>
      </c>
      <c r="AH507">
        <f>($K$507) * (225)</f>
        <v>0</v>
      </c>
      <c r="AI507">
        <f>($L$507) * (80)</f>
        <v>0</v>
      </c>
      <c r="AJ507">
        <f>($M$507) * (80)</f>
        <v>0</v>
      </c>
      <c r="AK507">
        <f>($N$507) * (225)</f>
        <v>0</v>
      </c>
      <c r="AL507">
        <f>($O$507) * (225)</f>
        <v>0</v>
      </c>
      <c r="AM507">
        <f>($P$507) * (80)</f>
        <v>0</v>
      </c>
      <c r="AN507">
        <f>($Q$507) * (80)</f>
        <v>0</v>
      </c>
      <c r="AO507">
        <f>($R$507) * (225)</f>
        <v>0</v>
      </c>
      <c r="AP507">
        <f>($S$507) * (80)</f>
        <v>0</v>
      </c>
      <c r="AQ507">
        <f>($T$507) * (80)</f>
        <v>0</v>
      </c>
      <c r="AR507">
        <f>($U$507) * (225)</f>
        <v>0</v>
      </c>
      <c r="AS507">
        <f>($V$507) * (80)</f>
        <v>0</v>
      </c>
      <c r="AT507">
        <f>($W$507) * (80)</f>
        <v>0</v>
      </c>
      <c r="AU507">
        <f>($X$507) * (225)</f>
        <v>0</v>
      </c>
      <c r="AV507">
        <f>($Y$507) * (80)</f>
        <v>0</v>
      </c>
      <c r="AW507">
        <f>($Z$507) * (225)</f>
        <v>0</v>
      </c>
      <c r="AX507">
        <f>($AA$507) * (80)</f>
        <v>80</v>
      </c>
      <c r="AY507">
        <f>($AB$507) * (225)</f>
        <v>0</v>
      </c>
      <c r="AZ507">
        <f>($AC$507) * (80)</f>
        <v>0</v>
      </c>
      <c r="BA507">
        <f>($AD$507) * (295)</f>
        <v>0</v>
      </c>
      <c r="BM507">
        <v>1</v>
      </c>
      <c r="BN507">
        <f>SUM($X$507:$AB$507)</f>
        <v>1</v>
      </c>
    </row>
    <row r="508" spans="1:66">
      <c r="A508">
        <v>1635</v>
      </c>
      <c r="B508">
        <v>2</v>
      </c>
      <c r="C508">
        <v>8474</v>
      </c>
      <c r="D508">
        <v>2</v>
      </c>
      <c r="E508">
        <v>6</v>
      </c>
      <c r="F508" t="s">
        <v>5</v>
      </c>
      <c r="G508">
        <v>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f>($H$508) * (225)</f>
        <v>0</v>
      </c>
      <c r="AF508">
        <f>($I$508) * (80)</f>
        <v>0</v>
      </c>
      <c r="AG508">
        <f>($J$508) * (80)</f>
        <v>0</v>
      </c>
      <c r="AH508">
        <f>($K$508) * (225)</f>
        <v>0</v>
      </c>
      <c r="AI508">
        <f>($L$508) * (80)</f>
        <v>0</v>
      </c>
      <c r="AJ508">
        <f>($M$508) * (80)</f>
        <v>0</v>
      </c>
      <c r="AK508">
        <f>($N$508) * (225)</f>
        <v>0</v>
      </c>
      <c r="AL508">
        <f>($O$508) * (225)</f>
        <v>0</v>
      </c>
      <c r="AM508">
        <f>($P$508) * (80)</f>
        <v>0</v>
      </c>
      <c r="AN508">
        <f>($Q$508) * (80)</f>
        <v>0</v>
      </c>
      <c r="AO508">
        <f>($R$508) * (225)</f>
        <v>0</v>
      </c>
      <c r="AP508">
        <f>($S$508) * (80)</f>
        <v>80</v>
      </c>
      <c r="AQ508">
        <f>($T$508) * (80)</f>
        <v>0</v>
      </c>
      <c r="AR508">
        <f>($U$508) * (295)</f>
        <v>0</v>
      </c>
      <c r="AS508">
        <f>($V$508) * (150)</f>
        <v>0</v>
      </c>
      <c r="AT508">
        <f>($W$508) * (150)</f>
        <v>0</v>
      </c>
      <c r="AU508">
        <f>($X$508) * (365)</f>
        <v>0</v>
      </c>
      <c r="AV508">
        <f>($Y$508) * (220)</f>
        <v>0</v>
      </c>
      <c r="AW508">
        <f>($Z$508) * (435)</f>
        <v>0</v>
      </c>
      <c r="AX508">
        <f>($AA$508) * (290)</f>
        <v>0</v>
      </c>
      <c r="AY508">
        <f>($AB$508) * (505)</f>
        <v>0</v>
      </c>
      <c r="AZ508">
        <f>($AC$508) * (360)</f>
        <v>0</v>
      </c>
      <c r="BA508">
        <f>($AD$508) * (575)</f>
        <v>0</v>
      </c>
      <c r="BM508">
        <v>1</v>
      </c>
      <c r="BN508">
        <f>SUM($N$508:$U$508)</f>
        <v>1</v>
      </c>
    </row>
    <row r="509" spans="1:66">
      <c r="A509">
        <v>1639</v>
      </c>
      <c r="B509">
        <v>2</v>
      </c>
      <c r="C509">
        <v>18950</v>
      </c>
      <c r="D509">
        <v>6</v>
      </c>
      <c r="E509">
        <v>11</v>
      </c>
      <c r="F509" t="s">
        <v>5</v>
      </c>
      <c r="G509">
        <v>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</v>
      </c>
      <c r="AD509">
        <v>0</v>
      </c>
      <c r="AE509">
        <f>($H$509) * (225)</f>
        <v>0</v>
      </c>
      <c r="AF509">
        <f>($I$509) * (80)</f>
        <v>0</v>
      </c>
      <c r="AG509">
        <f>($J$509) * (80)</f>
        <v>0</v>
      </c>
      <c r="AH509">
        <f>($K$509) * (225)</f>
        <v>0</v>
      </c>
      <c r="AI509">
        <f>($L$509) * (80)</f>
        <v>0</v>
      </c>
      <c r="AJ509">
        <f>($M$509) * (80)</f>
        <v>0</v>
      </c>
      <c r="AK509">
        <f>($N$509) * (225)</f>
        <v>0</v>
      </c>
      <c r="AL509">
        <f>($O$509) * (225)</f>
        <v>0</v>
      </c>
      <c r="AM509">
        <f>($P$509) * (80)</f>
        <v>0</v>
      </c>
      <c r="AN509">
        <f>($Q$509) * (80)</f>
        <v>0</v>
      </c>
      <c r="AO509">
        <f>($R$509) * (225)</f>
        <v>0</v>
      </c>
      <c r="AP509">
        <f>($S$509) * (80)</f>
        <v>0</v>
      </c>
      <c r="AQ509">
        <f>($T$509) * (80)</f>
        <v>0</v>
      </c>
      <c r="AR509">
        <f>($U$509) * (225)</f>
        <v>0</v>
      </c>
      <c r="AS509">
        <f>($V$509) * (80)</f>
        <v>0</v>
      </c>
      <c r="AT509">
        <f>($W$509) * (80)</f>
        <v>0</v>
      </c>
      <c r="AU509">
        <f>($X$509) * (225)</f>
        <v>0</v>
      </c>
      <c r="AV509">
        <f>($Y$509) * (80)</f>
        <v>0</v>
      </c>
      <c r="AW509">
        <f>($Z$509) * (225)</f>
        <v>0</v>
      </c>
      <c r="AX509">
        <f>($AA$509) * (80)</f>
        <v>0</v>
      </c>
      <c r="AY509">
        <f>($AB$509) * (225)</f>
        <v>0</v>
      </c>
      <c r="AZ509">
        <f>($AC$509) * (80)</f>
        <v>80</v>
      </c>
      <c r="BA509">
        <f>($AD$509) * (295)</f>
        <v>0</v>
      </c>
      <c r="BM509">
        <v>1</v>
      </c>
      <c r="BN509">
        <f>SUM($X$509:$AD$509)</f>
        <v>1</v>
      </c>
    </row>
    <row r="510" spans="1:66">
      <c r="A510">
        <v>1645</v>
      </c>
      <c r="B510">
        <v>2</v>
      </c>
      <c r="C510">
        <v>29204</v>
      </c>
      <c r="D510">
        <v>2</v>
      </c>
      <c r="E510">
        <v>5</v>
      </c>
      <c r="F510" t="s">
        <v>5</v>
      </c>
      <c r="G510">
        <v>3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f>($H$510) * (225)</f>
        <v>0</v>
      </c>
      <c r="AF510">
        <f>($I$510) * (80)</f>
        <v>0</v>
      </c>
      <c r="AG510">
        <f>($J$510) * (80)</f>
        <v>0</v>
      </c>
      <c r="AH510">
        <f>($K$510) * (225)</f>
        <v>0</v>
      </c>
      <c r="AI510">
        <f>($L$510) * (80)</f>
        <v>0</v>
      </c>
      <c r="AJ510">
        <f>($M$510) * (80)</f>
        <v>0</v>
      </c>
      <c r="AK510">
        <f>($N$510) * (225)</f>
        <v>0</v>
      </c>
      <c r="AL510">
        <f>($O$510) * (225)</f>
        <v>0</v>
      </c>
      <c r="AM510">
        <f>($P$510) * (80)</f>
        <v>80</v>
      </c>
      <c r="AN510">
        <f>($Q$510) * (80)</f>
        <v>0</v>
      </c>
      <c r="AO510">
        <f>($R$510) * (295)</f>
        <v>0</v>
      </c>
      <c r="AP510">
        <f>($S$510) * (150)</f>
        <v>0</v>
      </c>
      <c r="AQ510">
        <f>($T$510) * (150)</f>
        <v>0</v>
      </c>
      <c r="AR510">
        <f>($U$510) * (365)</f>
        <v>0</v>
      </c>
      <c r="AS510">
        <f>($V$510) * (220)</f>
        <v>0</v>
      </c>
      <c r="AT510">
        <f>($W$510) * (220)</f>
        <v>0</v>
      </c>
      <c r="AU510">
        <f>($X$510) * (435)</f>
        <v>0</v>
      </c>
      <c r="AV510">
        <f>($Y$510) * (290)</f>
        <v>0</v>
      </c>
      <c r="AW510">
        <f>($Z$510) * (505)</f>
        <v>0</v>
      </c>
      <c r="AX510">
        <f>($AA$510) * (360)</f>
        <v>0</v>
      </c>
      <c r="AY510">
        <f>($AB$510) * (575)</f>
        <v>0</v>
      </c>
      <c r="AZ510">
        <f>($AC$510) * (430)</f>
        <v>0</v>
      </c>
      <c r="BA510">
        <f>($AD$510) * (645)</f>
        <v>0</v>
      </c>
      <c r="BM510">
        <v>1</v>
      </c>
      <c r="BN510">
        <f>SUM($N$510:$R$510)</f>
        <v>1</v>
      </c>
    </row>
    <row r="511" spans="1:66">
      <c r="A511">
        <v>1646</v>
      </c>
      <c r="B511">
        <v>2</v>
      </c>
      <c r="C511">
        <v>29204</v>
      </c>
      <c r="D511">
        <v>3</v>
      </c>
      <c r="E511">
        <v>6</v>
      </c>
      <c r="F511" t="s">
        <v>5</v>
      </c>
      <c r="G511">
        <v>5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f>($H$511) * (225)</f>
        <v>0</v>
      </c>
      <c r="AF511">
        <f>($I$511) * (80)</f>
        <v>0</v>
      </c>
      <c r="AG511">
        <f>($J$511) * (80)</f>
        <v>0</v>
      </c>
      <c r="AH511">
        <f>($K$511) * (225)</f>
        <v>0</v>
      </c>
      <c r="AI511">
        <f>($L$511) * (80)</f>
        <v>0</v>
      </c>
      <c r="AJ511">
        <f>($M$511) * (80)</f>
        <v>0</v>
      </c>
      <c r="AK511">
        <f>($N$511) * (225)</f>
        <v>0</v>
      </c>
      <c r="AL511">
        <f>($O$511) * (225)</f>
        <v>0</v>
      </c>
      <c r="AM511">
        <f>($P$511) * (80)</f>
        <v>80</v>
      </c>
      <c r="AN511">
        <f>($Q$511) * (80)</f>
        <v>0</v>
      </c>
      <c r="AO511">
        <f>($R$511) * (225)</f>
        <v>0</v>
      </c>
      <c r="AP511">
        <f>($S$511) * (80)</f>
        <v>0</v>
      </c>
      <c r="AQ511">
        <f>($T$511) * (80)</f>
        <v>0</v>
      </c>
      <c r="AR511">
        <f>($U$511) * (225)</f>
        <v>0</v>
      </c>
      <c r="AS511">
        <f>($V$511) * (80)</f>
        <v>0</v>
      </c>
      <c r="AT511">
        <f>($W$511) * (80)</f>
        <v>0</v>
      </c>
      <c r="AU511">
        <f>($X$511) * (225)</f>
        <v>0</v>
      </c>
      <c r="AV511">
        <f>($Y$511) * (80)</f>
        <v>0</v>
      </c>
      <c r="AW511">
        <f>($Z$511) * (295)</f>
        <v>0</v>
      </c>
      <c r="AX511">
        <f>($AA$511) * (150)</f>
        <v>0</v>
      </c>
      <c r="AY511">
        <f>($AB$511) * (365)</f>
        <v>0</v>
      </c>
      <c r="AZ511">
        <f>($AC$511) * (220)</f>
        <v>0</v>
      </c>
      <c r="BA511">
        <f>($AD$511) * (435)</f>
        <v>0</v>
      </c>
      <c r="BM511">
        <v>1</v>
      </c>
      <c r="BN511">
        <f>SUM($O$511:$U$511)</f>
        <v>1</v>
      </c>
    </row>
    <row r="512" spans="1:66">
      <c r="A512">
        <v>1647</v>
      </c>
      <c r="B512">
        <v>2</v>
      </c>
      <c r="C512">
        <v>29204</v>
      </c>
      <c r="D512">
        <v>3</v>
      </c>
      <c r="E512">
        <v>6</v>
      </c>
      <c r="F512" t="s">
        <v>5</v>
      </c>
      <c r="G512">
        <v>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f>($H$512) * (225)</f>
        <v>0</v>
      </c>
      <c r="AF512">
        <f>($I$512) * (80)</f>
        <v>0</v>
      </c>
      <c r="AG512">
        <f>($J$512) * (80)</f>
        <v>0</v>
      </c>
      <c r="AH512">
        <f>($K$512) * (225)</f>
        <v>0</v>
      </c>
      <c r="AI512">
        <f>($L$512) * (80)</f>
        <v>0</v>
      </c>
      <c r="AJ512">
        <f>($M$512) * (80)</f>
        <v>0</v>
      </c>
      <c r="AK512">
        <f>($N$512) * (225)</f>
        <v>0</v>
      </c>
      <c r="AL512">
        <f>($O$512) * (225)</f>
        <v>0</v>
      </c>
      <c r="AM512">
        <f>($P$512) * (80)</f>
        <v>80</v>
      </c>
      <c r="AN512">
        <f>($Q$512) * (80)</f>
        <v>0</v>
      </c>
      <c r="AO512">
        <f>($R$512) * (225)</f>
        <v>0</v>
      </c>
      <c r="AP512">
        <f>($S$512) * (80)</f>
        <v>0</v>
      </c>
      <c r="AQ512">
        <f>($T$512) * (80)</f>
        <v>0</v>
      </c>
      <c r="AR512">
        <f>($U$512) * (225)</f>
        <v>0</v>
      </c>
      <c r="AS512">
        <f>($V$512) * (80)</f>
        <v>0</v>
      </c>
      <c r="AT512">
        <f>($W$512) * (80)</f>
        <v>0</v>
      </c>
      <c r="AU512">
        <f>($X$512) * (295)</f>
        <v>0</v>
      </c>
      <c r="AV512">
        <f>($Y$512) * (150)</f>
        <v>0</v>
      </c>
      <c r="AW512">
        <f>($Z$512) * (365)</f>
        <v>0</v>
      </c>
      <c r="AX512">
        <f>($AA$512) * (220)</f>
        <v>0</v>
      </c>
      <c r="AY512">
        <f>($AB$512) * (435)</f>
        <v>0</v>
      </c>
      <c r="AZ512">
        <f>($AC$512) * (290)</f>
        <v>0</v>
      </c>
      <c r="BA512">
        <f>($AD$512) * (505)</f>
        <v>0</v>
      </c>
      <c r="BM512">
        <v>1</v>
      </c>
      <c r="BN512">
        <f>SUM($O$512:$U$512)</f>
        <v>1</v>
      </c>
    </row>
    <row r="513" spans="1:66">
      <c r="A513">
        <v>1651</v>
      </c>
      <c r="B513">
        <v>1</v>
      </c>
      <c r="C513">
        <v>9467</v>
      </c>
      <c r="D513">
        <v>2</v>
      </c>
      <c r="E513">
        <v>6</v>
      </c>
      <c r="F513" t="s">
        <v>5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f>($H$513) * (225)</f>
        <v>0</v>
      </c>
      <c r="AF513">
        <f>($I$513) * (40)</f>
        <v>0</v>
      </c>
      <c r="AG513">
        <f>($J$513) * (40)</f>
        <v>0</v>
      </c>
      <c r="AH513">
        <f>($K$513) * (225)</f>
        <v>0</v>
      </c>
      <c r="AI513">
        <f>($L$513) * (40)</f>
        <v>0</v>
      </c>
      <c r="AJ513">
        <f>($M$513) * (40)</f>
        <v>0</v>
      </c>
      <c r="AK513">
        <f>($N$513) * (225)</f>
        <v>0</v>
      </c>
      <c r="AL513">
        <f>($O$513) * (225)</f>
        <v>0</v>
      </c>
      <c r="AM513">
        <f>($P$513) * (40)</f>
        <v>0</v>
      </c>
      <c r="AN513">
        <f>($Q$513) * (40)</f>
        <v>0</v>
      </c>
      <c r="AO513">
        <f>($R$513) * (225)</f>
        <v>0</v>
      </c>
      <c r="AP513">
        <f>($S$513) * (40)</f>
        <v>40</v>
      </c>
      <c r="AQ513">
        <f>($T$513) * (40)</f>
        <v>0</v>
      </c>
      <c r="AR513">
        <f>($U$513) * (275)</f>
        <v>0</v>
      </c>
      <c r="AS513">
        <f>($V$513) * (90)</f>
        <v>0</v>
      </c>
      <c r="AT513">
        <f>($W$513) * (90)</f>
        <v>0</v>
      </c>
      <c r="AU513">
        <f>($X$513) * (325)</f>
        <v>0</v>
      </c>
      <c r="AV513">
        <f>($Y$513) * (140)</f>
        <v>0</v>
      </c>
      <c r="AW513">
        <f>($Z$513) * (375)</f>
        <v>0</v>
      </c>
      <c r="AX513">
        <f>($AA$513) * (190)</f>
        <v>0</v>
      </c>
      <c r="AY513">
        <f>($AB$513) * (425)</f>
        <v>0</v>
      </c>
      <c r="AZ513">
        <f>($AC$513) * (240)</f>
        <v>0</v>
      </c>
      <c r="BA513">
        <f>($AD$513) * (475)</f>
        <v>0</v>
      </c>
      <c r="BM513">
        <v>1</v>
      </c>
      <c r="BN513">
        <f>SUM($N$513:$U$513)</f>
        <v>1</v>
      </c>
    </row>
    <row r="514" spans="1:66">
      <c r="A514">
        <v>1652</v>
      </c>
      <c r="B514">
        <v>1</v>
      </c>
      <c r="C514">
        <v>8760</v>
      </c>
      <c r="D514">
        <v>4</v>
      </c>
      <c r="E514">
        <v>7</v>
      </c>
      <c r="F514" t="s">
        <v>5</v>
      </c>
      <c r="G514">
        <v>3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f>($H$514) * (225)</f>
        <v>0</v>
      </c>
      <c r="AF514">
        <f>($I$514) * (40)</f>
        <v>0</v>
      </c>
      <c r="AG514">
        <f>($J$514) * (40)</f>
        <v>0</v>
      </c>
      <c r="AH514">
        <f>($K$514) * (225)</f>
        <v>0</v>
      </c>
      <c r="AI514">
        <f>($L$514) * (40)</f>
        <v>0</v>
      </c>
      <c r="AJ514">
        <f>($M$514) * (40)</f>
        <v>0</v>
      </c>
      <c r="AK514">
        <f>($N$514) * (225)</f>
        <v>0</v>
      </c>
      <c r="AL514">
        <f>($O$514) * (225)</f>
        <v>0</v>
      </c>
      <c r="AM514">
        <f>($P$514) * (40)</f>
        <v>0</v>
      </c>
      <c r="AN514">
        <f>($Q$514) * (40)</f>
        <v>0</v>
      </c>
      <c r="AO514">
        <f>($R$514) * (225)</f>
        <v>0</v>
      </c>
      <c r="AP514">
        <f>($S$514) * (40)</f>
        <v>40</v>
      </c>
      <c r="AQ514">
        <f>($T$514) * (40)</f>
        <v>0</v>
      </c>
      <c r="AR514">
        <f>($U$514) * (225)</f>
        <v>0</v>
      </c>
      <c r="AS514">
        <f>($V$514) * (40)</f>
        <v>0</v>
      </c>
      <c r="AT514">
        <f>($W$514) * (40)</f>
        <v>0</v>
      </c>
      <c r="AU514">
        <f>($X$514) * (275)</f>
        <v>0</v>
      </c>
      <c r="AV514">
        <f>($Y$514) * (90)</f>
        <v>0</v>
      </c>
      <c r="AW514">
        <f>($Z$514) * (325)</f>
        <v>0</v>
      </c>
      <c r="AX514">
        <f>($AA$514) * (140)</f>
        <v>0</v>
      </c>
      <c r="AY514">
        <f>($AB$514) * (375)</f>
        <v>0</v>
      </c>
      <c r="AZ514">
        <f>($AC$514) * (190)</f>
        <v>0</v>
      </c>
      <c r="BA514">
        <f>($AD$514) * (425)</f>
        <v>0</v>
      </c>
      <c r="BM514">
        <v>1</v>
      </c>
      <c r="BN514">
        <f>SUM($R$514:$X$514)</f>
        <v>1</v>
      </c>
    </row>
    <row r="515" spans="1:66">
      <c r="A515">
        <v>1655</v>
      </c>
      <c r="B515">
        <v>2</v>
      </c>
      <c r="C515">
        <v>7306</v>
      </c>
      <c r="D515">
        <v>5</v>
      </c>
      <c r="E515">
        <v>9</v>
      </c>
      <c r="F515" t="s">
        <v>5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f>($H$515) * (225)</f>
        <v>0</v>
      </c>
      <c r="AF515">
        <f>($I$515) * (80)</f>
        <v>0</v>
      </c>
      <c r="AG515">
        <f>($J$515) * (80)</f>
        <v>0</v>
      </c>
      <c r="AH515">
        <f>($K$515) * (225)</f>
        <v>0</v>
      </c>
      <c r="AI515">
        <f>($L$515) * (80)</f>
        <v>0</v>
      </c>
      <c r="AJ515">
        <f>($M$515) * (80)</f>
        <v>0</v>
      </c>
      <c r="AK515">
        <f>($N$515) * (225)</f>
        <v>0</v>
      </c>
      <c r="AL515">
        <f>($O$515) * (225)</f>
        <v>0</v>
      </c>
      <c r="AM515">
        <f>($P$515) * (80)</f>
        <v>0</v>
      </c>
      <c r="AN515">
        <f>($Q$515) * (80)</f>
        <v>0</v>
      </c>
      <c r="AO515">
        <f>($R$515) * (225)</f>
        <v>0</v>
      </c>
      <c r="AP515">
        <f>($S$515) * (80)</f>
        <v>0</v>
      </c>
      <c r="AQ515">
        <f>($T$515) * (80)</f>
        <v>0</v>
      </c>
      <c r="AR515">
        <f>($U$515) * (225)</f>
        <v>0</v>
      </c>
      <c r="AS515">
        <f>($V$515) * (80)</f>
        <v>0</v>
      </c>
      <c r="AT515">
        <f>($W$515) * (80)</f>
        <v>80</v>
      </c>
      <c r="AU515">
        <f>($X$515) * (225)</f>
        <v>0</v>
      </c>
      <c r="AV515">
        <f>($Y$515) * (80)</f>
        <v>0</v>
      </c>
      <c r="AW515">
        <f>($Z$515) * (225)</f>
        <v>0</v>
      </c>
      <c r="AX515">
        <f>($AA$515) * (80)</f>
        <v>0</v>
      </c>
      <c r="AY515">
        <f>($AB$515) * (295)</f>
        <v>0</v>
      </c>
      <c r="AZ515">
        <f>($AC$515) * (150)</f>
        <v>0</v>
      </c>
      <c r="BA515">
        <f>($AD$515) * (365)</f>
        <v>0</v>
      </c>
      <c r="BM515">
        <v>1</v>
      </c>
      <c r="BN515">
        <f>SUM($U$515:$AB$515)</f>
        <v>1</v>
      </c>
    </row>
    <row r="516" spans="1:66">
      <c r="A516">
        <v>1661</v>
      </c>
      <c r="B516">
        <v>2</v>
      </c>
      <c r="C516">
        <v>7536</v>
      </c>
      <c r="D516">
        <v>6</v>
      </c>
      <c r="E516">
        <v>11</v>
      </c>
      <c r="F516" t="s">
        <v>5</v>
      </c>
      <c r="G516">
        <v>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f>($H$516) * (225)</f>
        <v>0</v>
      </c>
      <c r="AF516">
        <f>($I$516) * (80)</f>
        <v>0</v>
      </c>
      <c r="AG516">
        <f>($J$516) * (80)</f>
        <v>0</v>
      </c>
      <c r="AH516">
        <f>($K$516) * (225)</f>
        <v>0</v>
      </c>
      <c r="AI516">
        <f>($L$516) * (80)</f>
        <v>0</v>
      </c>
      <c r="AJ516">
        <f>($M$516) * (80)</f>
        <v>0</v>
      </c>
      <c r="AK516">
        <f>($N$516) * (225)</f>
        <v>0</v>
      </c>
      <c r="AL516">
        <f>($O$516) * (225)</f>
        <v>0</v>
      </c>
      <c r="AM516">
        <f>($P$516) * (80)</f>
        <v>0</v>
      </c>
      <c r="AN516">
        <f>($Q$516) * (80)</f>
        <v>0</v>
      </c>
      <c r="AO516">
        <f>($R$516) * (225)</f>
        <v>0</v>
      </c>
      <c r="AP516">
        <f>($S$516) * (80)</f>
        <v>0</v>
      </c>
      <c r="AQ516">
        <f>($T$516) * (80)</f>
        <v>0</v>
      </c>
      <c r="AR516">
        <f>($U$516) * (225)</f>
        <v>0</v>
      </c>
      <c r="AS516">
        <f>($V$516) * (80)</f>
        <v>0</v>
      </c>
      <c r="AT516">
        <f>($W$516) * (80)</f>
        <v>0</v>
      </c>
      <c r="AU516">
        <f>($X$516) * (225)</f>
        <v>0</v>
      </c>
      <c r="AV516">
        <f>($Y$516) * (80)</f>
        <v>0</v>
      </c>
      <c r="AW516">
        <f>($Z$516) * (225)</f>
        <v>0</v>
      </c>
      <c r="AX516">
        <f>($AA$516) * (80)</f>
        <v>0</v>
      </c>
      <c r="AY516">
        <f>($AB$516) * (225)</f>
        <v>0</v>
      </c>
      <c r="AZ516">
        <f>($AC$516) * (80)</f>
        <v>80</v>
      </c>
      <c r="BA516">
        <f>($AD$516) * (295)</f>
        <v>0</v>
      </c>
      <c r="BM516">
        <v>1</v>
      </c>
      <c r="BN516">
        <f>SUM($X$516:$AD$516)</f>
        <v>1</v>
      </c>
    </row>
    <row r="517" spans="1:66">
      <c r="A517">
        <v>1665</v>
      </c>
      <c r="B517">
        <v>2</v>
      </c>
      <c r="C517">
        <v>13950</v>
      </c>
      <c r="D517">
        <v>-1</v>
      </c>
      <c r="E517">
        <v>4</v>
      </c>
      <c r="F517" t="s">
        <v>5</v>
      </c>
      <c r="G517">
        <v>4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f>($H$517) * (225)</f>
        <v>0</v>
      </c>
      <c r="AF517">
        <f>($I$517) * (80)</f>
        <v>80</v>
      </c>
      <c r="AG517">
        <f>($J$517) * (80)</f>
        <v>0</v>
      </c>
      <c r="AH517">
        <f>($K$517) * (225)</f>
        <v>0</v>
      </c>
      <c r="AI517">
        <f>($L$517) * (80)</f>
        <v>0</v>
      </c>
      <c r="AJ517">
        <f>($M$517) * (80)</f>
        <v>0</v>
      </c>
      <c r="AK517">
        <f>($N$517) * (295)</f>
        <v>0</v>
      </c>
      <c r="AL517">
        <f>($O$517) * (365)</f>
        <v>0</v>
      </c>
      <c r="AM517">
        <f>($P$517) * (220)</f>
        <v>0</v>
      </c>
      <c r="AN517">
        <f>($Q$517) * (220)</f>
        <v>0</v>
      </c>
      <c r="AO517">
        <f>($R$517) * (435)</f>
        <v>0</v>
      </c>
      <c r="AP517">
        <f>($S$517) * (290)</f>
        <v>0</v>
      </c>
      <c r="AQ517">
        <f>($T$517) * (290)</f>
        <v>0</v>
      </c>
      <c r="AR517">
        <f>($U$517) * (505)</f>
        <v>0</v>
      </c>
      <c r="AS517">
        <f>($V$517) * (360)</f>
        <v>0</v>
      </c>
      <c r="AT517">
        <f>($W$517) * (360)</f>
        <v>0</v>
      </c>
      <c r="AU517">
        <f>($X$517) * (575)</f>
        <v>0</v>
      </c>
      <c r="AV517">
        <f>($Y$517) * (430)</f>
        <v>0</v>
      </c>
      <c r="AW517">
        <f>($Z$517) * (645)</f>
        <v>0</v>
      </c>
      <c r="AX517">
        <f>($AA$517) * (500)</f>
        <v>0</v>
      </c>
      <c r="AY517">
        <f>($AB$517) * (715)</f>
        <v>0</v>
      </c>
      <c r="AZ517">
        <f>($AC$517) * (570)</f>
        <v>0</v>
      </c>
      <c r="BA517">
        <f>($AD$517) * (785)</f>
        <v>0</v>
      </c>
      <c r="BM517">
        <v>1</v>
      </c>
      <c r="BN517">
        <f>SUM($H$517:$O$517)</f>
        <v>1</v>
      </c>
    </row>
    <row r="518" spans="1:66">
      <c r="A518">
        <v>1669</v>
      </c>
      <c r="B518">
        <v>2</v>
      </c>
      <c r="C518">
        <v>29010</v>
      </c>
      <c r="D518">
        <v>5</v>
      </c>
      <c r="E518">
        <v>10</v>
      </c>
      <c r="F518" t="s">
        <v>5</v>
      </c>
      <c r="G518">
        <v>3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f>($H$518) * (225)</f>
        <v>0</v>
      </c>
      <c r="AF518">
        <f>($I$518) * (80)</f>
        <v>0</v>
      </c>
      <c r="AG518">
        <f>($J$518) * (80)</f>
        <v>0</v>
      </c>
      <c r="AH518">
        <f>($K$518) * (225)</f>
        <v>0</v>
      </c>
      <c r="AI518">
        <f>($L$518) * (80)</f>
        <v>0</v>
      </c>
      <c r="AJ518">
        <f>($M$518) * (80)</f>
        <v>0</v>
      </c>
      <c r="AK518">
        <f>($N$518) * (225)</f>
        <v>0</v>
      </c>
      <c r="AL518">
        <f>($O$518) * (225)</f>
        <v>0</v>
      </c>
      <c r="AM518">
        <f>($P$518) * (80)</f>
        <v>0</v>
      </c>
      <c r="AN518">
        <f>($Q$518) * (80)</f>
        <v>0</v>
      </c>
      <c r="AO518">
        <f>($R$518) * (225)</f>
        <v>0</v>
      </c>
      <c r="AP518">
        <f>($S$518) * (80)</f>
        <v>0</v>
      </c>
      <c r="AQ518">
        <f>($T$518) * (80)</f>
        <v>0</v>
      </c>
      <c r="AR518">
        <f>($U$518) * (225)</f>
        <v>0</v>
      </c>
      <c r="AS518">
        <f>($V$518) * (80)</f>
        <v>0</v>
      </c>
      <c r="AT518">
        <f>($W$518) * (80)</f>
        <v>80</v>
      </c>
      <c r="AU518">
        <f>($X$518) * (225)</f>
        <v>0</v>
      </c>
      <c r="AV518">
        <f>($Y$518) * (80)</f>
        <v>0</v>
      </c>
      <c r="AW518">
        <f>($Z$518) * (295)</f>
        <v>0</v>
      </c>
      <c r="AX518">
        <f>($AA$518) * (150)</f>
        <v>0</v>
      </c>
      <c r="AY518">
        <f>($AB$518) * (365)</f>
        <v>0</v>
      </c>
      <c r="AZ518">
        <f>($AC$518) * (220)</f>
        <v>0</v>
      </c>
      <c r="BA518">
        <f>($AD$518) * (435)</f>
        <v>0</v>
      </c>
      <c r="BM518">
        <v>1</v>
      </c>
      <c r="BN518">
        <f>SUM($U$518:$AD$518)</f>
        <v>1</v>
      </c>
    </row>
    <row r="519" spans="1:66">
      <c r="A519">
        <v>1671</v>
      </c>
      <c r="B519">
        <v>2</v>
      </c>
      <c r="C519">
        <v>28950</v>
      </c>
      <c r="D519">
        <v>6</v>
      </c>
      <c r="E519">
        <v>9</v>
      </c>
      <c r="F519" t="s">
        <v>5</v>
      </c>
      <c r="G519">
        <v>3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f>($H$519) * (225)</f>
        <v>0</v>
      </c>
      <c r="AF519">
        <f>($I$519) * (80)</f>
        <v>0</v>
      </c>
      <c r="AG519">
        <f>($J$519) * (80)</f>
        <v>0</v>
      </c>
      <c r="AH519">
        <f>($K$519) * (225)</f>
        <v>0</v>
      </c>
      <c r="AI519">
        <f>($L$519) * (80)</f>
        <v>0</v>
      </c>
      <c r="AJ519">
        <f>($M$519) * (80)</f>
        <v>0</v>
      </c>
      <c r="AK519">
        <f>($N$519) * (225)</f>
        <v>0</v>
      </c>
      <c r="AL519">
        <f>($O$519) * (225)</f>
        <v>0</v>
      </c>
      <c r="AM519">
        <f>($P$519) * (80)</f>
        <v>0</v>
      </c>
      <c r="AN519">
        <f>($Q$519) * (80)</f>
        <v>0</v>
      </c>
      <c r="AO519">
        <f>($R$519) * (225)</f>
        <v>0</v>
      </c>
      <c r="AP519">
        <f>($S$519) * (80)</f>
        <v>0</v>
      </c>
      <c r="AQ519">
        <f>($T$519) * (80)</f>
        <v>0</v>
      </c>
      <c r="AR519">
        <f>($U$519) * (225)</f>
        <v>0</v>
      </c>
      <c r="AS519">
        <f>($V$519) * (80)</f>
        <v>0</v>
      </c>
      <c r="AT519">
        <f>($W$519) * (80)</f>
        <v>0</v>
      </c>
      <c r="AU519">
        <f>($X$519) * (225)</f>
        <v>0</v>
      </c>
      <c r="AV519">
        <f>($Y$519) * (80)</f>
        <v>0</v>
      </c>
      <c r="AW519">
        <f>($Z$519) * (225)</f>
        <v>0</v>
      </c>
      <c r="AX519">
        <f>($AA$519) * (80)</f>
        <v>80</v>
      </c>
      <c r="AY519">
        <f>($AB$519) * (295)</f>
        <v>0</v>
      </c>
      <c r="AZ519">
        <f>($AC$519) * (150)</f>
        <v>0</v>
      </c>
      <c r="BA519">
        <f>($AD$519) * (365)</f>
        <v>0</v>
      </c>
      <c r="BM519">
        <v>1</v>
      </c>
      <c r="BN519">
        <f>SUM($X$519:$AB$519)</f>
        <v>1</v>
      </c>
    </row>
    <row r="520" spans="1:66">
      <c r="A520">
        <v>1672</v>
      </c>
      <c r="B520">
        <v>1</v>
      </c>
      <c r="C520">
        <v>21200</v>
      </c>
      <c r="D520">
        <v>3</v>
      </c>
      <c r="E520">
        <v>8</v>
      </c>
      <c r="F520" t="s">
        <v>5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f>($H$520) * (225)</f>
        <v>0</v>
      </c>
      <c r="AF520">
        <f>($I$520) * (40)</f>
        <v>0</v>
      </c>
      <c r="AG520">
        <f>($J$520) * (40)</f>
        <v>0</v>
      </c>
      <c r="AH520">
        <f>($K$520) * (225)</f>
        <v>0</v>
      </c>
      <c r="AI520">
        <f>($L$520) * (40)</f>
        <v>0</v>
      </c>
      <c r="AJ520">
        <f>($M$520) * (40)</f>
        <v>0</v>
      </c>
      <c r="AK520">
        <f>($N$520) * (225)</f>
        <v>0</v>
      </c>
      <c r="AL520">
        <f>($O$520) * (225)</f>
        <v>0</v>
      </c>
      <c r="AM520">
        <f>($P$520) * (40)</f>
        <v>0</v>
      </c>
      <c r="AN520">
        <f>($Q$520) * (40)</f>
        <v>0</v>
      </c>
      <c r="AO520">
        <f>($R$520) * (225)</f>
        <v>0</v>
      </c>
      <c r="AP520">
        <f>($S$520) * (40)</f>
        <v>0</v>
      </c>
      <c r="AQ520">
        <f>($T$520) * (40)</f>
        <v>0</v>
      </c>
      <c r="AR520">
        <f>($U$520) * (225)</f>
        <v>0</v>
      </c>
      <c r="AS520">
        <f>($V$520) * (40)</f>
        <v>0</v>
      </c>
      <c r="AT520">
        <f>($W$520) * (40)</f>
        <v>40</v>
      </c>
      <c r="AU520">
        <f>($X$520) * (225)</f>
        <v>0</v>
      </c>
      <c r="AV520">
        <f>($Y$520) * (40)</f>
        <v>0</v>
      </c>
      <c r="AW520">
        <f>($Z$520) * (275)</f>
        <v>0</v>
      </c>
      <c r="AX520">
        <f>($AA$520) * (90)</f>
        <v>0</v>
      </c>
      <c r="AY520">
        <f>($AB$520) * (325)</f>
        <v>0</v>
      </c>
      <c r="AZ520">
        <f>($AC$520) * (140)</f>
        <v>0</v>
      </c>
      <c r="BA520">
        <f>($AD$520) * (375)</f>
        <v>0</v>
      </c>
      <c r="BM520">
        <v>1</v>
      </c>
      <c r="BN520">
        <f>SUM($O$520:$Z$520)</f>
        <v>1</v>
      </c>
    </row>
    <row r="521" spans="1:66">
      <c r="A521">
        <v>1673</v>
      </c>
      <c r="B521">
        <v>2</v>
      </c>
      <c r="C521">
        <v>25470</v>
      </c>
      <c r="D521">
        <v>2</v>
      </c>
      <c r="E521">
        <v>5</v>
      </c>
      <c r="F521" t="s">
        <v>5</v>
      </c>
      <c r="G521">
        <v>3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f>($H$521) * (225)</f>
        <v>0</v>
      </c>
      <c r="AF521">
        <f>($I$521) * (80)</f>
        <v>0</v>
      </c>
      <c r="AG521">
        <f>($J$521) * (80)</f>
        <v>0</v>
      </c>
      <c r="AH521">
        <f>($K$521) * (225)</f>
        <v>0</v>
      </c>
      <c r="AI521">
        <f>($L$521) * (80)</f>
        <v>0</v>
      </c>
      <c r="AJ521">
        <f>($M$521) * (80)</f>
        <v>0</v>
      </c>
      <c r="AK521">
        <f>($N$521) * (225)</f>
        <v>0</v>
      </c>
      <c r="AL521">
        <f>($O$521) * (225)</f>
        <v>0</v>
      </c>
      <c r="AM521">
        <f>($P$521) * (80)</f>
        <v>80</v>
      </c>
      <c r="AN521">
        <f>($Q$521) * (80)</f>
        <v>0</v>
      </c>
      <c r="AO521">
        <f>($R$521) * (295)</f>
        <v>0</v>
      </c>
      <c r="AP521">
        <f>($S$521) * (150)</f>
        <v>0</v>
      </c>
      <c r="AQ521">
        <f>($T$521) * (150)</f>
        <v>0</v>
      </c>
      <c r="AR521">
        <f>($U$521) * (365)</f>
        <v>0</v>
      </c>
      <c r="AS521">
        <f>($V$521) * (220)</f>
        <v>0</v>
      </c>
      <c r="AT521">
        <f>($W$521) * (220)</f>
        <v>0</v>
      </c>
      <c r="AU521">
        <f>($X$521) * (435)</f>
        <v>0</v>
      </c>
      <c r="AV521">
        <f>($Y$521) * (290)</f>
        <v>0</v>
      </c>
      <c r="AW521">
        <f>($Z$521) * (505)</f>
        <v>0</v>
      </c>
      <c r="AX521">
        <f>($AA$521) * (360)</f>
        <v>0</v>
      </c>
      <c r="AY521">
        <f>($AB$521) * (575)</f>
        <v>0</v>
      </c>
      <c r="AZ521">
        <f>($AC$521) * (430)</f>
        <v>0</v>
      </c>
      <c r="BA521">
        <f>($AD$521) * (645)</f>
        <v>0</v>
      </c>
      <c r="BM521">
        <v>1</v>
      </c>
      <c r="BN521">
        <f>SUM($N$521:$R$521)</f>
        <v>1</v>
      </c>
    </row>
    <row r="522" spans="1:66">
      <c r="A522">
        <v>1682</v>
      </c>
      <c r="B522">
        <v>2</v>
      </c>
      <c r="C522">
        <v>29290</v>
      </c>
      <c r="D522">
        <v>4</v>
      </c>
      <c r="E522">
        <v>7</v>
      </c>
      <c r="F522" t="s">
        <v>5</v>
      </c>
      <c r="G522">
        <v>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f>($H$522) * (225)</f>
        <v>0</v>
      </c>
      <c r="AF522">
        <f>($I$522) * (80)</f>
        <v>0</v>
      </c>
      <c r="AG522">
        <f>($J$522) * (80)</f>
        <v>0</v>
      </c>
      <c r="AH522">
        <f>($K$522) * (225)</f>
        <v>0</v>
      </c>
      <c r="AI522">
        <f>($L$522) * (80)</f>
        <v>0</v>
      </c>
      <c r="AJ522">
        <f>($M$522) * (80)</f>
        <v>0</v>
      </c>
      <c r="AK522">
        <f>($N$522) * (225)</f>
        <v>0</v>
      </c>
      <c r="AL522">
        <f>($O$522) * (225)</f>
        <v>0</v>
      </c>
      <c r="AM522">
        <f>($P$522) * (80)</f>
        <v>0</v>
      </c>
      <c r="AN522">
        <f>($Q$522) * (80)</f>
        <v>0</v>
      </c>
      <c r="AO522">
        <f>($R$522) * (225)</f>
        <v>0</v>
      </c>
      <c r="AP522">
        <f>($S$522) * (80)</f>
        <v>80</v>
      </c>
      <c r="AQ522">
        <f>($T$522) * (80)</f>
        <v>0</v>
      </c>
      <c r="AR522">
        <f>($U$522) * (225)</f>
        <v>0</v>
      </c>
      <c r="AS522">
        <f>($V$522) * (80)</f>
        <v>0</v>
      </c>
      <c r="AT522">
        <f>($W$522) * (80)</f>
        <v>0</v>
      </c>
      <c r="AU522">
        <f>($X$522) * (225)</f>
        <v>0</v>
      </c>
      <c r="AV522">
        <f>($Y$522) * (80)</f>
        <v>0</v>
      </c>
      <c r="AW522">
        <f>($Z$522) * (295)</f>
        <v>0</v>
      </c>
      <c r="AX522">
        <f>($AA$522) * (150)</f>
        <v>0</v>
      </c>
      <c r="AY522">
        <f>($AB$522) * (365)</f>
        <v>0</v>
      </c>
      <c r="AZ522">
        <f>($AC$522) * (220)</f>
        <v>0</v>
      </c>
      <c r="BA522">
        <f>($AD$522) * (435)</f>
        <v>0</v>
      </c>
      <c r="BM522">
        <v>1</v>
      </c>
      <c r="BN522">
        <f>SUM($R$522:$X$522)</f>
        <v>1</v>
      </c>
    </row>
    <row r="523" spans="1:66">
      <c r="A523">
        <v>1683</v>
      </c>
      <c r="B523">
        <v>2</v>
      </c>
      <c r="C523">
        <v>29290</v>
      </c>
      <c r="D523">
        <v>1</v>
      </c>
      <c r="E523">
        <v>6</v>
      </c>
      <c r="F523" t="s">
        <v>5</v>
      </c>
      <c r="G523">
        <v>3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f>($H$523) * (225)</f>
        <v>0</v>
      </c>
      <c r="AF523">
        <f>($I$523) * (80)</f>
        <v>0</v>
      </c>
      <c r="AG523">
        <f>($J$523) * (80)</f>
        <v>0</v>
      </c>
      <c r="AH523">
        <f>($K$523) * (225)</f>
        <v>0</v>
      </c>
      <c r="AI523">
        <f>($L$523) * (80)</f>
        <v>80</v>
      </c>
      <c r="AJ523">
        <f>($M$523) * (80)</f>
        <v>0</v>
      </c>
      <c r="AK523">
        <f>($N$523) * (225)</f>
        <v>0</v>
      </c>
      <c r="AL523">
        <f>($O$523) * (295)</f>
        <v>0</v>
      </c>
      <c r="AM523">
        <f>($P$523) * (150)</f>
        <v>0</v>
      </c>
      <c r="AN523">
        <f>($Q$523) * (150)</f>
        <v>0</v>
      </c>
      <c r="AO523">
        <f>($R$523) * (365)</f>
        <v>0</v>
      </c>
      <c r="AP523">
        <f>($S$523) * (220)</f>
        <v>0</v>
      </c>
      <c r="AQ523">
        <f>($T$523) * (220)</f>
        <v>0</v>
      </c>
      <c r="AR523">
        <f>($U$523) * (435)</f>
        <v>0</v>
      </c>
      <c r="AS523">
        <f>($V$523) * (290)</f>
        <v>0</v>
      </c>
      <c r="AT523">
        <f>($W$523) * (290)</f>
        <v>0</v>
      </c>
      <c r="AU523">
        <f>($X$523) * (505)</f>
        <v>0</v>
      </c>
      <c r="AV523">
        <f>($Y$523) * (360)</f>
        <v>0</v>
      </c>
      <c r="AW523">
        <f>($Z$523) * (575)</f>
        <v>0</v>
      </c>
      <c r="AX523">
        <f>($AA$523) * (430)</f>
        <v>0</v>
      </c>
      <c r="AY523">
        <f>($AB$523) * (645)</f>
        <v>0</v>
      </c>
      <c r="AZ523">
        <f>($AC$523) * (500)</f>
        <v>0</v>
      </c>
      <c r="BA523">
        <f>($AD$523) * (715)</f>
        <v>0</v>
      </c>
      <c r="BM523">
        <v>1</v>
      </c>
      <c r="BN523">
        <f>SUM($K$523:$U$523)</f>
        <v>1</v>
      </c>
    </row>
    <row r="524" spans="1:66">
      <c r="A524">
        <v>1686</v>
      </c>
      <c r="B524">
        <v>1</v>
      </c>
      <c r="C524">
        <v>4609</v>
      </c>
      <c r="D524">
        <v>5</v>
      </c>
      <c r="E524">
        <v>10</v>
      </c>
      <c r="F524" t="s">
        <v>5</v>
      </c>
      <c r="G524">
        <v>3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f>($H$524) * (225)</f>
        <v>0</v>
      </c>
      <c r="AF524">
        <f>($I$524) * (40)</f>
        <v>0</v>
      </c>
      <c r="AG524">
        <f>($J$524) * (40)</f>
        <v>0</v>
      </c>
      <c r="AH524">
        <f>($K$524) * (225)</f>
        <v>0</v>
      </c>
      <c r="AI524">
        <f>($L$524) * (40)</f>
        <v>0</v>
      </c>
      <c r="AJ524">
        <f>($M$524) * (40)</f>
        <v>0</v>
      </c>
      <c r="AK524">
        <f>($N$524) * (225)</f>
        <v>0</v>
      </c>
      <c r="AL524">
        <f>($O$524) * (225)</f>
        <v>0</v>
      </c>
      <c r="AM524">
        <f>($P$524) * (40)</f>
        <v>0</v>
      </c>
      <c r="AN524">
        <f>($Q$524) * (40)</f>
        <v>0</v>
      </c>
      <c r="AO524">
        <f>($R$524) * (225)</f>
        <v>0</v>
      </c>
      <c r="AP524">
        <f>($S$524) * (40)</f>
        <v>0</v>
      </c>
      <c r="AQ524">
        <f>($T$524) * (40)</f>
        <v>0</v>
      </c>
      <c r="AR524">
        <f>($U$524) * (225)</f>
        <v>0</v>
      </c>
      <c r="AS524">
        <f>($V$524) * (40)</f>
        <v>0</v>
      </c>
      <c r="AT524">
        <f>($W$524) * (40)</f>
        <v>40</v>
      </c>
      <c r="AU524">
        <f>($X$524) * (225)</f>
        <v>0</v>
      </c>
      <c r="AV524">
        <f>($Y$524) * (40)</f>
        <v>0</v>
      </c>
      <c r="AW524">
        <f>($Z$524) * (275)</f>
        <v>0</v>
      </c>
      <c r="AX524">
        <f>($AA$524) * (90)</f>
        <v>0</v>
      </c>
      <c r="AY524">
        <f>($AB$524) * (325)</f>
        <v>0</v>
      </c>
      <c r="AZ524">
        <f>($AC$524) * (140)</f>
        <v>0</v>
      </c>
      <c r="BA524">
        <f>($AD$524) * (375)</f>
        <v>0</v>
      </c>
      <c r="BM524">
        <v>1</v>
      </c>
      <c r="BN524">
        <f>SUM($U$524:$AD$524)</f>
        <v>1</v>
      </c>
    </row>
    <row r="525" spans="1:66">
      <c r="A525">
        <v>1687</v>
      </c>
      <c r="B525">
        <v>2</v>
      </c>
      <c r="C525">
        <v>23700</v>
      </c>
      <c r="D525">
        <v>2</v>
      </c>
      <c r="E525">
        <v>5</v>
      </c>
      <c r="F525" t="s">
        <v>5</v>
      </c>
      <c r="G525">
        <v>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f>($H$525) * (225)</f>
        <v>0</v>
      </c>
      <c r="AF525">
        <f>($I$525) * (80)</f>
        <v>0</v>
      </c>
      <c r="AG525">
        <f>($J$525) * (80)</f>
        <v>0</v>
      </c>
      <c r="AH525">
        <f>($K$525) * (225)</f>
        <v>0</v>
      </c>
      <c r="AI525">
        <f>($L$525) * (80)</f>
        <v>0</v>
      </c>
      <c r="AJ525">
        <f>($M$525) * (80)</f>
        <v>0</v>
      </c>
      <c r="AK525">
        <f>($N$525) * (225)</f>
        <v>0</v>
      </c>
      <c r="AL525">
        <f>($O$525) * (225)</f>
        <v>0</v>
      </c>
      <c r="AM525">
        <f>($P$525) * (80)</f>
        <v>80</v>
      </c>
      <c r="AN525">
        <f>($Q$525) * (80)</f>
        <v>0</v>
      </c>
      <c r="AO525">
        <f>($R$525) * (225)</f>
        <v>0</v>
      </c>
      <c r="AP525">
        <f>($S$525) * (80)</f>
        <v>0</v>
      </c>
      <c r="AQ525">
        <f>($T$525) * (80)</f>
        <v>0</v>
      </c>
      <c r="AR525">
        <f>($U$525) * (295)</f>
        <v>0</v>
      </c>
      <c r="AS525">
        <f>($V$525) * (150)</f>
        <v>0</v>
      </c>
      <c r="AT525">
        <f>($W$525) * (150)</f>
        <v>0</v>
      </c>
      <c r="AU525">
        <f>($X$525) * (365)</f>
        <v>0</v>
      </c>
      <c r="AV525">
        <f>($Y$525) * (220)</f>
        <v>0</v>
      </c>
      <c r="AW525">
        <f>($Z$525) * (435)</f>
        <v>0</v>
      </c>
      <c r="AX525">
        <f>($AA$525) * (290)</f>
        <v>0</v>
      </c>
      <c r="AY525">
        <f>($AB$525) * (505)</f>
        <v>0</v>
      </c>
      <c r="AZ525">
        <f>($AC$525) * (360)</f>
        <v>0</v>
      </c>
      <c r="BA525">
        <f>($AD$525) * (575)</f>
        <v>0</v>
      </c>
      <c r="BM525">
        <v>1</v>
      </c>
      <c r="BN525">
        <f>SUM($N$525:$R$525)</f>
        <v>1</v>
      </c>
    </row>
    <row r="526" spans="1:66">
      <c r="A526">
        <v>1692</v>
      </c>
      <c r="B526">
        <v>2</v>
      </c>
      <c r="C526">
        <v>10304</v>
      </c>
      <c r="D526">
        <v>4</v>
      </c>
      <c r="E526">
        <v>9</v>
      </c>
      <c r="F526" t="s">
        <v>5</v>
      </c>
      <c r="G526">
        <v>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f>($H$526) * (225)</f>
        <v>0</v>
      </c>
      <c r="AF526">
        <f>($I$526) * (80)</f>
        <v>0</v>
      </c>
      <c r="AG526">
        <f>($J$526) * (80)</f>
        <v>0</v>
      </c>
      <c r="AH526">
        <f>($K$526) * (225)</f>
        <v>0</v>
      </c>
      <c r="AI526">
        <f>($L$526) * (80)</f>
        <v>0</v>
      </c>
      <c r="AJ526">
        <f>($M$526) * (80)</f>
        <v>0</v>
      </c>
      <c r="AK526">
        <f>($N$526) * (225)</f>
        <v>0</v>
      </c>
      <c r="AL526">
        <f>($O$526) * (225)</f>
        <v>0</v>
      </c>
      <c r="AM526">
        <f>($P$526) * (80)</f>
        <v>0</v>
      </c>
      <c r="AN526">
        <f>($Q$526) * (80)</f>
        <v>0</v>
      </c>
      <c r="AO526">
        <f>($R$526) * (225)</f>
        <v>0</v>
      </c>
      <c r="AP526">
        <f>($S$526) * (80)</f>
        <v>80</v>
      </c>
      <c r="AQ526">
        <f>($T$526) * (80)</f>
        <v>0</v>
      </c>
      <c r="AR526">
        <f>($U$526) * (225)</f>
        <v>0</v>
      </c>
      <c r="AS526">
        <f>($V$526) * (80)</f>
        <v>0</v>
      </c>
      <c r="AT526">
        <f>($W$526) * (80)</f>
        <v>0</v>
      </c>
      <c r="AU526">
        <f>($X$526) * (225)</f>
        <v>0</v>
      </c>
      <c r="AV526">
        <f>($Y$526) * (80)</f>
        <v>0</v>
      </c>
      <c r="AW526">
        <f>($Z$526) * (295)</f>
        <v>0</v>
      </c>
      <c r="AX526">
        <f>($AA$526) * (150)</f>
        <v>0</v>
      </c>
      <c r="AY526">
        <f>($AB$526) * (365)</f>
        <v>0</v>
      </c>
      <c r="AZ526">
        <f>($AC$526) * (220)</f>
        <v>0</v>
      </c>
      <c r="BA526">
        <f>($AD$526) * (435)</f>
        <v>0</v>
      </c>
      <c r="BM526">
        <v>1</v>
      </c>
      <c r="BN526">
        <f>SUM($R$526:$AB$526)</f>
        <v>1</v>
      </c>
    </row>
    <row r="527" spans="1:66">
      <c r="A527">
        <v>1696</v>
      </c>
      <c r="B527">
        <v>2</v>
      </c>
      <c r="C527">
        <v>27450</v>
      </c>
      <c r="D527">
        <v>5</v>
      </c>
      <c r="E527">
        <v>8</v>
      </c>
      <c r="F527" t="s">
        <v>5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f>($H$527) * (225)</f>
        <v>0</v>
      </c>
      <c r="AF527">
        <f>($I$527) * (80)</f>
        <v>0</v>
      </c>
      <c r="AG527">
        <f>($J$527) * (80)</f>
        <v>0</v>
      </c>
      <c r="AH527">
        <f>($K$527) * (225)</f>
        <v>0</v>
      </c>
      <c r="AI527">
        <f>($L$527) * (80)</f>
        <v>0</v>
      </c>
      <c r="AJ527">
        <f>($M$527) * (80)</f>
        <v>0</v>
      </c>
      <c r="AK527">
        <f>($N$527) * (225)</f>
        <v>0</v>
      </c>
      <c r="AL527">
        <f>($O$527) * (225)</f>
        <v>0</v>
      </c>
      <c r="AM527">
        <f>($P$527) * (80)</f>
        <v>0</v>
      </c>
      <c r="AN527">
        <f>($Q$527) * (80)</f>
        <v>0</v>
      </c>
      <c r="AO527">
        <f>($R$527) * (225)</f>
        <v>0</v>
      </c>
      <c r="AP527">
        <f>($S$527) * (80)</f>
        <v>0</v>
      </c>
      <c r="AQ527">
        <f>($T$527) * (80)</f>
        <v>0</v>
      </c>
      <c r="AR527">
        <f>($U$527) * (225)</f>
        <v>0</v>
      </c>
      <c r="AS527">
        <f>($V$527) * (80)</f>
        <v>0</v>
      </c>
      <c r="AT527">
        <f>($W$527) * (80)</f>
        <v>80</v>
      </c>
      <c r="AU527">
        <f>($X$527) * (225)</f>
        <v>0</v>
      </c>
      <c r="AV527">
        <f>($Y$527) * (80)</f>
        <v>0</v>
      </c>
      <c r="AW527">
        <f>($Z$527) * (225)</f>
        <v>0</v>
      </c>
      <c r="AX527">
        <f>($AA$527) * (80)</f>
        <v>0</v>
      </c>
      <c r="AY527">
        <f>($AB$527) * (295)</f>
        <v>0</v>
      </c>
      <c r="AZ527">
        <f>($AC$527) * (150)</f>
        <v>0</v>
      </c>
      <c r="BA527">
        <f>($AD$527) * (365)</f>
        <v>0</v>
      </c>
      <c r="BM527">
        <v>1</v>
      </c>
      <c r="BN527">
        <f>SUM($U$527:$Z$527)</f>
        <v>1</v>
      </c>
    </row>
    <row r="528" spans="1:66">
      <c r="A528">
        <v>1698</v>
      </c>
      <c r="B528">
        <v>2</v>
      </c>
      <c r="C528">
        <v>27450</v>
      </c>
      <c r="D528">
        <v>5</v>
      </c>
      <c r="E528">
        <v>10</v>
      </c>
      <c r="F528" t="s">
        <v>5</v>
      </c>
      <c r="G528">
        <v>3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f>($H$528) * (225)</f>
        <v>0</v>
      </c>
      <c r="AF528">
        <f>($I$528) * (80)</f>
        <v>0</v>
      </c>
      <c r="AG528">
        <f>($J$528) * (80)</f>
        <v>0</v>
      </c>
      <c r="AH528">
        <f>($K$528) * (225)</f>
        <v>0</v>
      </c>
      <c r="AI528">
        <f>($L$528) * (80)</f>
        <v>0</v>
      </c>
      <c r="AJ528">
        <f>($M$528) * (80)</f>
        <v>0</v>
      </c>
      <c r="AK528">
        <f>($N$528) * (225)</f>
        <v>0</v>
      </c>
      <c r="AL528">
        <f>($O$528) * (225)</f>
        <v>0</v>
      </c>
      <c r="AM528">
        <f>($P$528) * (80)</f>
        <v>0</v>
      </c>
      <c r="AN528">
        <f>($Q$528) * (80)</f>
        <v>0</v>
      </c>
      <c r="AO528">
        <f>($R$528) * (225)</f>
        <v>0</v>
      </c>
      <c r="AP528">
        <f>($S$528) * (80)</f>
        <v>0</v>
      </c>
      <c r="AQ528">
        <f>($T$528) * (80)</f>
        <v>0</v>
      </c>
      <c r="AR528">
        <f>($U$528) * (225)</f>
        <v>0</v>
      </c>
      <c r="AS528">
        <f>($V$528) * (80)</f>
        <v>0</v>
      </c>
      <c r="AT528">
        <f>($W$528) * (80)</f>
        <v>80</v>
      </c>
      <c r="AU528">
        <f>($X$528) * (225)</f>
        <v>0</v>
      </c>
      <c r="AV528">
        <f>($Y$528) * (80)</f>
        <v>0</v>
      </c>
      <c r="AW528">
        <f>($Z$528) * (295)</f>
        <v>0</v>
      </c>
      <c r="AX528">
        <f>($AA$528) * (150)</f>
        <v>0</v>
      </c>
      <c r="AY528">
        <f>($AB$528) * (365)</f>
        <v>0</v>
      </c>
      <c r="AZ528">
        <f>($AC$528) * (220)</f>
        <v>0</v>
      </c>
      <c r="BA528">
        <f>($AD$528) * (435)</f>
        <v>0</v>
      </c>
      <c r="BM528">
        <v>1</v>
      </c>
      <c r="BN528">
        <f>SUM($U$528:$AD$528)</f>
        <v>1</v>
      </c>
    </row>
    <row r="529" spans="1:66">
      <c r="A529">
        <v>1711</v>
      </c>
      <c r="B529">
        <v>2</v>
      </c>
      <c r="C529">
        <v>7258</v>
      </c>
      <c r="D529">
        <v>1</v>
      </c>
      <c r="E529">
        <v>6</v>
      </c>
      <c r="F529" t="s">
        <v>5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f>($H$529) * (225)</f>
        <v>0</v>
      </c>
      <c r="AF529">
        <f>($I$529) * (80)</f>
        <v>0</v>
      </c>
      <c r="AG529">
        <f>($J$529) * (80)</f>
        <v>0</v>
      </c>
      <c r="AH529">
        <f>($K$529) * (225)</f>
        <v>0</v>
      </c>
      <c r="AI529">
        <f>($L$529) * (80)</f>
        <v>80</v>
      </c>
      <c r="AJ529">
        <f>($M$529) * (80)</f>
        <v>0</v>
      </c>
      <c r="AK529">
        <f>($N$529) * (225)</f>
        <v>0</v>
      </c>
      <c r="AL529">
        <f>($O$529) * (295)</f>
        <v>0</v>
      </c>
      <c r="AM529">
        <f>($P$529) * (150)</f>
        <v>0</v>
      </c>
      <c r="AN529">
        <f>($Q$529) * (150)</f>
        <v>0</v>
      </c>
      <c r="AO529">
        <f>($R$529) * (365)</f>
        <v>0</v>
      </c>
      <c r="AP529">
        <f>($S$529) * (220)</f>
        <v>0</v>
      </c>
      <c r="AQ529">
        <f>($T$529) * (220)</f>
        <v>0</v>
      </c>
      <c r="AR529">
        <f>($U$529) * (435)</f>
        <v>0</v>
      </c>
      <c r="AS529">
        <f>($V$529) * (290)</f>
        <v>0</v>
      </c>
      <c r="AT529">
        <f>($W$529) * (290)</f>
        <v>0</v>
      </c>
      <c r="AU529">
        <f>($X$529) * (505)</f>
        <v>0</v>
      </c>
      <c r="AV529">
        <f>($Y$529) * (360)</f>
        <v>0</v>
      </c>
      <c r="AW529">
        <f>($Z$529) * (575)</f>
        <v>0</v>
      </c>
      <c r="AX529">
        <f>($AA$529) * (430)</f>
        <v>0</v>
      </c>
      <c r="AY529">
        <f>($AB$529) * (645)</f>
        <v>0</v>
      </c>
      <c r="AZ529">
        <f>($AC$529) * (500)</f>
        <v>0</v>
      </c>
      <c r="BA529">
        <f>($AD$529) * (715)</f>
        <v>0</v>
      </c>
      <c r="BM529">
        <v>1</v>
      </c>
      <c r="BN529">
        <f>SUM($K$529:$U$529)</f>
        <v>1</v>
      </c>
    </row>
    <row r="530" spans="1:66">
      <c r="A530">
        <v>1713</v>
      </c>
      <c r="B530">
        <v>2</v>
      </c>
      <c r="C530">
        <v>7037</v>
      </c>
      <c r="D530">
        <v>3</v>
      </c>
      <c r="E530">
        <v>6</v>
      </c>
      <c r="F530" t="s">
        <v>5</v>
      </c>
      <c r="G530">
        <v>3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f>($H$530) * (225)</f>
        <v>0</v>
      </c>
      <c r="AF530">
        <f>($I$530) * (80)</f>
        <v>0</v>
      </c>
      <c r="AG530">
        <f>($J$530) * (80)</f>
        <v>0</v>
      </c>
      <c r="AH530">
        <f>($K$530) * (225)</f>
        <v>0</v>
      </c>
      <c r="AI530">
        <f>($L$530) * (80)</f>
        <v>0</v>
      </c>
      <c r="AJ530">
        <f>($M$530) * (80)</f>
        <v>0</v>
      </c>
      <c r="AK530">
        <f>($N$530) * (225)</f>
        <v>0</v>
      </c>
      <c r="AL530">
        <f>($O$530) * (225)</f>
        <v>0</v>
      </c>
      <c r="AM530">
        <f>($P$530) * (80)</f>
        <v>0</v>
      </c>
      <c r="AN530">
        <f>($Q$530) * (80)</f>
        <v>0</v>
      </c>
      <c r="AO530">
        <f>($R$530) * (225)</f>
        <v>0</v>
      </c>
      <c r="AP530">
        <f>($S$530) * (80)</f>
        <v>80</v>
      </c>
      <c r="AQ530">
        <f>($T$530) * (80)</f>
        <v>0</v>
      </c>
      <c r="AR530">
        <f>($U$530) * (295)</f>
        <v>0</v>
      </c>
      <c r="AS530">
        <f>($V$530) * (150)</f>
        <v>0</v>
      </c>
      <c r="AT530">
        <f>($W$530) * (150)</f>
        <v>0</v>
      </c>
      <c r="AU530">
        <f>($X$530) * (365)</f>
        <v>0</v>
      </c>
      <c r="AV530">
        <f>($Y$530) * (220)</f>
        <v>0</v>
      </c>
      <c r="AW530">
        <f>($Z$530) * (435)</f>
        <v>0</v>
      </c>
      <c r="AX530">
        <f>($AA$530) * (290)</f>
        <v>0</v>
      </c>
      <c r="AY530">
        <f>($AB$530) * (505)</f>
        <v>0</v>
      </c>
      <c r="AZ530">
        <f>($AC$530) * (360)</f>
        <v>0</v>
      </c>
      <c r="BA530">
        <f>($AD$530) * (575)</f>
        <v>0</v>
      </c>
      <c r="BM530">
        <v>1</v>
      </c>
      <c r="BN530">
        <f>SUM($O$530:$U$530)</f>
        <v>1</v>
      </c>
    </row>
    <row r="531" spans="1:66">
      <c r="A531">
        <v>1714</v>
      </c>
      <c r="B531">
        <v>2</v>
      </c>
      <c r="C531">
        <v>6467</v>
      </c>
      <c r="D531">
        <v>3</v>
      </c>
      <c r="E531">
        <v>6</v>
      </c>
      <c r="F531" t="s">
        <v>5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f>($H$531) * (225)</f>
        <v>0</v>
      </c>
      <c r="AF531">
        <f>($I$531) * (80)</f>
        <v>0</v>
      </c>
      <c r="AG531">
        <f>($J$531) * (80)</f>
        <v>0</v>
      </c>
      <c r="AH531">
        <f>($K$531) * (225)</f>
        <v>0</v>
      </c>
      <c r="AI531">
        <f>($L$531) * (80)</f>
        <v>0</v>
      </c>
      <c r="AJ531">
        <f>($M$531) * (80)</f>
        <v>0</v>
      </c>
      <c r="AK531">
        <f>($N$531) * (225)</f>
        <v>0</v>
      </c>
      <c r="AL531">
        <f>($O$531) * (225)</f>
        <v>0</v>
      </c>
      <c r="AM531">
        <f>($P$531) * (80)</f>
        <v>0</v>
      </c>
      <c r="AN531">
        <f>($Q$531) * (80)</f>
        <v>0</v>
      </c>
      <c r="AO531">
        <f>($R$531) * (225)</f>
        <v>0</v>
      </c>
      <c r="AP531">
        <f>($S$531) * (80)</f>
        <v>80</v>
      </c>
      <c r="AQ531">
        <f>($T$531) * (80)</f>
        <v>0</v>
      </c>
      <c r="AR531">
        <f>($U$531) * (225)</f>
        <v>0</v>
      </c>
      <c r="AS531">
        <f>($V$531) * (80)</f>
        <v>0</v>
      </c>
      <c r="AT531">
        <f>($W$531) * (80)</f>
        <v>0</v>
      </c>
      <c r="AU531">
        <f>($X$531) * (295)</f>
        <v>0</v>
      </c>
      <c r="AV531">
        <f>($Y$531) * (150)</f>
        <v>0</v>
      </c>
      <c r="AW531">
        <f>($Z$531) * (365)</f>
        <v>0</v>
      </c>
      <c r="AX531">
        <f>($AA$531) * (220)</f>
        <v>0</v>
      </c>
      <c r="AY531">
        <f>($AB$531) * (435)</f>
        <v>0</v>
      </c>
      <c r="AZ531">
        <f>($AC$531) * (290)</f>
        <v>0</v>
      </c>
      <c r="BA531">
        <f>($AD$531) * (505)</f>
        <v>0</v>
      </c>
      <c r="BM531">
        <v>1</v>
      </c>
      <c r="BN531">
        <f>SUM($O$531:$U$531)</f>
        <v>1</v>
      </c>
    </row>
    <row r="532" spans="1:66">
      <c r="A532">
        <v>1715</v>
      </c>
      <c r="B532">
        <v>2</v>
      </c>
      <c r="C532">
        <v>6467</v>
      </c>
      <c r="D532">
        <v>6</v>
      </c>
      <c r="E532">
        <v>9</v>
      </c>
      <c r="F532" t="s">
        <v>5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0</v>
      </c>
      <c r="AE532">
        <f>($H$532) * (225)</f>
        <v>0</v>
      </c>
      <c r="AF532">
        <f>($I$532) * (80)</f>
        <v>0</v>
      </c>
      <c r="AG532">
        <f>($J$532) * (80)</f>
        <v>0</v>
      </c>
      <c r="AH532">
        <f>($K$532) * (225)</f>
        <v>0</v>
      </c>
      <c r="AI532">
        <f>($L$532) * (80)</f>
        <v>0</v>
      </c>
      <c r="AJ532">
        <f>($M$532) * (80)</f>
        <v>0</v>
      </c>
      <c r="AK532">
        <f>($N$532) * (225)</f>
        <v>0</v>
      </c>
      <c r="AL532">
        <f>($O$532) * (225)</f>
        <v>0</v>
      </c>
      <c r="AM532">
        <f>($P$532) * (80)</f>
        <v>0</v>
      </c>
      <c r="AN532">
        <f>($Q$532) * (80)</f>
        <v>0</v>
      </c>
      <c r="AO532">
        <f>($R$532) * (225)</f>
        <v>0</v>
      </c>
      <c r="AP532">
        <f>($S$532) * (80)</f>
        <v>0</v>
      </c>
      <c r="AQ532">
        <f>($T$532) * (80)</f>
        <v>0</v>
      </c>
      <c r="AR532">
        <f>($U$532) * (225)</f>
        <v>0</v>
      </c>
      <c r="AS532">
        <f>($V$532) * (80)</f>
        <v>0</v>
      </c>
      <c r="AT532">
        <f>($W$532) * (80)</f>
        <v>0</v>
      </c>
      <c r="AU532">
        <f>($X$532) * (225)</f>
        <v>0</v>
      </c>
      <c r="AV532">
        <f>($Y$532) * (80)</f>
        <v>0</v>
      </c>
      <c r="AW532">
        <f>($Z$532) * (225)</f>
        <v>0</v>
      </c>
      <c r="AX532">
        <f>($AA$532) * (80)</f>
        <v>80</v>
      </c>
      <c r="AY532">
        <f>($AB$532) * (225)</f>
        <v>0</v>
      </c>
      <c r="AZ532">
        <f>($AC$532) * (80)</f>
        <v>0</v>
      </c>
      <c r="BA532">
        <f>($AD$532) * (295)</f>
        <v>0</v>
      </c>
      <c r="BM532">
        <v>1</v>
      </c>
      <c r="BN532">
        <f>SUM($X$532:$AB$532)</f>
        <v>1</v>
      </c>
    </row>
    <row r="533" spans="1:66">
      <c r="A533">
        <v>1719</v>
      </c>
      <c r="B533">
        <v>2</v>
      </c>
      <c r="C533">
        <v>6467</v>
      </c>
      <c r="D533">
        <v>3</v>
      </c>
      <c r="E533">
        <v>6</v>
      </c>
      <c r="F533" t="s">
        <v>5</v>
      </c>
      <c r="G533">
        <v>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f>($H$533) * (225)</f>
        <v>0</v>
      </c>
      <c r="AF533">
        <f>($I$533) * (80)</f>
        <v>0</v>
      </c>
      <c r="AG533">
        <f>($J$533) * (80)</f>
        <v>0</v>
      </c>
      <c r="AH533">
        <f>($K$533) * (225)</f>
        <v>0</v>
      </c>
      <c r="AI533">
        <f>($L$533) * (80)</f>
        <v>0</v>
      </c>
      <c r="AJ533">
        <f>($M$533) * (80)</f>
        <v>0</v>
      </c>
      <c r="AK533">
        <f>($N$533) * (225)</f>
        <v>0</v>
      </c>
      <c r="AL533">
        <f>($O$533) * (225)</f>
        <v>0</v>
      </c>
      <c r="AM533">
        <f>($P$533) * (80)</f>
        <v>80</v>
      </c>
      <c r="AN533">
        <f>($Q$533) * (80)</f>
        <v>0</v>
      </c>
      <c r="AO533">
        <f>($R$533) * (295)</f>
        <v>0</v>
      </c>
      <c r="AP533">
        <f>($S$533) * (150)</f>
        <v>0</v>
      </c>
      <c r="AQ533">
        <f>($T$533) * (150)</f>
        <v>0</v>
      </c>
      <c r="AR533">
        <f>($U$533) * (365)</f>
        <v>0</v>
      </c>
      <c r="AS533">
        <f>($V$533) * (220)</f>
        <v>0</v>
      </c>
      <c r="AT533">
        <f>($W$533) * (220)</f>
        <v>0</v>
      </c>
      <c r="AU533">
        <f>($X$533) * (435)</f>
        <v>0</v>
      </c>
      <c r="AV533">
        <f>($Y$533) * (290)</f>
        <v>0</v>
      </c>
      <c r="AW533">
        <f>($Z$533) * (505)</f>
        <v>0</v>
      </c>
      <c r="AX533">
        <f>($AA$533) * (360)</f>
        <v>0</v>
      </c>
      <c r="AY533">
        <f>($AB$533) * (575)</f>
        <v>0</v>
      </c>
      <c r="AZ533">
        <f>($AC$533) * (430)</f>
        <v>0</v>
      </c>
      <c r="BA533">
        <f>($AD$533) * (645)</f>
        <v>0</v>
      </c>
      <c r="BM533">
        <v>1</v>
      </c>
      <c r="BN533">
        <f>SUM($O$533:$U$533)</f>
        <v>1</v>
      </c>
    </row>
    <row r="534" spans="1:66">
      <c r="A534">
        <v>1734</v>
      </c>
      <c r="B534">
        <v>2</v>
      </c>
      <c r="C534">
        <v>10054</v>
      </c>
      <c r="D534">
        <v>4</v>
      </c>
      <c r="E534">
        <v>7</v>
      </c>
      <c r="F534" t="s">
        <v>5</v>
      </c>
      <c r="G534">
        <v>2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f>($H$534) * (225)</f>
        <v>0</v>
      </c>
      <c r="AF534">
        <f>($I$534) * (80)</f>
        <v>0</v>
      </c>
      <c r="AG534">
        <f>($J$534) * (80)</f>
        <v>0</v>
      </c>
      <c r="AH534">
        <f>($K$534) * (225)</f>
        <v>0</v>
      </c>
      <c r="AI534">
        <f>($L$534) * (80)</f>
        <v>0</v>
      </c>
      <c r="AJ534">
        <f>($M$534) * (80)</f>
        <v>0</v>
      </c>
      <c r="AK534">
        <f>($N$534) * (225)</f>
        <v>0</v>
      </c>
      <c r="AL534">
        <f>($O$534) * (225)</f>
        <v>0</v>
      </c>
      <c r="AM534">
        <f>($P$534) * (80)</f>
        <v>0</v>
      </c>
      <c r="AN534">
        <f>($Q$534) * (80)</f>
        <v>0</v>
      </c>
      <c r="AO534">
        <f>($R$534) * (225)</f>
        <v>0</v>
      </c>
      <c r="AP534">
        <f>($S$534) * (80)</f>
        <v>80</v>
      </c>
      <c r="AQ534">
        <f>($T$534) * (80)</f>
        <v>0</v>
      </c>
      <c r="AR534">
        <f>($U$534) * (295)</f>
        <v>0</v>
      </c>
      <c r="AS534">
        <f>($V$534) * (150)</f>
        <v>0</v>
      </c>
      <c r="AT534">
        <f>($W$534) * (150)</f>
        <v>0</v>
      </c>
      <c r="AU534">
        <f>($X$534) * (365)</f>
        <v>0</v>
      </c>
      <c r="AV534">
        <f>($Y$534) * (220)</f>
        <v>0</v>
      </c>
      <c r="AW534">
        <f>($Z$534) * (435)</f>
        <v>0</v>
      </c>
      <c r="AX534">
        <f>($AA$534) * (290)</f>
        <v>0</v>
      </c>
      <c r="AY534">
        <f>($AB$534) * (505)</f>
        <v>0</v>
      </c>
      <c r="AZ534">
        <f>($AC$534) * (360)</f>
        <v>0</v>
      </c>
      <c r="BA534">
        <f>($AD$534) * (575)</f>
        <v>0</v>
      </c>
      <c r="BM534">
        <v>1</v>
      </c>
      <c r="BN534">
        <f>SUM($R$534:$X$534)</f>
        <v>1</v>
      </c>
    </row>
    <row r="535" spans="1:66">
      <c r="A535">
        <v>1736</v>
      </c>
      <c r="B535">
        <v>2</v>
      </c>
      <c r="C535">
        <v>11558</v>
      </c>
      <c r="D535">
        <v>-1</v>
      </c>
      <c r="E535">
        <v>3</v>
      </c>
      <c r="F535" t="s">
        <v>5</v>
      </c>
      <c r="G535">
        <v>2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f>($H$535) * (295)</f>
        <v>0</v>
      </c>
      <c r="AF535">
        <f>($I$535) * (150)</f>
        <v>150</v>
      </c>
      <c r="AG535">
        <f>($J$535) * (150)</f>
        <v>0</v>
      </c>
      <c r="AH535">
        <f>($K$535) * (365)</f>
        <v>0</v>
      </c>
      <c r="AI535">
        <f>($L$535) * (220)</f>
        <v>0</v>
      </c>
      <c r="AJ535">
        <f>($M$535) * (220)</f>
        <v>0</v>
      </c>
      <c r="AK535">
        <f>($N$535) * (435)</f>
        <v>0</v>
      </c>
      <c r="AL535">
        <f>($O$535) * (505)</f>
        <v>0</v>
      </c>
      <c r="AM535">
        <f>($P$535) * (360)</f>
        <v>0</v>
      </c>
      <c r="AN535">
        <f>($Q$535) * (360)</f>
        <v>0</v>
      </c>
      <c r="AO535">
        <f>($R$535) * (575)</f>
        <v>0</v>
      </c>
      <c r="AP535">
        <f>($S$535) * (430)</f>
        <v>0</v>
      </c>
      <c r="AQ535">
        <f>($T$535) * (430)</f>
        <v>0</v>
      </c>
      <c r="AR535">
        <f>($U$535) * (645)</f>
        <v>0</v>
      </c>
      <c r="AS535">
        <f>($V$535) * (500)</f>
        <v>0</v>
      </c>
      <c r="AT535">
        <f>($W$535) * (500)</f>
        <v>0</v>
      </c>
      <c r="AU535">
        <f>($X$535) * (715)</f>
        <v>0</v>
      </c>
      <c r="AV535">
        <f>($Y$535) * (570)</f>
        <v>0</v>
      </c>
      <c r="AW535">
        <f>($Z$535) * (785)</f>
        <v>0</v>
      </c>
      <c r="AX535">
        <f>($AA$535) * (640)</f>
        <v>0</v>
      </c>
      <c r="AY535">
        <f>($AB$535) * (855)</f>
        <v>0</v>
      </c>
      <c r="AZ535">
        <f>($AC$535) * (710)</f>
        <v>0</v>
      </c>
      <c r="BA535">
        <f>($AD$535) * (925)</f>
        <v>0</v>
      </c>
      <c r="BM535">
        <v>1</v>
      </c>
      <c r="BN535">
        <f>SUM($H$535:$N$535)</f>
        <v>1</v>
      </c>
    </row>
    <row r="536" spans="1:66">
      <c r="A536">
        <v>1740</v>
      </c>
      <c r="B536">
        <v>1</v>
      </c>
      <c r="C536">
        <v>20325</v>
      </c>
      <c r="D536">
        <v>0</v>
      </c>
      <c r="E536">
        <v>5</v>
      </c>
      <c r="F536" t="s">
        <v>5</v>
      </c>
      <c r="G536">
        <v>4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f>($H$536) * (225)</f>
        <v>0</v>
      </c>
      <c r="AF536">
        <f>($I$536) * (40)</f>
        <v>40</v>
      </c>
      <c r="AG536">
        <f>($J$536) * (40)</f>
        <v>0</v>
      </c>
      <c r="AH536">
        <f>($K$536) * (225)</f>
        <v>0</v>
      </c>
      <c r="AI536">
        <f>($L$536) * (40)</f>
        <v>0</v>
      </c>
      <c r="AJ536">
        <f>($M$536) * (40)</f>
        <v>0</v>
      </c>
      <c r="AK536">
        <f>($N$536) * (225)</f>
        <v>0</v>
      </c>
      <c r="AL536">
        <f>($O$536) * (275)</f>
        <v>0</v>
      </c>
      <c r="AM536">
        <f>($P$536) * (90)</f>
        <v>0</v>
      </c>
      <c r="AN536">
        <f>($Q$536) * (90)</f>
        <v>0</v>
      </c>
      <c r="AO536">
        <f>($R$536) * (325)</f>
        <v>0</v>
      </c>
      <c r="AP536">
        <f>($S$536) * (140)</f>
        <v>0</v>
      </c>
      <c r="AQ536">
        <f>($T$536) * (140)</f>
        <v>0</v>
      </c>
      <c r="AR536">
        <f>($U$536) * (375)</f>
        <v>0</v>
      </c>
      <c r="AS536">
        <f>($V$536) * (190)</f>
        <v>0</v>
      </c>
      <c r="AT536">
        <f>($W$536) * (190)</f>
        <v>0</v>
      </c>
      <c r="AU536">
        <f>($X$536) * (425)</f>
        <v>0</v>
      </c>
      <c r="AV536">
        <f>($Y$536) * (240)</f>
        <v>0</v>
      </c>
      <c r="AW536">
        <f>($Z$536) * (475)</f>
        <v>0</v>
      </c>
      <c r="AX536">
        <f>($AA$536) * (290)</f>
        <v>0</v>
      </c>
      <c r="AY536">
        <f>($AB$536) * (525)</f>
        <v>0</v>
      </c>
      <c r="AZ536">
        <f>($AC$536) * (340)</f>
        <v>0</v>
      </c>
      <c r="BA536">
        <f>($AD$536) * (575)</f>
        <v>0</v>
      </c>
      <c r="BM536">
        <v>1</v>
      </c>
      <c r="BN536">
        <f>SUM($H$536:$R$536)</f>
        <v>1</v>
      </c>
    </row>
    <row r="537" spans="1:66">
      <c r="A537">
        <v>1741</v>
      </c>
      <c r="B537">
        <v>1</v>
      </c>
      <c r="C537">
        <v>20325</v>
      </c>
      <c r="D537">
        <v>3</v>
      </c>
      <c r="E537">
        <v>8</v>
      </c>
      <c r="F537" t="s">
        <v>5</v>
      </c>
      <c r="G537">
        <v>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f>($H$537) * (225)</f>
        <v>0</v>
      </c>
      <c r="AF537">
        <f>($I$537) * (40)</f>
        <v>0</v>
      </c>
      <c r="AG537">
        <f>($J$537) * (40)</f>
        <v>0</v>
      </c>
      <c r="AH537">
        <f>($K$537) * (225)</f>
        <v>0</v>
      </c>
      <c r="AI537">
        <f>($L$537) * (40)</f>
        <v>0</v>
      </c>
      <c r="AJ537">
        <f>($M$537) * (40)</f>
        <v>0</v>
      </c>
      <c r="AK537">
        <f>($N$537) * (225)</f>
        <v>0</v>
      </c>
      <c r="AL537">
        <f>($O$537) * (225)</f>
        <v>0</v>
      </c>
      <c r="AM537">
        <f>($P$537) * (40)</f>
        <v>0</v>
      </c>
      <c r="AN537">
        <f>($Q$537) * (40)</f>
        <v>0</v>
      </c>
      <c r="AO537">
        <f>($R$537) * (225)</f>
        <v>0</v>
      </c>
      <c r="AP537">
        <f>($S$537) * (40)</f>
        <v>0</v>
      </c>
      <c r="AQ537">
        <f>($T$537) * (40)</f>
        <v>0</v>
      </c>
      <c r="AR537">
        <f>($U$537) * (225)</f>
        <v>0</v>
      </c>
      <c r="AS537">
        <f>($V$537) * (40)</f>
        <v>0</v>
      </c>
      <c r="AT537">
        <f>($W$537) * (40)</f>
        <v>40</v>
      </c>
      <c r="AU537">
        <f>($X$537) * (225)</f>
        <v>0</v>
      </c>
      <c r="AV537">
        <f>($Y$537) * (40)</f>
        <v>0</v>
      </c>
      <c r="AW537">
        <f>($Z$537) * (275)</f>
        <v>0</v>
      </c>
      <c r="AX537">
        <f>($AA$537) * (90)</f>
        <v>0</v>
      </c>
      <c r="AY537">
        <f>($AB$537) * (325)</f>
        <v>0</v>
      </c>
      <c r="AZ537">
        <f>($AC$537) * (140)</f>
        <v>0</v>
      </c>
      <c r="BA537">
        <f>($AD$537) * (375)</f>
        <v>0</v>
      </c>
      <c r="BM537">
        <v>1</v>
      </c>
      <c r="BN537">
        <f>SUM($O$537:$Z$537)</f>
        <v>1</v>
      </c>
    </row>
    <row r="538" spans="1:66">
      <c r="A538">
        <v>1742</v>
      </c>
      <c r="B538">
        <v>1</v>
      </c>
      <c r="C538">
        <v>20325</v>
      </c>
      <c r="D538">
        <v>4</v>
      </c>
      <c r="E538">
        <v>9</v>
      </c>
      <c r="F538" t="s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f>($H$538) * (225)</f>
        <v>0</v>
      </c>
      <c r="AF538">
        <f>($I$538) * (40)</f>
        <v>0</v>
      </c>
      <c r="AG538">
        <f>($J$538) * (40)</f>
        <v>0</v>
      </c>
      <c r="AH538">
        <f>($K$538) * (225)</f>
        <v>0</v>
      </c>
      <c r="AI538">
        <f>($L$538) * (40)</f>
        <v>0</v>
      </c>
      <c r="AJ538">
        <f>($M$538) * (40)</f>
        <v>0</v>
      </c>
      <c r="AK538">
        <f>($N$538) * (225)</f>
        <v>0</v>
      </c>
      <c r="AL538">
        <f>($O$538) * (225)</f>
        <v>0</v>
      </c>
      <c r="AM538">
        <f>($P$538) * (40)</f>
        <v>0</v>
      </c>
      <c r="AN538">
        <f>($Q$538) * (40)</f>
        <v>0</v>
      </c>
      <c r="AO538">
        <f>($R$538) * (225)</f>
        <v>0</v>
      </c>
      <c r="AP538">
        <f>($S$538) * (40)</f>
        <v>0</v>
      </c>
      <c r="AQ538">
        <f>($T$538) * (40)</f>
        <v>0</v>
      </c>
      <c r="AR538">
        <f>($U$538) * (225)</f>
        <v>0</v>
      </c>
      <c r="AS538">
        <f>($V$538) * (40)</f>
        <v>0</v>
      </c>
      <c r="AT538">
        <f>($W$538) * (40)</f>
        <v>40</v>
      </c>
      <c r="AU538">
        <f>($X$538) * (275)</f>
        <v>0</v>
      </c>
      <c r="AV538">
        <f>($Y$538) * (90)</f>
        <v>0</v>
      </c>
      <c r="AW538">
        <f>($Z$538) * (325)</f>
        <v>0</v>
      </c>
      <c r="AX538">
        <f>($AA$538) * (140)</f>
        <v>0</v>
      </c>
      <c r="AY538">
        <f>($AB$538) * (375)</f>
        <v>0</v>
      </c>
      <c r="AZ538">
        <f>($AC$538) * (190)</f>
        <v>0</v>
      </c>
      <c r="BA538">
        <f>($AD$538) * (425)</f>
        <v>0</v>
      </c>
      <c r="BM538">
        <v>1</v>
      </c>
      <c r="BN538">
        <f>SUM($R$538:$AB$538)</f>
        <v>1</v>
      </c>
    </row>
    <row r="539" spans="1:66">
      <c r="A539">
        <v>1743</v>
      </c>
      <c r="B539">
        <v>1</v>
      </c>
      <c r="C539">
        <v>20325</v>
      </c>
      <c r="D539">
        <v>1</v>
      </c>
      <c r="E539">
        <v>5</v>
      </c>
      <c r="F539" t="s">
        <v>5</v>
      </c>
      <c r="G539">
        <v>3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f>($H$539) * (225)</f>
        <v>0</v>
      </c>
      <c r="AF539">
        <f>($I$539) * (40)</f>
        <v>0</v>
      </c>
      <c r="AG539">
        <f>($J$539) * (40)</f>
        <v>0</v>
      </c>
      <c r="AH539">
        <f>($K$539) * (225)</f>
        <v>0</v>
      </c>
      <c r="AI539">
        <f>($L$539) * (40)</f>
        <v>40</v>
      </c>
      <c r="AJ539">
        <f>($M$539) * (40)</f>
        <v>0</v>
      </c>
      <c r="AK539">
        <f>($N$539) * (225)</f>
        <v>0</v>
      </c>
      <c r="AL539">
        <f>($O$539) * (275)</f>
        <v>0</v>
      </c>
      <c r="AM539">
        <f>($P$539) * (90)</f>
        <v>0</v>
      </c>
      <c r="AN539">
        <f>($Q$539) * (90)</f>
        <v>0</v>
      </c>
      <c r="AO539">
        <f>($R$539) * (325)</f>
        <v>0</v>
      </c>
      <c r="AP539">
        <f>($S$539) * (140)</f>
        <v>0</v>
      </c>
      <c r="AQ539">
        <f>($T$539) * (140)</f>
        <v>0</v>
      </c>
      <c r="AR539">
        <f>($U$539) * (375)</f>
        <v>0</v>
      </c>
      <c r="AS539">
        <f>($V$539) * (190)</f>
        <v>0</v>
      </c>
      <c r="AT539">
        <f>($W$539) * (190)</f>
        <v>0</v>
      </c>
      <c r="AU539">
        <f>($X$539) * (425)</f>
        <v>0</v>
      </c>
      <c r="AV539">
        <f>($Y$539) * (240)</f>
        <v>0</v>
      </c>
      <c r="AW539">
        <f>($Z$539) * (475)</f>
        <v>0</v>
      </c>
      <c r="AX539">
        <f>($AA$539) * (290)</f>
        <v>0</v>
      </c>
      <c r="AY539">
        <f>($AB$539) * (525)</f>
        <v>0</v>
      </c>
      <c r="AZ539">
        <f>($AC$539) * (340)</f>
        <v>0</v>
      </c>
      <c r="BA539">
        <f>($AD$539) * (575)</f>
        <v>0</v>
      </c>
      <c r="BM539">
        <v>1</v>
      </c>
      <c r="BN539">
        <f>SUM($K$539:$R$539)</f>
        <v>1</v>
      </c>
    </row>
    <row r="540" spans="1:66">
      <c r="A540">
        <v>1744</v>
      </c>
      <c r="B540">
        <v>1</v>
      </c>
      <c r="C540">
        <v>20310</v>
      </c>
      <c r="D540">
        <v>-1</v>
      </c>
      <c r="E540">
        <v>2</v>
      </c>
      <c r="F540" t="s">
        <v>5</v>
      </c>
      <c r="G540">
        <v>3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f>($H$540) * (225)</f>
        <v>0</v>
      </c>
      <c r="AF540">
        <f>($I$540) * (40)</f>
        <v>40</v>
      </c>
      <c r="AG540">
        <f>($J$540) * (40)</f>
        <v>0</v>
      </c>
      <c r="AH540">
        <f>($K$540) * (275)</f>
        <v>0</v>
      </c>
      <c r="AI540">
        <f>($L$540) * (90)</f>
        <v>0</v>
      </c>
      <c r="AJ540">
        <f>($M$540) * (90)</f>
        <v>0</v>
      </c>
      <c r="AK540">
        <f>($N$540) * (325)</f>
        <v>0</v>
      </c>
      <c r="AL540">
        <f>($O$540) * (375)</f>
        <v>0</v>
      </c>
      <c r="AM540">
        <f>($P$540) * (190)</f>
        <v>0</v>
      </c>
      <c r="AN540">
        <f>($Q$540) * (190)</f>
        <v>0</v>
      </c>
      <c r="AO540">
        <f>($R$540) * (425)</f>
        <v>0</v>
      </c>
      <c r="AP540">
        <f>($S$540) * (240)</f>
        <v>0</v>
      </c>
      <c r="AQ540">
        <f>($T$540) * (240)</f>
        <v>0</v>
      </c>
      <c r="AR540">
        <f>($U$540) * (475)</f>
        <v>0</v>
      </c>
      <c r="AS540">
        <f>($V$540) * (290)</f>
        <v>0</v>
      </c>
      <c r="AT540">
        <f>($W$540) * (290)</f>
        <v>0</v>
      </c>
      <c r="AU540">
        <f>($X$540) * (525)</f>
        <v>0</v>
      </c>
      <c r="AV540">
        <f>($Y$540) * (340)</f>
        <v>0</v>
      </c>
      <c r="AW540">
        <f>($Z$540) * (575)</f>
        <v>0</v>
      </c>
      <c r="AX540">
        <f>($AA$540) * (390)</f>
        <v>0</v>
      </c>
      <c r="AY540">
        <f>($AB$540) * (625)</f>
        <v>0</v>
      </c>
      <c r="AZ540">
        <f>($AC$540) * (440)</f>
        <v>0</v>
      </c>
      <c r="BA540">
        <f>($AD$540) * (675)</f>
        <v>0</v>
      </c>
      <c r="BM540">
        <v>1</v>
      </c>
      <c r="BN540">
        <f>SUM($H$540:$K$540)</f>
        <v>1</v>
      </c>
    </row>
    <row r="541" spans="1:66">
      <c r="A541">
        <v>1747</v>
      </c>
      <c r="B541">
        <v>1</v>
      </c>
      <c r="C541">
        <v>20375</v>
      </c>
      <c r="D541">
        <v>1</v>
      </c>
      <c r="E541">
        <v>4</v>
      </c>
      <c r="F541" t="s">
        <v>5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f>($H$541) * (225)</f>
        <v>0</v>
      </c>
      <c r="AF541">
        <f>($I$541) * (40)</f>
        <v>0</v>
      </c>
      <c r="AG541">
        <f>($J$541) * (40)</f>
        <v>0</v>
      </c>
      <c r="AH541">
        <f>($K$541) * (225)</f>
        <v>0</v>
      </c>
      <c r="AI541">
        <f>($L$541) * (40)</f>
        <v>40</v>
      </c>
      <c r="AJ541">
        <f>($M$541) * (40)</f>
        <v>0</v>
      </c>
      <c r="AK541">
        <f>($N$541) * (225)</f>
        <v>0</v>
      </c>
      <c r="AL541">
        <f>($O$541) * (225)</f>
        <v>0</v>
      </c>
      <c r="AM541">
        <f>($P$541) * (40)</f>
        <v>0</v>
      </c>
      <c r="AN541">
        <f>($Q$541) * (40)</f>
        <v>0</v>
      </c>
      <c r="AO541">
        <f>($R$541) * (275)</f>
        <v>0</v>
      </c>
      <c r="AP541">
        <f>($S$541) * (90)</f>
        <v>0</v>
      </c>
      <c r="AQ541">
        <f>($T$541) * (90)</f>
        <v>0</v>
      </c>
      <c r="AR541">
        <f>($U$541) * (325)</f>
        <v>0</v>
      </c>
      <c r="AS541">
        <f>($V$541) * (140)</f>
        <v>0</v>
      </c>
      <c r="AT541">
        <f>($W$541) * (140)</f>
        <v>0</v>
      </c>
      <c r="AU541">
        <f>($X$541) * (375)</f>
        <v>0</v>
      </c>
      <c r="AV541">
        <f>($Y$541) * (190)</f>
        <v>0</v>
      </c>
      <c r="AW541">
        <f>($Z$541) * (425)</f>
        <v>0</v>
      </c>
      <c r="AX541">
        <f>($AA$541) * (240)</f>
        <v>0</v>
      </c>
      <c r="AY541">
        <f>($AB$541) * (475)</f>
        <v>0</v>
      </c>
      <c r="AZ541">
        <f>($AC$541) * (290)</f>
        <v>0</v>
      </c>
      <c r="BA541">
        <f>($AD$541) * (525)</f>
        <v>0</v>
      </c>
      <c r="BM541">
        <v>1</v>
      </c>
      <c r="BN541">
        <f>SUM($K$541:$O$541)</f>
        <v>1</v>
      </c>
    </row>
    <row r="542" spans="1:66">
      <c r="A542">
        <v>1751</v>
      </c>
      <c r="B542">
        <v>2</v>
      </c>
      <c r="C542">
        <v>8495</v>
      </c>
      <c r="D542">
        <v>3</v>
      </c>
      <c r="E542">
        <v>6</v>
      </c>
      <c r="F542" t="s">
        <v>5</v>
      </c>
      <c r="G542">
        <v>4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f>($H$542) * (225)</f>
        <v>0</v>
      </c>
      <c r="AF542">
        <f>($I$542) * (80)</f>
        <v>0</v>
      </c>
      <c r="AG542">
        <f>($J$542) * (80)</f>
        <v>0</v>
      </c>
      <c r="AH542">
        <f>($K$542) * (225)</f>
        <v>0</v>
      </c>
      <c r="AI542">
        <f>($L$542) * (80)</f>
        <v>0</v>
      </c>
      <c r="AJ542">
        <f>($M$542) * (80)</f>
        <v>0</v>
      </c>
      <c r="AK542">
        <f>($N$542) * (225)</f>
        <v>0</v>
      </c>
      <c r="AL542">
        <f>($O$542) * (225)</f>
        <v>0</v>
      </c>
      <c r="AM542">
        <f>($P$542) * (80)</f>
        <v>0</v>
      </c>
      <c r="AN542">
        <f>($Q$542) * (80)</f>
        <v>0</v>
      </c>
      <c r="AO542">
        <f>($R$542) * (225)</f>
        <v>0</v>
      </c>
      <c r="AP542">
        <f>($S$542) * (80)</f>
        <v>80</v>
      </c>
      <c r="AQ542">
        <f>($T$542) * (80)</f>
        <v>0</v>
      </c>
      <c r="AR542">
        <f>($U$542) * (225)</f>
        <v>0</v>
      </c>
      <c r="AS542">
        <f>($V$542) * (80)</f>
        <v>0</v>
      </c>
      <c r="AT542">
        <f>($W$542) * (80)</f>
        <v>0</v>
      </c>
      <c r="AU542">
        <f>($X$542) * (295)</f>
        <v>0</v>
      </c>
      <c r="AV542">
        <f>($Y$542) * (150)</f>
        <v>0</v>
      </c>
      <c r="AW542">
        <f>($Z$542) * (365)</f>
        <v>0</v>
      </c>
      <c r="AX542">
        <f>($AA$542) * (220)</f>
        <v>0</v>
      </c>
      <c r="AY542">
        <f>($AB$542) * (435)</f>
        <v>0</v>
      </c>
      <c r="AZ542">
        <f>($AC$542) * (290)</f>
        <v>0</v>
      </c>
      <c r="BA542">
        <f>($AD$542) * (505)</f>
        <v>0</v>
      </c>
      <c r="BM542">
        <v>1</v>
      </c>
      <c r="BN542">
        <f>SUM($O$542:$U$542)</f>
        <v>1</v>
      </c>
    </row>
    <row r="543" spans="1:66">
      <c r="A543">
        <v>1753</v>
      </c>
      <c r="B543">
        <v>2</v>
      </c>
      <c r="C543">
        <v>20345</v>
      </c>
      <c r="D543">
        <v>6</v>
      </c>
      <c r="E543">
        <v>9</v>
      </c>
      <c r="F543" t="s">
        <v>5</v>
      </c>
      <c r="G543">
        <v>5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f>($H$543) * (225)</f>
        <v>0</v>
      </c>
      <c r="AF543">
        <f>($I$543) * (80)</f>
        <v>0</v>
      </c>
      <c r="AG543">
        <f>($J$543) * (80)</f>
        <v>0</v>
      </c>
      <c r="AH543">
        <f>($K$543) * (225)</f>
        <v>0</v>
      </c>
      <c r="AI543">
        <f>($L$543) * (80)</f>
        <v>0</v>
      </c>
      <c r="AJ543">
        <f>($M$543) * (80)</f>
        <v>0</v>
      </c>
      <c r="AK543">
        <f>($N$543) * (225)</f>
        <v>0</v>
      </c>
      <c r="AL543">
        <f>($O$543) * (225)</f>
        <v>0</v>
      </c>
      <c r="AM543">
        <f>($P$543) * (80)</f>
        <v>0</v>
      </c>
      <c r="AN543">
        <f>($Q$543) * (80)</f>
        <v>0</v>
      </c>
      <c r="AO543">
        <f>($R$543) * (225)</f>
        <v>0</v>
      </c>
      <c r="AP543">
        <f>($S$543) * (80)</f>
        <v>0</v>
      </c>
      <c r="AQ543">
        <f>($T$543) * (80)</f>
        <v>0</v>
      </c>
      <c r="AR543">
        <f>($U$543) * (225)</f>
        <v>0</v>
      </c>
      <c r="AS543">
        <f>($V$543) * (80)</f>
        <v>0</v>
      </c>
      <c r="AT543">
        <f>($W$543) * (80)</f>
        <v>0</v>
      </c>
      <c r="AU543">
        <f>($X$543) * (225)</f>
        <v>0</v>
      </c>
      <c r="AV543">
        <f>($Y$543) * (80)</f>
        <v>0</v>
      </c>
      <c r="AW543">
        <f>($Z$543) * (225)</f>
        <v>0</v>
      </c>
      <c r="AX543">
        <f>($AA$543) * (80)</f>
        <v>80</v>
      </c>
      <c r="AY543">
        <f>($AB$543) * (225)</f>
        <v>0</v>
      </c>
      <c r="AZ543">
        <f>($AC$543) * (80)</f>
        <v>0</v>
      </c>
      <c r="BA543">
        <f>($AD$543) * (225)</f>
        <v>0</v>
      </c>
      <c r="BM543">
        <v>1</v>
      </c>
      <c r="BN543">
        <f>SUM($X$543:$AB$543)</f>
        <v>1</v>
      </c>
    </row>
    <row r="544" spans="1:66">
      <c r="A544">
        <v>1758</v>
      </c>
      <c r="B544">
        <v>2</v>
      </c>
      <c r="C544">
        <v>28950</v>
      </c>
      <c r="D544">
        <v>3</v>
      </c>
      <c r="E544">
        <v>8</v>
      </c>
      <c r="F544" t="s">
        <v>5</v>
      </c>
      <c r="G544">
        <v>3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f>($H$544) * (225)</f>
        <v>0</v>
      </c>
      <c r="AF544">
        <f>($I$544) * (80)</f>
        <v>0</v>
      </c>
      <c r="AG544">
        <f>($J$544) * (80)</f>
        <v>0</v>
      </c>
      <c r="AH544">
        <f>($K$544) * (225)</f>
        <v>0</v>
      </c>
      <c r="AI544">
        <f>($L$544) * (80)</f>
        <v>0</v>
      </c>
      <c r="AJ544">
        <f>($M$544) * (80)</f>
        <v>0</v>
      </c>
      <c r="AK544">
        <f>($N$544) * (225)</f>
        <v>0</v>
      </c>
      <c r="AL544">
        <f>($O$544) * (225)</f>
        <v>0</v>
      </c>
      <c r="AM544">
        <f>($P$544) * (80)</f>
        <v>0</v>
      </c>
      <c r="AN544">
        <f>($Q$544) * (80)</f>
        <v>0</v>
      </c>
      <c r="AO544">
        <f>($R$544) * (225)</f>
        <v>0</v>
      </c>
      <c r="AP544">
        <f>($S$544) * (80)</f>
        <v>80</v>
      </c>
      <c r="AQ544">
        <f>($T$544) * (80)</f>
        <v>0</v>
      </c>
      <c r="AR544">
        <f>($U$544) * (295)</f>
        <v>0</v>
      </c>
      <c r="AS544">
        <f>($V$544) * (150)</f>
        <v>0</v>
      </c>
      <c r="AT544">
        <f>($W$544) * (150)</f>
        <v>0</v>
      </c>
      <c r="AU544">
        <f>($X$544) * (365)</f>
        <v>0</v>
      </c>
      <c r="AV544">
        <f>($Y$544) * (220)</f>
        <v>0</v>
      </c>
      <c r="AW544">
        <f>($Z$544) * (435)</f>
        <v>0</v>
      </c>
      <c r="AX544">
        <f>($AA$544) * (290)</f>
        <v>0</v>
      </c>
      <c r="AY544">
        <f>($AB$544) * (505)</f>
        <v>0</v>
      </c>
      <c r="AZ544">
        <f>($AC$544) * (360)</f>
        <v>0</v>
      </c>
      <c r="BA544">
        <f>($AD$544) * (575)</f>
        <v>0</v>
      </c>
      <c r="BM544">
        <v>1</v>
      </c>
      <c r="BN544">
        <f>SUM($O$544:$Z$544)</f>
        <v>1</v>
      </c>
    </row>
    <row r="545" spans="1:66">
      <c r="A545">
        <v>1762</v>
      </c>
      <c r="B545">
        <v>2</v>
      </c>
      <c r="C545">
        <v>22547</v>
      </c>
      <c r="D545">
        <v>6</v>
      </c>
      <c r="E545">
        <v>11</v>
      </c>
      <c r="F545" t="s">
        <v>5</v>
      </c>
      <c r="G545">
        <v>4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f>($H$545) * (225)</f>
        <v>0</v>
      </c>
      <c r="AF545">
        <f>($I$545) * (80)</f>
        <v>0</v>
      </c>
      <c r="AG545">
        <f>($J$545) * (80)</f>
        <v>0</v>
      </c>
      <c r="AH545">
        <f>($K$545) * (225)</f>
        <v>0</v>
      </c>
      <c r="AI545">
        <f>($L$545) * (80)</f>
        <v>0</v>
      </c>
      <c r="AJ545">
        <f>($M$545) * (80)</f>
        <v>0</v>
      </c>
      <c r="AK545">
        <f>($N$545) * (225)</f>
        <v>0</v>
      </c>
      <c r="AL545">
        <f>($O$545) * (225)</f>
        <v>0</v>
      </c>
      <c r="AM545">
        <f>($P$545) * (80)</f>
        <v>0</v>
      </c>
      <c r="AN545">
        <f>($Q$545) * (80)</f>
        <v>0</v>
      </c>
      <c r="AO545">
        <f>($R$545) * (225)</f>
        <v>0</v>
      </c>
      <c r="AP545">
        <f>($S$545) * (80)</f>
        <v>0</v>
      </c>
      <c r="AQ545">
        <f>($T$545) * (80)</f>
        <v>0</v>
      </c>
      <c r="AR545">
        <f>($U$545) * (225)</f>
        <v>0</v>
      </c>
      <c r="AS545">
        <f>($V$545) * (80)</f>
        <v>0</v>
      </c>
      <c r="AT545">
        <f>($W$545) * (80)</f>
        <v>0</v>
      </c>
      <c r="AU545">
        <f>($X$545) * (225)</f>
        <v>0</v>
      </c>
      <c r="AV545">
        <f>($Y$545) * (80)</f>
        <v>0</v>
      </c>
      <c r="AW545">
        <f>($Z$545) * (225)</f>
        <v>0</v>
      </c>
      <c r="AX545">
        <f>($AA$545) * (80)</f>
        <v>0</v>
      </c>
      <c r="AY545">
        <f>($AB$545) * (225)</f>
        <v>0</v>
      </c>
      <c r="AZ545">
        <f>($AC$545) * (80)</f>
        <v>80</v>
      </c>
      <c r="BA545">
        <f>($AD$545) * (295)</f>
        <v>0</v>
      </c>
      <c r="BM545">
        <v>1</v>
      </c>
      <c r="BN545">
        <f>SUM($X$545:$AD$545)</f>
        <v>1</v>
      </c>
    </row>
    <row r="546" spans="1:66">
      <c r="A546">
        <v>2</v>
      </c>
      <c r="B546">
        <v>1</v>
      </c>
      <c r="C546">
        <v>23000</v>
      </c>
      <c r="D546">
        <v>2</v>
      </c>
      <c r="E546">
        <v>6</v>
      </c>
      <c r="F546" t="s">
        <v>9</v>
      </c>
      <c r="G546">
        <v>3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f>($H$546) * (225)</f>
        <v>0</v>
      </c>
      <c r="AF546">
        <f>($I$546) * (40)</f>
        <v>0</v>
      </c>
      <c r="AG546">
        <f>($J$546) * (40)</f>
        <v>0</v>
      </c>
      <c r="AH546">
        <f>($K$546) * (225)</f>
        <v>0</v>
      </c>
      <c r="AI546">
        <f>($L$546) * (40)</f>
        <v>0</v>
      </c>
      <c r="AJ546">
        <f>($M$546) * (40)</f>
        <v>0</v>
      </c>
      <c r="AK546">
        <f>($N$546) * (225)</f>
        <v>0</v>
      </c>
      <c r="AL546">
        <f>($O$546) * (225)</f>
        <v>0</v>
      </c>
      <c r="AM546">
        <f>($P$546) * (40)</f>
        <v>40</v>
      </c>
      <c r="AN546">
        <f>($Q$546) * (40)</f>
        <v>0</v>
      </c>
      <c r="AO546">
        <f>($R$546) * (275)</f>
        <v>0</v>
      </c>
      <c r="AP546">
        <f>($S$546) * (90)</f>
        <v>0</v>
      </c>
      <c r="AQ546">
        <f>($T$546) * (90)</f>
        <v>0</v>
      </c>
      <c r="AR546">
        <f>($U$546) * (325)</f>
        <v>0</v>
      </c>
      <c r="AS546">
        <f>($V$546) * (140)</f>
        <v>0</v>
      </c>
      <c r="AT546">
        <f>($W$546) * (140)</f>
        <v>0</v>
      </c>
      <c r="AU546">
        <f>($X$546) * (375)</f>
        <v>0</v>
      </c>
      <c r="AV546">
        <f>($Y$546) * (190)</f>
        <v>0</v>
      </c>
      <c r="AW546">
        <f>($Z$546) * (425)</f>
        <v>0</v>
      </c>
      <c r="AX546">
        <f>($AA$546) * (240)</f>
        <v>0</v>
      </c>
      <c r="AY546">
        <f>($AB$546) * (475)</f>
        <v>0</v>
      </c>
      <c r="AZ546">
        <f>($AC$546) * (290)</f>
        <v>0</v>
      </c>
      <c r="BA546">
        <f>($AD$546) * (525)</f>
        <v>0</v>
      </c>
      <c r="BM546">
        <v>1</v>
      </c>
      <c r="BN546">
        <f>SUM($N$546:$U$546)</f>
        <v>1</v>
      </c>
    </row>
    <row r="547" spans="1:66">
      <c r="A547">
        <v>28</v>
      </c>
      <c r="B547">
        <v>2</v>
      </c>
      <c r="C547">
        <v>9382</v>
      </c>
      <c r="D547">
        <v>5</v>
      </c>
      <c r="E547">
        <v>10</v>
      </c>
      <c r="F547" t="s">
        <v>9</v>
      </c>
      <c r="G547">
        <v>3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f>($H$547) * (225)</f>
        <v>0</v>
      </c>
      <c r="AF547">
        <f>($I$547) * (80)</f>
        <v>0</v>
      </c>
      <c r="AG547">
        <f>($J$547) * (80)</f>
        <v>0</v>
      </c>
      <c r="AH547">
        <f>($K$547) * (225)</f>
        <v>0</v>
      </c>
      <c r="AI547">
        <f>($L$547) * (80)</f>
        <v>0</v>
      </c>
      <c r="AJ547">
        <f>($M$547) * (80)</f>
        <v>0</v>
      </c>
      <c r="AK547">
        <f>($N$547) * (225)</f>
        <v>0</v>
      </c>
      <c r="AL547">
        <f>($O$547) * (225)</f>
        <v>0</v>
      </c>
      <c r="AM547">
        <f>($P$547) * (80)</f>
        <v>0</v>
      </c>
      <c r="AN547">
        <f>($Q$547) * (80)</f>
        <v>0</v>
      </c>
      <c r="AO547">
        <f>($R$547) * (225)</f>
        <v>0</v>
      </c>
      <c r="AP547">
        <f>($S$547) * (80)</f>
        <v>0</v>
      </c>
      <c r="AQ547">
        <f>($T$547) * (80)</f>
        <v>0</v>
      </c>
      <c r="AR547">
        <f>($U$547) * (225)</f>
        <v>0</v>
      </c>
      <c r="AS547">
        <f>($V$547) * (80)</f>
        <v>0</v>
      </c>
      <c r="AT547">
        <f>($W$547) * (80)</f>
        <v>0</v>
      </c>
      <c r="AU547">
        <f>($X$547) * (225)</f>
        <v>0</v>
      </c>
      <c r="AV547">
        <f>($Y$547) * (80)</f>
        <v>80</v>
      </c>
      <c r="AW547">
        <f>($Z$547) * (295)</f>
        <v>0</v>
      </c>
      <c r="AX547">
        <f>($AA$547) * (150)</f>
        <v>0</v>
      </c>
      <c r="AY547">
        <f>($AB$547) * (365)</f>
        <v>0</v>
      </c>
      <c r="AZ547">
        <f>($AC$547) * (220)</f>
        <v>0</v>
      </c>
      <c r="BA547">
        <f>($AD$547) * (435)</f>
        <v>0</v>
      </c>
      <c r="BM547">
        <v>1</v>
      </c>
      <c r="BN547">
        <f>SUM($U$547:$AD$547)</f>
        <v>1</v>
      </c>
    </row>
    <row r="548" spans="1:66">
      <c r="A548">
        <v>39</v>
      </c>
      <c r="B548">
        <v>2</v>
      </c>
      <c r="C548">
        <v>8950</v>
      </c>
      <c r="D548">
        <v>3</v>
      </c>
      <c r="E548">
        <v>7</v>
      </c>
      <c r="F548" t="s">
        <v>9</v>
      </c>
      <c r="G548">
        <v>3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f>($H$548) * (225)</f>
        <v>0</v>
      </c>
      <c r="AF548">
        <f>($I$548) * (80)</f>
        <v>0</v>
      </c>
      <c r="AG548">
        <f>($J$548) * (80)</f>
        <v>0</v>
      </c>
      <c r="AH548">
        <f>($K$548) * (225)</f>
        <v>0</v>
      </c>
      <c r="AI548">
        <f>($L$548) * (80)</f>
        <v>0</v>
      </c>
      <c r="AJ548">
        <f>($M$548) * (80)</f>
        <v>0</v>
      </c>
      <c r="AK548">
        <f>($N$548) * (225)</f>
        <v>0</v>
      </c>
      <c r="AL548">
        <f>($O$548) * (225)</f>
        <v>0</v>
      </c>
      <c r="AM548">
        <f>($P$548) * (80)</f>
        <v>80</v>
      </c>
      <c r="AN548">
        <f>($Q$548) * (80)</f>
        <v>0</v>
      </c>
      <c r="AO548">
        <f>($R$548) * (225)</f>
        <v>0</v>
      </c>
      <c r="AP548">
        <f>($S$548) * (80)</f>
        <v>0</v>
      </c>
      <c r="AQ548">
        <f>($T$548) * (80)</f>
        <v>0</v>
      </c>
      <c r="AR548">
        <f>($U$548) * (295)</f>
        <v>0</v>
      </c>
      <c r="AS548">
        <f>($V$548) * (150)</f>
        <v>0</v>
      </c>
      <c r="AT548">
        <f>($W$548) * (150)</f>
        <v>0</v>
      </c>
      <c r="AU548">
        <f>($X$548) * (365)</f>
        <v>0</v>
      </c>
      <c r="AV548">
        <f>($Y$548) * (220)</f>
        <v>0</v>
      </c>
      <c r="AW548">
        <f>($Z$548) * (435)</f>
        <v>0</v>
      </c>
      <c r="AX548">
        <f>($AA$548) * (290)</f>
        <v>0</v>
      </c>
      <c r="AY548">
        <f>($AB$548) * (505)</f>
        <v>0</v>
      </c>
      <c r="AZ548">
        <f>($AC$548) * (360)</f>
        <v>0</v>
      </c>
      <c r="BA548">
        <f>($AD$548) * (575)</f>
        <v>0</v>
      </c>
      <c r="BM548">
        <v>1</v>
      </c>
      <c r="BN548">
        <f>SUM($O$548:$X$548)</f>
        <v>1</v>
      </c>
    </row>
    <row r="549" spans="1:66">
      <c r="A549">
        <v>56</v>
      </c>
      <c r="B549">
        <v>1</v>
      </c>
      <c r="C549">
        <v>22300</v>
      </c>
      <c r="D549">
        <v>3</v>
      </c>
      <c r="E549">
        <v>7</v>
      </c>
      <c r="F549" t="s">
        <v>9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f>($H$549) * (225)</f>
        <v>0</v>
      </c>
      <c r="AF549">
        <f>($I$549) * (40)</f>
        <v>0</v>
      </c>
      <c r="AG549">
        <f>($J$549) * (40)</f>
        <v>0</v>
      </c>
      <c r="AH549">
        <f>($K$549) * (225)</f>
        <v>0</v>
      </c>
      <c r="AI549">
        <f>($L$549) * (40)</f>
        <v>0</v>
      </c>
      <c r="AJ549">
        <f>($M$549) * (40)</f>
        <v>0</v>
      </c>
      <c r="AK549">
        <f>($N$549) * (225)</f>
        <v>0</v>
      </c>
      <c r="AL549">
        <f>($O$549) * (225)</f>
        <v>0</v>
      </c>
      <c r="AM549">
        <f>($P$549) * (40)</f>
        <v>40</v>
      </c>
      <c r="AN549">
        <f>($Q$549) * (40)</f>
        <v>0</v>
      </c>
      <c r="AO549">
        <f>($R$549) * (225)</f>
        <v>0</v>
      </c>
      <c r="AP549">
        <f>($S$549) * (40)</f>
        <v>0</v>
      </c>
      <c r="AQ549">
        <f>($T$549) * (40)</f>
        <v>0</v>
      </c>
      <c r="AR549">
        <f>($U$549) * (275)</f>
        <v>0</v>
      </c>
      <c r="AS549">
        <f>($V$549) * (90)</f>
        <v>0</v>
      </c>
      <c r="AT549">
        <f>($W$549) * (90)</f>
        <v>0</v>
      </c>
      <c r="AU549">
        <f>($X$549) * (325)</f>
        <v>0</v>
      </c>
      <c r="AV549">
        <f>($Y$549) * (140)</f>
        <v>0</v>
      </c>
      <c r="AW549">
        <f>($Z$549) * (375)</f>
        <v>0</v>
      </c>
      <c r="AX549">
        <f>($AA$549) * (190)</f>
        <v>0</v>
      </c>
      <c r="AY549">
        <f>($AB$549) * (425)</f>
        <v>0</v>
      </c>
      <c r="AZ549">
        <f>($AC$549) * (240)</f>
        <v>0</v>
      </c>
      <c r="BA549">
        <f>($AD$549) * (475)</f>
        <v>0</v>
      </c>
      <c r="BM549">
        <v>1</v>
      </c>
      <c r="BN549">
        <f>SUM($O$549:$X$549)</f>
        <v>1</v>
      </c>
    </row>
    <row r="550" spans="1:66">
      <c r="A550">
        <v>81</v>
      </c>
      <c r="B550">
        <v>2</v>
      </c>
      <c r="C550">
        <v>9200</v>
      </c>
      <c r="D550">
        <v>3</v>
      </c>
      <c r="E550">
        <v>8</v>
      </c>
      <c r="F550" t="s">
        <v>9</v>
      </c>
      <c r="G550">
        <v>3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f>($H$550) * (225)</f>
        <v>0</v>
      </c>
      <c r="AF550">
        <f>($I$550) * (80)</f>
        <v>0</v>
      </c>
      <c r="AG550">
        <f>($J$550) * (80)</f>
        <v>0</v>
      </c>
      <c r="AH550">
        <f>($K$550) * (225)</f>
        <v>0</v>
      </c>
      <c r="AI550">
        <f>($L$550) * (80)</f>
        <v>0</v>
      </c>
      <c r="AJ550">
        <f>($M$550) * (80)</f>
        <v>0</v>
      </c>
      <c r="AK550">
        <f>($N$550) * (225)</f>
        <v>0</v>
      </c>
      <c r="AL550">
        <f>($O$550) * (225)</f>
        <v>0</v>
      </c>
      <c r="AM550">
        <f>($P$550) * (80)</f>
        <v>80</v>
      </c>
      <c r="AN550">
        <f>($Q$550) * (80)</f>
        <v>0</v>
      </c>
      <c r="AO550">
        <f>($R$550) * (225)</f>
        <v>0</v>
      </c>
      <c r="AP550">
        <f>($S$550) * (80)</f>
        <v>0</v>
      </c>
      <c r="AQ550">
        <f>($T$550) * (80)</f>
        <v>0</v>
      </c>
      <c r="AR550">
        <f>($U$550) * (295)</f>
        <v>0</v>
      </c>
      <c r="AS550">
        <f>($V$550) * (150)</f>
        <v>0</v>
      </c>
      <c r="AT550">
        <f>($W$550) * (150)</f>
        <v>0</v>
      </c>
      <c r="AU550">
        <f>($X$550) * (365)</f>
        <v>0</v>
      </c>
      <c r="AV550">
        <f>($Y$550) * (220)</f>
        <v>0</v>
      </c>
      <c r="AW550">
        <f>($Z$550) * (435)</f>
        <v>0</v>
      </c>
      <c r="AX550">
        <f>($AA$550) * (290)</f>
        <v>0</v>
      </c>
      <c r="AY550">
        <f>($AB$550) * (505)</f>
        <v>0</v>
      </c>
      <c r="AZ550">
        <f>($AC$550) * (360)</f>
        <v>0</v>
      </c>
      <c r="BA550">
        <f>($AD$550) * (575)</f>
        <v>0</v>
      </c>
      <c r="BM550">
        <v>1</v>
      </c>
      <c r="BN550">
        <f>SUM($O$550:$Z$550)</f>
        <v>1</v>
      </c>
    </row>
    <row r="551" spans="1:66">
      <c r="A551">
        <v>82</v>
      </c>
      <c r="B551">
        <v>2</v>
      </c>
      <c r="C551">
        <v>4200</v>
      </c>
      <c r="D551">
        <v>2</v>
      </c>
      <c r="E551">
        <v>7</v>
      </c>
      <c r="F551" t="s">
        <v>9</v>
      </c>
      <c r="G551">
        <v>3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f>($H$551) * (225)</f>
        <v>0</v>
      </c>
      <c r="AF551">
        <f>($I$551) * (80)</f>
        <v>0</v>
      </c>
      <c r="AG551">
        <f>($J$551) * (80)</f>
        <v>0</v>
      </c>
      <c r="AH551">
        <f>($K$551) * (225)</f>
        <v>0</v>
      </c>
      <c r="AI551">
        <f>($L$551) * (80)</f>
        <v>0</v>
      </c>
      <c r="AJ551">
        <f>($M$551) * (80)</f>
        <v>0</v>
      </c>
      <c r="AK551">
        <f>($N$551) * (225)</f>
        <v>0</v>
      </c>
      <c r="AL551">
        <f>($O$551) * (225)</f>
        <v>0</v>
      </c>
      <c r="AM551">
        <f>($P$551) * (80)</f>
        <v>80</v>
      </c>
      <c r="AN551">
        <f>($Q$551) * (80)</f>
        <v>0</v>
      </c>
      <c r="AO551">
        <f>($R$551) * (295)</f>
        <v>0</v>
      </c>
      <c r="AP551">
        <f>($S$551) * (150)</f>
        <v>0</v>
      </c>
      <c r="AQ551">
        <f>($T$551) * (150)</f>
        <v>0</v>
      </c>
      <c r="AR551">
        <f>($U$551) * (365)</f>
        <v>0</v>
      </c>
      <c r="AS551">
        <f>($V$551) * (220)</f>
        <v>0</v>
      </c>
      <c r="AT551">
        <f>($W$551) * (220)</f>
        <v>0</v>
      </c>
      <c r="AU551">
        <f>($X$551) * (435)</f>
        <v>0</v>
      </c>
      <c r="AV551">
        <f>($Y$551) * (290)</f>
        <v>0</v>
      </c>
      <c r="AW551">
        <f>($Z$551) * (505)</f>
        <v>0</v>
      </c>
      <c r="AX551">
        <f>($AA$551) * (360)</f>
        <v>0</v>
      </c>
      <c r="AY551">
        <f>($AB$551) * (575)</f>
        <v>0</v>
      </c>
      <c r="AZ551">
        <f>($AC$551) * (430)</f>
        <v>0</v>
      </c>
      <c r="BA551">
        <f>($AD$551) * (645)</f>
        <v>0</v>
      </c>
      <c r="BM551">
        <v>1</v>
      </c>
      <c r="BN551">
        <f>SUM($N$551:$X$551)</f>
        <v>1</v>
      </c>
    </row>
    <row r="552" spans="1:66">
      <c r="A552">
        <v>83</v>
      </c>
      <c r="B552">
        <v>2</v>
      </c>
      <c r="C552">
        <v>8192</v>
      </c>
      <c r="D552">
        <v>5</v>
      </c>
      <c r="E552">
        <v>10</v>
      </c>
      <c r="F552" t="s">
        <v>9</v>
      </c>
      <c r="G552">
        <v>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0</v>
      </c>
      <c r="AC552">
        <v>0</v>
      </c>
      <c r="AD552">
        <v>0</v>
      </c>
      <c r="AE552">
        <f>($H$552) * (225)</f>
        <v>0</v>
      </c>
      <c r="AF552">
        <f>($I$552) * (80)</f>
        <v>0</v>
      </c>
      <c r="AG552">
        <f>($J$552) * (80)</f>
        <v>0</v>
      </c>
      <c r="AH552">
        <f>($K$552) * (225)</f>
        <v>0</v>
      </c>
      <c r="AI552">
        <f>($L$552) * (80)</f>
        <v>0</v>
      </c>
      <c r="AJ552">
        <f>($M$552) * (80)</f>
        <v>0</v>
      </c>
      <c r="AK552">
        <f>($N$552) * (225)</f>
        <v>0</v>
      </c>
      <c r="AL552">
        <f>($O$552) * (225)</f>
        <v>0</v>
      </c>
      <c r="AM552">
        <f>($P$552) * (80)</f>
        <v>0</v>
      </c>
      <c r="AN552">
        <f>($Q$552) * (80)</f>
        <v>0</v>
      </c>
      <c r="AO552">
        <f>($R$552) * (225)</f>
        <v>0</v>
      </c>
      <c r="AP552">
        <f>($S$552) * (80)</f>
        <v>0</v>
      </c>
      <c r="AQ552">
        <f>($T$552) * (80)</f>
        <v>0</v>
      </c>
      <c r="AR552">
        <f>($U$552) * (225)</f>
        <v>0</v>
      </c>
      <c r="AS552">
        <f>($V$552) * (80)</f>
        <v>0</v>
      </c>
      <c r="AT552">
        <f>($W$552) * (80)</f>
        <v>0</v>
      </c>
      <c r="AU552">
        <f>($X$552) * (225)</f>
        <v>0</v>
      </c>
      <c r="AV552">
        <f>($Y$552) * (80)</f>
        <v>0</v>
      </c>
      <c r="AW552">
        <f>($Z$552) * (225)</f>
        <v>0</v>
      </c>
      <c r="AX552">
        <f>($AA$552) * (80)</f>
        <v>80</v>
      </c>
      <c r="AY552">
        <f>($AB$552) * (295)</f>
        <v>0</v>
      </c>
      <c r="AZ552">
        <f>($AC$552) * (150)</f>
        <v>0</v>
      </c>
      <c r="BA552">
        <f>($AD$552) * (365)</f>
        <v>0</v>
      </c>
      <c r="BM552">
        <v>1</v>
      </c>
      <c r="BN552">
        <f>SUM($U$552:$AD$552)</f>
        <v>1</v>
      </c>
    </row>
    <row r="553" spans="1:66">
      <c r="A553">
        <v>84</v>
      </c>
      <c r="B553">
        <v>2</v>
      </c>
      <c r="C553">
        <v>8192</v>
      </c>
      <c r="D553">
        <v>-1</v>
      </c>
      <c r="E553">
        <v>2</v>
      </c>
      <c r="F553" t="s">
        <v>9</v>
      </c>
      <c r="G553">
        <v>3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f>($H$553) * (225)</f>
        <v>225</v>
      </c>
      <c r="AF553">
        <f>($I$553) * (80)</f>
        <v>0</v>
      </c>
      <c r="AG553">
        <f>($J$553) * (80)</f>
        <v>0</v>
      </c>
      <c r="AH553">
        <f>($K$553) * (295)</f>
        <v>0</v>
      </c>
      <c r="AI553">
        <f>($L$553) * (150)</f>
        <v>0</v>
      </c>
      <c r="AJ553">
        <f>($M$553) * (150)</f>
        <v>0</v>
      </c>
      <c r="AK553">
        <f>($N$553) * (365)</f>
        <v>0</v>
      </c>
      <c r="AL553">
        <f>($O$553) * (435)</f>
        <v>0</v>
      </c>
      <c r="AM553">
        <f>($P$553) * (290)</f>
        <v>0</v>
      </c>
      <c r="AN553">
        <f>($Q$553) * (290)</f>
        <v>0</v>
      </c>
      <c r="AO553">
        <f>($R$553) * (505)</f>
        <v>0</v>
      </c>
      <c r="AP553">
        <f>($S$553) * (360)</f>
        <v>0</v>
      </c>
      <c r="AQ553">
        <f>($T$553) * (360)</f>
        <v>0</v>
      </c>
      <c r="AR553">
        <f>($U$553) * (575)</f>
        <v>0</v>
      </c>
      <c r="AS553">
        <f>($V$553) * (430)</f>
        <v>0</v>
      </c>
      <c r="AT553">
        <f>($W$553) * (430)</f>
        <v>0</v>
      </c>
      <c r="AU553">
        <f>($X$553) * (645)</f>
        <v>0</v>
      </c>
      <c r="AV553">
        <f>($Y$553) * (500)</f>
        <v>0</v>
      </c>
      <c r="AW553">
        <f>($Z$553) * (715)</f>
        <v>0</v>
      </c>
      <c r="AX553">
        <f>($AA$553) * (570)</f>
        <v>0</v>
      </c>
      <c r="AY553">
        <f>($AB$553) * (785)</f>
        <v>0</v>
      </c>
      <c r="AZ553">
        <f>($AC$553) * (640)</f>
        <v>0</v>
      </c>
      <c r="BA553">
        <f>($AD$553) * (855)</f>
        <v>0</v>
      </c>
      <c r="BM553">
        <v>1</v>
      </c>
      <c r="BN553">
        <f>SUM($H$553:$K$553)</f>
        <v>1</v>
      </c>
    </row>
    <row r="554" spans="1:66">
      <c r="A554">
        <v>89</v>
      </c>
      <c r="B554">
        <v>2</v>
      </c>
      <c r="C554">
        <v>30696</v>
      </c>
      <c r="D554">
        <v>2</v>
      </c>
      <c r="E554">
        <v>6</v>
      </c>
      <c r="F554" t="s">
        <v>9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f>($H$554) * (225)</f>
        <v>0</v>
      </c>
      <c r="AF554">
        <f>($I$554) * (80)</f>
        <v>0</v>
      </c>
      <c r="AG554">
        <f>($J$554) * (80)</f>
        <v>0</v>
      </c>
      <c r="AH554">
        <f>($K$554) * (225)</f>
        <v>0</v>
      </c>
      <c r="AI554">
        <f>($L$554) * (80)</f>
        <v>0</v>
      </c>
      <c r="AJ554">
        <f>($M$554) * (80)</f>
        <v>0</v>
      </c>
      <c r="AK554">
        <f>($N$554) * (225)</f>
        <v>0</v>
      </c>
      <c r="AL554">
        <f>($O$554) * (225)</f>
        <v>0</v>
      </c>
      <c r="AM554">
        <f>($P$554) * (80)</f>
        <v>80</v>
      </c>
      <c r="AN554">
        <f>($Q$554) * (80)</f>
        <v>0</v>
      </c>
      <c r="AO554">
        <f>($R$554) * (295)</f>
        <v>0</v>
      </c>
      <c r="AP554">
        <f>($S$554) * (150)</f>
        <v>0</v>
      </c>
      <c r="AQ554">
        <f>($T$554) * (150)</f>
        <v>0</v>
      </c>
      <c r="AR554">
        <f>($U$554) * (365)</f>
        <v>0</v>
      </c>
      <c r="AS554">
        <f>($V$554) * (220)</f>
        <v>0</v>
      </c>
      <c r="AT554">
        <f>($W$554) * (220)</f>
        <v>0</v>
      </c>
      <c r="AU554">
        <f>($X$554) * (435)</f>
        <v>0</v>
      </c>
      <c r="AV554">
        <f>($Y$554) * (290)</f>
        <v>0</v>
      </c>
      <c r="AW554">
        <f>($Z$554) * (505)</f>
        <v>0</v>
      </c>
      <c r="AX554">
        <f>($AA$554) * (360)</f>
        <v>0</v>
      </c>
      <c r="AY554">
        <f>($AB$554) * (575)</f>
        <v>0</v>
      </c>
      <c r="AZ554">
        <f>($AC$554) * (430)</f>
        <v>0</v>
      </c>
      <c r="BA554">
        <f>($AD$554) * (645)</f>
        <v>0</v>
      </c>
      <c r="BM554">
        <v>1</v>
      </c>
      <c r="BN554">
        <f>SUM($N$554:$U$554)</f>
        <v>1</v>
      </c>
    </row>
    <row r="555" spans="1:66">
      <c r="A555">
        <v>90</v>
      </c>
      <c r="B555">
        <v>2</v>
      </c>
      <c r="C555">
        <v>29960</v>
      </c>
      <c r="D555">
        <v>3</v>
      </c>
      <c r="E555">
        <v>6</v>
      </c>
      <c r="F555" t="s">
        <v>9</v>
      </c>
      <c r="G555">
        <v>3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f>($H$555) * (225)</f>
        <v>0</v>
      </c>
      <c r="AF555">
        <f>($I$555) * (80)</f>
        <v>0</v>
      </c>
      <c r="AG555">
        <f>($J$555) * (80)</f>
        <v>0</v>
      </c>
      <c r="AH555">
        <f>($K$555) * (225)</f>
        <v>0</v>
      </c>
      <c r="AI555">
        <f>($L$555) * (80)</f>
        <v>0</v>
      </c>
      <c r="AJ555">
        <f>($M$555) * (80)</f>
        <v>0</v>
      </c>
      <c r="AK555">
        <f>($N$555) * (225)</f>
        <v>0</v>
      </c>
      <c r="AL555">
        <f>($O$555) * (225)</f>
        <v>0</v>
      </c>
      <c r="AM555">
        <f>($P$555) * (80)</f>
        <v>80</v>
      </c>
      <c r="AN555">
        <f>($Q$555) * (80)</f>
        <v>0</v>
      </c>
      <c r="AO555">
        <f>($R$555) * (225)</f>
        <v>0</v>
      </c>
      <c r="AP555">
        <f>($S$555) * (80)</f>
        <v>0</v>
      </c>
      <c r="AQ555">
        <f>($T$555) * (80)</f>
        <v>0</v>
      </c>
      <c r="AR555">
        <f>($U$555) * (295)</f>
        <v>0</v>
      </c>
      <c r="AS555">
        <f>($V$555) * (150)</f>
        <v>0</v>
      </c>
      <c r="AT555">
        <f>($W$555) * (150)</f>
        <v>0</v>
      </c>
      <c r="AU555">
        <f>($X$555) * (365)</f>
        <v>0</v>
      </c>
      <c r="AV555">
        <f>($Y$555) * (220)</f>
        <v>0</v>
      </c>
      <c r="AW555">
        <f>($Z$555) * (435)</f>
        <v>0</v>
      </c>
      <c r="AX555">
        <f>($AA$555) * (290)</f>
        <v>0</v>
      </c>
      <c r="AY555">
        <f>($AB$555) * (505)</f>
        <v>0</v>
      </c>
      <c r="AZ555">
        <f>($AC$555) * (360)</f>
        <v>0</v>
      </c>
      <c r="BA555">
        <f>($AD$555) * (575)</f>
        <v>0</v>
      </c>
      <c r="BM555">
        <v>1</v>
      </c>
      <c r="BN555">
        <f>SUM($O$555:$U$555)</f>
        <v>1</v>
      </c>
    </row>
    <row r="556" spans="1:66">
      <c r="A556">
        <v>95</v>
      </c>
      <c r="B556">
        <v>1</v>
      </c>
      <c r="C556">
        <v>20589</v>
      </c>
      <c r="D556">
        <v>2</v>
      </c>
      <c r="E556">
        <v>6</v>
      </c>
      <c r="F556" t="s">
        <v>9</v>
      </c>
      <c r="G556">
        <v>3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f>($H$556) * (225)</f>
        <v>0</v>
      </c>
      <c r="AF556">
        <f>($I$556) * (40)</f>
        <v>0</v>
      </c>
      <c r="AG556">
        <f>($J$556) * (40)</f>
        <v>0</v>
      </c>
      <c r="AH556">
        <f>($K$556) * (225)</f>
        <v>0</v>
      </c>
      <c r="AI556">
        <f>($L$556) * (40)</f>
        <v>0</v>
      </c>
      <c r="AJ556">
        <f>($M$556) * (40)</f>
        <v>0</v>
      </c>
      <c r="AK556">
        <f>($N$556) * (225)</f>
        <v>0</v>
      </c>
      <c r="AL556">
        <f>($O$556) * (225)</f>
        <v>0</v>
      </c>
      <c r="AM556">
        <f>($P$556) * (40)</f>
        <v>40</v>
      </c>
      <c r="AN556">
        <f>($Q$556) * (40)</f>
        <v>0</v>
      </c>
      <c r="AO556">
        <f>($R$556) * (275)</f>
        <v>0</v>
      </c>
      <c r="AP556">
        <f>($S$556) * (90)</f>
        <v>0</v>
      </c>
      <c r="AQ556">
        <f>($T$556) * (90)</f>
        <v>0</v>
      </c>
      <c r="AR556">
        <f>($U$556) * (325)</f>
        <v>0</v>
      </c>
      <c r="AS556">
        <f>($V$556) * (140)</f>
        <v>0</v>
      </c>
      <c r="AT556">
        <f>($W$556) * (140)</f>
        <v>0</v>
      </c>
      <c r="AU556">
        <f>($X$556) * (375)</f>
        <v>0</v>
      </c>
      <c r="AV556">
        <f>($Y$556) * (190)</f>
        <v>0</v>
      </c>
      <c r="AW556">
        <f>($Z$556) * (425)</f>
        <v>0</v>
      </c>
      <c r="AX556">
        <f>($AA$556) * (240)</f>
        <v>0</v>
      </c>
      <c r="AY556">
        <f>($AB$556) * (475)</f>
        <v>0</v>
      </c>
      <c r="AZ556">
        <f>($AC$556) * (290)</f>
        <v>0</v>
      </c>
      <c r="BA556">
        <f>($AD$556) * (525)</f>
        <v>0</v>
      </c>
      <c r="BM556">
        <v>1</v>
      </c>
      <c r="BN556">
        <f>SUM($N$556:$U$556)</f>
        <v>1</v>
      </c>
    </row>
    <row r="557" spans="1:66">
      <c r="A557">
        <v>96</v>
      </c>
      <c r="B557">
        <v>1</v>
      </c>
      <c r="C557">
        <v>4076</v>
      </c>
      <c r="D557">
        <v>2</v>
      </c>
      <c r="E557">
        <v>6</v>
      </c>
      <c r="F557" t="s">
        <v>9</v>
      </c>
      <c r="G557">
        <v>3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f>($H$557) * (225)</f>
        <v>0</v>
      </c>
      <c r="AF557">
        <f>($I$557) * (40)</f>
        <v>0</v>
      </c>
      <c r="AG557">
        <f>($J$557) * (40)</f>
        <v>0</v>
      </c>
      <c r="AH557">
        <f>($K$557) * (225)</f>
        <v>0</v>
      </c>
      <c r="AI557">
        <f>($L$557) * (40)</f>
        <v>0</v>
      </c>
      <c r="AJ557">
        <f>($M$557) * (40)</f>
        <v>0</v>
      </c>
      <c r="AK557">
        <f>($N$557) * (225)</f>
        <v>0</v>
      </c>
      <c r="AL557">
        <f>($O$557) * (225)</f>
        <v>0</v>
      </c>
      <c r="AM557">
        <f>($P$557) * (40)</f>
        <v>40</v>
      </c>
      <c r="AN557">
        <f>($Q$557) * (40)</f>
        <v>0</v>
      </c>
      <c r="AO557">
        <f>($R$557) * (275)</f>
        <v>0</v>
      </c>
      <c r="AP557">
        <f>($S$557) * (90)</f>
        <v>0</v>
      </c>
      <c r="AQ557">
        <f>($T$557) * (90)</f>
        <v>0</v>
      </c>
      <c r="AR557">
        <f>($U$557) * (325)</f>
        <v>0</v>
      </c>
      <c r="AS557">
        <f>($V$557) * (140)</f>
        <v>0</v>
      </c>
      <c r="AT557">
        <f>($W$557) * (140)</f>
        <v>0</v>
      </c>
      <c r="AU557">
        <f>($X$557) * (375)</f>
        <v>0</v>
      </c>
      <c r="AV557">
        <f>($Y$557) * (190)</f>
        <v>0</v>
      </c>
      <c r="AW557">
        <f>($Z$557) * (425)</f>
        <v>0</v>
      </c>
      <c r="AX557">
        <f>($AA$557) * (240)</f>
        <v>0</v>
      </c>
      <c r="AY557">
        <f>($AB$557) * (475)</f>
        <v>0</v>
      </c>
      <c r="AZ557">
        <f>($AC$557) * (290)</f>
        <v>0</v>
      </c>
      <c r="BA557">
        <f>($AD$557) * (525)</f>
        <v>0</v>
      </c>
      <c r="BM557">
        <v>1</v>
      </c>
      <c r="BN557">
        <f>SUM($N$557:$U$557)</f>
        <v>1</v>
      </c>
    </row>
    <row r="558" spans="1:66">
      <c r="A558">
        <v>104</v>
      </c>
      <c r="B558">
        <v>1</v>
      </c>
      <c r="C558">
        <v>2300</v>
      </c>
      <c r="D558">
        <v>4</v>
      </c>
      <c r="E558">
        <v>9</v>
      </c>
      <c r="F558" t="s">
        <v>9</v>
      </c>
      <c r="G558">
        <v>3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f>($H$558) * (225)</f>
        <v>0</v>
      </c>
      <c r="AF558">
        <f>($I$558) * (40)</f>
        <v>0</v>
      </c>
      <c r="AG558">
        <f>($J$558) * (40)</f>
        <v>0</v>
      </c>
      <c r="AH558">
        <f>($K$558) * (225)</f>
        <v>0</v>
      </c>
      <c r="AI558">
        <f>($L$558) * (40)</f>
        <v>0</v>
      </c>
      <c r="AJ558">
        <f>($M$558) * (40)</f>
        <v>0</v>
      </c>
      <c r="AK558">
        <f>($N$558) * (225)</f>
        <v>0</v>
      </c>
      <c r="AL558">
        <f>($O$558) * (225)</f>
        <v>0</v>
      </c>
      <c r="AM558">
        <f>($P$558) * (40)</f>
        <v>0</v>
      </c>
      <c r="AN558">
        <f>($Q$558) * (40)</f>
        <v>0</v>
      </c>
      <c r="AO558">
        <f>($R$558) * (225)</f>
        <v>0</v>
      </c>
      <c r="AP558">
        <f>($S$558) * (40)</f>
        <v>0</v>
      </c>
      <c r="AQ558">
        <f>($T$558) * (40)</f>
        <v>0</v>
      </c>
      <c r="AR558">
        <f>($U$558) * (225)</f>
        <v>0</v>
      </c>
      <c r="AS558">
        <f>($V$558) * (40)</f>
        <v>0</v>
      </c>
      <c r="AT558">
        <f>($W$558) * (40)</f>
        <v>40</v>
      </c>
      <c r="AU558">
        <f>($X$558) * (275)</f>
        <v>0</v>
      </c>
      <c r="AV558">
        <f>($Y$558) * (90)</f>
        <v>0</v>
      </c>
      <c r="AW558">
        <f>($Z$558) * (325)</f>
        <v>0</v>
      </c>
      <c r="AX558">
        <f>($AA$558) * (140)</f>
        <v>0</v>
      </c>
      <c r="AY558">
        <f>($AB$558) * (375)</f>
        <v>0</v>
      </c>
      <c r="AZ558">
        <f>($AC$558) * (190)</f>
        <v>0</v>
      </c>
      <c r="BA558">
        <f>($AD$558) * (425)</f>
        <v>0</v>
      </c>
      <c r="BM558">
        <v>1</v>
      </c>
      <c r="BN558">
        <f>SUM($R$558:$AB$558)</f>
        <v>1</v>
      </c>
    </row>
    <row r="559" spans="1:66">
      <c r="A559">
        <v>114</v>
      </c>
      <c r="B559">
        <v>2</v>
      </c>
      <c r="C559">
        <v>10305</v>
      </c>
      <c r="D559">
        <v>4</v>
      </c>
      <c r="E559">
        <v>7</v>
      </c>
      <c r="F559" t="s">
        <v>9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f>($H$559) * (225)</f>
        <v>0</v>
      </c>
      <c r="AF559">
        <f>($I$559) * (80)</f>
        <v>0</v>
      </c>
      <c r="AG559">
        <f>($J$559) * (80)</f>
        <v>0</v>
      </c>
      <c r="AH559">
        <f>($K$559) * (225)</f>
        <v>0</v>
      </c>
      <c r="AI559">
        <f>($L$559) * (80)</f>
        <v>0</v>
      </c>
      <c r="AJ559">
        <f>($M$559) * (80)</f>
        <v>0</v>
      </c>
      <c r="AK559">
        <f>($N$559) * (225)</f>
        <v>0</v>
      </c>
      <c r="AL559">
        <f>($O$559) * (225)</f>
        <v>0</v>
      </c>
      <c r="AM559">
        <f>($P$559) * (80)</f>
        <v>0</v>
      </c>
      <c r="AN559">
        <f>($Q$559) * (80)</f>
        <v>0</v>
      </c>
      <c r="AO559">
        <f>($R$559) * (225)</f>
        <v>0</v>
      </c>
      <c r="AP559">
        <f>($S$559) * (80)</f>
        <v>0</v>
      </c>
      <c r="AQ559">
        <f>($T$559) * (80)</f>
        <v>0</v>
      </c>
      <c r="AR559">
        <f>($U$559) * (225)</f>
        <v>0</v>
      </c>
      <c r="AS559">
        <f>($V$559) * (80)</f>
        <v>0</v>
      </c>
      <c r="AT559">
        <f>($W$559) * (80)</f>
        <v>80</v>
      </c>
      <c r="AU559">
        <f>($X$559) * (225)</f>
        <v>0</v>
      </c>
      <c r="AV559">
        <f>($Y$559) * (80)</f>
        <v>0</v>
      </c>
      <c r="AW559">
        <f>($Z$559) * (295)</f>
        <v>0</v>
      </c>
      <c r="AX559">
        <f>($AA$559) * (150)</f>
        <v>0</v>
      </c>
      <c r="AY559">
        <f>($AB$559) * (365)</f>
        <v>0</v>
      </c>
      <c r="AZ559">
        <f>($AC$559) * (220)</f>
        <v>0</v>
      </c>
      <c r="BA559">
        <f>($AD$559) * (435)</f>
        <v>0</v>
      </c>
      <c r="BM559">
        <v>1</v>
      </c>
      <c r="BN559">
        <f>SUM($R$559:$X$559)</f>
        <v>1</v>
      </c>
    </row>
    <row r="560" spans="1:66">
      <c r="A560">
        <v>152</v>
      </c>
      <c r="B560">
        <v>2</v>
      </c>
      <c r="C560">
        <v>4200</v>
      </c>
      <c r="D560">
        <v>1</v>
      </c>
      <c r="E560">
        <v>5</v>
      </c>
      <c r="F560" t="s">
        <v>9</v>
      </c>
      <c r="G560">
        <v>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f>($H$560) * (225)</f>
        <v>0</v>
      </c>
      <c r="AF560">
        <f>($I$560) * (80)</f>
        <v>0</v>
      </c>
      <c r="AG560">
        <f>($J$560) * (80)</f>
        <v>0</v>
      </c>
      <c r="AH560">
        <f>($K$560) * (225)</f>
        <v>0</v>
      </c>
      <c r="AI560">
        <f>($L$560) * (80)</f>
        <v>0</v>
      </c>
      <c r="AJ560">
        <f>($M$560) * (80)</f>
        <v>80</v>
      </c>
      <c r="AK560">
        <f>($N$560) * (225)</f>
        <v>0</v>
      </c>
      <c r="AL560">
        <f>($O$560) * (225)</f>
        <v>0</v>
      </c>
      <c r="AM560">
        <f>($P$560) * (80)</f>
        <v>0</v>
      </c>
      <c r="AN560">
        <f>($Q$560) * (80)</f>
        <v>0</v>
      </c>
      <c r="AO560">
        <f>($R$560) * (295)</f>
        <v>0</v>
      </c>
      <c r="AP560">
        <f>($S$560) * (150)</f>
        <v>0</v>
      </c>
      <c r="AQ560">
        <f>($T$560) * (150)</f>
        <v>0</v>
      </c>
      <c r="AR560">
        <f>($U$560) * (365)</f>
        <v>0</v>
      </c>
      <c r="AS560">
        <f>($V$560) * (220)</f>
        <v>0</v>
      </c>
      <c r="AT560">
        <f>($W$560) * (220)</f>
        <v>0</v>
      </c>
      <c r="AU560">
        <f>($X$560) * (435)</f>
        <v>0</v>
      </c>
      <c r="AV560">
        <f>($Y$560) * (290)</f>
        <v>0</v>
      </c>
      <c r="AW560">
        <f>($Z$560) * (505)</f>
        <v>0</v>
      </c>
      <c r="AX560">
        <f>($AA$560) * (360)</f>
        <v>0</v>
      </c>
      <c r="AY560">
        <f>($AB$560) * (575)</f>
        <v>0</v>
      </c>
      <c r="AZ560">
        <f>($AC$560) * (430)</f>
        <v>0</v>
      </c>
      <c r="BA560">
        <f>($AD$560) * (645)</f>
        <v>0</v>
      </c>
      <c r="BM560">
        <v>1</v>
      </c>
      <c r="BN560">
        <f>SUM($K$560:$R$560)</f>
        <v>1</v>
      </c>
    </row>
    <row r="561" spans="1:66">
      <c r="A561">
        <v>171</v>
      </c>
      <c r="B561">
        <v>2</v>
      </c>
      <c r="C561">
        <v>32111</v>
      </c>
      <c r="D561">
        <v>3</v>
      </c>
      <c r="E561">
        <v>8</v>
      </c>
      <c r="F561" t="s">
        <v>9</v>
      </c>
      <c r="G561">
        <v>3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f>($H$561) * (225)</f>
        <v>0</v>
      </c>
      <c r="AF561">
        <f>($I$561) * (80)</f>
        <v>0</v>
      </c>
      <c r="AG561">
        <f>($J$561) * (80)</f>
        <v>0</v>
      </c>
      <c r="AH561">
        <f>($K$561) * (225)</f>
        <v>0</v>
      </c>
      <c r="AI561">
        <f>($L$561) * (80)</f>
        <v>0</v>
      </c>
      <c r="AJ561">
        <f>($M$561) * (80)</f>
        <v>0</v>
      </c>
      <c r="AK561">
        <f>($N$561) * (225)</f>
        <v>0</v>
      </c>
      <c r="AL561">
        <f>($O$561) * (225)</f>
        <v>0</v>
      </c>
      <c r="AM561">
        <f>($P$561) * (80)</f>
        <v>80</v>
      </c>
      <c r="AN561">
        <f>($Q$561) * (80)</f>
        <v>0</v>
      </c>
      <c r="AO561">
        <f>($R$561) * (225)</f>
        <v>0</v>
      </c>
      <c r="AP561">
        <f>($S$561) * (80)</f>
        <v>0</v>
      </c>
      <c r="AQ561">
        <f>($T$561) * (80)</f>
        <v>0</v>
      </c>
      <c r="AR561">
        <f>($U$561) * (295)</f>
        <v>0</v>
      </c>
      <c r="AS561">
        <f>($V$561) * (150)</f>
        <v>0</v>
      </c>
      <c r="AT561">
        <f>($W$561) * (150)</f>
        <v>0</v>
      </c>
      <c r="AU561">
        <f>($X$561) * (365)</f>
        <v>0</v>
      </c>
      <c r="AV561">
        <f>($Y$561) * (220)</f>
        <v>0</v>
      </c>
      <c r="AW561">
        <f>($Z$561) * (435)</f>
        <v>0</v>
      </c>
      <c r="AX561">
        <f>($AA$561) * (290)</f>
        <v>0</v>
      </c>
      <c r="AY561">
        <f>($AB$561) * (505)</f>
        <v>0</v>
      </c>
      <c r="AZ561">
        <f>($AC$561) * (360)</f>
        <v>0</v>
      </c>
      <c r="BA561">
        <f>($AD$561) * (575)</f>
        <v>0</v>
      </c>
      <c r="BM561">
        <v>1</v>
      </c>
      <c r="BN561">
        <f>SUM($O$561:$Z$561)</f>
        <v>1</v>
      </c>
    </row>
    <row r="562" spans="1:66">
      <c r="A562">
        <v>176</v>
      </c>
      <c r="B562">
        <v>1</v>
      </c>
      <c r="C562">
        <v>18890</v>
      </c>
      <c r="D562">
        <v>0</v>
      </c>
      <c r="E562">
        <v>4</v>
      </c>
      <c r="F562" t="s">
        <v>9</v>
      </c>
      <c r="G562">
        <v>3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f>($H$562) * (225)</f>
        <v>0</v>
      </c>
      <c r="AF562">
        <f>($I$562) * (40)</f>
        <v>0</v>
      </c>
      <c r="AG562">
        <f>($J$562) * (40)</f>
        <v>0</v>
      </c>
      <c r="AH562">
        <f>($K$562) * (225)</f>
        <v>0</v>
      </c>
      <c r="AI562">
        <f>($L$562) * (40)</f>
        <v>0</v>
      </c>
      <c r="AJ562">
        <f>($M$562) * (40)</f>
        <v>40</v>
      </c>
      <c r="AK562">
        <f>($N$562) * (275)</f>
        <v>0</v>
      </c>
      <c r="AL562">
        <f>($O$562) * (325)</f>
        <v>0</v>
      </c>
      <c r="AM562">
        <f>($P$562) * (140)</f>
        <v>0</v>
      </c>
      <c r="AN562">
        <f>($Q$562) * (140)</f>
        <v>0</v>
      </c>
      <c r="AO562">
        <f>($R$562) * (375)</f>
        <v>0</v>
      </c>
      <c r="AP562">
        <f>($S$562) * (190)</f>
        <v>0</v>
      </c>
      <c r="AQ562">
        <f>($T$562) * (190)</f>
        <v>0</v>
      </c>
      <c r="AR562">
        <f>($U$562) * (425)</f>
        <v>0</v>
      </c>
      <c r="AS562">
        <f>($V$562) * (240)</f>
        <v>0</v>
      </c>
      <c r="AT562">
        <f>($W$562) * (240)</f>
        <v>0</v>
      </c>
      <c r="AU562">
        <f>($X$562) * (475)</f>
        <v>0</v>
      </c>
      <c r="AV562">
        <f>($Y$562) * (290)</f>
        <v>0</v>
      </c>
      <c r="AW562">
        <f>($Z$562) * (525)</f>
        <v>0</v>
      </c>
      <c r="AX562">
        <f>($AA$562) * (340)</f>
        <v>0</v>
      </c>
      <c r="AY562">
        <f>($AB$562) * (575)</f>
        <v>0</v>
      </c>
      <c r="AZ562">
        <f>($AC$562) * (390)</f>
        <v>0</v>
      </c>
      <c r="BA562">
        <f>($AD$562) * (625)</f>
        <v>0</v>
      </c>
      <c r="BM562">
        <v>1</v>
      </c>
      <c r="BN562">
        <f>SUM($H$562:$O$562)</f>
        <v>1</v>
      </c>
    </row>
    <row r="563" spans="1:66">
      <c r="A563">
        <v>187</v>
      </c>
      <c r="B563">
        <v>2</v>
      </c>
      <c r="C563">
        <v>24200</v>
      </c>
      <c r="D563">
        <v>6</v>
      </c>
      <c r="E563">
        <v>9</v>
      </c>
      <c r="F563" t="s">
        <v>9</v>
      </c>
      <c r="G563">
        <v>3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0</v>
      </c>
      <c r="AC563">
        <v>0</v>
      </c>
      <c r="AD563">
        <v>0</v>
      </c>
      <c r="AE563">
        <f>($H$563) * (225)</f>
        <v>0</v>
      </c>
      <c r="AF563">
        <f>($I$563) * (80)</f>
        <v>0</v>
      </c>
      <c r="AG563">
        <f>($J$563) * (80)</f>
        <v>0</v>
      </c>
      <c r="AH563">
        <f>($K$563) * (225)</f>
        <v>0</v>
      </c>
      <c r="AI563">
        <f>($L$563) * (80)</f>
        <v>0</v>
      </c>
      <c r="AJ563">
        <f>($M$563) * (80)</f>
        <v>0</v>
      </c>
      <c r="AK563">
        <f>($N$563) * (225)</f>
        <v>0</v>
      </c>
      <c r="AL563">
        <f>($O$563) * (225)</f>
        <v>0</v>
      </c>
      <c r="AM563">
        <f>($P$563) * (80)</f>
        <v>0</v>
      </c>
      <c r="AN563">
        <f>($Q$563) * (80)</f>
        <v>0</v>
      </c>
      <c r="AO563">
        <f>($R$563) * (225)</f>
        <v>0</v>
      </c>
      <c r="AP563">
        <f>($S$563) * (80)</f>
        <v>0</v>
      </c>
      <c r="AQ563">
        <f>($T$563) * (80)</f>
        <v>0</v>
      </c>
      <c r="AR563">
        <f>($U$563) * (225)</f>
        <v>0</v>
      </c>
      <c r="AS563">
        <f>($V$563) * (80)</f>
        <v>0</v>
      </c>
      <c r="AT563">
        <f>($W$563) * (80)</f>
        <v>0</v>
      </c>
      <c r="AU563">
        <f>($X$563) * (225)</f>
        <v>0</v>
      </c>
      <c r="AV563">
        <f>($Y$563) * (80)</f>
        <v>0</v>
      </c>
      <c r="AW563">
        <f>($Z$563) * (225)</f>
        <v>0</v>
      </c>
      <c r="AX563">
        <f>($AA$563) * (80)</f>
        <v>80</v>
      </c>
      <c r="AY563">
        <f>($AB$563) * (295)</f>
        <v>0</v>
      </c>
      <c r="AZ563">
        <f>($AC$563) * (150)</f>
        <v>0</v>
      </c>
      <c r="BA563">
        <f>($AD$563) * (365)</f>
        <v>0</v>
      </c>
      <c r="BM563">
        <v>1</v>
      </c>
      <c r="BN563">
        <f>SUM($X$563:$AB$563)</f>
        <v>1</v>
      </c>
    </row>
    <row r="564" spans="1:66">
      <c r="A564">
        <v>213</v>
      </c>
      <c r="B564">
        <v>1</v>
      </c>
      <c r="C564">
        <v>23440</v>
      </c>
      <c r="D564">
        <v>2</v>
      </c>
      <c r="E564">
        <v>6</v>
      </c>
      <c r="F564" t="s">
        <v>9</v>
      </c>
      <c r="G564">
        <v>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f>($H$564) * (225)</f>
        <v>0</v>
      </c>
      <c r="AF564">
        <f>($I$564) * (40)</f>
        <v>0</v>
      </c>
      <c r="AG564">
        <f>($J$564) * (40)</f>
        <v>0</v>
      </c>
      <c r="AH564">
        <f>($K$564) * (225)</f>
        <v>0</v>
      </c>
      <c r="AI564">
        <f>($L$564) * (40)</f>
        <v>0</v>
      </c>
      <c r="AJ564">
        <f>($M$564) * (40)</f>
        <v>0</v>
      </c>
      <c r="AK564">
        <f>($N$564) * (225)</f>
        <v>0</v>
      </c>
      <c r="AL564">
        <f>($O$564) * (225)</f>
        <v>0</v>
      </c>
      <c r="AM564">
        <f>($P$564) * (40)</f>
        <v>40</v>
      </c>
      <c r="AN564">
        <f>($Q$564) * (40)</f>
        <v>0</v>
      </c>
      <c r="AO564">
        <f>($R$564) * (225)</f>
        <v>0</v>
      </c>
      <c r="AP564">
        <f>($S$564) * (40)</f>
        <v>0</v>
      </c>
      <c r="AQ564">
        <f>($T$564) * (40)</f>
        <v>0</v>
      </c>
      <c r="AR564">
        <f>($U$564) * (275)</f>
        <v>0</v>
      </c>
      <c r="AS564">
        <f>($V$564) * (90)</f>
        <v>0</v>
      </c>
      <c r="AT564">
        <f>($W$564) * (90)</f>
        <v>0</v>
      </c>
      <c r="AU564">
        <f>($X$564) * (325)</f>
        <v>0</v>
      </c>
      <c r="AV564">
        <f>($Y$564) * (140)</f>
        <v>0</v>
      </c>
      <c r="AW564">
        <f>($Z$564) * (375)</f>
        <v>0</v>
      </c>
      <c r="AX564">
        <f>($AA$564) * (190)</f>
        <v>0</v>
      </c>
      <c r="AY564">
        <f>($AB$564) * (425)</f>
        <v>0</v>
      </c>
      <c r="AZ564">
        <f>($AC$564) * (240)</f>
        <v>0</v>
      </c>
      <c r="BA564">
        <f>($AD$564) * (475)</f>
        <v>0</v>
      </c>
      <c r="BM564">
        <v>1</v>
      </c>
      <c r="BN564">
        <f>SUM($N$564:$U$564)</f>
        <v>1</v>
      </c>
    </row>
    <row r="565" spans="1:66">
      <c r="A565">
        <v>227</v>
      </c>
      <c r="B565">
        <v>2</v>
      </c>
      <c r="C565">
        <v>20260</v>
      </c>
      <c r="D565">
        <v>0</v>
      </c>
      <c r="E565">
        <v>5</v>
      </c>
      <c r="F565" t="s">
        <v>9</v>
      </c>
      <c r="G565">
        <v>3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f>($H$565) * (225)</f>
        <v>0</v>
      </c>
      <c r="AF565">
        <f>($I$565) * (80)</f>
        <v>0</v>
      </c>
      <c r="AG565">
        <f>($J$565) * (80)</f>
        <v>0</v>
      </c>
      <c r="AH565">
        <f>($K$565) * (225)</f>
        <v>0</v>
      </c>
      <c r="AI565">
        <f>($L$565) * (80)</f>
        <v>0</v>
      </c>
      <c r="AJ565">
        <f>($M$565) * (80)</f>
        <v>80</v>
      </c>
      <c r="AK565">
        <f>($N$565) * (295)</f>
        <v>0</v>
      </c>
      <c r="AL565">
        <f>($O$565) * (365)</f>
        <v>0</v>
      </c>
      <c r="AM565">
        <f>($P$565) * (220)</f>
        <v>0</v>
      </c>
      <c r="AN565">
        <f>($Q$565) * (220)</f>
        <v>0</v>
      </c>
      <c r="AO565">
        <f>($R$565) * (435)</f>
        <v>0</v>
      </c>
      <c r="AP565">
        <f>($S$565) * (290)</f>
        <v>0</v>
      </c>
      <c r="AQ565">
        <f>($T$565) * (290)</f>
        <v>0</v>
      </c>
      <c r="AR565">
        <f>($U$565) * (505)</f>
        <v>0</v>
      </c>
      <c r="AS565">
        <f>($V$565) * (360)</f>
        <v>0</v>
      </c>
      <c r="AT565">
        <f>($W$565) * (360)</f>
        <v>0</v>
      </c>
      <c r="AU565">
        <f>($X$565) * (575)</f>
        <v>0</v>
      </c>
      <c r="AV565">
        <f>($Y$565) * (430)</f>
        <v>0</v>
      </c>
      <c r="AW565">
        <f>($Z$565) * (645)</f>
        <v>0</v>
      </c>
      <c r="AX565">
        <f>($AA$565) * (500)</f>
        <v>0</v>
      </c>
      <c r="AY565">
        <f>($AB$565) * (715)</f>
        <v>0</v>
      </c>
      <c r="AZ565">
        <f>($AC$565) * (570)</f>
        <v>0</v>
      </c>
      <c r="BA565">
        <f>($AD$565) * (785)</f>
        <v>0</v>
      </c>
      <c r="BM565">
        <v>1</v>
      </c>
      <c r="BN565">
        <f>SUM($H$565:$R$565)</f>
        <v>1</v>
      </c>
    </row>
    <row r="566" spans="1:66">
      <c r="A566">
        <v>233</v>
      </c>
      <c r="B566">
        <v>2</v>
      </c>
      <c r="C566">
        <v>29200</v>
      </c>
      <c r="D566">
        <v>0</v>
      </c>
      <c r="E566">
        <v>3</v>
      </c>
      <c r="F566" t="s">
        <v>9</v>
      </c>
      <c r="G566">
        <v>3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f>($H$566) * (225)</f>
        <v>0</v>
      </c>
      <c r="AF566">
        <f>($I$566) * (80)</f>
        <v>0</v>
      </c>
      <c r="AG566">
        <f>($J$566) * (80)</f>
        <v>0</v>
      </c>
      <c r="AH566">
        <f>($K$566) * (225)</f>
        <v>0</v>
      </c>
      <c r="AI566">
        <f>($L$566) * (80)</f>
        <v>0</v>
      </c>
      <c r="AJ566">
        <f>($M$566) * (80)</f>
        <v>80</v>
      </c>
      <c r="AK566">
        <f>($N$566) * (295)</f>
        <v>0</v>
      </c>
      <c r="AL566">
        <f>($O$566) * (365)</f>
        <v>0</v>
      </c>
      <c r="AM566">
        <f>($P$566) * (220)</f>
        <v>0</v>
      </c>
      <c r="AN566">
        <f>($Q$566) * (220)</f>
        <v>0</v>
      </c>
      <c r="AO566">
        <f>($R$566) * (435)</f>
        <v>0</v>
      </c>
      <c r="AP566">
        <f>($S$566) * (290)</f>
        <v>0</v>
      </c>
      <c r="AQ566">
        <f>($T$566) * (290)</f>
        <v>0</v>
      </c>
      <c r="AR566">
        <f>($U$566) * (505)</f>
        <v>0</v>
      </c>
      <c r="AS566">
        <f>($V$566) * (360)</f>
        <v>0</v>
      </c>
      <c r="AT566">
        <f>($W$566) * (360)</f>
        <v>0</v>
      </c>
      <c r="AU566">
        <f>($X$566) * (575)</f>
        <v>0</v>
      </c>
      <c r="AV566">
        <f>($Y$566) * (430)</f>
        <v>0</v>
      </c>
      <c r="AW566">
        <f>($Z$566) * (645)</f>
        <v>0</v>
      </c>
      <c r="AX566">
        <f>($AA$566) * (500)</f>
        <v>0</v>
      </c>
      <c r="AY566">
        <f>($AB$566) * (715)</f>
        <v>0</v>
      </c>
      <c r="AZ566">
        <f>($AC$566) * (570)</f>
        <v>0</v>
      </c>
      <c r="BA566">
        <f>($AD$566) * (785)</f>
        <v>0</v>
      </c>
      <c r="BM566">
        <v>1</v>
      </c>
      <c r="BN566">
        <f>SUM($H$566:$N$566)</f>
        <v>1</v>
      </c>
    </row>
    <row r="567" spans="1:66">
      <c r="A567">
        <v>249</v>
      </c>
      <c r="B567">
        <v>2</v>
      </c>
      <c r="C567">
        <v>11885</v>
      </c>
      <c r="D567">
        <v>5</v>
      </c>
      <c r="E567">
        <v>8</v>
      </c>
      <c r="F567" t="s">
        <v>9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f>($H$567) * (225)</f>
        <v>0</v>
      </c>
      <c r="AF567">
        <f>($I$567) * (80)</f>
        <v>0</v>
      </c>
      <c r="AG567">
        <f>($J$567) * (80)</f>
        <v>0</v>
      </c>
      <c r="AH567">
        <f>($K$567) * (225)</f>
        <v>0</v>
      </c>
      <c r="AI567">
        <f>($L$567) * (80)</f>
        <v>0</v>
      </c>
      <c r="AJ567">
        <f>($M$567) * (80)</f>
        <v>0</v>
      </c>
      <c r="AK567">
        <f>($N$567) * (225)</f>
        <v>0</v>
      </c>
      <c r="AL567">
        <f>($O$567) * (225)</f>
        <v>0</v>
      </c>
      <c r="AM567">
        <f>($P$567) * (80)</f>
        <v>0</v>
      </c>
      <c r="AN567">
        <f>($Q$567) * (80)</f>
        <v>0</v>
      </c>
      <c r="AO567">
        <f>($R$567) * (225)</f>
        <v>0</v>
      </c>
      <c r="AP567">
        <f>($S$567) * (80)</f>
        <v>0</v>
      </c>
      <c r="AQ567">
        <f>($T$567) * (80)</f>
        <v>0</v>
      </c>
      <c r="AR567">
        <f>($U$567) * (225)</f>
        <v>0</v>
      </c>
      <c r="AS567">
        <f>($V$567) * (80)</f>
        <v>0</v>
      </c>
      <c r="AT567">
        <f>($W$567) * (80)</f>
        <v>80</v>
      </c>
      <c r="AU567">
        <f>($X$567) * (295)</f>
        <v>0</v>
      </c>
      <c r="AV567">
        <f>($Y$567) * (150)</f>
        <v>0</v>
      </c>
      <c r="AW567">
        <f>($Z$567) * (365)</f>
        <v>0</v>
      </c>
      <c r="AX567">
        <f>($AA$567) * (220)</f>
        <v>0</v>
      </c>
      <c r="AY567">
        <f>($AB$567) * (435)</f>
        <v>0</v>
      </c>
      <c r="AZ567">
        <f>($AC$567) * (290)</f>
        <v>0</v>
      </c>
      <c r="BA567">
        <f>($AD$567) * (505)</f>
        <v>0</v>
      </c>
      <c r="BM567">
        <v>1</v>
      </c>
      <c r="BN567">
        <f>SUM($U$567:$Z$567)</f>
        <v>1</v>
      </c>
    </row>
    <row r="568" spans="1:66">
      <c r="A568">
        <v>254</v>
      </c>
      <c r="B568">
        <v>2</v>
      </c>
      <c r="C568">
        <v>9200</v>
      </c>
      <c r="D568">
        <v>2</v>
      </c>
      <c r="E568">
        <v>5</v>
      </c>
      <c r="F568" t="s">
        <v>9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f>($H$568) * (225)</f>
        <v>0</v>
      </c>
      <c r="AF568">
        <f>($I$568) * (80)</f>
        <v>0</v>
      </c>
      <c r="AG568">
        <f>($J$568) * (80)</f>
        <v>0</v>
      </c>
      <c r="AH568">
        <f>($K$568) * (225)</f>
        <v>0</v>
      </c>
      <c r="AI568">
        <f>($L$568) * (80)</f>
        <v>0</v>
      </c>
      <c r="AJ568">
        <f>($M$568) * (80)</f>
        <v>0</v>
      </c>
      <c r="AK568">
        <f>($N$568) * (225)</f>
        <v>0</v>
      </c>
      <c r="AL568">
        <f>($O$568) * (225)</f>
        <v>0</v>
      </c>
      <c r="AM568">
        <f>($P$568) * (80)</f>
        <v>80</v>
      </c>
      <c r="AN568">
        <f>($Q$568) * (80)</f>
        <v>0</v>
      </c>
      <c r="AO568">
        <f>($R$568) * (225)</f>
        <v>0</v>
      </c>
      <c r="AP568">
        <f>($S$568) * (80)</f>
        <v>0</v>
      </c>
      <c r="AQ568">
        <f>($T$568) * (80)</f>
        <v>0</v>
      </c>
      <c r="AR568">
        <f>($U$568) * (295)</f>
        <v>0</v>
      </c>
      <c r="AS568">
        <f>($V$568) * (150)</f>
        <v>0</v>
      </c>
      <c r="AT568">
        <f>($W$568) * (150)</f>
        <v>0</v>
      </c>
      <c r="AU568">
        <f>($X$568) * (365)</f>
        <v>0</v>
      </c>
      <c r="AV568">
        <f>($Y$568) * (220)</f>
        <v>0</v>
      </c>
      <c r="AW568">
        <f>($Z$568) * (435)</f>
        <v>0</v>
      </c>
      <c r="AX568">
        <f>($AA$568) * (290)</f>
        <v>0</v>
      </c>
      <c r="AY568">
        <f>($AB$568) * (505)</f>
        <v>0</v>
      </c>
      <c r="AZ568">
        <f>($AC$568) * (360)</f>
        <v>0</v>
      </c>
      <c r="BA568">
        <f>($AD$568) * (575)</f>
        <v>0</v>
      </c>
      <c r="BM568">
        <v>1</v>
      </c>
      <c r="BN568">
        <f>SUM($N$568:$R$568)</f>
        <v>1</v>
      </c>
    </row>
    <row r="569" spans="1:66">
      <c r="A569">
        <v>272</v>
      </c>
      <c r="B569">
        <v>2</v>
      </c>
      <c r="C569">
        <v>15400</v>
      </c>
      <c r="D569">
        <v>0</v>
      </c>
      <c r="E569">
        <v>4</v>
      </c>
      <c r="F569" t="s">
        <v>9</v>
      </c>
      <c r="G569">
        <v>5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f>($H$569) * (225)</f>
        <v>0</v>
      </c>
      <c r="AF569">
        <f>($I$569) * (80)</f>
        <v>0</v>
      </c>
      <c r="AG569">
        <f>($J$569) * (80)</f>
        <v>0</v>
      </c>
      <c r="AH569">
        <f>($K$569) * (225)</f>
        <v>0</v>
      </c>
      <c r="AI569">
        <f>($L$569) * (80)</f>
        <v>0</v>
      </c>
      <c r="AJ569">
        <f>($M$569) * (80)</f>
        <v>80</v>
      </c>
      <c r="AK569">
        <f>($N$569) * (225)</f>
        <v>0</v>
      </c>
      <c r="AL569">
        <f>($O$569) * (225)</f>
        <v>0</v>
      </c>
      <c r="AM569">
        <f>($P$569) * (80)</f>
        <v>0</v>
      </c>
      <c r="AN569">
        <f>($Q$569) * (80)</f>
        <v>0</v>
      </c>
      <c r="AO569">
        <f>($R$569) * (295)</f>
        <v>0</v>
      </c>
      <c r="AP569">
        <f>($S$569) * (150)</f>
        <v>0</v>
      </c>
      <c r="AQ569">
        <f>($T$569) * (150)</f>
        <v>0</v>
      </c>
      <c r="AR569">
        <f>($U$569) * (365)</f>
        <v>0</v>
      </c>
      <c r="AS569">
        <f>($V$569) * (220)</f>
        <v>0</v>
      </c>
      <c r="AT569">
        <f>($W$569) * (220)</f>
        <v>0</v>
      </c>
      <c r="AU569">
        <f>($X$569) * (435)</f>
        <v>0</v>
      </c>
      <c r="AV569">
        <f>($Y$569) * (290)</f>
        <v>0</v>
      </c>
      <c r="AW569">
        <f>($Z$569) * (505)</f>
        <v>0</v>
      </c>
      <c r="AX569">
        <f>($AA$569) * (360)</f>
        <v>0</v>
      </c>
      <c r="AY569">
        <f>($AB$569) * (575)</f>
        <v>0</v>
      </c>
      <c r="AZ569">
        <f>($AC$569) * (430)</f>
        <v>0</v>
      </c>
      <c r="BA569">
        <f>($AD$569) * (645)</f>
        <v>0</v>
      </c>
      <c r="BM569">
        <v>1</v>
      </c>
      <c r="BN569">
        <f>SUM($H$569:$O$569)</f>
        <v>1</v>
      </c>
    </row>
    <row r="570" spans="1:66">
      <c r="A570">
        <v>295</v>
      </c>
      <c r="B570">
        <v>2</v>
      </c>
      <c r="C570">
        <v>11782</v>
      </c>
      <c r="D570">
        <v>0</v>
      </c>
      <c r="E570">
        <v>5</v>
      </c>
      <c r="F570" t="s">
        <v>9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f>($H$570) * (225)</f>
        <v>0</v>
      </c>
      <c r="AF570">
        <f>($I$570) * (80)</f>
        <v>0</v>
      </c>
      <c r="AG570">
        <f>($J$570) * (80)</f>
        <v>0</v>
      </c>
      <c r="AH570">
        <f>($K$570) * (225)</f>
        <v>0</v>
      </c>
      <c r="AI570">
        <f>($L$570) * (80)</f>
        <v>0</v>
      </c>
      <c r="AJ570">
        <f>($M$570) * (80)</f>
        <v>80</v>
      </c>
      <c r="AK570">
        <f>($N$570) * (225)</f>
        <v>0</v>
      </c>
      <c r="AL570">
        <f>($O$570) * (295)</f>
        <v>0</v>
      </c>
      <c r="AM570">
        <f>($P$570) * (150)</f>
        <v>0</v>
      </c>
      <c r="AN570">
        <f>($Q$570) * (150)</f>
        <v>0</v>
      </c>
      <c r="AO570">
        <f>($R$570) * (365)</f>
        <v>0</v>
      </c>
      <c r="AP570">
        <f>($S$570) * (220)</f>
        <v>0</v>
      </c>
      <c r="AQ570">
        <f>($T$570) * (220)</f>
        <v>0</v>
      </c>
      <c r="AR570">
        <f>($U$570) * (435)</f>
        <v>0</v>
      </c>
      <c r="AS570">
        <f>($V$570) * (290)</f>
        <v>0</v>
      </c>
      <c r="AT570">
        <f>($W$570) * (290)</f>
        <v>0</v>
      </c>
      <c r="AU570">
        <f>($X$570) * (505)</f>
        <v>0</v>
      </c>
      <c r="AV570">
        <f>($Y$570) * (360)</f>
        <v>0</v>
      </c>
      <c r="AW570">
        <f>($Z$570) * (575)</f>
        <v>0</v>
      </c>
      <c r="AX570">
        <f>($AA$570) * (430)</f>
        <v>0</v>
      </c>
      <c r="AY570">
        <f>($AB$570) * (645)</f>
        <v>0</v>
      </c>
      <c r="AZ570">
        <f>($AC$570) * (500)</f>
        <v>0</v>
      </c>
      <c r="BA570">
        <f>($AD$570) * (715)</f>
        <v>0</v>
      </c>
      <c r="BM570">
        <v>1</v>
      </c>
      <c r="BN570">
        <f>SUM($H$570:$R$570)</f>
        <v>1</v>
      </c>
    </row>
    <row r="571" spans="1:66">
      <c r="A571">
        <v>316</v>
      </c>
      <c r="B571">
        <v>2</v>
      </c>
      <c r="C571">
        <v>4200</v>
      </c>
      <c r="D571">
        <v>3</v>
      </c>
      <c r="E571">
        <v>8</v>
      </c>
      <c r="F571" t="s">
        <v>9</v>
      </c>
      <c r="G571">
        <v>5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f>($H$571) * (225)</f>
        <v>0</v>
      </c>
      <c r="AF571">
        <f>($I$571) * (80)</f>
        <v>0</v>
      </c>
      <c r="AG571">
        <f>($J$571) * (80)</f>
        <v>0</v>
      </c>
      <c r="AH571">
        <f>($K$571) * (225)</f>
        <v>0</v>
      </c>
      <c r="AI571">
        <f>($L$571) * (80)</f>
        <v>0</v>
      </c>
      <c r="AJ571">
        <f>($M$571) * (80)</f>
        <v>0</v>
      </c>
      <c r="AK571">
        <f>($N$571) * (225)</f>
        <v>0</v>
      </c>
      <c r="AL571">
        <f>($O$571) * (225)</f>
        <v>0</v>
      </c>
      <c r="AM571">
        <f>($P$571) * (80)</f>
        <v>0</v>
      </c>
      <c r="AN571">
        <f>($Q$571) * (80)</f>
        <v>0</v>
      </c>
      <c r="AO571">
        <f>($R$571) * (225)</f>
        <v>0</v>
      </c>
      <c r="AP571">
        <f>($S$571) * (80)</f>
        <v>0</v>
      </c>
      <c r="AQ571">
        <f>($T$571) * (80)</f>
        <v>0</v>
      </c>
      <c r="AR571">
        <f>($U$571) * (225)</f>
        <v>0</v>
      </c>
      <c r="AS571">
        <f>($V$571) * (80)</f>
        <v>0</v>
      </c>
      <c r="AT571">
        <f>($W$571) * (80)</f>
        <v>80</v>
      </c>
      <c r="AU571">
        <f>($X$571) * (225)</f>
        <v>0</v>
      </c>
      <c r="AV571">
        <f>($Y$571) * (80)</f>
        <v>0</v>
      </c>
      <c r="AW571">
        <f>($Z$571) * (295)</f>
        <v>0</v>
      </c>
      <c r="AX571">
        <f>($AA$571) * (150)</f>
        <v>0</v>
      </c>
      <c r="AY571">
        <f>($AB$571) * (365)</f>
        <v>0</v>
      </c>
      <c r="AZ571">
        <f>($AC$571) * (220)</f>
        <v>0</v>
      </c>
      <c r="BA571">
        <f>($AD$571) * (435)</f>
        <v>0</v>
      </c>
      <c r="BM571">
        <v>1</v>
      </c>
      <c r="BN571">
        <f>SUM($O$571:$Z$571)</f>
        <v>1</v>
      </c>
    </row>
    <row r="572" spans="1:66">
      <c r="A572">
        <v>318</v>
      </c>
      <c r="B572">
        <v>2</v>
      </c>
      <c r="C572">
        <v>24200</v>
      </c>
      <c r="D572">
        <v>0</v>
      </c>
      <c r="E572">
        <v>5</v>
      </c>
      <c r="F572" t="s">
        <v>9</v>
      </c>
      <c r="G572">
        <v>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f>($H$572) * (225)</f>
        <v>0</v>
      </c>
      <c r="AF572">
        <f>($I$572) * (80)</f>
        <v>0</v>
      </c>
      <c r="AG572">
        <f>($J$572) * (80)</f>
        <v>0</v>
      </c>
      <c r="AH572">
        <f>($K$572) * (225)</f>
        <v>0</v>
      </c>
      <c r="AI572">
        <f>($L$572) * (80)</f>
        <v>0</v>
      </c>
      <c r="AJ572">
        <f>($M$572) * (80)</f>
        <v>80</v>
      </c>
      <c r="AK572">
        <f>($N$572) * (225)</f>
        <v>0</v>
      </c>
      <c r="AL572">
        <f>($O$572) * (295)</f>
        <v>0</v>
      </c>
      <c r="AM572">
        <f>($P$572) * (150)</f>
        <v>0</v>
      </c>
      <c r="AN572">
        <f>($Q$572) * (150)</f>
        <v>0</v>
      </c>
      <c r="AO572">
        <f>($R$572) * (365)</f>
        <v>0</v>
      </c>
      <c r="AP572">
        <f>($S$572) * (220)</f>
        <v>0</v>
      </c>
      <c r="AQ572">
        <f>($T$572) * (220)</f>
        <v>0</v>
      </c>
      <c r="AR572">
        <f>($U$572) * (435)</f>
        <v>0</v>
      </c>
      <c r="AS572">
        <f>($V$572) * (290)</f>
        <v>0</v>
      </c>
      <c r="AT572">
        <f>($W$572) * (290)</f>
        <v>0</v>
      </c>
      <c r="AU572">
        <f>($X$572) * (505)</f>
        <v>0</v>
      </c>
      <c r="AV572">
        <f>($Y$572) * (360)</f>
        <v>0</v>
      </c>
      <c r="AW572">
        <f>($Z$572) * (575)</f>
        <v>0</v>
      </c>
      <c r="AX572">
        <f>($AA$572) * (430)</f>
        <v>0</v>
      </c>
      <c r="AY572">
        <f>($AB$572) * (645)</f>
        <v>0</v>
      </c>
      <c r="AZ572">
        <f>($AC$572) * (500)</f>
        <v>0</v>
      </c>
      <c r="BA572">
        <f>($AD$572) * (715)</f>
        <v>0</v>
      </c>
      <c r="BM572">
        <v>1</v>
      </c>
      <c r="BN572">
        <f>SUM($H$572:$R$572)</f>
        <v>1</v>
      </c>
    </row>
    <row r="573" spans="1:66">
      <c r="A573">
        <v>320</v>
      </c>
      <c r="B573">
        <v>2</v>
      </c>
      <c r="C573">
        <v>24200</v>
      </c>
      <c r="D573">
        <v>2</v>
      </c>
      <c r="E573">
        <v>5</v>
      </c>
      <c r="F573" t="s">
        <v>9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f>($H$573) * (225)</f>
        <v>0</v>
      </c>
      <c r="AF573">
        <f>($I$573) * (80)</f>
        <v>0</v>
      </c>
      <c r="AG573">
        <f>($J$573) * (80)</f>
        <v>0</v>
      </c>
      <c r="AH573">
        <f>($K$573) * (225)</f>
        <v>0</v>
      </c>
      <c r="AI573">
        <f>($L$573) * (80)</f>
        <v>0</v>
      </c>
      <c r="AJ573">
        <f>($M$573) * (80)</f>
        <v>0</v>
      </c>
      <c r="AK573">
        <f>($N$573) * (225)</f>
        <v>0</v>
      </c>
      <c r="AL573">
        <f>($O$573) * (225)</f>
        <v>0</v>
      </c>
      <c r="AM573">
        <f>($P$573) * (80)</f>
        <v>80</v>
      </c>
      <c r="AN573">
        <f>($Q$573) * (80)</f>
        <v>0</v>
      </c>
      <c r="AO573">
        <f>($R$573) * (295)</f>
        <v>0</v>
      </c>
      <c r="AP573">
        <f>($S$573) * (150)</f>
        <v>0</v>
      </c>
      <c r="AQ573">
        <f>($T$573) * (150)</f>
        <v>0</v>
      </c>
      <c r="AR573">
        <f>($U$573) * (365)</f>
        <v>0</v>
      </c>
      <c r="AS573">
        <f>($V$573) * (220)</f>
        <v>0</v>
      </c>
      <c r="AT573">
        <f>($W$573) * (220)</f>
        <v>0</v>
      </c>
      <c r="AU573">
        <f>($X$573) * (435)</f>
        <v>0</v>
      </c>
      <c r="AV573">
        <f>($Y$573) * (290)</f>
        <v>0</v>
      </c>
      <c r="AW573">
        <f>($Z$573) * (505)</f>
        <v>0</v>
      </c>
      <c r="AX573">
        <f>($AA$573) * (360)</f>
        <v>0</v>
      </c>
      <c r="AY573">
        <f>($AB$573) * (575)</f>
        <v>0</v>
      </c>
      <c r="AZ573">
        <f>($AC$573) * (430)</f>
        <v>0</v>
      </c>
      <c r="BA573">
        <f>($AD$573) * (645)</f>
        <v>0</v>
      </c>
      <c r="BM573">
        <v>1</v>
      </c>
      <c r="BN573">
        <f>SUM($N$573:$R$573)</f>
        <v>1</v>
      </c>
    </row>
    <row r="574" spans="1:66">
      <c r="A574">
        <v>335</v>
      </c>
      <c r="B574">
        <v>2</v>
      </c>
      <c r="C574">
        <v>4200</v>
      </c>
      <c r="D574">
        <v>4</v>
      </c>
      <c r="E574">
        <v>8</v>
      </c>
      <c r="F574" t="s">
        <v>9</v>
      </c>
      <c r="G574">
        <v>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f>($H$574) * (225)</f>
        <v>0</v>
      </c>
      <c r="AF574">
        <f>($I$574) * (80)</f>
        <v>0</v>
      </c>
      <c r="AG574">
        <f>($J$574) * (80)</f>
        <v>0</v>
      </c>
      <c r="AH574">
        <f>($K$574) * (225)</f>
        <v>0</v>
      </c>
      <c r="AI574">
        <f>($L$574) * (80)</f>
        <v>0</v>
      </c>
      <c r="AJ574">
        <f>($M$574) * (80)</f>
        <v>0</v>
      </c>
      <c r="AK574">
        <f>($N$574) * (225)</f>
        <v>0</v>
      </c>
      <c r="AL574">
        <f>($O$574) * (225)</f>
        <v>0</v>
      </c>
      <c r="AM574">
        <f>($P$574) * (80)</f>
        <v>0</v>
      </c>
      <c r="AN574">
        <f>($Q$574) * (80)</f>
        <v>0</v>
      </c>
      <c r="AO574">
        <f>($R$574) * (225)</f>
        <v>0</v>
      </c>
      <c r="AP574">
        <f>($S$574) * (80)</f>
        <v>0</v>
      </c>
      <c r="AQ574">
        <f>($T$574) * (80)</f>
        <v>0</v>
      </c>
      <c r="AR574">
        <f>($U$574) * (225)</f>
        <v>0</v>
      </c>
      <c r="AS574">
        <f>($V$574) * (80)</f>
        <v>0</v>
      </c>
      <c r="AT574">
        <f>($W$574) * (80)</f>
        <v>80</v>
      </c>
      <c r="AU574">
        <f>($X$574) * (225)</f>
        <v>0</v>
      </c>
      <c r="AV574">
        <f>($Y$574) * (80)</f>
        <v>0</v>
      </c>
      <c r="AW574">
        <f>($Z$574) * (295)</f>
        <v>0</v>
      </c>
      <c r="AX574">
        <f>($AA$574) * (150)</f>
        <v>0</v>
      </c>
      <c r="AY574">
        <f>($AB$574) * (365)</f>
        <v>0</v>
      </c>
      <c r="AZ574">
        <f>($AC$574) * (220)</f>
        <v>0</v>
      </c>
      <c r="BA574">
        <f>($AD$574) * (435)</f>
        <v>0</v>
      </c>
      <c r="BM574">
        <v>1</v>
      </c>
      <c r="BN574">
        <f>SUM($R$574:$Z$574)</f>
        <v>1</v>
      </c>
    </row>
    <row r="575" spans="1:66">
      <c r="A575">
        <v>336</v>
      </c>
      <c r="B575">
        <v>2</v>
      </c>
      <c r="C575">
        <v>4200</v>
      </c>
      <c r="D575">
        <v>3</v>
      </c>
      <c r="E575">
        <v>7</v>
      </c>
      <c r="F575" t="s">
        <v>9</v>
      </c>
      <c r="G575">
        <v>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f>($H$575) * (225)</f>
        <v>0</v>
      </c>
      <c r="AF575">
        <f>($I$575) * (80)</f>
        <v>0</v>
      </c>
      <c r="AG575">
        <f>($J$575) * (80)</f>
        <v>0</v>
      </c>
      <c r="AH575">
        <f>($K$575) * (225)</f>
        <v>0</v>
      </c>
      <c r="AI575">
        <f>($L$575) * (80)</f>
        <v>0</v>
      </c>
      <c r="AJ575">
        <f>($M$575) * (80)</f>
        <v>0</v>
      </c>
      <c r="AK575">
        <f>($N$575) * (225)</f>
        <v>0</v>
      </c>
      <c r="AL575">
        <f>($O$575) * (225)</f>
        <v>0</v>
      </c>
      <c r="AM575">
        <f>($P$575) * (80)</f>
        <v>0</v>
      </c>
      <c r="AN575">
        <f>($Q$575) * (80)</f>
        <v>0</v>
      </c>
      <c r="AO575">
        <f>($R$575) * (225)</f>
        <v>0</v>
      </c>
      <c r="AP575">
        <f>($S$575) * (80)</f>
        <v>0</v>
      </c>
      <c r="AQ575">
        <f>($T$575) * (80)</f>
        <v>0</v>
      </c>
      <c r="AR575">
        <f>($U$575) * (225)</f>
        <v>0</v>
      </c>
      <c r="AS575">
        <f>($V$575) * (80)</f>
        <v>0</v>
      </c>
      <c r="AT575">
        <f>($W$575) * (80)</f>
        <v>80</v>
      </c>
      <c r="AU575">
        <f>($X$575) * (225)</f>
        <v>0</v>
      </c>
      <c r="AV575">
        <f>($Y$575) * (80)</f>
        <v>0</v>
      </c>
      <c r="AW575">
        <f>($Z$575) * (295)</f>
        <v>0</v>
      </c>
      <c r="AX575">
        <f>($AA$575) * (150)</f>
        <v>0</v>
      </c>
      <c r="AY575">
        <f>($AB$575) * (365)</f>
        <v>0</v>
      </c>
      <c r="AZ575">
        <f>($AC$575) * (220)</f>
        <v>0</v>
      </c>
      <c r="BA575">
        <f>($AD$575) * (435)</f>
        <v>0</v>
      </c>
      <c r="BM575">
        <v>1</v>
      </c>
      <c r="BN575">
        <f>SUM($O$575:$X$575)</f>
        <v>1</v>
      </c>
    </row>
    <row r="576" spans="1:66">
      <c r="A576">
        <v>347</v>
      </c>
      <c r="B576">
        <v>2</v>
      </c>
      <c r="C576">
        <v>24200</v>
      </c>
      <c r="D576">
        <v>-1</v>
      </c>
      <c r="E576">
        <v>4</v>
      </c>
      <c r="F576" t="s">
        <v>9</v>
      </c>
      <c r="G576">
        <v>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f>($H$576) * (225)</f>
        <v>0</v>
      </c>
      <c r="AF576">
        <f>($I$576) * (80)</f>
        <v>0</v>
      </c>
      <c r="AG576">
        <f>($J$576) * (80)</f>
        <v>0</v>
      </c>
      <c r="AH576">
        <f>($K$576) * (225)</f>
        <v>0</v>
      </c>
      <c r="AI576">
        <f>($L$576) * (80)</f>
        <v>0</v>
      </c>
      <c r="AJ576">
        <f>($M$576) * (80)</f>
        <v>80</v>
      </c>
      <c r="AK576">
        <f>($N$576) * (225)</f>
        <v>0</v>
      </c>
      <c r="AL576">
        <f>($O$576) * (295)</f>
        <v>0</v>
      </c>
      <c r="AM576">
        <f>($P$576) * (150)</f>
        <v>0</v>
      </c>
      <c r="AN576">
        <f>($Q$576) * (150)</f>
        <v>0</v>
      </c>
      <c r="AO576">
        <f>($R$576) * (365)</f>
        <v>0</v>
      </c>
      <c r="AP576">
        <f>($S$576) * (220)</f>
        <v>0</v>
      </c>
      <c r="AQ576">
        <f>($T$576) * (220)</f>
        <v>0</v>
      </c>
      <c r="AR576">
        <f>($U$576) * (435)</f>
        <v>0</v>
      </c>
      <c r="AS576">
        <f>($V$576) * (290)</f>
        <v>0</v>
      </c>
      <c r="AT576">
        <f>($W$576) * (290)</f>
        <v>0</v>
      </c>
      <c r="AU576">
        <f>($X$576) * (505)</f>
        <v>0</v>
      </c>
      <c r="AV576">
        <f>($Y$576) * (360)</f>
        <v>0</v>
      </c>
      <c r="AW576">
        <f>($Z$576) * (575)</f>
        <v>0</v>
      </c>
      <c r="AX576">
        <f>($AA$576) * (430)</f>
        <v>0</v>
      </c>
      <c r="AY576">
        <f>($AB$576) * (645)</f>
        <v>0</v>
      </c>
      <c r="AZ576">
        <f>($AC$576) * (500)</f>
        <v>0</v>
      </c>
      <c r="BA576">
        <f>($AD$576) * (715)</f>
        <v>0</v>
      </c>
      <c r="BM576">
        <v>1</v>
      </c>
      <c r="BN576">
        <f>SUM($H$576:$O$576)</f>
        <v>1</v>
      </c>
    </row>
    <row r="577" spans="1:66">
      <c r="A577">
        <v>385</v>
      </c>
      <c r="B577">
        <v>1</v>
      </c>
      <c r="C577">
        <v>19800</v>
      </c>
      <c r="D577">
        <v>4</v>
      </c>
      <c r="E577">
        <v>8</v>
      </c>
      <c r="F577" t="s">
        <v>9</v>
      </c>
      <c r="G577">
        <v>4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f>($H$577) * (225)</f>
        <v>0</v>
      </c>
      <c r="AF577">
        <f>($I$577) * (40)</f>
        <v>0</v>
      </c>
      <c r="AG577">
        <f>($J$577) * (40)</f>
        <v>0</v>
      </c>
      <c r="AH577">
        <f>($K$577) * (225)</f>
        <v>0</v>
      </c>
      <c r="AI577">
        <f>($L$577) * (40)</f>
        <v>0</v>
      </c>
      <c r="AJ577">
        <f>($M$577) * (40)</f>
        <v>0</v>
      </c>
      <c r="AK577">
        <f>($N$577) * (225)</f>
        <v>0</v>
      </c>
      <c r="AL577">
        <f>($O$577) * (225)</f>
        <v>0</v>
      </c>
      <c r="AM577">
        <f>($P$577) * (40)</f>
        <v>0</v>
      </c>
      <c r="AN577">
        <f>($Q$577) * (40)</f>
        <v>0</v>
      </c>
      <c r="AO577">
        <f>($R$577) * (225)</f>
        <v>0</v>
      </c>
      <c r="AP577">
        <f>($S$577) * (40)</f>
        <v>0</v>
      </c>
      <c r="AQ577">
        <f>($T$577) * (40)</f>
        <v>0</v>
      </c>
      <c r="AR577">
        <f>($U$577) * (225)</f>
        <v>0</v>
      </c>
      <c r="AS577">
        <f>($V$577) * (40)</f>
        <v>0</v>
      </c>
      <c r="AT577">
        <f>($W$577) * (40)</f>
        <v>40</v>
      </c>
      <c r="AU577">
        <f>($X$577) * (225)</f>
        <v>0</v>
      </c>
      <c r="AV577">
        <f>($Y$577) * (40)</f>
        <v>0</v>
      </c>
      <c r="AW577">
        <f>($Z$577) * (275)</f>
        <v>0</v>
      </c>
      <c r="AX577">
        <f>($AA$577) * (90)</f>
        <v>0</v>
      </c>
      <c r="AY577">
        <f>($AB$577) * (325)</f>
        <v>0</v>
      </c>
      <c r="AZ577">
        <f>($AC$577) * (140)</f>
        <v>0</v>
      </c>
      <c r="BA577">
        <f>($AD$577) * (375)</f>
        <v>0</v>
      </c>
      <c r="BM577">
        <v>1</v>
      </c>
      <c r="BN577">
        <f>SUM($R$577:$Z$577)</f>
        <v>1</v>
      </c>
    </row>
    <row r="578" spans="1:66">
      <c r="A578">
        <v>393</v>
      </c>
      <c r="B578">
        <v>2</v>
      </c>
      <c r="C578">
        <v>14095</v>
      </c>
      <c r="D578">
        <v>3</v>
      </c>
      <c r="E578">
        <v>7</v>
      </c>
      <c r="F578" t="s">
        <v>9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f>($H$578) * (225)</f>
        <v>0</v>
      </c>
      <c r="AF578">
        <f>($I$578) * (80)</f>
        <v>0</v>
      </c>
      <c r="AG578">
        <f>($J$578) * (80)</f>
        <v>0</v>
      </c>
      <c r="AH578">
        <f>($K$578) * (225)</f>
        <v>0</v>
      </c>
      <c r="AI578">
        <f>($L$578) * (80)</f>
        <v>0</v>
      </c>
      <c r="AJ578">
        <f>($M$578) * (80)</f>
        <v>0</v>
      </c>
      <c r="AK578">
        <f>($N$578) * (225)</f>
        <v>0</v>
      </c>
      <c r="AL578">
        <f>($O$578) * (225)</f>
        <v>0</v>
      </c>
      <c r="AM578">
        <f>($P$578) * (80)</f>
        <v>80</v>
      </c>
      <c r="AN578">
        <f>($Q$578) * (80)</f>
        <v>0</v>
      </c>
      <c r="AO578">
        <f>($R$578) * (225)</f>
        <v>0</v>
      </c>
      <c r="AP578">
        <f>($S$578) * (80)</f>
        <v>0</v>
      </c>
      <c r="AQ578">
        <f>($T$578) * (80)</f>
        <v>0</v>
      </c>
      <c r="AR578">
        <f>($U$578) * (295)</f>
        <v>0</v>
      </c>
      <c r="AS578">
        <f>($V$578) * (150)</f>
        <v>0</v>
      </c>
      <c r="AT578">
        <f>($W$578) * (150)</f>
        <v>0</v>
      </c>
      <c r="AU578">
        <f>($X$578) * (365)</f>
        <v>0</v>
      </c>
      <c r="AV578">
        <f>($Y$578) * (220)</f>
        <v>0</v>
      </c>
      <c r="AW578">
        <f>($Z$578) * (435)</f>
        <v>0</v>
      </c>
      <c r="AX578">
        <f>($AA$578) * (290)</f>
        <v>0</v>
      </c>
      <c r="AY578">
        <f>($AB$578) * (505)</f>
        <v>0</v>
      </c>
      <c r="AZ578">
        <f>($AC$578) * (360)</f>
        <v>0</v>
      </c>
      <c r="BA578">
        <f>($AD$578) * (575)</f>
        <v>0</v>
      </c>
      <c r="BM578">
        <v>1</v>
      </c>
      <c r="BN578">
        <f>SUM($O$578:$X$578)</f>
        <v>1</v>
      </c>
    </row>
    <row r="579" spans="1:66">
      <c r="A579">
        <v>398</v>
      </c>
      <c r="B579">
        <v>1</v>
      </c>
      <c r="C579">
        <v>22300</v>
      </c>
      <c r="D579">
        <v>5</v>
      </c>
      <c r="E579">
        <v>10</v>
      </c>
      <c r="F579" t="s">
        <v>9</v>
      </c>
      <c r="G579">
        <v>3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f>($H$579) * (225)</f>
        <v>0</v>
      </c>
      <c r="AF579">
        <f>($I$579) * (40)</f>
        <v>0</v>
      </c>
      <c r="AG579">
        <f>($J$579) * (40)</f>
        <v>0</v>
      </c>
      <c r="AH579">
        <f>($K$579) * (225)</f>
        <v>0</v>
      </c>
      <c r="AI579">
        <f>($L$579) * (40)</f>
        <v>0</v>
      </c>
      <c r="AJ579">
        <f>($M$579) * (40)</f>
        <v>0</v>
      </c>
      <c r="AK579">
        <f>($N$579) * (225)</f>
        <v>0</v>
      </c>
      <c r="AL579">
        <f>($O$579) * (225)</f>
        <v>0</v>
      </c>
      <c r="AM579">
        <f>($P$579) * (40)</f>
        <v>0</v>
      </c>
      <c r="AN579">
        <f>($Q$579) * (40)</f>
        <v>0</v>
      </c>
      <c r="AO579">
        <f>($R$579) * (225)</f>
        <v>0</v>
      </c>
      <c r="AP579">
        <f>($S$579) * (40)</f>
        <v>0</v>
      </c>
      <c r="AQ579">
        <f>($T$579) * (40)</f>
        <v>0</v>
      </c>
      <c r="AR579">
        <f>($U$579) * (225)</f>
        <v>0</v>
      </c>
      <c r="AS579">
        <f>($V$579) * (40)</f>
        <v>0</v>
      </c>
      <c r="AT579">
        <f>($W$579) * (40)</f>
        <v>40</v>
      </c>
      <c r="AU579">
        <f>($X$579) * (225)</f>
        <v>0</v>
      </c>
      <c r="AV579">
        <f>($Y$579) * (40)</f>
        <v>0</v>
      </c>
      <c r="AW579">
        <f>($Z$579) * (275)</f>
        <v>0</v>
      </c>
      <c r="AX579">
        <f>($AA$579) * (90)</f>
        <v>0</v>
      </c>
      <c r="AY579">
        <f>($AB$579) * (325)</f>
        <v>0</v>
      </c>
      <c r="AZ579">
        <f>($AC$579) * (140)</f>
        <v>0</v>
      </c>
      <c r="BA579">
        <f>($AD$579) * (375)</f>
        <v>0</v>
      </c>
      <c r="BM579">
        <v>1</v>
      </c>
      <c r="BN579">
        <f>SUM($U$579:$AD$579)</f>
        <v>1</v>
      </c>
    </row>
    <row r="580" spans="1:66">
      <c r="A580">
        <v>404</v>
      </c>
      <c r="B580">
        <v>2</v>
      </c>
      <c r="C580">
        <v>18950</v>
      </c>
      <c r="D580">
        <v>4</v>
      </c>
      <c r="E580">
        <v>7</v>
      </c>
      <c r="F580" t="s">
        <v>9</v>
      </c>
      <c r="G580">
        <v>3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f>($H$580) * (225)</f>
        <v>0</v>
      </c>
      <c r="AF580">
        <f>($I$580) * (80)</f>
        <v>0</v>
      </c>
      <c r="AG580">
        <f>($J$580) * (80)</f>
        <v>0</v>
      </c>
      <c r="AH580">
        <f>($K$580) * (225)</f>
        <v>0</v>
      </c>
      <c r="AI580">
        <f>($L$580) * (80)</f>
        <v>0</v>
      </c>
      <c r="AJ580">
        <f>($M$580) * (80)</f>
        <v>0</v>
      </c>
      <c r="AK580">
        <f>($N$580) * (225)</f>
        <v>0</v>
      </c>
      <c r="AL580">
        <f>($O$580) * (225)</f>
        <v>0</v>
      </c>
      <c r="AM580">
        <f>($P$580) * (80)</f>
        <v>0</v>
      </c>
      <c r="AN580">
        <f>($Q$580) * (80)</f>
        <v>0</v>
      </c>
      <c r="AO580">
        <f>($R$580) * (225)</f>
        <v>0</v>
      </c>
      <c r="AP580">
        <f>($S$580) * (80)</f>
        <v>0</v>
      </c>
      <c r="AQ580">
        <f>($T$580) * (80)</f>
        <v>0</v>
      </c>
      <c r="AR580">
        <f>($U$580) * (225)</f>
        <v>0</v>
      </c>
      <c r="AS580">
        <f>($V$580) * (80)</f>
        <v>0</v>
      </c>
      <c r="AT580">
        <f>($W$580) * (80)</f>
        <v>80</v>
      </c>
      <c r="AU580">
        <f>($X$580) * (295)</f>
        <v>0</v>
      </c>
      <c r="AV580">
        <f>($Y$580) * (150)</f>
        <v>0</v>
      </c>
      <c r="AW580">
        <f>($Z$580) * (365)</f>
        <v>0</v>
      </c>
      <c r="AX580">
        <f>($AA$580) * (220)</f>
        <v>0</v>
      </c>
      <c r="AY580">
        <f>($AB$580) * (435)</f>
        <v>0</v>
      </c>
      <c r="AZ580">
        <f>($AC$580) * (290)</f>
        <v>0</v>
      </c>
      <c r="BA580">
        <f>($AD$580) * (505)</f>
        <v>0</v>
      </c>
      <c r="BM580">
        <v>1</v>
      </c>
      <c r="BN580">
        <f>SUM($R$580:$X$580)</f>
        <v>1</v>
      </c>
    </row>
    <row r="581" spans="1:66">
      <c r="A581">
        <v>425</v>
      </c>
      <c r="B581">
        <v>2</v>
      </c>
      <c r="C581">
        <v>10200</v>
      </c>
      <c r="D581">
        <v>6</v>
      </c>
      <c r="E581">
        <v>9</v>
      </c>
      <c r="F581" t="s">
        <v>9</v>
      </c>
      <c r="G581">
        <v>4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0</v>
      </c>
      <c r="AC581">
        <v>0</v>
      </c>
      <c r="AD581">
        <v>0</v>
      </c>
      <c r="AE581">
        <f>($H$581) * (225)</f>
        <v>0</v>
      </c>
      <c r="AF581">
        <f>($I$581) * (80)</f>
        <v>0</v>
      </c>
      <c r="AG581">
        <f>($J$581) * (80)</f>
        <v>0</v>
      </c>
      <c r="AH581">
        <f>($K$581) * (225)</f>
        <v>0</v>
      </c>
      <c r="AI581">
        <f>($L$581) * (80)</f>
        <v>0</v>
      </c>
      <c r="AJ581">
        <f>($M$581) * (80)</f>
        <v>0</v>
      </c>
      <c r="AK581">
        <f>($N$581) * (225)</f>
        <v>0</v>
      </c>
      <c r="AL581">
        <f>($O$581) * (225)</f>
        <v>0</v>
      </c>
      <c r="AM581">
        <f>($P$581) * (80)</f>
        <v>0</v>
      </c>
      <c r="AN581">
        <f>($Q$581) * (80)</f>
        <v>0</v>
      </c>
      <c r="AO581">
        <f>($R$581) * (225)</f>
        <v>0</v>
      </c>
      <c r="AP581">
        <f>($S$581) * (80)</f>
        <v>0</v>
      </c>
      <c r="AQ581">
        <f>($T$581) * (80)</f>
        <v>0</v>
      </c>
      <c r="AR581">
        <f>($U$581) * (225)</f>
        <v>0</v>
      </c>
      <c r="AS581">
        <f>($V$581) * (80)</f>
        <v>0</v>
      </c>
      <c r="AT581">
        <f>($W$581) * (80)</f>
        <v>0</v>
      </c>
      <c r="AU581">
        <f>($X$581) * (225)</f>
        <v>0</v>
      </c>
      <c r="AV581">
        <f>($Y$581) * (80)</f>
        <v>0</v>
      </c>
      <c r="AW581">
        <f>($Z$581) * (225)</f>
        <v>0</v>
      </c>
      <c r="AX581">
        <f>($AA$581) * (80)</f>
        <v>80</v>
      </c>
      <c r="AY581">
        <f>($AB$581) * (225)</f>
        <v>0</v>
      </c>
      <c r="AZ581">
        <f>($AC$581) * (80)</f>
        <v>0</v>
      </c>
      <c r="BA581">
        <f>($AD$581) * (295)</f>
        <v>0</v>
      </c>
      <c r="BM581">
        <v>1</v>
      </c>
      <c r="BN581">
        <f>SUM($X$581:$AB$581)</f>
        <v>1</v>
      </c>
    </row>
    <row r="582" spans="1:66">
      <c r="A582">
        <v>427</v>
      </c>
      <c r="B582">
        <v>1</v>
      </c>
      <c r="C582">
        <v>22300</v>
      </c>
      <c r="D582">
        <v>5</v>
      </c>
      <c r="E582">
        <v>9</v>
      </c>
      <c r="F582" t="s">
        <v>9</v>
      </c>
      <c r="G582">
        <v>3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f>($H$582) * (225)</f>
        <v>0</v>
      </c>
      <c r="AF582">
        <f>($I$582) * (40)</f>
        <v>0</v>
      </c>
      <c r="AG582">
        <f>($J$582) * (40)</f>
        <v>0</v>
      </c>
      <c r="AH582">
        <f>($K$582) * (225)</f>
        <v>0</v>
      </c>
      <c r="AI582">
        <f>($L$582) * (40)</f>
        <v>0</v>
      </c>
      <c r="AJ582">
        <f>($M$582) * (40)</f>
        <v>0</v>
      </c>
      <c r="AK582">
        <f>($N$582) * (225)</f>
        <v>0</v>
      </c>
      <c r="AL582">
        <f>($O$582) * (225)</f>
        <v>0</v>
      </c>
      <c r="AM582">
        <f>($P$582) * (40)</f>
        <v>0</v>
      </c>
      <c r="AN582">
        <f>($Q$582) * (40)</f>
        <v>0</v>
      </c>
      <c r="AO582">
        <f>($R$582) * (225)</f>
        <v>0</v>
      </c>
      <c r="AP582">
        <f>($S$582) * (40)</f>
        <v>0</v>
      </c>
      <c r="AQ582">
        <f>($T$582) * (40)</f>
        <v>0</v>
      </c>
      <c r="AR582">
        <f>($U$582) * (225)</f>
        <v>0</v>
      </c>
      <c r="AS582">
        <f>($V$582) * (40)</f>
        <v>0</v>
      </c>
      <c r="AT582">
        <f>($W$582) * (40)</f>
        <v>40</v>
      </c>
      <c r="AU582">
        <f>($X$582) * (225)</f>
        <v>0</v>
      </c>
      <c r="AV582">
        <f>($Y$582) * (40)</f>
        <v>0</v>
      </c>
      <c r="AW582">
        <f>($Z$582) * (275)</f>
        <v>0</v>
      </c>
      <c r="AX582">
        <f>($AA$582) * (90)</f>
        <v>0</v>
      </c>
      <c r="AY582">
        <f>($AB$582) * (325)</f>
        <v>0</v>
      </c>
      <c r="AZ582">
        <f>($AC$582) * (140)</f>
        <v>0</v>
      </c>
      <c r="BA582">
        <f>($AD$582) * (375)</f>
        <v>0</v>
      </c>
      <c r="BM582">
        <v>1</v>
      </c>
      <c r="BN582">
        <f>SUM($U$582:$AB$582)</f>
        <v>1</v>
      </c>
    </row>
    <row r="583" spans="1:66">
      <c r="A583">
        <v>465</v>
      </c>
      <c r="B583">
        <v>2</v>
      </c>
      <c r="C583">
        <v>4200</v>
      </c>
      <c r="D583">
        <v>0</v>
      </c>
      <c r="E583">
        <v>3</v>
      </c>
      <c r="F583" t="s">
        <v>9</v>
      </c>
      <c r="G583">
        <v>5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f>($H$583) * (225)</f>
        <v>0</v>
      </c>
      <c r="AF583">
        <f>($I$583) * (80)</f>
        <v>0</v>
      </c>
      <c r="AG583">
        <f>($J$583) * (80)</f>
        <v>0</v>
      </c>
      <c r="AH583">
        <f>($K$583) * (225)</f>
        <v>0</v>
      </c>
      <c r="AI583">
        <f>($L$583) * (80)</f>
        <v>0</v>
      </c>
      <c r="AJ583">
        <f>($M$583) * (80)</f>
        <v>80</v>
      </c>
      <c r="AK583">
        <f>($N$583) * (225)</f>
        <v>0</v>
      </c>
      <c r="AL583">
        <f>($O$583) * (225)</f>
        <v>0</v>
      </c>
      <c r="AM583">
        <f>($P$583) * (80)</f>
        <v>0</v>
      </c>
      <c r="AN583">
        <f>($Q$583) * (80)</f>
        <v>0</v>
      </c>
      <c r="AO583">
        <f>($R$583) * (295)</f>
        <v>0</v>
      </c>
      <c r="AP583">
        <f>($S$583) * (150)</f>
        <v>0</v>
      </c>
      <c r="AQ583">
        <f>($T$583) * (150)</f>
        <v>0</v>
      </c>
      <c r="AR583">
        <f>($U$583) * (365)</f>
        <v>0</v>
      </c>
      <c r="AS583">
        <f>($V$583) * (220)</f>
        <v>0</v>
      </c>
      <c r="AT583">
        <f>($W$583) * (220)</f>
        <v>0</v>
      </c>
      <c r="AU583">
        <f>($X$583) * (435)</f>
        <v>0</v>
      </c>
      <c r="AV583">
        <f>($Y$583) * (290)</f>
        <v>0</v>
      </c>
      <c r="AW583">
        <f>($Z$583) * (505)</f>
        <v>0</v>
      </c>
      <c r="AX583">
        <f>($AA$583) * (360)</f>
        <v>0</v>
      </c>
      <c r="AY583">
        <f>($AB$583) * (575)</f>
        <v>0</v>
      </c>
      <c r="AZ583">
        <f>($AC$583) * (430)</f>
        <v>0</v>
      </c>
      <c r="BA583">
        <f>($AD$583) * (645)</f>
        <v>0</v>
      </c>
      <c r="BM583">
        <v>1</v>
      </c>
      <c r="BN583">
        <f>SUM($H$583:$N$583)</f>
        <v>1</v>
      </c>
    </row>
    <row r="584" spans="1:66">
      <c r="A584">
        <v>470</v>
      </c>
      <c r="B584">
        <v>2</v>
      </c>
      <c r="C584">
        <v>24200</v>
      </c>
      <c r="D584">
        <v>4</v>
      </c>
      <c r="E584">
        <v>9</v>
      </c>
      <c r="F584" t="s">
        <v>9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f>($H$584) * (225)</f>
        <v>0</v>
      </c>
      <c r="AF584">
        <f>($I$584) * (80)</f>
        <v>0</v>
      </c>
      <c r="AG584">
        <f>($J$584) * (80)</f>
        <v>0</v>
      </c>
      <c r="AH584">
        <f>($K$584) * (225)</f>
        <v>0</v>
      </c>
      <c r="AI584">
        <f>($L$584) * (80)</f>
        <v>0</v>
      </c>
      <c r="AJ584">
        <f>($M$584) * (80)</f>
        <v>0</v>
      </c>
      <c r="AK584">
        <f>($N$584) * (225)</f>
        <v>0</v>
      </c>
      <c r="AL584">
        <f>($O$584) * (225)</f>
        <v>0</v>
      </c>
      <c r="AM584">
        <f>($P$584) * (80)</f>
        <v>0</v>
      </c>
      <c r="AN584">
        <f>($Q$584) * (80)</f>
        <v>0</v>
      </c>
      <c r="AO584">
        <f>($R$584) * (225)</f>
        <v>0</v>
      </c>
      <c r="AP584">
        <f>($S$584) * (80)</f>
        <v>0</v>
      </c>
      <c r="AQ584">
        <f>($T$584) * (80)</f>
        <v>0</v>
      </c>
      <c r="AR584">
        <f>($U$584) * (225)</f>
        <v>0</v>
      </c>
      <c r="AS584">
        <f>($V$584) * (80)</f>
        <v>0</v>
      </c>
      <c r="AT584">
        <f>($W$584) * (80)</f>
        <v>80</v>
      </c>
      <c r="AU584">
        <f>($X$584) * (225)</f>
        <v>0</v>
      </c>
      <c r="AV584">
        <f>($Y$584) * (80)</f>
        <v>0</v>
      </c>
      <c r="AW584">
        <f>($Z$584) * (295)</f>
        <v>0</v>
      </c>
      <c r="AX584">
        <f>($AA$584) * (150)</f>
        <v>0</v>
      </c>
      <c r="AY584">
        <f>($AB$584) * (365)</f>
        <v>0</v>
      </c>
      <c r="AZ584">
        <f>($AC$584) * (220)</f>
        <v>0</v>
      </c>
      <c r="BA584">
        <f>($AD$584) * (435)</f>
        <v>0</v>
      </c>
      <c r="BM584">
        <v>1</v>
      </c>
      <c r="BN584">
        <f>SUM($R$584:$AB$584)</f>
        <v>1</v>
      </c>
    </row>
    <row r="585" spans="1:66">
      <c r="A585">
        <v>500</v>
      </c>
      <c r="B585">
        <v>1</v>
      </c>
      <c r="C585">
        <v>22660</v>
      </c>
      <c r="D585">
        <v>5</v>
      </c>
      <c r="E585">
        <v>8</v>
      </c>
      <c r="F585" t="s">
        <v>9</v>
      </c>
      <c r="G585">
        <v>3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f>($H$585) * (225)</f>
        <v>0</v>
      </c>
      <c r="AF585">
        <f>($I$585) * (40)</f>
        <v>0</v>
      </c>
      <c r="AG585">
        <f>($J$585) * (40)</f>
        <v>0</v>
      </c>
      <c r="AH585">
        <f>($K$585) * (225)</f>
        <v>0</v>
      </c>
      <c r="AI585">
        <f>($L$585) * (40)</f>
        <v>0</v>
      </c>
      <c r="AJ585">
        <f>($M$585) * (40)</f>
        <v>0</v>
      </c>
      <c r="AK585">
        <f>($N$585) * (225)</f>
        <v>0</v>
      </c>
      <c r="AL585">
        <f>($O$585) * (225)</f>
        <v>0</v>
      </c>
      <c r="AM585">
        <f>($P$585) * (40)</f>
        <v>0</v>
      </c>
      <c r="AN585">
        <f>($Q$585) * (40)</f>
        <v>0</v>
      </c>
      <c r="AO585">
        <f>($R$585) * (225)</f>
        <v>0</v>
      </c>
      <c r="AP585">
        <f>($S$585) * (40)</f>
        <v>0</v>
      </c>
      <c r="AQ585">
        <f>($T$585) * (40)</f>
        <v>0</v>
      </c>
      <c r="AR585">
        <f>($U$585) * (225)</f>
        <v>0</v>
      </c>
      <c r="AS585">
        <f>($V$585) * (40)</f>
        <v>0</v>
      </c>
      <c r="AT585">
        <f>($W$585) * (40)</f>
        <v>40</v>
      </c>
      <c r="AU585">
        <f>($X$585) * (225)</f>
        <v>0</v>
      </c>
      <c r="AV585">
        <f>($Y$585) * (40)</f>
        <v>0</v>
      </c>
      <c r="AW585">
        <f>($Z$585) * (275)</f>
        <v>0</v>
      </c>
      <c r="AX585">
        <f>($AA$585) * (90)</f>
        <v>0</v>
      </c>
      <c r="AY585">
        <f>($AB$585) * (325)</f>
        <v>0</v>
      </c>
      <c r="AZ585">
        <f>($AC$585) * (140)</f>
        <v>0</v>
      </c>
      <c r="BA585">
        <f>($AD$585) * (375)</f>
        <v>0</v>
      </c>
      <c r="BM585">
        <v>1</v>
      </c>
      <c r="BN585">
        <f>SUM($U$585:$Z$585)</f>
        <v>1</v>
      </c>
    </row>
    <row r="586" spans="1:66">
      <c r="A586">
        <v>505</v>
      </c>
      <c r="B586">
        <v>2</v>
      </c>
      <c r="C586">
        <v>29301</v>
      </c>
      <c r="D586">
        <v>1</v>
      </c>
      <c r="E586">
        <v>5</v>
      </c>
      <c r="F586" t="s">
        <v>9</v>
      </c>
      <c r="G586">
        <v>3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f>($H$586) * (225)</f>
        <v>0</v>
      </c>
      <c r="AF586">
        <f>($I$586) * (80)</f>
        <v>0</v>
      </c>
      <c r="AG586">
        <f>($J$586) * (80)</f>
        <v>0</v>
      </c>
      <c r="AH586">
        <f>($K$586) * (225)</f>
        <v>0</v>
      </c>
      <c r="AI586">
        <f>($L$586) * (80)</f>
        <v>0</v>
      </c>
      <c r="AJ586">
        <f>($M$586) * (80)</f>
        <v>80</v>
      </c>
      <c r="AK586">
        <f>($N$586) * (225)</f>
        <v>0</v>
      </c>
      <c r="AL586">
        <f>($O$586) * (295)</f>
        <v>0</v>
      </c>
      <c r="AM586">
        <f>($P$586) * (150)</f>
        <v>0</v>
      </c>
      <c r="AN586">
        <f>($Q$586) * (150)</f>
        <v>0</v>
      </c>
      <c r="AO586">
        <f>($R$586) * (365)</f>
        <v>0</v>
      </c>
      <c r="AP586">
        <f>($S$586) * (220)</f>
        <v>0</v>
      </c>
      <c r="AQ586">
        <f>($T$586) * (220)</f>
        <v>0</v>
      </c>
      <c r="AR586">
        <f>($U$586) * (435)</f>
        <v>0</v>
      </c>
      <c r="AS586">
        <f>($V$586) * (290)</f>
        <v>0</v>
      </c>
      <c r="AT586">
        <f>($W$586) * (290)</f>
        <v>0</v>
      </c>
      <c r="AU586">
        <f>($X$586) * (505)</f>
        <v>0</v>
      </c>
      <c r="AV586">
        <f>($Y$586) * (360)</f>
        <v>0</v>
      </c>
      <c r="AW586">
        <f>($Z$586) * (575)</f>
        <v>0</v>
      </c>
      <c r="AX586">
        <f>($AA$586) * (430)</f>
        <v>0</v>
      </c>
      <c r="AY586">
        <f>($AB$586) * (645)</f>
        <v>0</v>
      </c>
      <c r="AZ586">
        <f>($AC$586) * (500)</f>
        <v>0</v>
      </c>
      <c r="BA586">
        <f>($AD$586) * (715)</f>
        <v>0</v>
      </c>
      <c r="BM586">
        <v>1</v>
      </c>
      <c r="BN586">
        <f>SUM($K$586:$R$586)</f>
        <v>1</v>
      </c>
    </row>
    <row r="587" spans="1:66">
      <c r="A587">
        <v>523</v>
      </c>
      <c r="B587">
        <v>1</v>
      </c>
      <c r="C587">
        <v>15105</v>
      </c>
      <c r="D587">
        <v>1</v>
      </c>
      <c r="E587">
        <v>5</v>
      </c>
      <c r="F587" t="s">
        <v>9</v>
      </c>
      <c r="G587">
        <v>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f>($H$587) * (225)</f>
        <v>0</v>
      </c>
      <c r="AF587">
        <f>($I$587) * (40)</f>
        <v>0</v>
      </c>
      <c r="AG587">
        <f>($J$587) * (40)</f>
        <v>0</v>
      </c>
      <c r="AH587">
        <f>($K$587) * (225)</f>
        <v>0</v>
      </c>
      <c r="AI587">
        <f>($L$587) * (40)</f>
        <v>0</v>
      </c>
      <c r="AJ587">
        <f>($M$587) * (40)</f>
        <v>40</v>
      </c>
      <c r="AK587">
        <f>($N$587) * (225)</f>
        <v>0</v>
      </c>
      <c r="AL587">
        <f>($O$587) * (225)</f>
        <v>0</v>
      </c>
      <c r="AM587">
        <f>($P$587) * (40)</f>
        <v>0</v>
      </c>
      <c r="AN587">
        <f>($Q$587) * (40)</f>
        <v>0</v>
      </c>
      <c r="AO587">
        <f>($R$587) * (275)</f>
        <v>0</v>
      </c>
      <c r="AP587">
        <f>($S$587) * (90)</f>
        <v>0</v>
      </c>
      <c r="AQ587">
        <f>($T$587) * (90)</f>
        <v>0</v>
      </c>
      <c r="AR587">
        <f>($U$587) * (325)</f>
        <v>0</v>
      </c>
      <c r="AS587">
        <f>($V$587) * (140)</f>
        <v>0</v>
      </c>
      <c r="AT587">
        <f>($W$587) * (140)</f>
        <v>0</v>
      </c>
      <c r="AU587">
        <f>($X$587) * (375)</f>
        <v>0</v>
      </c>
      <c r="AV587">
        <f>($Y$587) * (190)</f>
        <v>0</v>
      </c>
      <c r="AW587">
        <f>($Z$587) * (425)</f>
        <v>0</v>
      </c>
      <c r="AX587">
        <f>($AA$587) * (240)</f>
        <v>0</v>
      </c>
      <c r="AY587">
        <f>($AB$587) * (475)</f>
        <v>0</v>
      </c>
      <c r="AZ587">
        <f>($AC$587) * (290)</f>
        <v>0</v>
      </c>
      <c r="BA587">
        <f>($AD$587) * (525)</f>
        <v>0</v>
      </c>
      <c r="BM587">
        <v>1</v>
      </c>
      <c r="BN587">
        <f>SUM($K$587:$R$587)</f>
        <v>1</v>
      </c>
    </row>
    <row r="588" spans="1:66">
      <c r="A588">
        <v>530</v>
      </c>
      <c r="B588">
        <v>1</v>
      </c>
      <c r="C588">
        <v>14985</v>
      </c>
      <c r="D588">
        <v>4</v>
      </c>
      <c r="E588">
        <v>9</v>
      </c>
      <c r="F588" t="s">
        <v>9</v>
      </c>
      <c r="G588">
        <v>3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f>($H$588) * (225)</f>
        <v>0</v>
      </c>
      <c r="AF588">
        <f>($I$588) * (40)</f>
        <v>0</v>
      </c>
      <c r="AG588">
        <f>($J$588) * (40)</f>
        <v>0</v>
      </c>
      <c r="AH588">
        <f>($K$588) * (225)</f>
        <v>0</v>
      </c>
      <c r="AI588">
        <f>($L$588) * (40)</f>
        <v>0</v>
      </c>
      <c r="AJ588">
        <f>($M$588) * (40)</f>
        <v>0</v>
      </c>
      <c r="AK588">
        <f>($N$588) * (225)</f>
        <v>0</v>
      </c>
      <c r="AL588">
        <f>($O$588) * (225)</f>
        <v>0</v>
      </c>
      <c r="AM588">
        <f>($P$588) * (40)</f>
        <v>0</v>
      </c>
      <c r="AN588">
        <f>($Q$588) * (40)</f>
        <v>0</v>
      </c>
      <c r="AO588">
        <f>($R$588) * (225)</f>
        <v>0</v>
      </c>
      <c r="AP588">
        <f>($S$588) * (40)</f>
        <v>0</v>
      </c>
      <c r="AQ588">
        <f>($T$588) * (40)</f>
        <v>0</v>
      </c>
      <c r="AR588">
        <f>($U$588) * (225)</f>
        <v>0</v>
      </c>
      <c r="AS588">
        <f>($V$588) * (40)</f>
        <v>0</v>
      </c>
      <c r="AT588">
        <f>($W$588) * (40)</f>
        <v>40</v>
      </c>
      <c r="AU588">
        <f>($X$588) * (275)</f>
        <v>0</v>
      </c>
      <c r="AV588">
        <f>($Y$588) * (90)</f>
        <v>0</v>
      </c>
      <c r="AW588">
        <f>($Z$588) * (325)</f>
        <v>0</v>
      </c>
      <c r="AX588">
        <f>($AA$588) * (140)</f>
        <v>0</v>
      </c>
      <c r="AY588">
        <f>($AB$588) * (375)</f>
        <v>0</v>
      </c>
      <c r="AZ588">
        <f>($AC$588) * (190)</f>
        <v>0</v>
      </c>
      <c r="BA588">
        <f>($AD$588) * (425)</f>
        <v>0</v>
      </c>
      <c r="BM588">
        <v>1</v>
      </c>
      <c r="BN588">
        <f>SUM($R$588:$AB$588)</f>
        <v>1</v>
      </c>
    </row>
    <row r="589" spans="1:66">
      <c r="A589">
        <v>531</v>
      </c>
      <c r="B589">
        <v>1</v>
      </c>
      <c r="C589">
        <v>15010</v>
      </c>
      <c r="D589">
        <v>0</v>
      </c>
      <c r="E589">
        <v>3</v>
      </c>
      <c r="F589" t="s">
        <v>9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f>($H$589) * (225)</f>
        <v>0</v>
      </c>
      <c r="AF589">
        <f>($I$589) * (40)</f>
        <v>0</v>
      </c>
      <c r="AG589">
        <f>($J$589) * (40)</f>
        <v>0</v>
      </c>
      <c r="AH589">
        <f>($K$589) * (225)</f>
        <v>0</v>
      </c>
      <c r="AI589">
        <f>($L$589) * (40)</f>
        <v>0</v>
      </c>
      <c r="AJ589">
        <f>($M$589) * (40)</f>
        <v>40</v>
      </c>
      <c r="AK589">
        <f>($N$589) * (275)</f>
        <v>0</v>
      </c>
      <c r="AL589">
        <f>($O$589) * (325)</f>
        <v>0</v>
      </c>
      <c r="AM589">
        <f>($P$589) * (140)</f>
        <v>0</v>
      </c>
      <c r="AN589">
        <f>($Q$589) * (140)</f>
        <v>0</v>
      </c>
      <c r="AO589">
        <f>($R$589) * (375)</f>
        <v>0</v>
      </c>
      <c r="AP589">
        <f>($S$589) * (190)</f>
        <v>0</v>
      </c>
      <c r="AQ589">
        <f>($T$589) * (190)</f>
        <v>0</v>
      </c>
      <c r="AR589">
        <f>($U$589) * (425)</f>
        <v>0</v>
      </c>
      <c r="AS589">
        <f>($V$589) * (240)</f>
        <v>0</v>
      </c>
      <c r="AT589">
        <f>($W$589) * (240)</f>
        <v>0</v>
      </c>
      <c r="AU589">
        <f>($X$589) * (475)</f>
        <v>0</v>
      </c>
      <c r="AV589">
        <f>($Y$589) * (290)</f>
        <v>0</v>
      </c>
      <c r="AW589">
        <f>($Z$589) * (525)</f>
        <v>0</v>
      </c>
      <c r="AX589">
        <f>($AA$589) * (340)</f>
        <v>0</v>
      </c>
      <c r="AY589">
        <f>($AB$589) * (575)</f>
        <v>0</v>
      </c>
      <c r="AZ589">
        <f>($AC$589) * (390)</f>
        <v>0</v>
      </c>
      <c r="BA589">
        <f>($AD$589) * (625)</f>
        <v>0</v>
      </c>
      <c r="BM589">
        <v>1</v>
      </c>
      <c r="BN589">
        <f>SUM($H$589:$N$589)</f>
        <v>1</v>
      </c>
    </row>
    <row r="590" spans="1:66">
      <c r="A590">
        <v>532</v>
      </c>
      <c r="B590">
        <v>1</v>
      </c>
      <c r="C590">
        <v>15105</v>
      </c>
      <c r="D590">
        <v>3</v>
      </c>
      <c r="E590">
        <v>6</v>
      </c>
      <c r="F590" t="s">
        <v>9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f>($H$590) * (225)</f>
        <v>0</v>
      </c>
      <c r="AF590">
        <f>($I$590) * (40)</f>
        <v>0</v>
      </c>
      <c r="AG590">
        <f>($J$590) * (40)</f>
        <v>0</v>
      </c>
      <c r="AH590">
        <f>($K$590) * (225)</f>
        <v>0</v>
      </c>
      <c r="AI590">
        <f>($L$590) * (40)</f>
        <v>0</v>
      </c>
      <c r="AJ590">
        <f>($M$590) * (40)</f>
        <v>0</v>
      </c>
      <c r="AK590">
        <f>($N$590) * (225)</f>
        <v>0</v>
      </c>
      <c r="AL590">
        <f>($O$590) * (225)</f>
        <v>0</v>
      </c>
      <c r="AM590">
        <f>($P$590) * (40)</f>
        <v>40</v>
      </c>
      <c r="AN590">
        <f>($Q$590) * (40)</f>
        <v>0</v>
      </c>
      <c r="AO590">
        <f>($R$590) * (225)</f>
        <v>0</v>
      </c>
      <c r="AP590">
        <f>($S$590) * (40)</f>
        <v>0</v>
      </c>
      <c r="AQ590">
        <f>($T$590) * (40)</f>
        <v>0</v>
      </c>
      <c r="AR590">
        <f>($U$590) * (225)</f>
        <v>0</v>
      </c>
      <c r="AS590">
        <f>($V$590) * (40)</f>
        <v>0</v>
      </c>
      <c r="AT590">
        <f>($W$590) * (40)</f>
        <v>0</v>
      </c>
      <c r="AU590">
        <f>($X$590) * (275)</f>
        <v>0</v>
      </c>
      <c r="AV590">
        <f>($Y$590) * (90)</f>
        <v>0</v>
      </c>
      <c r="AW590">
        <f>($Z$590) * (325)</f>
        <v>0</v>
      </c>
      <c r="AX590">
        <f>($AA$590) * (140)</f>
        <v>0</v>
      </c>
      <c r="AY590">
        <f>($AB$590) * (375)</f>
        <v>0</v>
      </c>
      <c r="AZ590">
        <f>($AC$590) * (190)</f>
        <v>0</v>
      </c>
      <c r="BA590">
        <f>($AD$590) * (425)</f>
        <v>0</v>
      </c>
      <c r="BM590">
        <v>1</v>
      </c>
      <c r="BN590">
        <f>SUM($O$590:$U$590)</f>
        <v>1</v>
      </c>
    </row>
    <row r="591" spans="1:66">
      <c r="A591">
        <v>536</v>
      </c>
      <c r="B591">
        <v>1</v>
      </c>
      <c r="C591">
        <v>15700</v>
      </c>
      <c r="D591">
        <v>1</v>
      </c>
      <c r="E591">
        <v>4</v>
      </c>
      <c r="F591" t="s">
        <v>9</v>
      </c>
      <c r="G591">
        <v>3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f>($H$591) * (225)</f>
        <v>0</v>
      </c>
      <c r="AF591">
        <f>($I$591) * (40)</f>
        <v>0</v>
      </c>
      <c r="AG591">
        <f>($J$591) * (40)</f>
        <v>0</v>
      </c>
      <c r="AH591">
        <f>($K$591) * (225)</f>
        <v>0</v>
      </c>
      <c r="AI591">
        <f>($L$591) * (40)</f>
        <v>0</v>
      </c>
      <c r="AJ591">
        <f>($M$591) * (40)</f>
        <v>40</v>
      </c>
      <c r="AK591">
        <f>($N$591) * (225)</f>
        <v>0</v>
      </c>
      <c r="AL591">
        <f>($O$591) * (275)</f>
        <v>0</v>
      </c>
      <c r="AM591">
        <f>($P$591) * (90)</f>
        <v>0</v>
      </c>
      <c r="AN591">
        <f>($Q$591) * (90)</f>
        <v>0</v>
      </c>
      <c r="AO591">
        <f>($R$591) * (325)</f>
        <v>0</v>
      </c>
      <c r="AP591">
        <f>($S$591) * (140)</f>
        <v>0</v>
      </c>
      <c r="AQ591">
        <f>($T$591) * (140)</f>
        <v>0</v>
      </c>
      <c r="AR591">
        <f>($U$591) * (375)</f>
        <v>0</v>
      </c>
      <c r="AS591">
        <f>($V$591) * (190)</f>
        <v>0</v>
      </c>
      <c r="AT591">
        <f>($W$591) * (190)</f>
        <v>0</v>
      </c>
      <c r="AU591">
        <f>($X$591) * (425)</f>
        <v>0</v>
      </c>
      <c r="AV591">
        <f>($Y$591) * (240)</f>
        <v>0</v>
      </c>
      <c r="AW591">
        <f>($Z$591) * (475)</f>
        <v>0</v>
      </c>
      <c r="AX591">
        <f>($AA$591) * (290)</f>
        <v>0</v>
      </c>
      <c r="AY591">
        <f>($AB$591) * (525)</f>
        <v>0</v>
      </c>
      <c r="AZ591">
        <f>($AC$591) * (340)</f>
        <v>0</v>
      </c>
      <c r="BA591">
        <f>($AD$591) * (575)</f>
        <v>0</v>
      </c>
      <c r="BM591">
        <v>1</v>
      </c>
      <c r="BN591">
        <f>SUM($K$591:$O$591)</f>
        <v>1</v>
      </c>
    </row>
    <row r="592" spans="1:66">
      <c r="A592">
        <v>551</v>
      </c>
      <c r="B592">
        <v>1</v>
      </c>
      <c r="C592">
        <v>18860</v>
      </c>
      <c r="D592">
        <v>0</v>
      </c>
      <c r="E592">
        <v>5</v>
      </c>
      <c r="F592" t="s">
        <v>9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f>($H$592) * (225)</f>
        <v>0</v>
      </c>
      <c r="AF592">
        <f>($I$592) * (40)</f>
        <v>0</v>
      </c>
      <c r="AG592">
        <f>($J$592) * (40)</f>
        <v>0</v>
      </c>
      <c r="AH592">
        <f>($K$592) * (225)</f>
        <v>0</v>
      </c>
      <c r="AI592">
        <f>($L$592) * (40)</f>
        <v>0</v>
      </c>
      <c r="AJ592">
        <f>($M$592) * (40)</f>
        <v>40</v>
      </c>
      <c r="AK592">
        <f>($N$592) * (275)</f>
        <v>0</v>
      </c>
      <c r="AL592">
        <f>($O$592) * (325)</f>
        <v>0</v>
      </c>
      <c r="AM592">
        <f>($P$592) * (140)</f>
        <v>0</v>
      </c>
      <c r="AN592">
        <f>($Q$592) * (140)</f>
        <v>0</v>
      </c>
      <c r="AO592">
        <f>($R$592) * (375)</f>
        <v>0</v>
      </c>
      <c r="AP592">
        <f>($S$592) * (190)</f>
        <v>0</v>
      </c>
      <c r="AQ592">
        <f>($T$592) * (190)</f>
        <v>0</v>
      </c>
      <c r="AR592">
        <f>($U$592) * (425)</f>
        <v>0</v>
      </c>
      <c r="AS592">
        <f>($V$592) * (240)</f>
        <v>0</v>
      </c>
      <c r="AT592">
        <f>($W$592) * (240)</f>
        <v>0</v>
      </c>
      <c r="AU592">
        <f>($X$592) * (475)</f>
        <v>0</v>
      </c>
      <c r="AV592">
        <f>($Y$592) * (290)</f>
        <v>0</v>
      </c>
      <c r="AW592">
        <f>($Z$592) * (525)</f>
        <v>0</v>
      </c>
      <c r="AX592">
        <f>($AA$592) * (340)</f>
        <v>0</v>
      </c>
      <c r="AY592">
        <f>($AB$592) * (575)</f>
        <v>0</v>
      </c>
      <c r="AZ592">
        <f>($AC$592) * (390)</f>
        <v>0</v>
      </c>
      <c r="BA592">
        <f>($AD$592) * (625)</f>
        <v>0</v>
      </c>
      <c r="BM592">
        <v>1</v>
      </c>
      <c r="BN592">
        <f>SUM($H$592:$R$592)</f>
        <v>1</v>
      </c>
    </row>
    <row r="593" spans="1:66">
      <c r="A593">
        <v>554</v>
      </c>
      <c r="B593">
        <v>2</v>
      </c>
      <c r="C593">
        <v>4200</v>
      </c>
      <c r="D593">
        <v>-1</v>
      </c>
      <c r="E593">
        <v>2</v>
      </c>
      <c r="F593" t="s">
        <v>9</v>
      </c>
      <c r="G593">
        <v>5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f>($H$593) * (225)</f>
        <v>225</v>
      </c>
      <c r="AF593">
        <f>($I$593) * (80)</f>
        <v>0</v>
      </c>
      <c r="AG593">
        <f>($J$593) * (80)</f>
        <v>0</v>
      </c>
      <c r="AH593">
        <f>($K$593) * (225)</f>
        <v>0</v>
      </c>
      <c r="AI593">
        <f>($L$593) * (80)</f>
        <v>0</v>
      </c>
      <c r="AJ593">
        <f>($M$593) * (80)</f>
        <v>0</v>
      </c>
      <c r="AK593">
        <f>($N$593) * (225)</f>
        <v>0</v>
      </c>
      <c r="AL593">
        <f>($O$593) * (295)</f>
        <v>0</v>
      </c>
      <c r="AM593">
        <f>($P$593) * (150)</f>
        <v>0</v>
      </c>
      <c r="AN593">
        <f>($Q$593) * (150)</f>
        <v>0</v>
      </c>
      <c r="AO593">
        <f>($R$593) * (365)</f>
        <v>0</v>
      </c>
      <c r="AP593">
        <f>($S$593) * (220)</f>
        <v>0</v>
      </c>
      <c r="AQ593">
        <f>($T$593) * (220)</f>
        <v>0</v>
      </c>
      <c r="AR593">
        <f>($U$593) * (435)</f>
        <v>0</v>
      </c>
      <c r="AS593">
        <f>($V$593) * (290)</f>
        <v>0</v>
      </c>
      <c r="AT593">
        <f>($W$593) * (290)</f>
        <v>0</v>
      </c>
      <c r="AU593">
        <f>($X$593) * (505)</f>
        <v>0</v>
      </c>
      <c r="AV593">
        <f>($Y$593) * (360)</f>
        <v>0</v>
      </c>
      <c r="AW593">
        <f>($Z$593) * (575)</f>
        <v>0</v>
      </c>
      <c r="AX593">
        <f>($AA$593) * (430)</f>
        <v>0</v>
      </c>
      <c r="AY593">
        <f>($AB$593) * (645)</f>
        <v>0</v>
      </c>
      <c r="AZ593">
        <f>($AC$593) * (500)</f>
        <v>0</v>
      </c>
      <c r="BA593">
        <f>($AD$593) * (715)</f>
        <v>0</v>
      </c>
      <c r="BM593">
        <v>1</v>
      </c>
      <c r="BN593">
        <f>SUM($H$593:$K$593)</f>
        <v>1</v>
      </c>
    </row>
    <row r="594" spans="1:66">
      <c r="A594">
        <v>562</v>
      </c>
      <c r="B594">
        <v>2</v>
      </c>
      <c r="C594">
        <v>8717</v>
      </c>
      <c r="D594">
        <v>4</v>
      </c>
      <c r="E594">
        <v>8</v>
      </c>
      <c r="F594" t="s">
        <v>9</v>
      </c>
      <c r="G594">
        <v>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f>($H$594) * (225)</f>
        <v>0</v>
      </c>
      <c r="AF594">
        <f>($I$594) * (80)</f>
        <v>0</v>
      </c>
      <c r="AG594">
        <f>($J$594) * (80)</f>
        <v>0</v>
      </c>
      <c r="AH594">
        <f>($K$594) * (225)</f>
        <v>0</v>
      </c>
      <c r="AI594">
        <f>($L$594) * (80)</f>
        <v>0</v>
      </c>
      <c r="AJ594">
        <f>($M$594) * (80)</f>
        <v>0</v>
      </c>
      <c r="AK594">
        <f>($N$594) * (225)</f>
        <v>0</v>
      </c>
      <c r="AL594">
        <f>($O$594) * (225)</f>
        <v>0</v>
      </c>
      <c r="AM594">
        <f>($P$594) * (80)</f>
        <v>0</v>
      </c>
      <c r="AN594">
        <f>($Q$594) * (80)</f>
        <v>0</v>
      </c>
      <c r="AO594">
        <f>($R$594) * (225)</f>
        <v>0</v>
      </c>
      <c r="AP594">
        <f>($S$594) * (80)</f>
        <v>0</v>
      </c>
      <c r="AQ594">
        <f>($T$594) * (80)</f>
        <v>0</v>
      </c>
      <c r="AR594">
        <f>($U$594) * (225)</f>
        <v>0</v>
      </c>
      <c r="AS594">
        <f>($V$594) * (80)</f>
        <v>0</v>
      </c>
      <c r="AT594">
        <f>($W$594) * (80)</f>
        <v>80</v>
      </c>
      <c r="AU594">
        <f>($X$594) * (225)</f>
        <v>0</v>
      </c>
      <c r="AV594">
        <f>($Y$594) * (80)</f>
        <v>0</v>
      </c>
      <c r="AW594">
        <f>($Z$594) * (225)</f>
        <v>0</v>
      </c>
      <c r="AX594">
        <f>($AA$594) * (80)</f>
        <v>0</v>
      </c>
      <c r="AY594">
        <f>($AB$594) * (295)</f>
        <v>0</v>
      </c>
      <c r="AZ594">
        <f>($AC$594) * (150)</f>
        <v>0</v>
      </c>
      <c r="BA594">
        <f>($AD$594) * (365)</f>
        <v>0</v>
      </c>
      <c r="BM594">
        <v>1</v>
      </c>
      <c r="BN594">
        <f>SUM($R$594:$Z$594)</f>
        <v>1</v>
      </c>
    </row>
    <row r="595" spans="1:66">
      <c r="A595">
        <v>563</v>
      </c>
      <c r="B595">
        <v>2</v>
      </c>
      <c r="C595">
        <v>9816</v>
      </c>
      <c r="D595">
        <v>2</v>
      </c>
      <c r="E595">
        <v>5</v>
      </c>
      <c r="F595" t="s">
        <v>9</v>
      </c>
      <c r="G595">
        <v>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f>($H$595) * (225)</f>
        <v>0</v>
      </c>
      <c r="AF595">
        <f>($I$595) * (80)</f>
        <v>0</v>
      </c>
      <c r="AG595">
        <f>($J$595) * (80)</f>
        <v>0</v>
      </c>
      <c r="AH595">
        <f>($K$595) * (225)</f>
        <v>0</v>
      </c>
      <c r="AI595">
        <f>($L$595) * (80)</f>
        <v>0</v>
      </c>
      <c r="AJ595">
        <f>($M$595) * (80)</f>
        <v>0</v>
      </c>
      <c r="AK595">
        <f>($N$595) * (225)</f>
        <v>0</v>
      </c>
      <c r="AL595">
        <f>($O$595) * (225)</f>
        <v>0</v>
      </c>
      <c r="AM595">
        <f>($P$595) * (80)</f>
        <v>80</v>
      </c>
      <c r="AN595">
        <f>($Q$595) * (80)</f>
        <v>0</v>
      </c>
      <c r="AO595">
        <f>($R$595) * (225)</f>
        <v>0</v>
      </c>
      <c r="AP595">
        <f>($S$595) * (80)</f>
        <v>0</v>
      </c>
      <c r="AQ595">
        <f>($T$595) * (80)</f>
        <v>0</v>
      </c>
      <c r="AR595">
        <f>($U$595) * (295)</f>
        <v>0</v>
      </c>
      <c r="AS595">
        <f>($V$595) * (150)</f>
        <v>0</v>
      </c>
      <c r="AT595">
        <f>($W$595) * (150)</f>
        <v>0</v>
      </c>
      <c r="AU595">
        <f>($X$595) * (365)</f>
        <v>0</v>
      </c>
      <c r="AV595">
        <f>($Y$595) * (220)</f>
        <v>0</v>
      </c>
      <c r="AW595">
        <f>($Z$595) * (435)</f>
        <v>0</v>
      </c>
      <c r="AX595">
        <f>($AA$595) * (290)</f>
        <v>0</v>
      </c>
      <c r="AY595">
        <f>($AB$595) * (505)</f>
        <v>0</v>
      </c>
      <c r="AZ595">
        <f>($AC$595) * (360)</f>
        <v>0</v>
      </c>
      <c r="BA595">
        <f>($AD$595) * (575)</f>
        <v>0</v>
      </c>
      <c r="BM595">
        <v>1</v>
      </c>
      <c r="BN595">
        <f>SUM($N$595:$R$595)</f>
        <v>1</v>
      </c>
    </row>
    <row r="596" spans="1:66">
      <c r="A596">
        <v>565</v>
      </c>
      <c r="B596">
        <v>2</v>
      </c>
      <c r="C596">
        <v>9192</v>
      </c>
      <c r="D596">
        <v>0</v>
      </c>
      <c r="E596">
        <v>5</v>
      </c>
      <c r="F596" t="s">
        <v>9</v>
      </c>
      <c r="G596">
        <v>3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f>($H$596) * (225)</f>
        <v>0</v>
      </c>
      <c r="AF596">
        <f>($I$596) * (80)</f>
        <v>0</v>
      </c>
      <c r="AG596">
        <f>($J$596) * (80)</f>
        <v>0</v>
      </c>
      <c r="AH596">
        <f>($K$596) * (225)</f>
        <v>0</v>
      </c>
      <c r="AI596">
        <f>($L$596) * (80)</f>
        <v>0</v>
      </c>
      <c r="AJ596">
        <f>($M$596) * (80)</f>
        <v>80</v>
      </c>
      <c r="AK596">
        <f>($N$596) * (295)</f>
        <v>0</v>
      </c>
      <c r="AL596">
        <f>($O$596) * (365)</f>
        <v>0</v>
      </c>
      <c r="AM596">
        <f>($P$596) * (220)</f>
        <v>0</v>
      </c>
      <c r="AN596">
        <f>($Q$596) * (220)</f>
        <v>0</v>
      </c>
      <c r="AO596">
        <f>($R$596) * (435)</f>
        <v>0</v>
      </c>
      <c r="AP596">
        <f>($S$596) * (290)</f>
        <v>0</v>
      </c>
      <c r="AQ596">
        <f>($T$596) * (290)</f>
        <v>0</v>
      </c>
      <c r="AR596">
        <f>($U$596) * (505)</f>
        <v>0</v>
      </c>
      <c r="AS596">
        <f>($V$596) * (360)</f>
        <v>0</v>
      </c>
      <c r="AT596">
        <f>($W$596) * (360)</f>
        <v>0</v>
      </c>
      <c r="AU596">
        <f>($X$596) * (575)</f>
        <v>0</v>
      </c>
      <c r="AV596">
        <f>($Y$596) * (430)</f>
        <v>0</v>
      </c>
      <c r="AW596">
        <f>($Z$596) * (645)</f>
        <v>0</v>
      </c>
      <c r="AX596">
        <f>($AA$596) * (500)</f>
        <v>0</v>
      </c>
      <c r="AY596">
        <f>($AB$596) * (715)</f>
        <v>0</v>
      </c>
      <c r="AZ596">
        <f>($AC$596) * (570)</f>
        <v>0</v>
      </c>
      <c r="BA596">
        <f>($AD$596) * (785)</f>
        <v>0</v>
      </c>
      <c r="BM596">
        <v>1</v>
      </c>
      <c r="BN596">
        <f>SUM($H$596:$R$596)</f>
        <v>1</v>
      </c>
    </row>
    <row r="597" spans="1:66">
      <c r="A597">
        <v>597</v>
      </c>
      <c r="B597">
        <v>2</v>
      </c>
      <c r="C597">
        <v>19200</v>
      </c>
      <c r="D597">
        <v>4</v>
      </c>
      <c r="E597">
        <v>7</v>
      </c>
      <c r="F597" t="s">
        <v>9</v>
      </c>
      <c r="G597">
        <v>3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f>($H$597) * (225)</f>
        <v>0</v>
      </c>
      <c r="AF597">
        <f>($I$597) * (80)</f>
        <v>0</v>
      </c>
      <c r="AG597">
        <f>($J$597) * (80)</f>
        <v>0</v>
      </c>
      <c r="AH597">
        <f>($K$597) * (225)</f>
        <v>0</v>
      </c>
      <c r="AI597">
        <f>($L$597) * (80)</f>
        <v>0</v>
      </c>
      <c r="AJ597">
        <f>($M$597) * (80)</f>
        <v>0</v>
      </c>
      <c r="AK597">
        <f>($N$597) * (225)</f>
        <v>0</v>
      </c>
      <c r="AL597">
        <f>($O$597) * (225)</f>
        <v>0</v>
      </c>
      <c r="AM597">
        <f>($P$597) * (80)</f>
        <v>0</v>
      </c>
      <c r="AN597">
        <f>($Q$597) * (80)</f>
        <v>0</v>
      </c>
      <c r="AO597">
        <f>($R$597) * (225)</f>
        <v>0</v>
      </c>
      <c r="AP597">
        <f>($S$597) * (80)</f>
        <v>0</v>
      </c>
      <c r="AQ597">
        <f>($T$597) * (80)</f>
        <v>0</v>
      </c>
      <c r="AR597">
        <f>($U$597) * (225)</f>
        <v>0</v>
      </c>
      <c r="AS597">
        <f>($V$597) * (80)</f>
        <v>0</v>
      </c>
      <c r="AT597">
        <f>($W$597) * (80)</f>
        <v>80</v>
      </c>
      <c r="AU597">
        <f>($X$597) * (295)</f>
        <v>0</v>
      </c>
      <c r="AV597">
        <f>($Y$597) * (150)</f>
        <v>0</v>
      </c>
      <c r="AW597">
        <f>($Z$597) * (365)</f>
        <v>0</v>
      </c>
      <c r="AX597">
        <f>($AA$597) * (220)</f>
        <v>0</v>
      </c>
      <c r="AY597">
        <f>($AB$597) * (435)</f>
        <v>0</v>
      </c>
      <c r="AZ597">
        <f>($AC$597) * (290)</f>
        <v>0</v>
      </c>
      <c r="BA597">
        <f>($AD$597) * (505)</f>
        <v>0</v>
      </c>
      <c r="BM597">
        <v>1</v>
      </c>
      <c r="BN597">
        <f>SUM($R$597:$X$597)</f>
        <v>1</v>
      </c>
    </row>
    <row r="598" spans="1:66">
      <c r="A598">
        <v>617</v>
      </c>
      <c r="B598">
        <v>2</v>
      </c>
      <c r="C598">
        <v>7289</v>
      </c>
      <c r="D598">
        <v>-1</v>
      </c>
      <c r="E598">
        <v>3</v>
      </c>
      <c r="F598" t="s">
        <v>9</v>
      </c>
      <c r="G598">
        <v>6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f>($H$598) * (225)</f>
        <v>0</v>
      </c>
      <c r="AF598">
        <f>($I$598) * (80)</f>
        <v>0</v>
      </c>
      <c r="AG598">
        <f>($J$598) * (80)</f>
        <v>0</v>
      </c>
      <c r="AH598">
        <f>($K$598) * (225)</f>
        <v>0</v>
      </c>
      <c r="AI598">
        <f>($L$598) * (80)</f>
        <v>0</v>
      </c>
      <c r="AJ598">
        <f>($M$598) * (80)</f>
        <v>80</v>
      </c>
      <c r="AK598">
        <f>($N$598) * (225)</f>
        <v>0</v>
      </c>
      <c r="AL598">
        <f>($O$598) * (225)</f>
        <v>0</v>
      </c>
      <c r="AM598">
        <f>($P$598) * (80)</f>
        <v>0</v>
      </c>
      <c r="AN598">
        <f>($Q$598) * (80)</f>
        <v>0</v>
      </c>
      <c r="AO598">
        <f>($R$598) * (295)</f>
        <v>0</v>
      </c>
      <c r="AP598">
        <f>($S$598) * (150)</f>
        <v>0</v>
      </c>
      <c r="AQ598">
        <f>($T$598) * (150)</f>
        <v>0</v>
      </c>
      <c r="AR598">
        <f>($U$598) * (365)</f>
        <v>0</v>
      </c>
      <c r="AS598">
        <f>($V$598) * (220)</f>
        <v>0</v>
      </c>
      <c r="AT598">
        <f>($W$598) * (220)</f>
        <v>0</v>
      </c>
      <c r="AU598">
        <f>($X$598) * (435)</f>
        <v>0</v>
      </c>
      <c r="AV598">
        <f>($Y$598) * (290)</f>
        <v>0</v>
      </c>
      <c r="AW598">
        <f>($Z$598) * (505)</f>
        <v>0</v>
      </c>
      <c r="AX598">
        <f>($AA$598) * (360)</f>
        <v>0</v>
      </c>
      <c r="AY598">
        <f>($AB$598) * (575)</f>
        <v>0</v>
      </c>
      <c r="AZ598">
        <f>($AC$598) * (430)</f>
        <v>0</v>
      </c>
      <c r="BA598">
        <f>($AD$598) * (645)</f>
        <v>0</v>
      </c>
      <c r="BM598">
        <v>1</v>
      </c>
      <c r="BN598">
        <f>SUM($H$598:$N$598)</f>
        <v>1</v>
      </c>
    </row>
    <row r="599" spans="1:66">
      <c r="A599">
        <v>622</v>
      </c>
      <c r="B599">
        <v>1</v>
      </c>
      <c r="C599">
        <v>22924</v>
      </c>
      <c r="D599">
        <v>4</v>
      </c>
      <c r="E599">
        <v>7</v>
      </c>
      <c r="F599" t="s">
        <v>9</v>
      </c>
      <c r="G599">
        <v>5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f>($H$599) * (225)</f>
        <v>0</v>
      </c>
      <c r="AF599">
        <f>($I$599) * (40)</f>
        <v>0</v>
      </c>
      <c r="AG599">
        <f>($J$599) * (40)</f>
        <v>0</v>
      </c>
      <c r="AH599">
        <f>($K$599) * (225)</f>
        <v>0</v>
      </c>
      <c r="AI599">
        <f>($L$599) * (40)</f>
        <v>0</v>
      </c>
      <c r="AJ599">
        <f>($M$599) * (40)</f>
        <v>0</v>
      </c>
      <c r="AK599">
        <f>($N$599) * (225)</f>
        <v>0</v>
      </c>
      <c r="AL599">
        <f>($O$599) * (225)</f>
        <v>0</v>
      </c>
      <c r="AM599">
        <f>($P$599) * (40)</f>
        <v>0</v>
      </c>
      <c r="AN599">
        <f>($Q$599) * (40)</f>
        <v>0</v>
      </c>
      <c r="AO599">
        <f>($R$599) * (225)</f>
        <v>0</v>
      </c>
      <c r="AP599">
        <f>($S$599) * (40)</f>
        <v>0</v>
      </c>
      <c r="AQ599">
        <f>($T$599) * (40)</f>
        <v>0</v>
      </c>
      <c r="AR599">
        <f>($U$599) * (225)</f>
        <v>0</v>
      </c>
      <c r="AS599">
        <f>($V$599) * (40)</f>
        <v>0</v>
      </c>
      <c r="AT599">
        <f>($W$599) * (40)</f>
        <v>40</v>
      </c>
      <c r="AU599">
        <f>($X$599) * (225)</f>
        <v>0</v>
      </c>
      <c r="AV599">
        <f>($Y$599) * (40)</f>
        <v>0</v>
      </c>
      <c r="AW599">
        <f>($Z$599) * (225)</f>
        <v>0</v>
      </c>
      <c r="AX599">
        <f>($AA$599) * (40)</f>
        <v>0</v>
      </c>
      <c r="AY599">
        <f>($AB$599) * (275)</f>
        <v>0</v>
      </c>
      <c r="AZ599">
        <f>($AC$599) * (90)</f>
        <v>0</v>
      </c>
      <c r="BA599">
        <f>($AD$599) * (325)</f>
        <v>0</v>
      </c>
      <c r="BM599">
        <v>1</v>
      </c>
      <c r="BN599">
        <f>SUM($R$599:$X$599)</f>
        <v>1</v>
      </c>
    </row>
    <row r="600" spans="1:66">
      <c r="A600">
        <v>625</v>
      </c>
      <c r="B600">
        <v>1</v>
      </c>
      <c r="C600">
        <v>22924</v>
      </c>
      <c r="D600">
        <v>2</v>
      </c>
      <c r="E600">
        <v>6</v>
      </c>
      <c r="F600" t="s">
        <v>9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f>($H$600) * (225)</f>
        <v>0</v>
      </c>
      <c r="AF600">
        <f>($I$600) * (40)</f>
        <v>0</v>
      </c>
      <c r="AG600">
        <f>($J$600) * (40)</f>
        <v>0</v>
      </c>
      <c r="AH600">
        <f>($K$600) * (225)</f>
        <v>0</v>
      </c>
      <c r="AI600">
        <f>($L$600) * (40)</f>
        <v>0</v>
      </c>
      <c r="AJ600">
        <f>($M$600) * (40)</f>
        <v>0</v>
      </c>
      <c r="AK600">
        <f>($N$600) * (225)</f>
        <v>0</v>
      </c>
      <c r="AL600">
        <f>($O$600) * (225)</f>
        <v>0</v>
      </c>
      <c r="AM600">
        <f>($P$600) * (40)</f>
        <v>40</v>
      </c>
      <c r="AN600">
        <f>($Q$600) * (40)</f>
        <v>0</v>
      </c>
      <c r="AO600">
        <f>($R$600) * (225)</f>
        <v>0</v>
      </c>
      <c r="AP600">
        <f>($S$600) * (40)</f>
        <v>0</v>
      </c>
      <c r="AQ600">
        <f>($T$600) * (40)</f>
        <v>0</v>
      </c>
      <c r="AR600">
        <f>($U$600) * (275)</f>
        <v>0</v>
      </c>
      <c r="AS600">
        <f>($V$600) * (90)</f>
        <v>0</v>
      </c>
      <c r="AT600">
        <f>($W$600) * (90)</f>
        <v>0</v>
      </c>
      <c r="AU600">
        <f>($X$600) * (325)</f>
        <v>0</v>
      </c>
      <c r="AV600">
        <f>($Y$600) * (140)</f>
        <v>0</v>
      </c>
      <c r="AW600">
        <f>($Z$600) * (375)</f>
        <v>0</v>
      </c>
      <c r="AX600">
        <f>($AA$600) * (190)</f>
        <v>0</v>
      </c>
      <c r="AY600">
        <f>($AB$600) * (425)</f>
        <v>0</v>
      </c>
      <c r="AZ600">
        <f>($AC$600) * (240)</f>
        <v>0</v>
      </c>
      <c r="BA600">
        <f>($AD$600) * (475)</f>
        <v>0</v>
      </c>
      <c r="BM600">
        <v>1</v>
      </c>
      <c r="BN600">
        <f>SUM($N$600:$U$600)</f>
        <v>1</v>
      </c>
    </row>
    <row r="601" spans="1:66">
      <c r="A601">
        <v>627</v>
      </c>
      <c r="B601">
        <v>1</v>
      </c>
      <c r="C601">
        <v>22924</v>
      </c>
      <c r="D601">
        <v>2</v>
      </c>
      <c r="E601">
        <v>6</v>
      </c>
      <c r="F601" t="s">
        <v>9</v>
      </c>
      <c r="G601">
        <v>3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f>($H$601) * (225)</f>
        <v>0</v>
      </c>
      <c r="AF601">
        <f>($I$601) * (40)</f>
        <v>0</v>
      </c>
      <c r="AG601">
        <f>($J$601) * (40)</f>
        <v>0</v>
      </c>
      <c r="AH601">
        <f>($K$601) * (225)</f>
        <v>0</v>
      </c>
      <c r="AI601">
        <f>($L$601) * (40)</f>
        <v>0</v>
      </c>
      <c r="AJ601">
        <f>($M$601) * (40)</f>
        <v>0</v>
      </c>
      <c r="AK601">
        <f>($N$601) * (225)</f>
        <v>0</v>
      </c>
      <c r="AL601">
        <f>($O$601) * (225)</f>
        <v>0</v>
      </c>
      <c r="AM601">
        <f>($P$601) * (40)</f>
        <v>40</v>
      </c>
      <c r="AN601">
        <f>($Q$601) * (40)</f>
        <v>0</v>
      </c>
      <c r="AO601">
        <f>($R$601) * (275)</f>
        <v>0</v>
      </c>
      <c r="AP601">
        <f>($S$601) * (90)</f>
        <v>0</v>
      </c>
      <c r="AQ601">
        <f>($T$601) * (90)</f>
        <v>0</v>
      </c>
      <c r="AR601">
        <f>($U$601) * (325)</f>
        <v>0</v>
      </c>
      <c r="AS601">
        <f>($V$601) * (140)</f>
        <v>0</v>
      </c>
      <c r="AT601">
        <f>($W$601) * (140)</f>
        <v>0</v>
      </c>
      <c r="AU601">
        <f>($X$601) * (375)</f>
        <v>0</v>
      </c>
      <c r="AV601">
        <f>($Y$601) * (190)</f>
        <v>0</v>
      </c>
      <c r="AW601">
        <f>($Z$601) * (425)</f>
        <v>0</v>
      </c>
      <c r="AX601">
        <f>($AA$601) * (240)</f>
        <v>0</v>
      </c>
      <c r="AY601">
        <f>($AB$601) * (475)</f>
        <v>0</v>
      </c>
      <c r="AZ601">
        <f>($AC$601) * (290)</f>
        <v>0</v>
      </c>
      <c r="BA601">
        <f>($AD$601) * (525)</f>
        <v>0</v>
      </c>
      <c r="BM601">
        <v>1</v>
      </c>
      <c r="BN601">
        <f>SUM($N$601:$U$601)</f>
        <v>1</v>
      </c>
    </row>
    <row r="602" spans="1:66">
      <c r="A602">
        <v>631</v>
      </c>
      <c r="B602">
        <v>2</v>
      </c>
      <c r="C602">
        <v>8211</v>
      </c>
      <c r="D602">
        <v>4</v>
      </c>
      <c r="E602">
        <v>8</v>
      </c>
      <c r="F602" t="s">
        <v>9</v>
      </c>
      <c r="G602">
        <v>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f>($H$602) * (225)</f>
        <v>0</v>
      </c>
      <c r="AF602">
        <f>($I$602) * (80)</f>
        <v>0</v>
      </c>
      <c r="AG602">
        <f>($J$602) * (80)</f>
        <v>0</v>
      </c>
      <c r="AH602">
        <f>($K$602) * (225)</f>
        <v>0</v>
      </c>
      <c r="AI602">
        <f>($L$602) * (80)</f>
        <v>0</v>
      </c>
      <c r="AJ602">
        <f>($M$602) * (80)</f>
        <v>0</v>
      </c>
      <c r="AK602">
        <f>($N$602) * (225)</f>
        <v>0</v>
      </c>
      <c r="AL602">
        <f>($O$602) * (225)</f>
        <v>0</v>
      </c>
      <c r="AM602">
        <f>($P$602) * (80)</f>
        <v>0</v>
      </c>
      <c r="AN602">
        <f>($Q$602) * (80)</f>
        <v>0</v>
      </c>
      <c r="AO602">
        <f>($R$602) * (225)</f>
        <v>0</v>
      </c>
      <c r="AP602">
        <f>($S$602) * (80)</f>
        <v>0</v>
      </c>
      <c r="AQ602">
        <f>($T$602) * (80)</f>
        <v>0</v>
      </c>
      <c r="AR602">
        <f>($U$602) * (225)</f>
        <v>0</v>
      </c>
      <c r="AS602">
        <f>($V$602) * (80)</f>
        <v>0</v>
      </c>
      <c r="AT602">
        <f>($W$602) * (80)</f>
        <v>80</v>
      </c>
      <c r="AU602">
        <f>($X$602) * (225)</f>
        <v>0</v>
      </c>
      <c r="AV602">
        <f>($Y$602) * (80)</f>
        <v>0</v>
      </c>
      <c r="AW602">
        <f>($Z$602) * (295)</f>
        <v>0</v>
      </c>
      <c r="AX602">
        <f>($AA$602) * (150)</f>
        <v>0</v>
      </c>
      <c r="AY602">
        <f>($AB$602) * (365)</f>
        <v>0</v>
      </c>
      <c r="AZ602">
        <f>($AC$602) * (220)</f>
        <v>0</v>
      </c>
      <c r="BA602">
        <f>($AD$602) * (435)</f>
        <v>0</v>
      </c>
      <c r="BM602">
        <v>1</v>
      </c>
      <c r="BN602">
        <f>SUM($R$602:$Z$602)</f>
        <v>1</v>
      </c>
    </row>
    <row r="603" spans="1:66">
      <c r="A603">
        <v>640</v>
      </c>
      <c r="B603">
        <v>2</v>
      </c>
      <c r="C603">
        <v>5391</v>
      </c>
      <c r="D603">
        <v>4</v>
      </c>
      <c r="E603">
        <v>8</v>
      </c>
      <c r="F603" t="s">
        <v>9</v>
      </c>
      <c r="G603">
        <v>3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f>($H$603) * (225)</f>
        <v>0</v>
      </c>
      <c r="AF603">
        <f>($I$603) * (80)</f>
        <v>0</v>
      </c>
      <c r="AG603">
        <f>($J$603) * (80)</f>
        <v>0</v>
      </c>
      <c r="AH603">
        <f>($K$603) * (225)</f>
        <v>0</v>
      </c>
      <c r="AI603">
        <f>($L$603) * (80)</f>
        <v>0</v>
      </c>
      <c r="AJ603">
        <f>($M$603) * (80)</f>
        <v>0</v>
      </c>
      <c r="AK603">
        <f>($N$603) * (225)</f>
        <v>0</v>
      </c>
      <c r="AL603">
        <f>($O$603) * (225)</f>
        <v>0</v>
      </c>
      <c r="AM603">
        <f>($P$603) * (80)</f>
        <v>0</v>
      </c>
      <c r="AN603">
        <f>($Q$603) * (80)</f>
        <v>0</v>
      </c>
      <c r="AO603">
        <f>($R$603) * (225)</f>
        <v>0</v>
      </c>
      <c r="AP603">
        <f>($S$603) * (80)</f>
        <v>0</v>
      </c>
      <c r="AQ603">
        <f>($T$603) * (80)</f>
        <v>0</v>
      </c>
      <c r="AR603">
        <f>($U$603) * (225)</f>
        <v>0</v>
      </c>
      <c r="AS603">
        <f>($V$603) * (80)</f>
        <v>0</v>
      </c>
      <c r="AT603">
        <f>($W$603) * (80)</f>
        <v>80</v>
      </c>
      <c r="AU603">
        <f>($X$603) * (295)</f>
        <v>0</v>
      </c>
      <c r="AV603">
        <f>($Y$603) * (150)</f>
        <v>0</v>
      </c>
      <c r="AW603">
        <f>($Z$603) * (365)</f>
        <v>0</v>
      </c>
      <c r="AX603">
        <f>($AA$603) * (220)</f>
        <v>0</v>
      </c>
      <c r="AY603">
        <f>($AB$603) * (435)</f>
        <v>0</v>
      </c>
      <c r="AZ603">
        <f>($AC$603) * (290)</f>
        <v>0</v>
      </c>
      <c r="BA603">
        <f>($AD$603) * (505)</f>
        <v>0</v>
      </c>
      <c r="BM603">
        <v>1</v>
      </c>
      <c r="BN603">
        <f>SUM($R$603:$Z$603)</f>
        <v>1</v>
      </c>
    </row>
    <row r="604" spans="1:66">
      <c r="A604">
        <v>647</v>
      </c>
      <c r="B604">
        <v>2</v>
      </c>
      <c r="C604">
        <v>7414</v>
      </c>
      <c r="D604">
        <v>6</v>
      </c>
      <c r="E604">
        <v>10</v>
      </c>
      <c r="F604" t="s">
        <v>9</v>
      </c>
      <c r="G604">
        <v>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0</v>
      </c>
      <c r="AC604">
        <v>0</v>
      </c>
      <c r="AD604">
        <v>0</v>
      </c>
      <c r="AE604">
        <f>($H$604) * (225)</f>
        <v>0</v>
      </c>
      <c r="AF604">
        <f>($I$604) * (80)</f>
        <v>0</v>
      </c>
      <c r="AG604">
        <f>($J$604) * (80)</f>
        <v>0</v>
      </c>
      <c r="AH604">
        <f>($K$604) * (225)</f>
        <v>0</v>
      </c>
      <c r="AI604">
        <f>($L$604) * (80)</f>
        <v>0</v>
      </c>
      <c r="AJ604">
        <f>($M$604) * (80)</f>
        <v>0</v>
      </c>
      <c r="AK604">
        <f>($N$604) * (225)</f>
        <v>0</v>
      </c>
      <c r="AL604">
        <f>($O$604) * (225)</f>
        <v>0</v>
      </c>
      <c r="AM604">
        <f>($P$604) * (80)</f>
        <v>0</v>
      </c>
      <c r="AN604">
        <f>($Q$604) * (80)</f>
        <v>0</v>
      </c>
      <c r="AO604">
        <f>($R$604) * (225)</f>
        <v>0</v>
      </c>
      <c r="AP604">
        <f>($S$604) * (80)</f>
        <v>0</v>
      </c>
      <c r="AQ604">
        <f>($T$604) * (80)</f>
        <v>0</v>
      </c>
      <c r="AR604">
        <f>($U$604) * (225)</f>
        <v>0</v>
      </c>
      <c r="AS604">
        <f>($V$604) * (80)</f>
        <v>0</v>
      </c>
      <c r="AT604">
        <f>($W$604) * (80)</f>
        <v>0</v>
      </c>
      <c r="AU604">
        <f>($X$604) * (225)</f>
        <v>0</v>
      </c>
      <c r="AV604">
        <f>($Y$604) * (80)</f>
        <v>0</v>
      </c>
      <c r="AW604">
        <f>($Z$604) * (225)</f>
        <v>0</v>
      </c>
      <c r="AX604">
        <f>($AA$604) * (80)</f>
        <v>80</v>
      </c>
      <c r="AY604">
        <f>($AB$604) * (225)</f>
        <v>0</v>
      </c>
      <c r="AZ604">
        <f>($AC$604) * (80)</f>
        <v>0</v>
      </c>
      <c r="BA604">
        <f>($AD$604) * (295)</f>
        <v>0</v>
      </c>
      <c r="BM604">
        <v>1</v>
      </c>
      <c r="BN604">
        <f>SUM($X$604:$AD$604)</f>
        <v>1</v>
      </c>
    </row>
    <row r="605" spans="1:66">
      <c r="A605">
        <v>662</v>
      </c>
      <c r="B605">
        <v>2</v>
      </c>
      <c r="C605">
        <v>30560</v>
      </c>
      <c r="D605">
        <v>2</v>
      </c>
      <c r="E605">
        <v>6</v>
      </c>
      <c r="F605" t="s">
        <v>9</v>
      </c>
      <c r="G605">
        <v>6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f>($H$605) * (225)</f>
        <v>0</v>
      </c>
      <c r="AF605">
        <f>($I$605) * (80)</f>
        <v>0</v>
      </c>
      <c r="AG605">
        <f>($J$605) * (80)</f>
        <v>0</v>
      </c>
      <c r="AH605">
        <f>($K$605) * (225)</f>
        <v>0</v>
      </c>
      <c r="AI605">
        <f>($L$605) * (80)</f>
        <v>0</v>
      </c>
      <c r="AJ605">
        <f>($M$605) * (80)</f>
        <v>0</v>
      </c>
      <c r="AK605">
        <f>($N$605) * (225)</f>
        <v>0</v>
      </c>
      <c r="AL605">
        <f>($O$605) * (225)</f>
        <v>0</v>
      </c>
      <c r="AM605">
        <f>($P$605) * (80)</f>
        <v>80</v>
      </c>
      <c r="AN605">
        <f>($Q$605) * (80)</f>
        <v>0</v>
      </c>
      <c r="AO605">
        <f>($R$605) * (225)</f>
        <v>0</v>
      </c>
      <c r="AP605">
        <f>($S$605) * (80)</f>
        <v>0</v>
      </c>
      <c r="AQ605">
        <f>($T$605) * (80)</f>
        <v>0</v>
      </c>
      <c r="AR605">
        <f>($U$605) * (225)</f>
        <v>0</v>
      </c>
      <c r="AS605">
        <f>($V$605) * (80)</f>
        <v>0</v>
      </c>
      <c r="AT605">
        <f>($W$605) * (80)</f>
        <v>0</v>
      </c>
      <c r="AU605">
        <f>($X$605) * (225)</f>
        <v>0</v>
      </c>
      <c r="AV605">
        <f>($Y$605) * (80)</f>
        <v>0</v>
      </c>
      <c r="AW605">
        <f>($Z$605) * (295)</f>
        <v>0</v>
      </c>
      <c r="AX605">
        <f>($AA$605) * (150)</f>
        <v>0</v>
      </c>
      <c r="AY605">
        <f>($AB$605) * (365)</f>
        <v>0</v>
      </c>
      <c r="AZ605">
        <f>($AC$605) * (220)</f>
        <v>0</v>
      </c>
      <c r="BA605">
        <f>($AD$605) * (435)</f>
        <v>0</v>
      </c>
      <c r="BM605">
        <v>1</v>
      </c>
      <c r="BN605">
        <f>SUM($N$605:$U$605)</f>
        <v>1</v>
      </c>
    </row>
    <row r="606" spans="1:66">
      <c r="A606">
        <v>666</v>
      </c>
      <c r="B606">
        <v>2</v>
      </c>
      <c r="C606">
        <v>32320</v>
      </c>
      <c r="D606">
        <v>3</v>
      </c>
      <c r="E606">
        <v>8</v>
      </c>
      <c r="F606" t="s">
        <v>9</v>
      </c>
      <c r="G606">
        <v>3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f>($H$606) * (225)</f>
        <v>0</v>
      </c>
      <c r="AF606">
        <f>($I$606) * (80)</f>
        <v>0</v>
      </c>
      <c r="AG606">
        <f>($J$606) * (80)</f>
        <v>0</v>
      </c>
      <c r="AH606">
        <f>($K$606) * (225)</f>
        <v>0</v>
      </c>
      <c r="AI606">
        <f>($L$606) * (80)</f>
        <v>0</v>
      </c>
      <c r="AJ606">
        <f>($M$606) * (80)</f>
        <v>0</v>
      </c>
      <c r="AK606">
        <f>($N$606) * (225)</f>
        <v>0</v>
      </c>
      <c r="AL606">
        <f>($O$606) * (225)</f>
        <v>0</v>
      </c>
      <c r="AM606">
        <f>($P$606) * (80)</f>
        <v>80</v>
      </c>
      <c r="AN606">
        <f>($Q$606) * (80)</f>
        <v>0</v>
      </c>
      <c r="AO606">
        <f>($R$606) * (225)</f>
        <v>0</v>
      </c>
      <c r="AP606">
        <f>($S$606) * (80)</f>
        <v>0</v>
      </c>
      <c r="AQ606">
        <f>($T$606) * (80)</f>
        <v>0</v>
      </c>
      <c r="AR606">
        <f>($U$606) * (295)</f>
        <v>0</v>
      </c>
      <c r="AS606">
        <f>($V$606) * (150)</f>
        <v>0</v>
      </c>
      <c r="AT606">
        <f>($W$606) * (150)</f>
        <v>0</v>
      </c>
      <c r="AU606">
        <f>($X$606) * (365)</f>
        <v>0</v>
      </c>
      <c r="AV606">
        <f>($Y$606) * (220)</f>
        <v>0</v>
      </c>
      <c r="AW606">
        <f>($Z$606) * (435)</f>
        <v>0</v>
      </c>
      <c r="AX606">
        <f>($AA$606) * (290)</f>
        <v>0</v>
      </c>
      <c r="AY606">
        <f>($AB$606) * (505)</f>
        <v>0</v>
      </c>
      <c r="AZ606">
        <f>($AC$606) * (360)</f>
        <v>0</v>
      </c>
      <c r="BA606">
        <f>($AD$606) * (575)</f>
        <v>0</v>
      </c>
      <c r="BM606">
        <v>1</v>
      </c>
      <c r="BN606">
        <f>SUM($O$606:$Z$606)</f>
        <v>1</v>
      </c>
    </row>
    <row r="607" spans="1:66">
      <c r="A607">
        <v>674</v>
      </c>
      <c r="B607">
        <v>2</v>
      </c>
      <c r="C607">
        <v>32780</v>
      </c>
      <c r="D607">
        <v>5</v>
      </c>
      <c r="E607">
        <v>8</v>
      </c>
      <c r="F607" t="s">
        <v>9</v>
      </c>
      <c r="G607">
        <v>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f>($H$607) * (225)</f>
        <v>0</v>
      </c>
      <c r="AF607">
        <f>($I$607) * (80)</f>
        <v>0</v>
      </c>
      <c r="AG607">
        <f>($J$607) * (80)</f>
        <v>0</v>
      </c>
      <c r="AH607">
        <f>($K$607) * (225)</f>
        <v>0</v>
      </c>
      <c r="AI607">
        <f>($L$607) * (80)</f>
        <v>0</v>
      </c>
      <c r="AJ607">
        <f>($M$607) * (80)</f>
        <v>0</v>
      </c>
      <c r="AK607">
        <f>($N$607) * (225)</f>
        <v>0</v>
      </c>
      <c r="AL607">
        <f>($O$607) * (225)</f>
        <v>0</v>
      </c>
      <c r="AM607">
        <f>($P$607) * (80)</f>
        <v>0</v>
      </c>
      <c r="AN607">
        <f>($Q$607) * (80)</f>
        <v>0</v>
      </c>
      <c r="AO607">
        <f>($R$607) * (225)</f>
        <v>0</v>
      </c>
      <c r="AP607">
        <f>($S$607) * (80)</f>
        <v>0</v>
      </c>
      <c r="AQ607">
        <f>($T$607) * (80)</f>
        <v>0</v>
      </c>
      <c r="AR607">
        <f>($U$607) * (225)</f>
        <v>0</v>
      </c>
      <c r="AS607">
        <f>($V$607) * (80)</f>
        <v>0</v>
      </c>
      <c r="AT607">
        <f>($W$607) * (80)</f>
        <v>80</v>
      </c>
      <c r="AU607">
        <f>($X$607) * (225)</f>
        <v>0</v>
      </c>
      <c r="AV607">
        <f>($Y$607) * (80)</f>
        <v>0</v>
      </c>
      <c r="AW607">
        <f>($Z$607) * (225)</f>
        <v>0</v>
      </c>
      <c r="AX607">
        <f>($AA$607) * (80)</f>
        <v>0</v>
      </c>
      <c r="AY607">
        <f>($AB$607) * (225)</f>
        <v>0</v>
      </c>
      <c r="AZ607">
        <f>($AC$607) * (80)</f>
        <v>0</v>
      </c>
      <c r="BA607">
        <f>($AD$607) * (295)</f>
        <v>0</v>
      </c>
      <c r="BM607">
        <v>1</v>
      </c>
      <c r="BN607">
        <f>SUM($U$607:$Z$607)</f>
        <v>1</v>
      </c>
    </row>
    <row r="608" spans="1:66">
      <c r="A608">
        <v>691</v>
      </c>
      <c r="B608">
        <v>2</v>
      </c>
      <c r="C608">
        <v>29200</v>
      </c>
      <c r="D608">
        <v>6</v>
      </c>
      <c r="E608">
        <v>9</v>
      </c>
      <c r="F608" t="s">
        <v>9</v>
      </c>
      <c r="G608">
        <v>4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0</v>
      </c>
      <c r="AC608">
        <v>0</v>
      </c>
      <c r="AD608">
        <v>0</v>
      </c>
      <c r="AE608">
        <f>($H$608) * (225)</f>
        <v>0</v>
      </c>
      <c r="AF608">
        <f>($I$608) * (80)</f>
        <v>0</v>
      </c>
      <c r="AG608">
        <f>($J$608) * (80)</f>
        <v>0</v>
      </c>
      <c r="AH608">
        <f>($K$608) * (225)</f>
        <v>0</v>
      </c>
      <c r="AI608">
        <f>($L$608) * (80)</f>
        <v>0</v>
      </c>
      <c r="AJ608">
        <f>($M$608) * (80)</f>
        <v>0</v>
      </c>
      <c r="AK608">
        <f>($N$608) * (225)</f>
        <v>0</v>
      </c>
      <c r="AL608">
        <f>($O$608) * (225)</f>
        <v>0</v>
      </c>
      <c r="AM608">
        <f>($P$608) * (80)</f>
        <v>0</v>
      </c>
      <c r="AN608">
        <f>($Q$608) * (80)</f>
        <v>0</v>
      </c>
      <c r="AO608">
        <f>($R$608) * (225)</f>
        <v>0</v>
      </c>
      <c r="AP608">
        <f>($S$608) * (80)</f>
        <v>0</v>
      </c>
      <c r="AQ608">
        <f>($T$608) * (80)</f>
        <v>0</v>
      </c>
      <c r="AR608">
        <f>($U$608) * (225)</f>
        <v>0</v>
      </c>
      <c r="AS608">
        <f>($V$608) * (80)</f>
        <v>0</v>
      </c>
      <c r="AT608">
        <f>($W$608) * (80)</f>
        <v>0</v>
      </c>
      <c r="AU608">
        <f>($X$608) * (225)</f>
        <v>0</v>
      </c>
      <c r="AV608">
        <f>($Y$608) * (80)</f>
        <v>0</v>
      </c>
      <c r="AW608">
        <f>($Z$608) * (225)</f>
        <v>0</v>
      </c>
      <c r="AX608">
        <f>($AA$608) * (80)</f>
        <v>80</v>
      </c>
      <c r="AY608">
        <f>($AB$608) * (225)</f>
        <v>0</v>
      </c>
      <c r="AZ608">
        <f>($AC$608) * (80)</f>
        <v>0</v>
      </c>
      <c r="BA608">
        <f>($AD$608) * (295)</f>
        <v>0</v>
      </c>
      <c r="BM608">
        <v>1</v>
      </c>
      <c r="BN608">
        <f>SUM($X$608:$AB$608)</f>
        <v>1</v>
      </c>
    </row>
    <row r="609" spans="1:66">
      <c r="A609">
        <v>701</v>
      </c>
      <c r="B609">
        <v>2</v>
      </c>
      <c r="C609">
        <v>29100</v>
      </c>
      <c r="D609">
        <v>5</v>
      </c>
      <c r="E609">
        <v>9</v>
      </c>
      <c r="F609" t="s">
        <v>9</v>
      </c>
      <c r="G609">
        <v>3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f>($H$609) * (225)</f>
        <v>0</v>
      </c>
      <c r="AF609">
        <f>($I$609) * (80)</f>
        <v>0</v>
      </c>
      <c r="AG609">
        <f>($J$609) * (80)</f>
        <v>0</v>
      </c>
      <c r="AH609">
        <f>($K$609) * (225)</f>
        <v>0</v>
      </c>
      <c r="AI609">
        <f>($L$609) * (80)</f>
        <v>0</v>
      </c>
      <c r="AJ609">
        <f>($M$609) * (80)</f>
        <v>0</v>
      </c>
      <c r="AK609">
        <f>($N$609) * (225)</f>
        <v>0</v>
      </c>
      <c r="AL609">
        <f>($O$609) * (225)</f>
        <v>0</v>
      </c>
      <c r="AM609">
        <f>($P$609) * (80)</f>
        <v>0</v>
      </c>
      <c r="AN609">
        <f>($Q$609) * (80)</f>
        <v>0</v>
      </c>
      <c r="AO609">
        <f>($R$609) * (225)</f>
        <v>0</v>
      </c>
      <c r="AP609">
        <f>($S$609) * (80)</f>
        <v>0</v>
      </c>
      <c r="AQ609">
        <f>($T$609) * (80)</f>
        <v>0</v>
      </c>
      <c r="AR609">
        <f>($U$609) * (225)</f>
        <v>0</v>
      </c>
      <c r="AS609">
        <f>($V$609) * (80)</f>
        <v>0</v>
      </c>
      <c r="AT609">
        <f>($W$609) * (80)</f>
        <v>80</v>
      </c>
      <c r="AU609">
        <f>($X$609) * (225)</f>
        <v>0</v>
      </c>
      <c r="AV609">
        <f>($Y$609) * (80)</f>
        <v>0</v>
      </c>
      <c r="AW609">
        <f>($Z$609) * (295)</f>
        <v>0</v>
      </c>
      <c r="AX609">
        <f>($AA$609) * (150)</f>
        <v>0</v>
      </c>
      <c r="AY609">
        <f>($AB$609) * (365)</f>
        <v>0</v>
      </c>
      <c r="AZ609">
        <f>($AC$609) * (220)</f>
        <v>0</v>
      </c>
      <c r="BA609">
        <f>($AD$609) * (435)</f>
        <v>0</v>
      </c>
      <c r="BM609">
        <v>1</v>
      </c>
      <c r="BN609">
        <f>SUM($U$609:$AB$609)</f>
        <v>1</v>
      </c>
    </row>
    <row r="610" spans="1:66">
      <c r="A610">
        <v>702</v>
      </c>
      <c r="B610">
        <v>1</v>
      </c>
      <c r="C610">
        <v>21500</v>
      </c>
      <c r="D610">
        <v>-1</v>
      </c>
      <c r="E610">
        <v>2</v>
      </c>
      <c r="F610" t="s">
        <v>9</v>
      </c>
      <c r="G610">
        <v>4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f>($H$610) * (225)</f>
        <v>225</v>
      </c>
      <c r="AF610">
        <f>($I$610) * (40)</f>
        <v>0</v>
      </c>
      <c r="AG610">
        <f>($J$610) * (40)</f>
        <v>0</v>
      </c>
      <c r="AH610">
        <f>($K$610) * (225)</f>
        <v>0</v>
      </c>
      <c r="AI610">
        <f>($L$610) * (40)</f>
        <v>0</v>
      </c>
      <c r="AJ610">
        <f>($M$610) * (40)</f>
        <v>0</v>
      </c>
      <c r="AK610">
        <f>($N$610) * (275)</f>
        <v>0</v>
      </c>
      <c r="AL610">
        <f>($O$610) * (325)</f>
        <v>0</v>
      </c>
      <c r="AM610">
        <f>($P$610) * (140)</f>
        <v>0</v>
      </c>
      <c r="AN610">
        <f>($Q$610) * (140)</f>
        <v>0</v>
      </c>
      <c r="AO610">
        <f>($R$610) * (375)</f>
        <v>0</v>
      </c>
      <c r="AP610">
        <f>($S$610) * (190)</f>
        <v>0</v>
      </c>
      <c r="AQ610">
        <f>($T$610) * (190)</f>
        <v>0</v>
      </c>
      <c r="AR610">
        <f>($U$610) * (425)</f>
        <v>0</v>
      </c>
      <c r="AS610">
        <f>($V$610) * (240)</f>
        <v>0</v>
      </c>
      <c r="AT610">
        <f>($W$610) * (240)</f>
        <v>0</v>
      </c>
      <c r="AU610">
        <f>($X$610) * (475)</f>
        <v>0</v>
      </c>
      <c r="AV610">
        <f>($Y$610) * (290)</f>
        <v>0</v>
      </c>
      <c r="AW610">
        <f>($Z$610) * (525)</f>
        <v>0</v>
      </c>
      <c r="AX610">
        <f>($AA$610) * (340)</f>
        <v>0</v>
      </c>
      <c r="AY610">
        <f>($AB$610) * (575)</f>
        <v>0</v>
      </c>
      <c r="AZ610">
        <f>($AC$610) * (390)</f>
        <v>0</v>
      </c>
      <c r="BA610">
        <f>($AD$610) * (625)</f>
        <v>0</v>
      </c>
      <c r="BM610">
        <v>1</v>
      </c>
      <c r="BN610">
        <f>SUM($H$610:$K$610)</f>
        <v>1</v>
      </c>
    </row>
    <row r="611" spans="1:66">
      <c r="A611">
        <v>710</v>
      </c>
      <c r="B611">
        <v>2</v>
      </c>
      <c r="C611">
        <v>12450</v>
      </c>
      <c r="D611">
        <v>1</v>
      </c>
      <c r="E611">
        <v>4</v>
      </c>
      <c r="F611" t="s">
        <v>9</v>
      </c>
      <c r="G611">
        <v>5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f>($H$611) * (225)</f>
        <v>0</v>
      </c>
      <c r="AF611">
        <f>($I$611) * (80)</f>
        <v>0</v>
      </c>
      <c r="AG611">
        <f>($J$611) * (80)</f>
        <v>0</v>
      </c>
      <c r="AH611">
        <f>($K$611) * (225)</f>
        <v>0</v>
      </c>
      <c r="AI611">
        <f>($L$611) * (80)</f>
        <v>0</v>
      </c>
      <c r="AJ611">
        <f>($M$611) * (80)</f>
        <v>80</v>
      </c>
      <c r="AK611">
        <f>($N$611) * (225)</f>
        <v>0</v>
      </c>
      <c r="AL611">
        <f>($O$611) * (225)</f>
        <v>0</v>
      </c>
      <c r="AM611">
        <f>($P$611) * (80)</f>
        <v>0</v>
      </c>
      <c r="AN611">
        <f>($Q$611) * (80)</f>
        <v>0</v>
      </c>
      <c r="AO611">
        <f>($R$611) * (225)</f>
        <v>0</v>
      </c>
      <c r="AP611">
        <f>($S$611) * (80)</f>
        <v>0</v>
      </c>
      <c r="AQ611">
        <f>($T$611) * (80)</f>
        <v>0</v>
      </c>
      <c r="AR611">
        <f>($U$611) * (295)</f>
        <v>0</v>
      </c>
      <c r="AS611">
        <f>($V$611) * (150)</f>
        <v>0</v>
      </c>
      <c r="AT611">
        <f>($W$611) * (150)</f>
        <v>0</v>
      </c>
      <c r="AU611">
        <f>($X$611) * (365)</f>
        <v>0</v>
      </c>
      <c r="AV611">
        <f>($Y$611) * (220)</f>
        <v>0</v>
      </c>
      <c r="AW611">
        <f>($Z$611) * (435)</f>
        <v>0</v>
      </c>
      <c r="AX611">
        <f>($AA$611) * (290)</f>
        <v>0</v>
      </c>
      <c r="AY611">
        <f>($AB$611) * (505)</f>
        <v>0</v>
      </c>
      <c r="AZ611">
        <f>($AC$611) * (360)</f>
        <v>0</v>
      </c>
      <c r="BA611">
        <f>($AD$611) * (575)</f>
        <v>0</v>
      </c>
      <c r="BM611">
        <v>1</v>
      </c>
      <c r="BN611">
        <f>SUM($K$611:$O$611)</f>
        <v>1</v>
      </c>
    </row>
    <row r="612" spans="1:66">
      <c r="A612">
        <v>717</v>
      </c>
      <c r="B612">
        <v>2</v>
      </c>
      <c r="C612">
        <v>29483</v>
      </c>
      <c r="D612">
        <v>6</v>
      </c>
      <c r="E612">
        <v>9</v>
      </c>
      <c r="F612" t="s">
        <v>9</v>
      </c>
      <c r="G612">
        <v>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0</v>
      </c>
      <c r="AD612">
        <v>0</v>
      </c>
      <c r="AE612">
        <f>($H$612) * (225)</f>
        <v>0</v>
      </c>
      <c r="AF612">
        <f>($I$612) * (80)</f>
        <v>0</v>
      </c>
      <c r="AG612">
        <f>($J$612) * (80)</f>
        <v>0</v>
      </c>
      <c r="AH612">
        <f>($K$612) * (225)</f>
        <v>0</v>
      </c>
      <c r="AI612">
        <f>($L$612) * (80)</f>
        <v>0</v>
      </c>
      <c r="AJ612">
        <f>($M$612) * (80)</f>
        <v>0</v>
      </c>
      <c r="AK612">
        <f>($N$612) * (225)</f>
        <v>0</v>
      </c>
      <c r="AL612">
        <f>($O$612) * (225)</f>
        <v>0</v>
      </c>
      <c r="AM612">
        <f>($P$612) * (80)</f>
        <v>0</v>
      </c>
      <c r="AN612">
        <f>($Q$612) * (80)</f>
        <v>0</v>
      </c>
      <c r="AO612">
        <f>($R$612) * (225)</f>
        <v>0</v>
      </c>
      <c r="AP612">
        <f>($S$612) * (80)</f>
        <v>0</v>
      </c>
      <c r="AQ612">
        <f>($T$612) * (80)</f>
        <v>0</v>
      </c>
      <c r="AR612">
        <f>($U$612) * (225)</f>
        <v>0</v>
      </c>
      <c r="AS612">
        <f>($V$612) * (80)</f>
        <v>0</v>
      </c>
      <c r="AT612">
        <f>($W$612) * (80)</f>
        <v>0</v>
      </c>
      <c r="AU612">
        <f>($X$612) * (225)</f>
        <v>0</v>
      </c>
      <c r="AV612">
        <f>($Y$612) * (80)</f>
        <v>0</v>
      </c>
      <c r="AW612">
        <f>($Z$612) * (225)</f>
        <v>0</v>
      </c>
      <c r="AX612">
        <f>($AA$612) * (80)</f>
        <v>80</v>
      </c>
      <c r="AY612">
        <f>($AB$612) * (225)</f>
        <v>0</v>
      </c>
      <c r="AZ612">
        <f>($AC$612) * (80)</f>
        <v>0</v>
      </c>
      <c r="BA612">
        <f>($AD$612) * (295)</f>
        <v>0</v>
      </c>
      <c r="BM612">
        <v>1</v>
      </c>
      <c r="BN612">
        <f>SUM($X$612:$AB$612)</f>
        <v>1</v>
      </c>
    </row>
    <row r="613" spans="1:66">
      <c r="A613">
        <v>722</v>
      </c>
      <c r="B613">
        <v>2</v>
      </c>
      <c r="C613">
        <v>35804</v>
      </c>
      <c r="D613">
        <v>0</v>
      </c>
      <c r="E613">
        <v>3</v>
      </c>
      <c r="F613" t="s">
        <v>9</v>
      </c>
      <c r="G613">
        <v>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f>($H$613) * (225)</f>
        <v>0</v>
      </c>
      <c r="AF613">
        <f>($I$613) * (80)</f>
        <v>0</v>
      </c>
      <c r="AG613">
        <f>($J$613) * (80)</f>
        <v>0</v>
      </c>
      <c r="AH613">
        <f>($K$613) * (225)</f>
        <v>0</v>
      </c>
      <c r="AI613">
        <f>($L$613) * (80)</f>
        <v>0</v>
      </c>
      <c r="AJ613">
        <f>($M$613) * (80)</f>
        <v>80</v>
      </c>
      <c r="AK613">
        <f>($N$613) * (225)</f>
        <v>0</v>
      </c>
      <c r="AL613">
        <f>($O$613) * (295)</f>
        <v>0</v>
      </c>
      <c r="AM613">
        <f>($P$613) * (150)</f>
        <v>0</v>
      </c>
      <c r="AN613">
        <f>($Q$613) * (150)</f>
        <v>0</v>
      </c>
      <c r="AO613">
        <f>($R$613) * (365)</f>
        <v>0</v>
      </c>
      <c r="AP613">
        <f>($S$613) * (220)</f>
        <v>0</v>
      </c>
      <c r="AQ613">
        <f>($T$613) * (220)</f>
        <v>0</v>
      </c>
      <c r="AR613">
        <f>($U$613) * (435)</f>
        <v>0</v>
      </c>
      <c r="AS613">
        <f>($V$613) * (290)</f>
        <v>0</v>
      </c>
      <c r="AT613">
        <f>($W$613) * (290)</f>
        <v>0</v>
      </c>
      <c r="AU613">
        <f>($X$613) * (505)</f>
        <v>0</v>
      </c>
      <c r="AV613">
        <f>($Y$613) * (360)</f>
        <v>0</v>
      </c>
      <c r="AW613">
        <f>($Z$613) * (575)</f>
        <v>0</v>
      </c>
      <c r="AX613">
        <f>($AA$613) * (430)</f>
        <v>0</v>
      </c>
      <c r="AY613">
        <f>($AB$613) * (645)</f>
        <v>0</v>
      </c>
      <c r="AZ613">
        <f>($AC$613) * (500)</f>
        <v>0</v>
      </c>
      <c r="BA613">
        <f>($AD$613) * (715)</f>
        <v>0</v>
      </c>
      <c r="BM613">
        <v>1</v>
      </c>
      <c r="BN613">
        <f>SUM($H$613:$N$613)</f>
        <v>1</v>
      </c>
    </row>
    <row r="614" spans="1:66">
      <c r="A614">
        <v>724</v>
      </c>
      <c r="B614">
        <v>2</v>
      </c>
      <c r="C614">
        <v>21245</v>
      </c>
      <c r="D614">
        <v>5</v>
      </c>
      <c r="E614">
        <v>8</v>
      </c>
      <c r="F614" t="s">
        <v>9</v>
      </c>
      <c r="G614">
        <v>3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f>($H$614) * (225)</f>
        <v>0</v>
      </c>
      <c r="AF614">
        <f>($I$614) * (80)</f>
        <v>0</v>
      </c>
      <c r="AG614">
        <f>($J$614) * (80)</f>
        <v>0</v>
      </c>
      <c r="AH614">
        <f>($K$614) * (225)</f>
        <v>0</v>
      </c>
      <c r="AI614">
        <f>($L$614) * (80)</f>
        <v>0</v>
      </c>
      <c r="AJ614">
        <f>($M$614) * (80)</f>
        <v>0</v>
      </c>
      <c r="AK614">
        <f>($N$614) * (225)</f>
        <v>0</v>
      </c>
      <c r="AL614">
        <f>($O$614) * (225)</f>
        <v>0</v>
      </c>
      <c r="AM614">
        <f>($P$614) * (80)</f>
        <v>0</v>
      </c>
      <c r="AN614">
        <f>($Q$614) * (80)</f>
        <v>0</v>
      </c>
      <c r="AO614">
        <f>($R$614) * (225)</f>
        <v>0</v>
      </c>
      <c r="AP614">
        <f>($S$614) * (80)</f>
        <v>0</v>
      </c>
      <c r="AQ614">
        <f>($T$614) * (80)</f>
        <v>0</v>
      </c>
      <c r="AR614">
        <f>($U$614) * (225)</f>
        <v>0</v>
      </c>
      <c r="AS614">
        <f>($V$614) * (80)</f>
        <v>0</v>
      </c>
      <c r="AT614">
        <f>($W$614) * (80)</f>
        <v>0</v>
      </c>
      <c r="AU614">
        <f>($X$614) * (225)</f>
        <v>0</v>
      </c>
      <c r="AV614">
        <f>($Y$614) * (80)</f>
        <v>80</v>
      </c>
      <c r="AW614">
        <f>($Z$614) * (295)</f>
        <v>0</v>
      </c>
      <c r="AX614">
        <f>($AA$614) * (150)</f>
        <v>0</v>
      </c>
      <c r="AY614">
        <f>($AB$614) * (365)</f>
        <v>0</v>
      </c>
      <c r="AZ614">
        <f>($AC$614) * (220)</f>
        <v>0</v>
      </c>
      <c r="BA614">
        <f>($AD$614) * (435)</f>
        <v>0</v>
      </c>
      <c r="BM614">
        <v>1</v>
      </c>
      <c r="BN614">
        <f>SUM($U$614:$Z$614)</f>
        <v>1</v>
      </c>
    </row>
    <row r="615" spans="1:66">
      <c r="A615">
        <v>735</v>
      </c>
      <c r="B615">
        <v>1</v>
      </c>
      <c r="C615">
        <v>19020</v>
      </c>
      <c r="D615">
        <v>3</v>
      </c>
      <c r="E615">
        <v>6</v>
      </c>
      <c r="F615" t="s">
        <v>9</v>
      </c>
      <c r="G615">
        <v>2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f>($H$615) * (225)</f>
        <v>0</v>
      </c>
      <c r="AF615">
        <f>($I$615) * (40)</f>
        <v>0</v>
      </c>
      <c r="AG615">
        <f>($J$615) * (40)</f>
        <v>0</v>
      </c>
      <c r="AH615">
        <f>($K$615) * (225)</f>
        <v>0</v>
      </c>
      <c r="AI615">
        <f>($L$615) * (40)</f>
        <v>0</v>
      </c>
      <c r="AJ615">
        <f>($M$615) * (40)</f>
        <v>0</v>
      </c>
      <c r="AK615">
        <f>($N$615) * (225)</f>
        <v>0</v>
      </c>
      <c r="AL615">
        <f>($O$615) * (225)</f>
        <v>0</v>
      </c>
      <c r="AM615">
        <f>($P$615) * (40)</f>
        <v>40</v>
      </c>
      <c r="AN615">
        <f>($Q$615) * (40)</f>
        <v>0</v>
      </c>
      <c r="AO615">
        <f>($R$615) * (275)</f>
        <v>0</v>
      </c>
      <c r="AP615">
        <f>($S$615) * (90)</f>
        <v>0</v>
      </c>
      <c r="AQ615">
        <f>($T$615) * (90)</f>
        <v>0</v>
      </c>
      <c r="AR615">
        <f>($U$615) * (325)</f>
        <v>0</v>
      </c>
      <c r="AS615">
        <f>($V$615) * (140)</f>
        <v>0</v>
      </c>
      <c r="AT615">
        <f>($W$615) * (140)</f>
        <v>0</v>
      </c>
      <c r="AU615">
        <f>($X$615) * (375)</f>
        <v>0</v>
      </c>
      <c r="AV615">
        <f>($Y$615) * (190)</f>
        <v>0</v>
      </c>
      <c r="AW615">
        <f>($Z$615) * (425)</f>
        <v>0</v>
      </c>
      <c r="AX615">
        <f>($AA$615) * (240)</f>
        <v>0</v>
      </c>
      <c r="AY615">
        <f>($AB$615) * (475)</f>
        <v>0</v>
      </c>
      <c r="AZ615">
        <f>($AC$615) * (290)</f>
        <v>0</v>
      </c>
      <c r="BA615">
        <f>($AD$615) * (525)</f>
        <v>0</v>
      </c>
      <c r="BM615">
        <v>1</v>
      </c>
      <c r="BN615">
        <f>SUM($O$615:$U$615)</f>
        <v>1</v>
      </c>
    </row>
    <row r="616" spans="1:66">
      <c r="A616">
        <v>738</v>
      </c>
      <c r="B616">
        <v>1</v>
      </c>
      <c r="C616">
        <v>19020</v>
      </c>
      <c r="D616">
        <v>0</v>
      </c>
      <c r="E616">
        <v>3</v>
      </c>
      <c r="F616" t="s">
        <v>9</v>
      </c>
      <c r="G616">
        <v>4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f>($H$616) * (225)</f>
        <v>0</v>
      </c>
      <c r="AF616">
        <f>($I$616) * (40)</f>
        <v>0</v>
      </c>
      <c r="AG616">
        <f>($J$616) * (40)</f>
        <v>0</v>
      </c>
      <c r="AH616">
        <f>($K$616) * (225)</f>
        <v>0</v>
      </c>
      <c r="AI616">
        <f>($L$616) * (40)</f>
        <v>0</v>
      </c>
      <c r="AJ616">
        <f>($M$616) * (40)</f>
        <v>40</v>
      </c>
      <c r="AK616">
        <f>($N$616) * (225)</f>
        <v>0</v>
      </c>
      <c r="AL616">
        <f>($O$616) * (275)</f>
        <v>0</v>
      </c>
      <c r="AM616">
        <f>($P$616) * (90)</f>
        <v>0</v>
      </c>
      <c r="AN616">
        <f>($Q$616) * (90)</f>
        <v>0</v>
      </c>
      <c r="AO616">
        <f>($R$616) * (325)</f>
        <v>0</v>
      </c>
      <c r="AP616">
        <f>($S$616) * (140)</f>
        <v>0</v>
      </c>
      <c r="AQ616">
        <f>($T$616) * (140)</f>
        <v>0</v>
      </c>
      <c r="AR616">
        <f>($U$616) * (375)</f>
        <v>0</v>
      </c>
      <c r="AS616">
        <f>($V$616) * (190)</f>
        <v>0</v>
      </c>
      <c r="AT616">
        <f>($W$616) * (190)</f>
        <v>0</v>
      </c>
      <c r="AU616">
        <f>($X$616) * (425)</f>
        <v>0</v>
      </c>
      <c r="AV616">
        <f>($Y$616) * (240)</f>
        <v>0</v>
      </c>
      <c r="AW616">
        <f>($Z$616) * (475)</f>
        <v>0</v>
      </c>
      <c r="AX616">
        <f>($AA$616) * (290)</f>
        <v>0</v>
      </c>
      <c r="AY616">
        <f>($AB$616) * (525)</f>
        <v>0</v>
      </c>
      <c r="AZ616">
        <f>($AC$616) * (340)</f>
        <v>0</v>
      </c>
      <c r="BA616">
        <f>($AD$616) * (575)</f>
        <v>0</v>
      </c>
      <c r="BM616">
        <v>1</v>
      </c>
      <c r="BN616">
        <f>SUM($H$616:$N$616)</f>
        <v>1</v>
      </c>
    </row>
    <row r="617" spans="1:66">
      <c r="A617">
        <v>739</v>
      </c>
      <c r="B617">
        <v>1</v>
      </c>
      <c r="C617">
        <v>19020</v>
      </c>
      <c r="D617">
        <v>5</v>
      </c>
      <c r="E617">
        <v>9</v>
      </c>
      <c r="F617" t="s">
        <v>9</v>
      </c>
      <c r="G617">
        <v>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f>($H$617) * (225)</f>
        <v>0</v>
      </c>
      <c r="AF617">
        <f>($I$617) * (40)</f>
        <v>0</v>
      </c>
      <c r="AG617">
        <f>($J$617) * (40)</f>
        <v>0</v>
      </c>
      <c r="AH617">
        <f>($K$617) * (225)</f>
        <v>0</v>
      </c>
      <c r="AI617">
        <f>($L$617) * (40)</f>
        <v>0</v>
      </c>
      <c r="AJ617">
        <f>($M$617) * (40)</f>
        <v>0</v>
      </c>
      <c r="AK617">
        <f>($N$617) * (225)</f>
        <v>0</v>
      </c>
      <c r="AL617">
        <f>($O$617) * (225)</f>
        <v>0</v>
      </c>
      <c r="AM617">
        <f>($P$617) * (40)</f>
        <v>0</v>
      </c>
      <c r="AN617">
        <f>($Q$617) * (40)</f>
        <v>0</v>
      </c>
      <c r="AO617">
        <f>($R$617) * (225)</f>
        <v>0</v>
      </c>
      <c r="AP617">
        <f>($S$617) * (40)</f>
        <v>0</v>
      </c>
      <c r="AQ617">
        <f>($T$617) * (40)</f>
        <v>0</v>
      </c>
      <c r="AR617">
        <f>($U$617) * (225)</f>
        <v>0</v>
      </c>
      <c r="AS617">
        <f>($V$617) * (40)</f>
        <v>0</v>
      </c>
      <c r="AT617">
        <f>($W$617) * (40)</f>
        <v>40</v>
      </c>
      <c r="AU617">
        <f>($X$617) * (225)</f>
        <v>0</v>
      </c>
      <c r="AV617">
        <f>($Y$617) * (40)</f>
        <v>0</v>
      </c>
      <c r="AW617">
        <f>($Z$617) * (225)</f>
        <v>0</v>
      </c>
      <c r="AX617">
        <f>($AA$617) * (40)</f>
        <v>0</v>
      </c>
      <c r="AY617">
        <f>($AB$617) * (275)</f>
        <v>0</v>
      </c>
      <c r="AZ617">
        <f>($AC$617) * (90)</f>
        <v>0</v>
      </c>
      <c r="BA617">
        <f>($AD$617) * (325)</f>
        <v>0</v>
      </c>
      <c r="BM617">
        <v>1</v>
      </c>
      <c r="BN617">
        <f>SUM($U$617:$AB$617)</f>
        <v>1</v>
      </c>
    </row>
    <row r="618" spans="1:66">
      <c r="A618">
        <v>753</v>
      </c>
      <c r="B618">
        <v>1</v>
      </c>
      <c r="C618">
        <v>10100</v>
      </c>
      <c r="D618">
        <v>-1</v>
      </c>
      <c r="E618">
        <v>3</v>
      </c>
      <c r="F618" t="s">
        <v>9</v>
      </c>
      <c r="G618">
        <v>4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f>($H$618) * (225)</f>
        <v>0</v>
      </c>
      <c r="AF618">
        <f>($I$618) * (40)</f>
        <v>0</v>
      </c>
      <c r="AG618">
        <f>($J$618) * (40)</f>
        <v>0</v>
      </c>
      <c r="AH618">
        <f>($K$618) * (225)</f>
        <v>0</v>
      </c>
      <c r="AI618">
        <f>($L$618) * (40)</f>
        <v>0</v>
      </c>
      <c r="AJ618">
        <f>($M$618) * (40)</f>
        <v>40</v>
      </c>
      <c r="AK618">
        <f>($N$618) * (275)</f>
        <v>0</v>
      </c>
      <c r="AL618">
        <f>($O$618) * (325)</f>
        <v>0</v>
      </c>
      <c r="AM618">
        <f>($P$618) * (140)</f>
        <v>0</v>
      </c>
      <c r="AN618">
        <f>($Q$618) * (140)</f>
        <v>0</v>
      </c>
      <c r="AO618">
        <f>($R$618) * (375)</f>
        <v>0</v>
      </c>
      <c r="AP618">
        <f>($S$618) * (190)</f>
        <v>0</v>
      </c>
      <c r="AQ618">
        <f>($T$618) * (190)</f>
        <v>0</v>
      </c>
      <c r="AR618">
        <f>($U$618) * (425)</f>
        <v>0</v>
      </c>
      <c r="AS618">
        <f>($V$618) * (240)</f>
        <v>0</v>
      </c>
      <c r="AT618">
        <f>($W$618) * (240)</f>
        <v>0</v>
      </c>
      <c r="AU618">
        <f>($X$618) * (475)</f>
        <v>0</v>
      </c>
      <c r="AV618">
        <f>($Y$618) * (290)</f>
        <v>0</v>
      </c>
      <c r="AW618">
        <f>($Z$618) * (525)</f>
        <v>0</v>
      </c>
      <c r="AX618">
        <f>($AA$618) * (340)</f>
        <v>0</v>
      </c>
      <c r="AY618">
        <f>($AB$618) * (575)</f>
        <v>0</v>
      </c>
      <c r="AZ618">
        <f>($AC$618) * (390)</f>
        <v>0</v>
      </c>
      <c r="BA618">
        <f>($AD$618) * (625)</f>
        <v>0</v>
      </c>
      <c r="BM618">
        <v>1</v>
      </c>
      <c r="BN618">
        <f>SUM($H$618:$N$618)</f>
        <v>1</v>
      </c>
    </row>
    <row r="619" spans="1:66">
      <c r="A619">
        <v>764</v>
      </c>
      <c r="B619">
        <v>1</v>
      </c>
      <c r="C619">
        <v>20300</v>
      </c>
      <c r="D619">
        <v>0</v>
      </c>
      <c r="E619">
        <v>3</v>
      </c>
      <c r="F619" t="s">
        <v>9</v>
      </c>
      <c r="G619">
        <v>3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f>($H$619) * (225)</f>
        <v>0</v>
      </c>
      <c r="AF619">
        <f>($I$619) * (40)</f>
        <v>0</v>
      </c>
      <c r="AG619">
        <f>($J$619) * (40)</f>
        <v>0</v>
      </c>
      <c r="AH619">
        <f>($K$619) * (225)</f>
        <v>0</v>
      </c>
      <c r="AI619">
        <f>($L$619) * (40)</f>
        <v>0</v>
      </c>
      <c r="AJ619">
        <f>($M$619) * (40)</f>
        <v>40</v>
      </c>
      <c r="AK619">
        <f>($N$619) * (275)</f>
        <v>0</v>
      </c>
      <c r="AL619">
        <f>($O$619) * (325)</f>
        <v>0</v>
      </c>
      <c r="AM619">
        <f>($P$619) * (140)</f>
        <v>0</v>
      </c>
      <c r="AN619">
        <f>($Q$619) * (140)</f>
        <v>0</v>
      </c>
      <c r="AO619">
        <f>($R$619) * (375)</f>
        <v>0</v>
      </c>
      <c r="AP619">
        <f>($S$619) * (190)</f>
        <v>0</v>
      </c>
      <c r="AQ619">
        <f>($T$619) * (190)</f>
        <v>0</v>
      </c>
      <c r="AR619">
        <f>($U$619) * (425)</f>
        <v>0</v>
      </c>
      <c r="AS619">
        <f>($V$619) * (240)</f>
        <v>0</v>
      </c>
      <c r="AT619">
        <f>($W$619) * (240)</f>
        <v>0</v>
      </c>
      <c r="AU619">
        <f>($X$619) * (475)</f>
        <v>0</v>
      </c>
      <c r="AV619">
        <f>($Y$619) * (290)</f>
        <v>0</v>
      </c>
      <c r="AW619">
        <f>($Z$619) * (525)</f>
        <v>0</v>
      </c>
      <c r="AX619">
        <f>($AA$619) * (340)</f>
        <v>0</v>
      </c>
      <c r="AY619">
        <f>($AB$619) * (575)</f>
        <v>0</v>
      </c>
      <c r="AZ619">
        <f>($AC$619) * (390)</f>
        <v>0</v>
      </c>
      <c r="BA619">
        <f>($AD$619) * (625)</f>
        <v>0</v>
      </c>
      <c r="BM619">
        <v>1</v>
      </c>
      <c r="BN619">
        <f>SUM($H$619:$N$619)</f>
        <v>1</v>
      </c>
    </row>
    <row r="620" spans="1:66">
      <c r="A620">
        <v>781</v>
      </c>
      <c r="B620">
        <v>1</v>
      </c>
      <c r="C620">
        <v>19120</v>
      </c>
      <c r="D620">
        <v>1</v>
      </c>
      <c r="E620">
        <v>6</v>
      </c>
      <c r="F620" t="s">
        <v>9</v>
      </c>
      <c r="G620">
        <v>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f>($H$620) * (225)</f>
        <v>0</v>
      </c>
      <c r="AF620">
        <f>($I$620) * (40)</f>
        <v>0</v>
      </c>
      <c r="AG620">
        <f>($J$620) * (40)</f>
        <v>0</v>
      </c>
      <c r="AH620">
        <f>($K$620) * (225)</f>
        <v>0</v>
      </c>
      <c r="AI620">
        <f>($L$620) * (40)</f>
        <v>0</v>
      </c>
      <c r="AJ620">
        <f>($M$620) * (40)</f>
        <v>40</v>
      </c>
      <c r="AK620">
        <f>($N$620) * (225)</f>
        <v>0</v>
      </c>
      <c r="AL620">
        <f>($O$620) * (225)</f>
        <v>0</v>
      </c>
      <c r="AM620">
        <f>($P$620) * (40)</f>
        <v>0</v>
      </c>
      <c r="AN620">
        <f>($Q$620) * (40)</f>
        <v>0</v>
      </c>
      <c r="AO620">
        <f>($R$620) * (275)</f>
        <v>0</v>
      </c>
      <c r="AP620">
        <f>($S$620) * (90)</f>
        <v>0</v>
      </c>
      <c r="AQ620">
        <f>($T$620) * (90)</f>
        <v>0</v>
      </c>
      <c r="AR620">
        <f>($U$620) * (325)</f>
        <v>0</v>
      </c>
      <c r="AS620">
        <f>($V$620) * (140)</f>
        <v>0</v>
      </c>
      <c r="AT620">
        <f>($W$620) * (140)</f>
        <v>0</v>
      </c>
      <c r="AU620">
        <f>($X$620) * (375)</f>
        <v>0</v>
      </c>
      <c r="AV620">
        <f>($Y$620) * (190)</f>
        <v>0</v>
      </c>
      <c r="AW620">
        <f>($Z$620) * (425)</f>
        <v>0</v>
      </c>
      <c r="AX620">
        <f>($AA$620) * (240)</f>
        <v>0</v>
      </c>
      <c r="AY620">
        <f>($AB$620) * (475)</f>
        <v>0</v>
      </c>
      <c r="AZ620">
        <f>($AC$620) * (290)</f>
        <v>0</v>
      </c>
      <c r="BA620">
        <f>($AD$620) * (525)</f>
        <v>0</v>
      </c>
      <c r="BM620">
        <v>1</v>
      </c>
      <c r="BN620">
        <f>SUM($K$620:$U$620)</f>
        <v>1</v>
      </c>
    </row>
    <row r="621" spans="1:66">
      <c r="A621">
        <v>790</v>
      </c>
      <c r="B621">
        <v>2</v>
      </c>
      <c r="C621">
        <v>29760</v>
      </c>
      <c r="D621">
        <v>4</v>
      </c>
      <c r="E621">
        <v>7</v>
      </c>
      <c r="F621" t="s">
        <v>9</v>
      </c>
      <c r="G621">
        <v>6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f>($H$621) * (225)</f>
        <v>0</v>
      </c>
      <c r="AF621">
        <f>($I$621) * (80)</f>
        <v>0</v>
      </c>
      <c r="AG621">
        <f>($J$621) * (80)</f>
        <v>0</v>
      </c>
      <c r="AH621">
        <f>($K$621) * (225)</f>
        <v>0</v>
      </c>
      <c r="AI621">
        <f>($L$621) * (80)</f>
        <v>0</v>
      </c>
      <c r="AJ621">
        <f>($M$621) * (80)</f>
        <v>0</v>
      </c>
      <c r="AK621">
        <f>($N$621) * (225)</f>
        <v>0</v>
      </c>
      <c r="AL621">
        <f>($O$621) * (225)</f>
        <v>0</v>
      </c>
      <c r="AM621">
        <f>($P$621) * (80)</f>
        <v>0</v>
      </c>
      <c r="AN621">
        <f>($Q$621) * (80)</f>
        <v>0</v>
      </c>
      <c r="AO621">
        <f>($R$621) * (225)</f>
        <v>0</v>
      </c>
      <c r="AP621">
        <f>($S$621) * (80)</f>
        <v>0</v>
      </c>
      <c r="AQ621">
        <f>($T$621) * (80)</f>
        <v>0</v>
      </c>
      <c r="AR621">
        <f>($U$621) * (225)</f>
        <v>0</v>
      </c>
      <c r="AS621">
        <f>($V$621) * (80)</f>
        <v>0</v>
      </c>
      <c r="AT621">
        <f>($W$621) * (80)</f>
        <v>80</v>
      </c>
      <c r="AU621">
        <f>($X$621) * (225)</f>
        <v>0</v>
      </c>
      <c r="AV621">
        <f>($Y$621) * (80)</f>
        <v>0</v>
      </c>
      <c r="AW621">
        <f>($Z$621) * (225)</f>
        <v>0</v>
      </c>
      <c r="AX621">
        <f>($AA$621) * (80)</f>
        <v>0</v>
      </c>
      <c r="AY621">
        <f>($AB$621) * (225)</f>
        <v>0</v>
      </c>
      <c r="AZ621">
        <f>($AC$621) * (80)</f>
        <v>0</v>
      </c>
      <c r="BA621">
        <f>($AD$621) * (295)</f>
        <v>0</v>
      </c>
      <c r="BM621">
        <v>1</v>
      </c>
      <c r="BN621">
        <f>SUM($R$621:$X$621)</f>
        <v>1</v>
      </c>
    </row>
    <row r="622" spans="1:66">
      <c r="A622">
        <v>800</v>
      </c>
      <c r="B622">
        <v>2</v>
      </c>
      <c r="C622">
        <v>9465</v>
      </c>
      <c r="D622">
        <v>3</v>
      </c>
      <c r="E622">
        <v>8</v>
      </c>
      <c r="F622" t="s">
        <v>9</v>
      </c>
      <c r="G622">
        <v>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f>($H$622) * (225)</f>
        <v>0</v>
      </c>
      <c r="AF622">
        <f>($I$622) * (80)</f>
        <v>0</v>
      </c>
      <c r="AG622">
        <f>($J$622) * (80)</f>
        <v>0</v>
      </c>
      <c r="AH622">
        <f>($K$622) * (225)</f>
        <v>0</v>
      </c>
      <c r="AI622">
        <f>($L$622) * (80)</f>
        <v>0</v>
      </c>
      <c r="AJ622">
        <f>($M$622) * (80)</f>
        <v>0</v>
      </c>
      <c r="AK622">
        <f>($N$622) * (225)</f>
        <v>0</v>
      </c>
      <c r="AL622">
        <f>($O$622) * (225)</f>
        <v>0</v>
      </c>
      <c r="AM622">
        <f>($P$622) * (80)</f>
        <v>0</v>
      </c>
      <c r="AN622">
        <f>($Q$622) * (80)</f>
        <v>0</v>
      </c>
      <c r="AO622">
        <f>($R$622) * (225)</f>
        <v>0</v>
      </c>
      <c r="AP622">
        <f>($S$622) * (80)</f>
        <v>0</v>
      </c>
      <c r="AQ622">
        <f>($T$622) * (80)</f>
        <v>0</v>
      </c>
      <c r="AR622">
        <f>($U$622) * (225)</f>
        <v>0</v>
      </c>
      <c r="AS622">
        <f>($V$622) * (80)</f>
        <v>0</v>
      </c>
      <c r="AT622">
        <f>($W$622) * (80)</f>
        <v>80</v>
      </c>
      <c r="AU622">
        <f>($X$622) * (225)</f>
        <v>0</v>
      </c>
      <c r="AV622">
        <f>($Y$622) * (80)</f>
        <v>0</v>
      </c>
      <c r="AW622">
        <f>($Z$622) * (295)</f>
        <v>0</v>
      </c>
      <c r="AX622">
        <f>($AA$622) * (150)</f>
        <v>0</v>
      </c>
      <c r="AY622">
        <f>($AB$622) * (365)</f>
        <v>0</v>
      </c>
      <c r="AZ622">
        <f>($AC$622) * (220)</f>
        <v>0</v>
      </c>
      <c r="BA622">
        <f>($AD$622) * (435)</f>
        <v>0</v>
      </c>
      <c r="BM622">
        <v>1</v>
      </c>
      <c r="BN622">
        <f>SUM($O$622:$Z$622)</f>
        <v>1</v>
      </c>
    </row>
    <row r="623" spans="1:66">
      <c r="A623">
        <v>814</v>
      </c>
      <c r="B623">
        <v>1</v>
      </c>
      <c r="C623">
        <v>19300</v>
      </c>
      <c r="D623">
        <v>3</v>
      </c>
      <c r="E623">
        <v>6</v>
      </c>
      <c r="F623" t="s">
        <v>9</v>
      </c>
      <c r="G623">
        <v>3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f>($H$623) * (225)</f>
        <v>0</v>
      </c>
      <c r="AF623">
        <f>($I$623) * (40)</f>
        <v>0</v>
      </c>
      <c r="AG623">
        <f>($J$623) * (40)</f>
        <v>0</v>
      </c>
      <c r="AH623">
        <f>($K$623) * (225)</f>
        <v>0</v>
      </c>
      <c r="AI623">
        <f>($L$623) * (40)</f>
        <v>0</v>
      </c>
      <c r="AJ623">
        <f>($M$623) * (40)</f>
        <v>0</v>
      </c>
      <c r="AK623">
        <f>($N$623) * (225)</f>
        <v>0</v>
      </c>
      <c r="AL623">
        <f>($O$623) * (225)</f>
        <v>0</v>
      </c>
      <c r="AM623">
        <f>($P$623) * (40)</f>
        <v>40</v>
      </c>
      <c r="AN623">
        <f>($Q$623) * (40)</f>
        <v>0</v>
      </c>
      <c r="AO623">
        <f>($R$623) * (225)</f>
        <v>0</v>
      </c>
      <c r="AP623">
        <f>($S$623) * (40)</f>
        <v>0</v>
      </c>
      <c r="AQ623">
        <f>($T$623) * (40)</f>
        <v>0</v>
      </c>
      <c r="AR623">
        <f>($U$623) * (275)</f>
        <v>0</v>
      </c>
      <c r="AS623">
        <f>($V$623) * (90)</f>
        <v>0</v>
      </c>
      <c r="AT623">
        <f>($W$623) * (90)</f>
        <v>0</v>
      </c>
      <c r="AU623">
        <f>($X$623) * (325)</f>
        <v>0</v>
      </c>
      <c r="AV623">
        <f>($Y$623) * (140)</f>
        <v>0</v>
      </c>
      <c r="AW623">
        <f>($Z$623) * (375)</f>
        <v>0</v>
      </c>
      <c r="AX623">
        <f>($AA$623) * (190)</f>
        <v>0</v>
      </c>
      <c r="AY623">
        <f>($AB$623) * (425)</f>
        <v>0</v>
      </c>
      <c r="AZ623">
        <f>($AC$623) * (240)</f>
        <v>0</v>
      </c>
      <c r="BA623">
        <f>($AD$623) * (475)</f>
        <v>0</v>
      </c>
      <c r="BM623">
        <v>1</v>
      </c>
      <c r="BN623">
        <f>SUM($O$623:$U$623)</f>
        <v>1</v>
      </c>
    </row>
    <row r="624" spans="1:66">
      <c r="A624">
        <v>846</v>
      </c>
      <c r="B624">
        <v>1</v>
      </c>
      <c r="C624">
        <v>21977</v>
      </c>
      <c r="D624">
        <v>-1</v>
      </c>
      <c r="E624">
        <v>2</v>
      </c>
      <c r="F624" t="s">
        <v>9</v>
      </c>
      <c r="G624">
        <v>3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f>($H$624) * (225)</f>
        <v>225</v>
      </c>
      <c r="AF624">
        <f>($I$624) * (40)</f>
        <v>0</v>
      </c>
      <c r="AG624">
        <f>($J$624) * (40)</f>
        <v>0</v>
      </c>
      <c r="AH624">
        <f>($K$624) * (275)</f>
        <v>0</v>
      </c>
      <c r="AI624">
        <f>($L$624) * (90)</f>
        <v>0</v>
      </c>
      <c r="AJ624">
        <f>($M$624) * (90)</f>
        <v>0</v>
      </c>
      <c r="AK624">
        <f>($N$624) * (325)</f>
        <v>0</v>
      </c>
      <c r="AL624">
        <f>($O$624) * (375)</f>
        <v>0</v>
      </c>
      <c r="AM624">
        <f>($P$624) * (190)</f>
        <v>0</v>
      </c>
      <c r="AN624">
        <f>($Q$624) * (190)</f>
        <v>0</v>
      </c>
      <c r="AO624">
        <f>($R$624) * (425)</f>
        <v>0</v>
      </c>
      <c r="AP624">
        <f>($S$624) * (240)</f>
        <v>0</v>
      </c>
      <c r="AQ624">
        <f>($T$624) * (240)</f>
        <v>0</v>
      </c>
      <c r="AR624">
        <f>($U$624) * (475)</f>
        <v>0</v>
      </c>
      <c r="AS624">
        <f>($V$624) * (290)</f>
        <v>0</v>
      </c>
      <c r="AT624">
        <f>($W$624) * (290)</f>
        <v>0</v>
      </c>
      <c r="AU624">
        <f>($X$624) * (525)</f>
        <v>0</v>
      </c>
      <c r="AV624">
        <f>($Y$624) * (340)</f>
        <v>0</v>
      </c>
      <c r="AW624">
        <f>($Z$624) * (575)</f>
        <v>0</v>
      </c>
      <c r="AX624">
        <f>($AA$624) * (390)</f>
        <v>0</v>
      </c>
      <c r="AY624">
        <f>($AB$624) * (625)</f>
        <v>0</v>
      </c>
      <c r="AZ624">
        <f>($AC$624) * (440)</f>
        <v>0</v>
      </c>
      <c r="BA624">
        <f>($AD$624) * (675)</f>
        <v>0</v>
      </c>
      <c r="BM624">
        <v>1</v>
      </c>
      <c r="BN624">
        <f>SUM($H$624:$K$624)</f>
        <v>1</v>
      </c>
    </row>
    <row r="625" spans="1:66">
      <c r="A625">
        <v>859</v>
      </c>
      <c r="B625">
        <v>1</v>
      </c>
      <c r="C625">
        <v>3434</v>
      </c>
      <c r="D625">
        <v>5</v>
      </c>
      <c r="E625">
        <v>10</v>
      </c>
      <c r="F625" t="s">
        <v>9</v>
      </c>
      <c r="G625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f>($H$625) * (225)</f>
        <v>0</v>
      </c>
      <c r="AF625">
        <f>($I$625) * (40)</f>
        <v>0</v>
      </c>
      <c r="AG625">
        <f>($J$625) * (40)</f>
        <v>0</v>
      </c>
      <c r="AH625">
        <f>($K$625) * (225)</f>
        <v>0</v>
      </c>
      <c r="AI625">
        <f>($L$625) * (40)</f>
        <v>0</v>
      </c>
      <c r="AJ625">
        <f>($M$625) * (40)</f>
        <v>0</v>
      </c>
      <c r="AK625">
        <f>($N$625) * (225)</f>
        <v>0</v>
      </c>
      <c r="AL625">
        <f>($O$625) * (225)</f>
        <v>0</v>
      </c>
      <c r="AM625">
        <f>($P$625) * (40)</f>
        <v>0</v>
      </c>
      <c r="AN625">
        <f>($Q$625) * (40)</f>
        <v>0</v>
      </c>
      <c r="AO625">
        <f>($R$625) * (225)</f>
        <v>0</v>
      </c>
      <c r="AP625">
        <f>($S$625) * (40)</f>
        <v>0</v>
      </c>
      <c r="AQ625">
        <f>($T$625) * (40)</f>
        <v>0</v>
      </c>
      <c r="AR625">
        <f>($U$625) * (225)</f>
        <v>0</v>
      </c>
      <c r="AS625">
        <f>($V$625) * (40)</f>
        <v>0</v>
      </c>
      <c r="AT625">
        <f>($W$625) * (40)</f>
        <v>0</v>
      </c>
      <c r="AU625">
        <f>($X$625) * (225)</f>
        <v>0</v>
      </c>
      <c r="AV625">
        <f>($Y$625) * (40)</f>
        <v>40</v>
      </c>
      <c r="AW625">
        <f>($Z$625) * (275)</f>
        <v>0</v>
      </c>
      <c r="AX625">
        <f>($AA$625) * (90)</f>
        <v>0</v>
      </c>
      <c r="AY625">
        <f>($AB$625) * (325)</f>
        <v>0</v>
      </c>
      <c r="AZ625">
        <f>($AC$625) * (140)</f>
        <v>0</v>
      </c>
      <c r="BA625">
        <f>($AD$625) * (375)</f>
        <v>0</v>
      </c>
      <c r="BM625">
        <v>1</v>
      </c>
      <c r="BN625">
        <f>SUM($U$625:$AD$625)</f>
        <v>1</v>
      </c>
    </row>
    <row r="626" spans="1:66">
      <c r="A626">
        <v>862</v>
      </c>
      <c r="B626">
        <v>1</v>
      </c>
      <c r="C626">
        <v>24200</v>
      </c>
      <c r="D626">
        <v>2</v>
      </c>
      <c r="E626">
        <v>7</v>
      </c>
      <c r="F626" t="s">
        <v>9</v>
      </c>
      <c r="G626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f>($H$626) * (225)</f>
        <v>0</v>
      </c>
      <c r="AF626">
        <f>($I$626) * (40)</f>
        <v>0</v>
      </c>
      <c r="AG626">
        <f>($J$626) * (40)</f>
        <v>0</v>
      </c>
      <c r="AH626">
        <f>($K$626) * (225)</f>
        <v>0</v>
      </c>
      <c r="AI626">
        <f>($L$626) * (40)</f>
        <v>0</v>
      </c>
      <c r="AJ626">
        <f>($M$626) * (40)</f>
        <v>0</v>
      </c>
      <c r="AK626">
        <f>($N$626) * (225)</f>
        <v>0</v>
      </c>
      <c r="AL626">
        <f>($O$626) * (225)</f>
        <v>0</v>
      </c>
      <c r="AM626">
        <f>($P$626) * (40)</f>
        <v>40</v>
      </c>
      <c r="AN626">
        <f>($Q$626) * (40)</f>
        <v>0</v>
      </c>
      <c r="AO626">
        <f>($R$626) * (275)</f>
        <v>0</v>
      </c>
      <c r="AP626">
        <f>($S$626) * (90)</f>
        <v>0</v>
      </c>
      <c r="AQ626">
        <f>($T$626) * (90)</f>
        <v>0</v>
      </c>
      <c r="AR626">
        <f>($U$626) * (325)</f>
        <v>0</v>
      </c>
      <c r="AS626">
        <f>($V$626) * (140)</f>
        <v>0</v>
      </c>
      <c r="AT626">
        <f>($W$626) * (140)</f>
        <v>0</v>
      </c>
      <c r="AU626">
        <f>($X$626) * (375)</f>
        <v>0</v>
      </c>
      <c r="AV626">
        <f>($Y$626) * (190)</f>
        <v>0</v>
      </c>
      <c r="AW626">
        <f>($Z$626) * (425)</f>
        <v>0</v>
      </c>
      <c r="AX626">
        <f>($AA$626) * (240)</f>
        <v>0</v>
      </c>
      <c r="AY626">
        <f>($AB$626) * (475)</f>
        <v>0</v>
      </c>
      <c r="AZ626">
        <f>($AC$626) * (290)</f>
        <v>0</v>
      </c>
      <c r="BA626">
        <f>($AD$626) * (525)</f>
        <v>0</v>
      </c>
      <c r="BM626">
        <v>1</v>
      </c>
      <c r="BN626">
        <f>SUM($N$626:$X$626)</f>
        <v>1</v>
      </c>
    </row>
    <row r="627" spans="1:66">
      <c r="A627">
        <v>868</v>
      </c>
      <c r="B627">
        <v>2</v>
      </c>
      <c r="C627">
        <v>14200</v>
      </c>
      <c r="D627">
        <v>-1</v>
      </c>
      <c r="E627">
        <v>3</v>
      </c>
      <c r="F627" t="s">
        <v>9</v>
      </c>
      <c r="G627">
        <v>4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f>($H$627) * (225)</f>
        <v>0</v>
      </c>
      <c r="AF627">
        <f>($I$627) * (80)</f>
        <v>0</v>
      </c>
      <c r="AG627">
        <f>($J$627) * (80)</f>
        <v>0</v>
      </c>
      <c r="AH627">
        <f>($K$627) * (225)</f>
        <v>0</v>
      </c>
      <c r="AI627">
        <f>($L$627) * (80)</f>
        <v>0</v>
      </c>
      <c r="AJ627">
        <f>($M$627) * (80)</f>
        <v>80</v>
      </c>
      <c r="AK627">
        <f>($N$627) * (295)</f>
        <v>0</v>
      </c>
      <c r="AL627">
        <f>($O$627) * (365)</f>
        <v>0</v>
      </c>
      <c r="AM627">
        <f>($P$627) * (220)</f>
        <v>0</v>
      </c>
      <c r="AN627">
        <f>($Q$627) * (220)</f>
        <v>0</v>
      </c>
      <c r="AO627">
        <f>($R$627) * (435)</f>
        <v>0</v>
      </c>
      <c r="AP627">
        <f>($S$627) * (290)</f>
        <v>0</v>
      </c>
      <c r="AQ627">
        <f>($T$627) * (290)</f>
        <v>0</v>
      </c>
      <c r="AR627">
        <f>($U$627) * (505)</f>
        <v>0</v>
      </c>
      <c r="AS627">
        <f>($V$627) * (360)</f>
        <v>0</v>
      </c>
      <c r="AT627">
        <f>($W$627) * (360)</f>
        <v>0</v>
      </c>
      <c r="AU627">
        <f>($X$627) * (575)</f>
        <v>0</v>
      </c>
      <c r="AV627">
        <f>($Y$627) * (430)</f>
        <v>0</v>
      </c>
      <c r="AW627">
        <f>($Z$627) * (645)</f>
        <v>0</v>
      </c>
      <c r="AX627">
        <f>($AA$627) * (500)</f>
        <v>0</v>
      </c>
      <c r="AY627">
        <f>($AB$627) * (715)</f>
        <v>0</v>
      </c>
      <c r="AZ627">
        <f>($AC$627) * (570)</f>
        <v>0</v>
      </c>
      <c r="BA627">
        <f>($AD$627) * (785)</f>
        <v>0</v>
      </c>
      <c r="BM627">
        <v>1</v>
      </c>
      <c r="BN627">
        <f>SUM($H$627:$N$627)</f>
        <v>1</v>
      </c>
    </row>
    <row r="628" spans="1:66">
      <c r="A628">
        <v>870</v>
      </c>
      <c r="B628">
        <v>1</v>
      </c>
      <c r="C628">
        <v>2300</v>
      </c>
      <c r="D628">
        <v>3</v>
      </c>
      <c r="E628">
        <v>7</v>
      </c>
      <c r="F628" t="s">
        <v>9</v>
      </c>
      <c r="G628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f>($H$628) * (225)</f>
        <v>0</v>
      </c>
      <c r="AF628">
        <f>($I$628) * (40)</f>
        <v>0</v>
      </c>
      <c r="AG628">
        <f>($J$628) * (40)</f>
        <v>0</v>
      </c>
      <c r="AH628">
        <f>($K$628) * (225)</f>
        <v>0</v>
      </c>
      <c r="AI628">
        <f>($L$628) * (40)</f>
        <v>0</v>
      </c>
      <c r="AJ628">
        <f>($M$628) * (40)</f>
        <v>0</v>
      </c>
      <c r="AK628">
        <f>($N$628) * (225)</f>
        <v>0</v>
      </c>
      <c r="AL628">
        <f>($O$628) * (225)</f>
        <v>0</v>
      </c>
      <c r="AM628">
        <f>($P$628) * (40)</f>
        <v>40</v>
      </c>
      <c r="AN628">
        <f>($Q$628) * (40)</f>
        <v>0</v>
      </c>
      <c r="AO628">
        <f>($R$628) * (225)</f>
        <v>0</v>
      </c>
      <c r="AP628">
        <f>($S$628) * (40)</f>
        <v>0</v>
      </c>
      <c r="AQ628">
        <f>($T$628) * (40)</f>
        <v>0</v>
      </c>
      <c r="AR628">
        <f>($U$628) * (275)</f>
        <v>0</v>
      </c>
      <c r="AS628">
        <f>($V$628) * (90)</f>
        <v>0</v>
      </c>
      <c r="AT628">
        <f>($W$628) * (90)</f>
        <v>0</v>
      </c>
      <c r="AU628">
        <f>($X$628) * (325)</f>
        <v>0</v>
      </c>
      <c r="AV628">
        <f>($Y$628) * (140)</f>
        <v>0</v>
      </c>
      <c r="AW628">
        <f>($Z$628) * (375)</f>
        <v>0</v>
      </c>
      <c r="AX628">
        <f>($AA$628) * (190)</f>
        <v>0</v>
      </c>
      <c r="AY628">
        <f>($AB$628) * (425)</f>
        <v>0</v>
      </c>
      <c r="AZ628">
        <f>($AC$628) * (240)</f>
        <v>0</v>
      </c>
      <c r="BA628">
        <f>($AD$628) * (475)</f>
        <v>0</v>
      </c>
      <c r="BM628">
        <v>1</v>
      </c>
      <c r="BN628">
        <f>SUM($O$628:$X$628)</f>
        <v>1</v>
      </c>
    </row>
    <row r="629" spans="1:66">
      <c r="A629">
        <v>874</v>
      </c>
      <c r="B629">
        <v>1</v>
      </c>
      <c r="C629">
        <v>20666</v>
      </c>
      <c r="D629">
        <v>-1</v>
      </c>
      <c r="E629">
        <v>3</v>
      </c>
      <c r="F629" t="s">
        <v>9</v>
      </c>
      <c r="G629">
        <v>2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f>($H$629) * (275)</f>
        <v>0</v>
      </c>
      <c r="AF629">
        <f>($I$629) * (90)</f>
        <v>0</v>
      </c>
      <c r="AG629">
        <f>($J$629) * (90)</f>
        <v>0</v>
      </c>
      <c r="AH629">
        <f>($K$629) * (325)</f>
        <v>0</v>
      </c>
      <c r="AI629">
        <f>($L$629) * (140)</f>
        <v>0</v>
      </c>
      <c r="AJ629">
        <f>($M$629) * (140)</f>
        <v>140</v>
      </c>
      <c r="AK629">
        <f>($N$629) * (375)</f>
        <v>0</v>
      </c>
      <c r="AL629">
        <f>($O$629) * (425)</f>
        <v>0</v>
      </c>
      <c r="AM629">
        <f>($P$629) * (240)</f>
        <v>0</v>
      </c>
      <c r="AN629">
        <f>($Q$629) * (240)</f>
        <v>0</v>
      </c>
      <c r="AO629">
        <f>($R$629) * (475)</f>
        <v>0</v>
      </c>
      <c r="AP629">
        <f>($S$629) * (290)</f>
        <v>0</v>
      </c>
      <c r="AQ629">
        <f>($T$629) * (290)</f>
        <v>0</v>
      </c>
      <c r="AR629">
        <f>($U$629) * (525)</f>
        <v>0</v>
      </c>
      <c r="AS629">
        <f>($V$629) * (340)</f>
        <v>0</v>
      </c>
      <c r="AT629">
        <f>($W$629) * (340)</f>
        <v>0</v>
      </c>
      <c r="AU629">
        <f>($X$629) * (575)</f>
        <v>0</v>
      </c>
      <c r="AV629">
        <f>($Y$629) * (390)</f>
        <v>0</v>
      </c>
      <c r="AW629">
        <f>($Z$629) * (625)</f>
        <v>0</v>
      </c>
      <c r="AX629">
        <f>($AA$629) * (440)</f>
        <v>0</v>
      </c>
      <c r="AY629">
        <f>($AB$629) * (675)</f>
        <v>0</v>
      </c>
      <c r="AZ629">
        <f>($AC$629) * (490)</f>
        <v>0</v>
      </c>
      <c r="BA629">
        <f>($AD$629) * (725)</f>
        <v>0</v>
      </c>
      <c r="BM629">
        <v>1</v>
      </c>
      <c r="BN629">
        <f>SUM($H$629:$N$629)</f>
        <v>1</v>
      </c>
    </row>
    <row r="630" spans="1:66">
      <c r="A630">
        <v>876</v>
      </c>
      <c r="B630">
        <v>2</v>
      </c>
      <c r="C630">
        <v>30156</v>
      </c>
      <c r="D630">
        <v>6</v>
      </c>
      <c r="E630">
        <v>9</v>
      </c>
      <c r="F630" t="s">
        <v>9</v>
      </c>
      <c r="G630">
        <v>6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0</v>
      </c>
      <c r="AC630">
        <v>0</v>
      </c>
      <c r="AD630">
        <v>0</v>
      </c>
      <c r="AE630">
        <f>($H$630) * (225)</f>
        <v>0</v>
      </c>
      <c r="AF630">
        <f>($I$630) * (80)</f>
        <v>0</v>
      </c>
      <c r="AG630">
        <f>($J$630) * (80)</f>
        <v>0</v>
      </c>
      <c r="AH630">
        <f>($K$630) * (225)</f>
        <v>0</v>
      </c>
      <c r="AI630">
        <f>($L$630) * (80)</f>
        <v>0</v>
      </c>
      <c r="AJ630">
        <f>($M$630) * (80)</f>
        <v>0</v>
      </c>
      <c r="AK630">
        <f>($N$630) * (225)</f>
        <v>0</v>
      </c>
      <c r="AL630">
        <f>($O$630) * (225)</f>
        <v>0</v>
      </c>
      <c r="AM630">
        <f>($P$630) * (80)</f>
        <v>0</v>
      </c>
      <c r="AN630">
        <f>($Q$630) * (80)</f>
        <v>0</v>
      </c>
      <c r="AO630">
        <f>($R$630) * (225)</f>
        <v>0</v>
      </c>
      <c r="AP630">
        <f>($S$630) * (80)</f>
        <v>0</v>
      </c>
      <c r="AQ630">
        <f>($T$630) * (80)</f>
        <v>0</v>
      </c>
      <c r="AR630">
        <f>($U$630) * (225)</f>
        <v>0</v>
      </c>
      <c r="AS630">
        <f>($V$630) * (80)</f>
        <v>0</v>
      </c>
      <c r="AT630">
        <f>($W$630) * (80)</f>
        <v>0</v>
      </c>
      <c r="AU630">
        <f>($X$630) * (225)</f>
        <v>0</v>
      </c>
      <c r="AV630">
        <f>($Y$630) * (80)</f>
        <v>0</v>
      </c>
      <c r="AW630">
        <f>($Z$630) * (225)</f>
        <v>0</v>
      </c>
      <c r="AX630">
        <f>($AA$630) * (80)</f>
        <v>80</v>
      </c>
      <c r="AY630">
        <f>($AB$630) * (225)</f>
        <v>0</v>
      </c>
      <c r="AZ630">
        <f>($AC$630) * (80)</f>
        <v>0</v>
      </c>
      <c r="BA630">
        <f>($AD$630) * (225)</f>
        <v>0</v>
      </c>
      <c r="BM630">
        <v>1</v>
      </c>
      <c r="BN630">
        <f>SUM($X$630:$AB$630)</f>
        <v>1</v>
      </c>
    </row>
    <row r="631" spans="1:66">
      <c r="A631">
        <v>880</v>
      </c>
      <c r="B631">
        <v>2</v>
      </c>
      <c r="C631">
        <v>30156</v>
      </c>
      <c r="D631">
        <v>4</v>
      </c>
      <c r="E631">
        <v>9</v>
      </c>
      <c r="F631" t="s">
        <v>9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f>($H$631) * (225)</f>
        <v>0</v>
      </c>
      <c r="AF631">
        <f>($I$631) * (80)</f>
        <v>0</v>
      </c>
      <c r="AG631">
        <f>($J$631) * (80)</f>
        <v>0</v>
      </c>
      <c r="AH631">
        <f>($K$631) * (225)</f>
        <v>0</v>
      </c>
      <c r="AI631">
        <f>($L$631) * (80)</f>
        <v>0</v>
      </c>
      <c r="AJ631">
        <f>($M$631) * (80)</f>
        <v>0</v>
      </c>
      <c r="AK631">
        <f>($N$631) * (225)</f>
        <v>0</v>
      </c>
      <c r="AL631">
        <f>($O$631) * (225)</f>
        <v>0</v>
      </c>
      <c r="AM631">
        <f>($P$631) * (80)</f>
        <v>0</v>
      </c>
      <c r="AN631">
        <f>($Q$631) * (80)</f>
        <v>0</v>
      </c>
      <c r="AO631">
        <f>($R$631) * (225)</f>
        <v>0</v>
      </c>
      <c r="AP631">
        <f>($S$631) * (80)</f>
        <v>0</v>
      </c>
      <c r="AQ631">
        <f>($T$631) * (80)</f>
        <v>0</v>
      </c>
      <c r="AR631">
        <f>($U$631) * (225)</f>
        <v>0</v>
      </c>
      <c r="AS631">
        <f>($V$631) * (80)</f>
        <v>0</v>
      </c>
      <c r="AT631">
        <f>($W$631) * (80)</f>
        <v>80</v>
      </c>
      <c r="AU631">
        <f>($X$631) * (225)</f>
        <v>0</v>
      </c>
      <c r="AV631">
        <f>($Y$631) * (80)</f>
        <v>0</v>
      </c>
      <c r="AW631">
        <f>($Z$631) * (295)</f>
        <v>0</v>
      </c>
      <c r="AX631">
        <f>($AA$631) * (150)</f>
        <v>0</v>
      </c>
      <c r="AY631">
        <f>($AB$631) * (365)</f>
        <v>0</v>
      </c>
      <c r="AZ631">
        <f>($AC$631) * (220)</f>
        <v>0</v>
      </c>
      <c r="BA631">
        <f>($AD$631) * (435)</f>
        <v>0</v>
      </c>
      <c r="BM631">
        <v>1</v>
      </c>
      <c r="BN631">
        <f>SUM($R$631:$AB$631)</f>
        <v>1</v>
      </c>
    </row>
    <row r="632" spans="1:66">
      <c r="A632">
        <v>890</v>
      </c>
      <c r="B632">
        <v>2</v>
      </c>
      <c r="C632">
        <v>30156</v>
      </c>
      <c r="D632">
        <v>-1</v>
      </c>
      <c r="E632">
        <v>4</v>
      </c>
      <c r="F632" t="s">
        <v>9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f>($H$632) * (225)</f>
        <v>0</v>
      </c>
      <c r="AF632">
        <f>($I$632) * (80)</f>
        <v>0</v>
      </c>
      <c r="AG632">
        <f>($J$632) * (80)</f>
        <v>0</v>
      </c>
      <c r="AH632">
        <f>($K$632) * (295)</f>
        <v>0</v>
      </c>
      <c r="AI632">
        <f>($L$632) * (150)</f>
        <v>0</v>
      </c>
      <c r="AJ632">
        <f>($M$632) * (150)</f>
        <v>150</v>
      </c>
      <c r="AK632">
        <f>($N$632) * (365)</f>
        <v>0</v>
      </c>
      <c r="AL632">
        <f>($O$632) * (435)</f>
        <v>0</v>
      </c>
      <c r="AM632">
        <f>($P$632) * (290)</f>
        <v>0</v>
      </c>
      <c r="AN632">
        <f>($Q$632) * (290)</f>
        <v>0</v>
      </c>
      <c r="AO632">
        <f>($R$632) * (505)</f>
        <v>0</v>
      </c>
      <c r="AP632">
        <f>($S$632) * (360)</f>
        <v>0</v>
      </c>
      <c r="AQ632">
        <f>($T$632) * (360)</f>
        <v>0</v>
      </c>
      <c r="AR632">
        <f>($U$632) * (575)</f>
        <v>0</v>
      </c>
      <c r="AS632">
        <f>($V$632) * (430)</f>
        <v>0</v>
      </c>
      <c r="AT632">
        <f>($W$632) * (430)</f>
        <v>0</v>
      </c>
      <c r="AU632">
        <f>($X$632) * (645)</f>
        <v>0</v>
      </c>
      <c r="AV632">
        <f>($Y$632) * (500)</f>
        <v>0</v>
      </c>
      <c r="AW632">
        <f>($Z$632) * (715)</f>
        <v>0</v>
      </c>
      <c r="AX632">
        <f>($AA$632) * (570)</f>
        <v>0</v>
      </c>
      <c r="AY632">
        <f>($AB$632) * (785)</f>
        <v>0</v>
      </c>
      <c r="AZ632">
        <f>($AC$632) * (640)</f>
        <v>0</v>
      </c>
      <c r="BA632">
        <f>($AD$632) * (855)</f>
        <v>0</v>
      </c>
      <c r="BM632">
        <v>1</v>
      </c>
      <c r="BN632">
        <f>SUM($H$632:$O$632)</f>
        <v>1</v>
      </c>
    </row>
    <row r="633" spans="1:66">
      <c r="A633">
        <v>891</v>
      </c>
      <c r="B633">
        <v>2</v>
      </c>
      <c r="C633">
        <v>30156</v>
      </c>
      <c r="D633">
        <v>3</v>
      </c>
      <c r="E633">
        <v>8</v>
      </c>
      <c r="F633" t="s">
        <v>9</v>
      </c>
      <c r="G633">
        <v>3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f>($H$633) * (225)</f>
        <v>0</v>
      </c>
      <c r="AF633">
        <f>($I$633) * (80)</f>
        <v>0</v>
      </c>
      <c r="AG633">
        <f>($J$633) * (80)</f>
        <v>0</v>
      </c>
      <c r="AH633">
        <f>($K$633) * (225)</f>
        <v>0</v>
      </c>
      <c r="AI633">
        <f>($L$633) * (80)</f>
        <v>0</v>
      </c>
      <c r="AJ633">
        <f>($M$633) * (80)</f>
        <v>0</v>
      </c>
      <c r="AK633">
        <f>($N$633) * (225)</f>
        <v>0</v>
      </c>
      <c r="AL633">
        <f>($O$633) * (225)</f>
        <v>0</v>
      </c>
      <c r="AM633">
        <f>($P$633) * (80)</f>
        <v>80</v>
      </c>
      <c r="AN633">
        <f>($Q$633) * (80)</f>
        <v>0</v>
      </c>
      <c r="AO633">
        <f>($R$633) * (225)</f>
        <v>0</v>
      </c>
      <c r="AP633">
        <f>($S$633) * (80)</f>
        <v>0</v>
      </c>
      <c r="AQ633">
        <f>($T$633) * (80)</f>
        <v>0</v>
      </c>
      <c r="AR633">
        <f>($U$633) * (295)</f>
        <v>0</v>
      </c>
      <c r="AS633">
        <f>($V$633) * (150)</f>
        <v>0</v>
      </c>
      <c r="AT633">
        <f>($W$633) * (150)</f>
        <v>0</v>
      </c>
      <c r="AU633">
        <f>($X$633) * (365)</f>
        <v>0</v>
      </c>
      <c r="AV633">
        <f>($Y$633) * (220)</f>
        <v>0</v>
      </c>
      <c r="AW633">
        <f>($Z$633) * (435)</f>
        <v>0</v>
      </c>
      <c r="AX633">
        <f>($AA$633) * (290)</f>
        <v>0</v>
      </c>
      <c r="AY633">
        <f>($AB$633) * (505)</f>
        <v>0</v>
      </c>
      <c r="AZ633">
        <f>($AC$633) * (360)</f>
        <v>0</v>
      </c>
      <c r="BA633">
        <f>($AD$633) * (575)</f>
        <v>0</v>
      </c>
      <c r="BM633">
        <v>1</v>
      </c>
      <c r="BN633">
        <f>SUM($O$633:$Z$633)</f>
        <v>1</v>
      </c>
    </row>
    <row r="634" spans="1:66">
      <c r="A634">
        <v>905</v>
      </c>
      <c r="B634">
        <v>2</v>
      </c>
      <c r="C634">
        <v>30156</v>
      </c>
      <c r="D634">
        <v>3</v>
      </c>
      <c r="E634">
        <v>6</v>
      </c>
      <c r="F634" t="s">
        <v>9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f>($H$634) * (225)</f>
        <v>0</v>
      </c>
      <c r="AF634">
        <f>($I$634) * (80)</f>
        <v>0</v>
      </c>
      <c r="AG634">
        <f>($J$634) * (80)</f>
        <v>0</v>
      </c>
      <c r="AH634">
        <f>($K$634) * (225)</f>
        <v>0</v>
      </c>
      <c r="AI634">
        <f>($L$634) * (80)</f>
        <v>0</v>
      </c>
      <c r="AJ634">
        <f>($M$634) * (80)</f>
        <v>0</v>
      </c>
      <c r="AK634">
        <f>($N$634) * (225)</f>
        <v>0</v>
      </c>
      <c r="AL634">
        <f>($O$634) * (225)</f>
        <v>0</v>
      </c>
      <c r="AM634">
        <f>($P$634) * (80)</f>
        <v>80</v>
      </c>
      <c r="AN634">
        <f>($Q$634) * (80)</f>
        <v>0</v>
      </c>
      <c r="AO634">
        <f>($R$634) * (225)</f>
        <v>0</v>
      </c>
      <c r="AP634">
        <f>($S$634) * (80)</f>
        <v>0</v>
      </c>
      <c r="AQ634">
        <f>($T$634) * (80)</f>
        <v>0</v>
      </c>
      <c r="AR634">
        <f>($U$634) * (225)</f>
        <v>0</v>
      </c>
      <c r="AS634">
        <f>($V$634) * (80)</f>
        <v>0</v>
      </c>
      <c r="AT634">
        <f>($W$634) * (80)</f>
        <v>0</v>
      </c>
      <c r="AU634">
        <f>($X$634) * (295)</f>
        <v>0</v>
      </c>
      <c r="AV634">
        <f>($Y$634) * (150)</f>
        <v>0</v>
      </c>
      <c r="AW634">
        <f>($Z$634) * (365)</f>
        <v>0</v>
      </c>
      <c r="AX634">
        <f>($AA$634) * (220)</f>
        <v>0</v>
      </c>
      <c r="AY634">
        <f>($AB$634) * (435)</f>
        <v>0</v>
      </c>
      <c r="AZ634">
        <f>($AC$634) * (290)</f>
        <v>0</v>
      </c>
      <c r="BA634">
        <f>($AD$634) * (505)</f>
        <v>0</v>
      </c>
      <c r="BM634">
        <v>1</v>
      </c>
      <c r="BN634">
        <f>SUM($O$634:$U$634)</f>
        <v>1</v>
      </c>
    </row>
    <row r="635" spans="1:66">
      <c r="A635">
        <v>906</v>
      </c>
      <c r="B635">
        <v>2</v>
      </c>
      <c r="C635">
        <v>30156</v>
      </c>
      <c r="D635">
        <v>-1</v>
      </c>
      <c r="E635">
        <v>3</v>
      </c>
      <c r="F635" t="s">
        <v>9</v>
      </c>
      <c r="G635">
        <v>4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f>($H$635) * (225)</f>
        <v>0</v>
      </c>
      <c r="AF635">
        <f>($I$635) * (80)</f>
        <v>0</v>
      </c>
      <c r="AG635">
        <f>($J$635) * (80)</f>
        <v>0</v>
      </c>
      <c r="AH635">
        <f>($K$635) * (225)</f>
        <v>0</v>
      </c>
      <c r="AI635">
        <f>($L$635) * (80)</f>
        <v>0</v>
      </c>
      <c r="AJ635">
        <f>($M$635) * (80)</f>
        <v>80</v>
      </c>
      <c r="AK635">
        <f>($N$635) * (295)</f>
        <v>0</v>
      </c>
      <c r="AL635">
        <f>($O$635) * (365)</f>
        <v>0</v>
      </c>
      <c r="AM635">
        <f>($P$635) * (220)</f>
        <v>0</v>
      </c>
      <c r="AN635">
        <f>($Q$635) * (220)</f>
        <v>0</v>
      </c>
      <c r="AO635">
        <f>($R$635) * (435)</f>
        <v>0</v>
      </c>
      <c r="AP635">
        <f>($S$635) * (290)</f>
        <v>0</v>
      </c>
      <c r="AQ635">
        <f>($T$635) * (290)</f>
        <v>0</v>
      </c>
      <c r="AR635">
        <f>($U$635) * (505)</f>
        <v>0</v>
      </c>
      <c r="AS635">
        <f>($V$635) * (360)</f>
        <v>0</v>
      </c>
      <c r="AT635">
        <f>($W$635) * (360)</f>
        <v>0</v>
      </c>
      <c r="AU635">
        <f>($X$635) * (575)</f>
        <v>0</v>
      </c>
      <c r="AV635">
        <f>($Y$635) * (430)</f>
        <v>0</v>
      </c>
      <c r="AW635">
        <f>($Z$635) * (645)</f>
        <v>0</v>
      </c>
      <c r="AX635">
        <f>($AA$635) * (500)</f>
        <v>0</v>
      </c>
      <c r="AY635">
        <f>($AB$635) * (715)</f>
        <v>0</v>
      </c>
      <c r="AZ635">
        <f>($AC$635) * (570)</f>
        <v>0</v>
      </c>
      <c r="BA635">
        <f>($AD$635) * (785)</f>
        <v>0</v>
      </c>
      <c r="BM635">
        <v>1</v>
      </c>
      <c r="BN635">
        <f>SUM($H$635:$N$635)</f>
        <v>1</v>
      </c>
    </row>
    <row r="636" spans="1:66">
      <c r="A636">
        <v>934</v>
      </c>
      <c r="B636">
        <v>2</v>
      </c>
      <c r="C636">
        <v>4200</v>
      </c>
      <c r="D636">
        <v>0</v>
      </c>
      <c r="E636">
        <v>3</v>
      </c>
      <c r="F636" t="s">
        <v>9</v>
      </c>
      <c r="G636">
        <v>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f>($H$636) * (225)</f>
        <v>0</v>
      </c>
      <c r="AF636">
        <f>($I$636) * (80)</f>
        <v>0</v>
      </c>
      <c r="AG636">
        <f>($J$636) * (80)</f>
        <v>0</v>
      </c>
      <c r="AH636">
        <f>($K$636) * (225)</f>
        <v>0</v>
      </c>
      <c r="AI636">
        <f>($L$636) * (80)</f>
        <v>0</v>
      </c>
      <c r="AJ636">
        <f>($M$636) * (80)</f>
        <v>80</v>
      </c>
      <c r="AK636">
        <f>($N$636) * (225)</f>
        <v>0</v>
      </c>
      <c r="AL636">
        <f>($O$636) * (295)</f>
        <v>0</v>
      </c>
      <c r="AM636">
        <f>($P$636) * (150)</f>
        <v>0</v>
      </c>
      <c r="AN636">
        <f>($Q$636) * (150)</f>
        <v>0</v>
      </c>
      <c r="AO636">
        <f>($R$636) * (365)</f>
        <v>0</v>
      </c>
      <c r="AP636">
        <f>($S$636) * (220)</f>
        <v>0</v>
      </c>
      <c r="AQ636">
        <f>($T$636) * (220)</f>
        <v>0</v>
      </c>
      <c r="AR636">
        <f>($U$636) * (435)</f>
        <v>0</v>
      </c>
      <c r="AS636">
        <f>($V$636) * (290)</f>
        <v>0</v>
      </c>
      <c r="AT636">
        <f>($W$636) * (290)</f>
        <v>0</v>
      </c>
      <c r="AU636">
        <f>($X$636) * (505)</f>
        <v>0</v>
      </c>
      <c r="AV636">
        <f>($Y$636) * (360)</f>
        <v>0</v>
      </c>
      <c r="AW636">
        <f>($Z$636) * (575)</f>
        <v>0</v>
      </c>
      <c r="AX636">
        <f>($AA$636) * (430)</f>
        <v>0</v>
      </c>
      <c r="AY636">
        <f>($AB$636) * (645)</f>
        <v>0</v>
      </c>
      <c r="AZ636">
        <f>($AC$636) * (500)</f>
        <v>0</v>
      </c>
      <c r="BA636">
        <f>($AD$636) * (715)</f>
        <v>0</v>
      </c>
      <c r="BM636">
        <v>1</v>
      </c>
      <c r="BN636">
        <f>SUM($H$636:$N$636)</f>
        <v>1</v>
      </c>
    </row>
    <row r="637" spans="1:66">
      <c r="A637">
        <v>954</v>
      </c>
      <c r="B637">
        <v>2</v>
      </c>
      <c r="C637">
        <v>24200</v>
      </c>
      <c r="D637">
        <v>6</v>
      </c>
      <c r="E637">
        <v>10</v>
      </c>
      <c r="F637" t="s">
        <v>9</v>
      </c>
      <c r="G637">
        <v>3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f>($H$637) * (225)</f>
        <v>0</v>
      </c>
      <c r="AF637">
        <f>($I$637) * (80)</f>
        <v>0</v>
      </c>
      <c r="AG637">
        <f>($J$637) * (80)</f>
        <v>0</v>
      </c>
      <c r="AH637">
        <f>($K$637) * (225)</f>
        <v>0</v>
      </c>
      <c r="AI637">
        <f>($L$637) * (80)</f>
        <v>0</v>
      </c>
      <c r="AJ637">
        <f>($M$637) * (80)</f>
        <v>0</v>
      </c>
      <c r="AK637">
        <f>($N$637) * (225)</f>
        <v>0</v>
      </c>
      <c r="AL637">
        <f>($O$637) * (225)</f>
        <v>0</v>
      </c>
      <c r="AM637">
        <f>($P$637) * (80)</f>
        <v>0</v>
      </c>
      <c r="AN637">
        <f>($Q$637) * (80)</f>
        <v>0</v>
      </c>
      <c r="AO637">
        <f>($R$637) * (225)</f>
        <v>0</v>
      </c>
      <c r="AP637">
        <f>($S$637) * (80)</f>
        <v>0</v>
      </c>
      <c r="AQ637">
        <f>($T$637) * (80)</f>
        <v>0</v>
      </c>
      <c r="AR637">
        <f>($U$637) * (225)</f>
        <v>0</v>
      </c>
      <c r="AS637">
        <f>($V$637) * (80)</f>
        <v>0</v>
      </c>
      <c r="AT637">
        <f>($W$637) * (80)</f>
        <v>0</v>
      </c>
      <c r="AU637">
        <f>($X$637) * (225)</f>
        <v>0</v>
      </c>
      <c r="AV637">
        <f>($Y$637) * (80)</f>
        <v>0</v>
      </c>
      <c r="AW637">
        <f>($Z$637) * (225)</f>
        <v>0</v>
      </c>
      <c r="AX637">
        <f>($AA$637) * (80)</f>
        <v>80</v>
      </c>
      <c r="AY637">
        <f>($AB$637) * (295)</f>
        <v>0</v>
      </c>
      <c r="AZ637">
        <f>($AC$637) * (150)</f>
        <v>0</v>
      </c>
      <c r="BA637">
        <f>($AD$637) * (365)</f>
        <v>0</v>
      </c>
      <c r="BM637">
        <v>1</v>
      </c>
      <c r="BN637">
        <f>SUM($X$637:$AD$637)</f>
        <v>1</v>
      </c>
    </row>
    <row r="638" spans="1:66">
      <c r="A638">
        <v>956</v>
      </c>
      <c r="B638">
        <v>2</v>
      </c>
      <c r="C638">
        <v>24200</v>
      </c>
      <c r="D638">
        <v>4</v>
      </c>
      <c r="E638">
        <v>8</v>
      </c>
      <c r="F638" t="s">
        <v>9</v>
      </c>
      <c r="G638">
        <v>4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f>($H$638) * (225)</f>
        <v>0</v>
      </c>
      <c r="AF638">
        <f>($I$638) * (80)</f>
        <v>0</v>
      </c>
      <c r="AG638">
        <f>($J$638) * (80)</f>
        <v>0</v>
      </c>
      <c r="AH638">
        <f>($K$638) * (225)</f>
        <v>0</v>
      </c>
      <c r="AI638">
        <f>($L$638) * (80)</f>
        <v>0</v>
      </c>
      <c r="AJ638">
        <f>($M$638) * (80)</f>
        <v>0</v>
      </c>
      <c r="AK638">
        <f>($N$638) * (225)</f>
        <v>0</v>
      </c>
      <c r="AL638">
        <f>($O$638) * (225)</f>
        <v>0</v>
      </c>
      <c r="AM638">
        <f>($P$638) * (80)</f>
        <v>0</v>
      </c>
      <c r="AN638">
        <f>($Q$638) * (80)</f>
        <v>0</v>
      </c>
      <c r="AO638">
        <f>($R$638) * (225)</f>
        <v>0</v>
      </c>
      <c r="AP638">
        <f>($S$638) * (80)</f>
        <v>0</v>
      </c>
      <c r="AQ638">
        <f>($T$638) * (80)</f>
        <v>0</v>
      </c>
      <c r="AR638">
        <f>($U$638) * (225)</f>
        <v>0</v>
      </c>
      <c r="AS638">
        <f>($V$638) * (80)</f>
        <v>0</v>
      </c>
      <c r="AT638">
        <f>($W$638) * (80)</f>
        <v>80</v>
      </c>
      <c r="AU638">
        <f>($X$638) * (225)</f>
        <v>0</v>
      </c>
      <c r="AV638">
        <f>($Y$638) * (80)</f>
        <v>0</v>
      </c>
      <c r="AW638">
        <f>($Z$638) * (295)</f>
        <v>0</v>
      </c>
      <c r="AX638">
        <f>($AA$638) * (150)</f>
        <v>0</v>
      </c>
      <c r="AY638">
        <f>($AB$638) * (365)</f>
        <v>0</v>
      </c>
      <c r="AZ638">
        <f>($AC$638) * (220)</f>
        <v>0</v>
      </c>
      <c r="BA638">
        <f>($AD$638) * (435)</f>
        <v>0</v>
      </c>
      <c r="BM638">
        <v>1</v>
      </c>
      <c r="BN638">
        <f>SUM($R$638:$Z$638)</f>
        <v>1</v>
      </c>
    </row>
    <row r="639" spans="1:66">
      <c r="A639">
        <v>981</v>
      </c>
      <c r="B639">
        <v>2</v>
      </c>
      <c r="C639">
        <v>4200</v>
      </c>
      <c r="D639">
        <v>4</v>
      </c>
      <c r="E639">
        <v>8</v>
      </c>
      <c r="F639" t="s">
        <v>9</v>
      </c>
      <c r="G639">
        <v>5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f>($H$639) * (225)</f>
        <v>0</v>
      </c>
      <c r="AF639">
        <f>($I$639) * (80)</f>
        <v>0</v>
      </c>
      <c r="AG639">
        <f>($J$639) * (80)</f>
        <v>0</v>
      </c>
      <c r="AH639">
        <f>($K$639) * (225)</f>
        <v>0</v>
      </c>
      <c r="AI639">
        <f>($L$639) * (80)</f>
        <v>0</v>
      </c>
      <c r="AJ639">
        <f>($M$639) * (80)</f>
        <v>0</v>
      </c>
      <c r="AK639">
        <f>($N$639) * (225)</f>
        <v>0</v>
      </c>
      <c r="AL639">
        <f>($O$639) * (225)</f>
        <v>0</v>
      </c>
      <c r="AM639">
        <f>($P$639) * (80)</f>
        <v>0</v>
      </c>
      <c r="AN639">
        <f>($Q$639) * (80)</f>
        <v>0</v>
      </c>
      <c r="AO639">
        <f>($R$639) * (225)</f>
        <v>0</v>
      </c>
      <c r="AP639">
        <f>($S$639) * (80)</f>
        <v>0</v>
      </c>
      <c r="AQ639">
        <f>($T$639) * (80)</f>
        <v>0</v>
      </c>
      <c r="AR639">
        <f>($U$639) * (225)</f>
        <v>0</v>
      </c>
      <c r="AS639">
        <f>($V$639) * (80)</f>
        <v>0</v>
      </c>
      <c r="AT639">
        <f>($W$639) * (80)</f>
        <v>80</v>
      </c>
      <c r="AU639">
        <f>($X$639) * (225)</f>
        <v>0</v>
      </c>
      <c r="AV639">
        <f>($Y$639) * (80)</f>
        <v>0</v>
      </c>
      <c r="AW639">
        <f>($Z$639) * (225)</f>
        <v>0</v>
      </c>
      <c r="AX639">
        <f>($AA$639) * (80)</f>
        <v>0</v>
      </c>
      <c r="AY639">
        <f>($AB$639) * (295)</f>
        <v>0</v>
      </c>
      <c r="AZ639">
        <f>($AC$639) * (150)</f>
        <v>0</v>
      </c>
      <c r="BA639">
        <f>($AD$639) * (365)</f>
        <v>0</v>
      </c>
      <c r="BM639">
        <v>1</v>
      </c>
      <c r="BN639">
        <f>SUM($R$639:$Z$639)</f>
        <v>1</v>
      </c>
    </row>
    <row r="640" spans="1:66">
      <c r="A640">
        <v>983</v>
      </c>
      <c r="B640">
        <v>1</v>
      </c>
      <c r="C640">
        <v>22300</v>
      </c>
      <c r="D640">
        <v>6</v>
      </c>
      <c r="E640">
        <v>9</v>
      </c>
      <c r="F640" t="s">
        <v>9</v>
      </c>
      <c r="G640">
        <v>6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</v>
      </c>
      <c r="AB640">
        <v>0</v>
      </c>
      <c r="AC640">
        <v>0</v>
      </c>
      <c r="AD640">
        <v>0</v>
      </c>
      <c r="AE640">
        <f>($H$640) * (225)</f>
        <v>0</v>
      </c>
      <c r="AF640">
        <f>($I$640) * (40)</f>
        <v>0</v>
      </c>
      <c r="AG640">
        <f>($J$640) * (40)</f>
        <v>0</v>
      </c>
      <c r="AH640">
        <f>($K$640) * (225)</f>
        <v>0</v>
      </c>
      <c r="AI640">
        <f>($L$640) * (40)</f>
        <v>0</v>
      </c>
      <c r="AJ640">
        <f>($M$640) * (40)</f>
        <v>0</v>
      </c>
      <c r="AK640">
        <f>($N$640) * (225)</f>
        <v>0</v>
      </c>
      <c r="AL640">
        <f>($O$640) * (225)</f>
        <v>0</v>
      </c>
      <c r="AM640">
        <f>($P$640) * (40)</f>
        <v>0</v>
      </c>
      <c r="AN640">
        <f>($Q$640) * (40)</f>
        <v>0</v>
      </c>
      <c r="AO640">
        <f>($R$640) * (225)</f>
        <v>0</v>
      </c>
      <c r="AP640">
        <f>($S$640) * (40)</f>
        <v>0</v>
      </c>
      <c r="AQ640">
        <f>($T$640) * (40)</f>
        <v>0</v>
      </c>
      <c r="AR640">
        <f>($U$640) * (225)</f>
        <v>0</v>
      </c>
      <c r="AS640">
        <f>($V$640) * (40)</f>
        <v>0</v>
      </c>
      <c r="AT640">
        <f>($W$640) * (40)</f>
        <v>0</v>
      </c>
      <c r="AU640">
        <f>($X$640) * (225)</f>
        <v>0</v>
      </c>
      <c r="AV640">
        <f>($Y$640) * (40)</f>
        <v>0</v>
      </c>
      <c r="AW640">
        <f>($Z$640) * (225)</f>
        <v>0</v>
      </c>
      <c r="AX640">
        <f>($AA$640) * (40)</f>
        <v>40</v>
      </c>
      <c r="AY640">
        <f>($AB$640) * (225)</f>
        <v>0</v>
      </c>
      <c r="AZ640">
        <f>($AC$640) * (40)</f>
        <v>0</v>
      </c>
      <c r="BA640">
        <f>($AD$640) * (225)</f>
        <v>0</v>
      </c>
      <c r="BM640">
        <v>1</v>
      </c>
      <c r="BN640">
        <f>SUM($X$640:$AB$640)</f>
        <v>1</v>
      </c>
    </row>
    <row r="641" spans="1:66">
      <c r="A641">
        <v>987</v>
      </c>
      <c r="B641">
        <v>2</v>
      </c>
      <c r="C641">
        <v>24200</v>
      </c>
      <c r="D641">
        <v>0</v>
      </c>
      <c r="E641">
        <v>5</v>
      </c>
      <c r="F641" t="s">
        <v>9</v>
      </c>
      <c r="G641">
        <v>4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f>($H$641) * (225)</f>
        <v>0</v>
      </c>
      <c r="AF641">
        <f>($I$641) * (80)</f>
        <v>0</v>
      </c>
      <c r="AG641">
        <f>($J$641) * (80)</f>
        <v>0</v>
      </c>
      <c r="AH641">
        <f>($K$641) * (225)</f>
        <v>0</v>
      </c>
      <c r="AI641">
        <f>($L$641) * (80)</f>
        <v>0</v>
      </c>
      <c r="AJ641">
        <f>($M$641) * (80)</f>
        <v>80</v>
      </c>
      <c r="AK641">
        <f>($N$641) * (225)</f>
        <v>0</v>
      </c>
      <c r="AL641">
        <f>($O$641) * (295)</f>
        <v>0</v>
      </c>
      <c r="AM641">
        <f>($P$641) * (150)</f>
        <v>0</v>
      </c>
      <c r="AN641">
        <f>($Q$641) * (150)</f>
        <v>0</v>
      </c>
      <c r="AO641">
        <f>($R$641) * (365)</f>
        <v>0</v>
      </c>
      <c r="AP641">
        <f>($S$641) * (220)</f>
        <v>0</v>
      </c>
      <c r="AQ641">
        <f>($T$641) * (220)</f>
        <v>0</v>
      </c>
      <c r="AR641">
        <f>($U$641) * (435)</f>
        <v>0</v>
      </c>
      <c r="AS641">
        <f>($V$641) * (290)</f>
        <v>0</v>
      </c>
      <c r="AT641">
        <f>($W$641) * (290)</f>
        <v>0</v>
      </c>
      <c r="AU641">
        <f>($X$641) * (505)</f>
        <v>0</v>
      </c>
      <c r="AV641">
        <f>($Y$641) * (360)</f>
        <v>0</v>
      </c>
      <c r="AW641">
        <f>($Z$641) * (575)</f>
        <v>0</v>
      </c>
      <c r="AX641">
        <f>($AA$641) * (430)</f>
        <v>0</v>
      </c>
      <c r="AY641">
        <f>($AB$641) * (645)</f>
        <v>0</v>
      </c>
      <c r="AZ641">
        <f>($AC$641) * (500)</f>
        <v>0</v>
      </c>
      <c r="BA641">
        <f>($AD$641) * (715)</f>
        <v>0</v>
      </c>
      <c r="BM641">
        <v>1</v>
      </c>
      <c r="BN641">
        <f>SUM($H$641:$R$641)</f>
        <v>1</v>
      </c>
    </row>
    <row r="642" spans="1:66">
      <c r="A642">
        <v>988</v>
      </c>
      <c r="B642">
        <v>2</v>
      </c>
      <c r="C642">
        <v>24200</v>
      </c>
      <c r="D642">
        <v>4</v>
      </c>
      <c r="E642">
        <v>9</v>
      </c>
      <c r="F642" t="s">
        <v>9</v>
      </c>
      <c r="G642">
        <v>4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f>($H$642) * (225)</f>
        <v>0</v>
      </c>
      <c r="AF642">
        <f>($I$642) * (80)</f>
        <v>0</v>
      </c>
      <c r="AG642">
        <f>($J$642) * (80)</f>
        <v>0</v>
      </c>
      <c r="AH642">
        <f>($K$642) * (225)</f>
        <v>0</v>
      </c>
      <c r="AI642">
        <f>($L$642) * (80)</f>
        <v>0</v>
      </c>
      <c r="AJ642">
        <f>($M$642) * (80)</f>
        <v>0</v>
      </c>
      <c r="AK642">
        <f>($N$642) * (225)</f>
        <v>0</v>
      </c>
      <c r="AL642">
        <f>($O$642) * (225)</f>
        <v>0</v>
      </c>
      <c r="AM642">
        <f>($P$642) * (80)</f>
        <v>0</v>
      </c>
      <c r="AN642">
        <f>($Q$642) * (80)</f>
        <v>0</v>
      </c>
      <c r="AO642">
        <f>($R$642) * (225)</f>
        <v>0</v>
      </c>
      <c r="AP642">
        <f>($S$642) * (80)</f>
        <v>0</v>
      </c>
      <c r="AQ642">
        <f>($T$642) * (80)</f>
        <v>0</v>
      </c>
      <c r="AR642">
        <f>($U$642) * (225)</f>
        <v>0</v>
      </c>
      <c r="AS642">
        <f>($V$642) * (80)</f>
        <v>0</v>
      </c>
      <c r="AT642">
        <f>($W$642) * (80)</f>
        <v>80</v>
      </c>
      <c r="AU642">
        <f>($X$642) * (225)</f>
        <v>0</v>
      </c>
      <c r="AV642">
        <f>($Y$642) * (80)</f>
        <v>0</v>
      </c>
      <c r="AW642">
        <f>($Z$642) * (295)</f>
        <v>0</v>
      </c>
      <c r="AX642">
        <f>($AA$642) * (150)</f>
        <v>0</v>
      </c>
      <c r="AY642">
        <f>($AB$642) * (365)</f>
        <v>0</v>
      </c>
      <c r="AZ642">
        <f>($AC$642) * (220)</f>
        <v>0</v>
      </c>
      <c r="BA642">
        <f>($AD$642) * (435)</f>
        <v>0</v>
      </c>
      <c r="BM642">
        <v>1</v>
      </c>
      <c r="BN642">
        <f>SUM($R$642:$AB$642)</f>
        <v>1</v>
      </c>
    </row>
    <row r="643" spans="1:66">
      <c r="A643">
        <v>992</v>
      </c>
      <c r="B643">
        <v>1</v>
      </c>
      <c r="C643">
        <v>12300</v>
      </c>
      <c r="D643">
        <v>3</v>
      </c>
      <c r="E643">
        <v>6</v>
      </c>
      <c r="F643" t="s">
        <v>9</v>
      </c>
      <c r="G643">
        <v>3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f>($H$643) * (225)</f>
        <v>0</v>
      </c>
      <c r="AF643">
        <f>($I$643) * (40)</f>
        <v>0</v>
      </c>
      <c r="AG643">
        <f>($J$643) * (40)</f>
        <v>0</v>
      </c>
      <c r="AH643">
        <f>($K$643) * (225)</f>
        <v>0</v>
      </c>
      <c r="AI643">
        <f>($L$643) * (40)</f>
        <v>0</v>
      </c>
      <c r="AJ643">
        <f>($M$643) * (40)</f>
        <v>0</v>
      </c>
      <c r="AK643">
        <f>($N$643) * (225)</f>
        <v>0</v>
      </c>
      <c r="AL643">
        <f>($O$643) * (225)</f>
        <v>0</v>
      </c>
      <c r="AM643">
        <f>($P$643) * (40)</f>
        <v>40</v>
      </c>
      <c r="AN643">
        <f>($Q$643) * (40)</f>
        <v>0</v>
      </c>
      <c r="AO643">
        <f>($R$643) * (225)</f>
        <v>0</v>
      </c>
      <c r="AP643">
        <f>($S$643) * (40)</f>
        <v>0</v>
      </c>
      <c r="AQ643">
        <f>($T$643) * (40)</f>
        <v>0</v>
      </c>
      <c r="AR643">
        <f>($U$643) * (275)</f>
        <v>0</v>
      </c>
      <c r="AS643">
        <f>($V$643) * (90)</f>
        <v>0</v>
      </c>
      <c r="AT643">
        <f>($W$643) * (90)</f>
        <v>0</v>
      </c>
      <c r="AU643">
        <f>($X$643) * (325)</f>
        <v>0</v>
      </c>
      <c r="AV643">
        <f>($Y$643) * (140)</f>
        <v>0</v>
      </c>
      <c r="AW643">
        <f>($Z$643) * (375)</f>
        <v>0</v>
      </c>
      <c r="AX643">
        <f>($AA$643) * (190)</f>
        <v>0</v>
      </c>
      <c r="AY643">
        <f>($AB$643) * (425)</f>
        <v>0</v>
      </c>
      <c r="AZ643">
        <f>($AC$643) * (240)</f>
        <v>0</v>
      </c>
      <c r="BA643">
        <f>($AD$643) * (475)</f>
        <v>0</v>
      </c>
      <c r="BM643">
        <v>1</v>
      </c>
      <c r="BN643">
        <f>SUM($O$643:$U$643)</f>
        <v>1</v>
      </c>
    </row>
    <row r="644" spans="1:66">
      <c r="A644">
        <v>998</v>
      </c>
      <c r="B644">
        <v>2</v>
      </c>
      <c r="C644">
        <v>14200</v>
      </c>
      <c r="D644">
        <v>0</v>
      </c>
      <c r="E644">
        <v>5</v>
      </c>
      <c r="F644" t="s">
        <v>9</v>
      </c>
      <c r="G644">
        <v>4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f>($H$644) * (225)</f>
        <v>0</v>
      </c>
      <c r="AF644">
        <f>($I$644) * (80)</f>
        <v>0</v>
      </c>
      <c r="AG644">
        <f>($J$644) * (80)</f>
        <v>0</v>
      </c>
      <c r="AH644">
        <f>($K$644) * (225)</f>
        <v>0</v>
      </c>
      <c r="AI644">
        <f>($L$644) * (80)</f>
        <v>0</v>
      </c>
      <c r="AJ644">
        <f>($M$644) * (80)</f>
        <v>80</v>
      </c>
      <c r="AK644">
        <f>($N$644) * (225)</f>
        <v>0</v>
      </c>
      <c r="AL644">
        <f>($O$644) * (295)</f>
        <v>0</v>
      </c>
      <c r="AM644">
        <f>($P$644) * (150)</f>
        <v>0</v>
      </c>
      <c r="AN644">
        <f>($Q$644) * (150)</f>
        <v>0</v>
      </c>
      <c r="AO644">
        <f>($R$644) * (365)</f>
        <v>0</v>
      </c>
      <c r="AP644">
        <f>($S$644) * (220)</f>
        <v>0</v>
      </c>
      <c r="AQ644">
        <f>($T$644) * (220)</f>
        <v>0</v>
      </c>
      <c r="AR644">
        <f>($U$644) * (435)</f>
        <v>0</v>
      </c>
      <c r="AS644">
        <f>($V$644) * (290)</f>
        <v>0</v>
      </c>
      <c r="AT644">
        <f>($W$644) * (290)</f>
        <v>0</v>
      </c>
      <c r="AU644">
        <f>($X$644) * (505)</f>
        <v>0</v>
      </c>
      <c r="AV644">
        <f>($Y$644) * (360)</f>
        <v>0</v>
      </c>
      <c r="AW644">
        <f>($Z$644) * (575)</f>
        <v>0</v>
      </c>
      <c r="AX644">
        <f>($AA$644) * (430)</f>
        <v>0</v>
      </c>
      <c r="AY644">
        <f>($AB$644) * (645)</f>
        <v>0</v>
      </c>
      <c r="AZ644">
        <f>($AC$644) * (500)</f>
        <v>0</v>
      </c>
      <c r="BA644">
        <f>($AD$644) * (715)</f>
        <v>0</v>
      </c>
      <c r="BM644">
        <v>1</v>
      </c>
      <c r="BN644">
        <f>SUM($H$644:$R$644)</f>
        <v>1</v>
      </c>
    </row>
    <row r="645" spans="1:66">
      <c r="A645">
        <v>1012</v>
      </c>
      <c r="B645">
        <v>1</v>
      </c>
      <c r="C645">
        <v>22300</v>
      </c>
      <c r="D645">
        <v>5</v>
      </c>
      <c r="E645">
        <v>10</v>
      </c>
      <c r="F645" t="s">
        <v>9</v>
      </c>
      <c r="G645">
        <v>4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f>($H$645) * (225)</f>
        <v>0</v>
      </c>
      <c r="AF645">
        <f>($I$645) * (40)</f>
        <v>0</v>
      </c>
      <c r="AG645">
        <f>($J$645) * (40)</f>
        <v>0</v>
      </c>
      <c r="AH645">
        <f>($K$645) * (225)</f>
        <v>0</v>
      </c>
      <c r="AI645">
        <f>($L$645) * (40)</f>
        <v>0</v>
      </c>
      <c r="AJ645">
        <f>($M$645) * (40)</f>
        <v>0</v>
      </c>
      <c r="AK645">
        <f>($N$645) * (225)</f>
        <v>0</v>
      </c>
      <c r="AL645">
        <f>($O$645) * (225)</f>
        <v>0</v>
      </c>
      <c r="AM645">
        <f>($P$645) * (40)</f>
        <v>0</v>
      </c>
      <c r="AN645">
        <f>($Q$645) * (40)</f>
        <v>0</v>
      </c>
      <c r="AO645">
        <f>($R$645) * (225)</f>
        <v>0</v>
      </c>
      <c r="AP645">
        <f>($S$645) * (40)</f>
        <v>0</v>
      </c>
      <c r="AQ645">
        <f>($T$645) * (40)</f>
        <v>0</v>
      </c>
      <c r="AR645">
        <f>($U$645) * (225)</f>
        <v>0</v>
      </c>
      <c r="AS645">
        <f>($V$645) * (40)</f>
        <v>0</v>
      </c>
      <c r="AT645">
        <f>($W$645) * (40)</f>
        <v>40</v>
      </c>
      <c r="AU645">
        <f>($X$645) * (225)</f>
        <v>0</v>
      </c>
      <c r="AV645">
        <f>($Y$645) * (40)</f>
        <v>0</v>
      </c>
      <c r="AW645">
        <f>($Z$645) * (225)</f>
        <v>0</v>
      </c>
      <c r="AX645">
        <f>($AA$645) * (40)</f>
        <v>0</v>
      </c>
      <c r="AY645">
        <f>($AB$645) * (275)</f>
        <v>0</v>
      </c>
      <c r="AZ645">
        <f>($AC$645) * (90)</f>
        <v>0</v>
      </c>
      <c r="BA645">
        <f>($AD$645) * (325)</f>
        <v>0</v>
      </c>
      <c r="BM645">
        <v>1</v>
      </c>
      <c r="BN645">
        <f>SUM($U$645:$AD$645)</f>
        <v>1</v>
      </c>
    </row>
    <row r="646" spans="1:66">
      <c r="A646">
        <v>1014</v>
      </c>
      <c r="B646">
        <v>1</v>
      </c>
      <c r="C646">
        <v>2300</v>
      </c>
      <c r="D646">
        <v>1</v>
      </c>
      <c r="E646">
        <v>6</v>
      </c>
      <c r="F646" t="s">
        <v>9</v>
      </c>
      <c r="G646">
        <v>4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f>($H$646) * (225)</f>
        <v>0</v>
      </c>
      <c r="AF646">
        <f>($I$646) * (40)</f>
        <v>0</v>
      </c>
      <c r="AG646">
        <f>($J$646) * (40)</f>
        <v>0</v>
      </c>
      <c r="AH646">
        <f>($K$646) * (225)</f>
        <v>0</v>
      </c>
      <c r="AI646">
        <f>($L$646) * (40)</f>
        <v>0</v>
      </c>
      <c r="AJ646">
        <f>($M$646) * (40)</f>
        <v>40</v>
      </c>
      <c r="AK646">
        <f>($N$646) * (225)</f>
        <v>0</v>
      </c>
      <c r="AL646">
        <f>($O$646) * (225)</f>
        <v>0</v>
      </c>
      <c r="AM646">
        <f>($P$646) * (40)</f>
        <v>0</v>
      </c>
      <c r="AN646">
        <f>($Q$646) * (40)</f>
        <v>0</v>
      </c>
      <c r="AO646">
        <f>($R$646) * (275)</f>
        <v>0</v>
      </c>
      <c r="AP646">
        <f>($S$646) * (90)</f>
        <v>0</v>
      </c>
      <c r="AQ646">
        <f>($T$646) * (90)</f>
        <v>0</v>
      </c>
      <c r="AR646">
        <f>($U$646) * (325)</f>
        <v>0</v>
      </c>
      <c r="AS646">
        <f>($V$646) * (140)</f>
        <v>0</v>
      </c>
      <c r="AT646">
        <f>($W$646) * (140)</f>
        <v>0</v>
      </c>
      <c r="AU646">
        <f>($X$646) * (375)</f>
        <v>0</v>
      </c>
      <c r="AV646">
        <f>($Y$646) * (190)</f>
        <v>0</v>
      </c>
      <c r="AW646">
        <f>($Z$646) * (425)</f>
        <v>0</v>
      </c>
      <c r="AX646">
        <f>($AA$646) * (240)</f>
        <v>0</v>
      </c>
      <c r="AY646">
        <f>($AB$646) * (475)</f>
        <v>0</v>
      </c>
      <c r="AZ646">
        <f>($AC$646) * (290)</f>
        <v>0</v>
      </c>
      <c r="BA646">
        <f>($AD$646) * (525)</f>
        <v>0</v>
      </c>
      <c r="BM646">
        <v>1</v>
      </c>
      <c r="BN646">
        <f>SUM($K$646:$U$646)</f>
        <v>1</v>
      </c>
    </row>
    <row r="647" spans="1:66">
      <c r="A647">
        <v>1018</v>
      </c>
      <c r="B647">
        <v>1</v>
      </c>
      <c r="C647">
        <v>22940</v>
      </c>
      <c r="D647">
        <v>5</v>
      </c>
      <c r="E647">
        <v>10</v>
      </c>
      <c r="F647" t="s">
        <v>9</v>
      </c>
      <c r="G647">
        <v>4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f>($H$647) * (225)</f>
        <v>0</v>
      </c>
      <c r="AF647">
        <f>($I$647) * (40)</f>
        <v>0</v>
      </c>
      <c r="AG647">
        <f>($J$647) * (40)</f>
        <v>0</v>
      </c>
      <c r="AH647">
        <f>($K$647) * (225)</f>
        <v>0</v>
      </c>
      <c r="AI647">
        <f>($L$647) * (40)</f>
        <v>0</v>
      </c>
      <c r="AJ647">
        <f>($M$647) * (40)</f>
        <v>0</v>
      </c>
      <c r="AK647">
        <f>($N$647) * (225)</f>
        <v>0</v>
      </c>
      <c r="AL647">
        <f>($O$647) * (225)</f>
        <v>0</v>
      </c>
      <c r="AM647">
        <f>($P$647) * (40)</f>
        <v>0</v>
      </c>
      <c r="AN647">
        <f>($Q$647) * (40)</f>
        <v>0</v>
      </c>
      <c r="AO647">
        <f>($R$647) * (225)</f>
        <v>0</v>
      </c>
      <c r="AP647">
        <f>($S$647) * (40)</f>
        <v>0</v>
      </c>
      <c r="AQ647">
        <f>($T$647) * (40)</f>
        <v>0</v>
      </c>
      <c r="AR647">
        <f>($U$647) * (225)</f>
        <v>0</v>
      </c>
      <c r="AS647">
        <f>($V$647) * (40)</f>
        <v>0</v>
      </c>
      <c r="AT647">
        <f>($W$647) * (40)</f>
        <v>40</v>
      </c>
      <c r="AU647">
        <f>($X$647) * (225)</f>
        <v>0</v>
      </c>
      <c r="AV647">
        <f>($Y$647) * (40)</f>
        <v>0</v>
      </c>
      <c r="AW647">
        <f>($Z$647) * (225)</f>
        <v>0</v>
      </c>
      <c r="AX647">
        <f>($AA$647) * (40)</f>
        <v>0</v>
      </c>
      <c r="AY647">
        <f>($AB$647) * (275)</f>
        <v>0</v>
      </c>
      <c r="AZ647">
        <f>($AC$647) * (90)</f>
        <v>0</v>
      </c>
      <c r="BA647">
        <f>($AD$647) * (325)</f>
        <v>0</v>
      </c>
      <c r="BM647">
        <v>1</v>
      </c>
      <c r="BN647">
        <f>SUM($U$647:$AD$647)</f>
        <v>1</v>
      </c>
    </row>
    <row r="648" spans="1:66">
      <c r="A648">
        <v>1024</v>
      </c>
      <c r="B648">
        <v>2</v>
      </c>
      <c r="C648">
        <v>8200</v>
      </c>
      <c r="D648">
        <v>4</v>
      </c>
      <c r="E648">
        <v>9</v>
      </c>
      <c r="F648" t="s">
        <v>9</v>
      </c>
      <c r="G648">
        <v>3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f>($H$648) * (225)</f>
        <v>0</v>
      </c>
      <c r="AF648">
        <f>($I$648) * (80)</f>
        <v>0</v>
      </c>
      <c r="AG648">
        <f>($J$648) * (80)</f>
        <v>0</v>
      </c>
      <c r="AH648">
        <f>($K$648) * (225)</f>
        <v>0</v>
      </c>
      <c r="AI648">
        <f>($L$648) * (80)</f>
        <v>0</v>
      </c>
      <c r="AJ648">
        <f>($M$648) * (80)</f>
        <v>0</v>
      </c>
      <c r="AK648">
        <f>($N$648) * (225)</f>
        <v>0</v>
      </c>
      <c r="AL648">
        <f>($O$648) * (225)</f>
        <v>0</v>
      </c>
      <c r="AM648">
        <f>($P$648) * (80)</f>
        <v>0</v>
      </c>
      <c r="AN648">
        <f>($Q$648) * (80)</f>
        <v>0</v>
      </c>
      <c r="AO648">
        <f>($R$648) * (225)</f>
        <v>0</v>
      </c>
      <c r="AP648">
        <f>($S$648) * (80)</f>
        <v>0</v>
      </c>
      <c r="AQ648">
        <f>($T$648) * (80)</f>
        <v>0</v>
      </c>
      <c r="AR648">
        <f>($U$648) * (225)</f>
        <v>0</v>
      </c>
      <c r="AS648">
        <f>($V$648) * (80)</f>
        <v>0</v>
      </c>
      <c r="AT648">
        <f>($W$648) * (80)</f>
        <v>80</v>
      </c>
      <c r="AU648">
        <f>($X$648) * (295)</f>
        <v>0</v>
      </c>
      <c r="AV648">
        <f>($Y$648) * (150)</f>
        <v>0</v>
      </c>
      <c r="AW648">
        <f>($Z$648) * (365)</f>
        <v>0</v>
      </c>
      <c r="AX648">
        <f>($AA$648) * (220)</f>
        <v>0</v>
      </c>
      <c r="AY648">
        <f>($AB$648) * (435)</f>
        <v>0</v>
      </c>
      <c r="AZ648">
        <f>($AC$648) * (290)</f>
        <v>0</v>
      </c>
      <c r="BA648">
        <f>($AD$648) * (505)</f>
        <v>0</v>
      </c>
      <c r="BM648">
        <v>1</v>
      </c>
      <c r="BN648">
        <f>SUM($R$648:$AB$648)</f>
        <v>1</v>
      </c>
    </row>
    <row r="649" spans="1:66">
      <c r="A649">
        <v>1045</v>
      </c>
      <c r="B649">
        <v>2</v>
      </c>
      <c r="C649">
        <v>29180</v>
      </c>
      <c r="D649">
        <v>5</v>
      </c>
      <c r="E649">
        <v>9</v>
      </c>
      <c r="F649" t="s">
        <v>9</v>
      </c>
      <c r="G649">
        <v>4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0</v>
      </c>
      <c r="AC649">
        <v>0</v>
      </c>
      <c r="AD649">
        <v>0</v>
      </c>
      <c r="AE649">
        <f>($H$649) * (225)</f>
        <v>0</v>
      </c>
      <c r="AF649">
        <f>($I$649) * (80)</f>
        <v>0</v>
      </c>
      <c r="AG649">
        <f>($J$649) * (80)</f>
        <v>0</v>
      </c>
      <c r="AH649">
        <f>($K$649) * (225)</f>
        <v>0</v>
      </c>
      <c r="AI649">
        <f>($L$649) * (80)</f>
        <v>0</v>
      </c>
      <c r="AJ649">
        <f>($M$649) * (80)</f>
        <v>0</v>
      </c>
      <c r="AK649">
        <f>($N$649) * (225)</f>
        <v>0</v>
      </c>
      <c r="AL649">
        <f>($O$649) * (225)</f>
        <v>0</v>
      </c>
      <c r="AM649">
        <f>($P$649) * (80)</f>
        <v>0</v>
      </c>
      <c r="AN649">
        <f>($Q$649) * (80)</f>
        <v>0</v>
      </c>
      <c r="AO649">
        <f>($R$649) * (225)</f>
        <v>0</v>
      </c>
      <c r="AP649">
        <f>($S$649) * (80)</f>
        <v>0</v>
      </c>
      <c r="AQ649">
        <f>($T$649) * (80)</f>
        <v>0</v>
      </c>
      <c r="AR649">
        <f>($U$649) * (225)</f>
        <v>0</v>
      </c>
      <c r="AS649">
        <f>($V$649) * (80)</f>
        <v>0</v>
      </c>
      <c r="AT649">
        <f>($W$649) * (80)</f>
        <v>0</v>
      </c>
      <c r="AU649">
        <f>($X$649) * (225)</f>
        <v>0</v>
      </c>
      <c r="AV649">
        <f>($Y$649) * (80)</f>
        <v>0</v>
      </c>
      <c r="AW649">
        <f>($Z$649) * (225)</f>
        <v>0</v>
      </c>
      <c r="AX649">
        <f>($AA$649) * (80)</f>
        <v>80</v>
      </c>
      <c r="AY649">
        <f>($AB$649) * (295)</f>
        <v>0</v>
      </c>
      <c r="AZ649">
        <f>($AC$649) * (150)</f>
        <v>0</v>
      </c>
      <c r="BA649">
        <f>($AD$649) * (365)</f>
        <v>0</v>
      </c>
      <c r="BM649">
        <v>1</v>
      </c>
      <c r="BN649">
        <f>SUM($U$649:$AB$649)</f>
        <v>1</v>
      </c>
    </row>
    <row r="650" spans="1:66">
      <c r="A650">
        <v>1050</v>
      </c>
      <c r="B650">
        <v>2</v>
      </c>
      <c r="C650">
        <v>30170</v>
      </c>
      <c r="D650">
        <v>0</v>
      </c>
      <c r="E650">
        <v>4</v>
      </c>
      <c r="F650" t="s">
        <v>9</v>
      </c>
      <c r="G650">
        <v>2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f>($H$650) * (225)</f>
        <v>0</v>
      </c>
      <c r="AF650">
        <f>($I$650) * (80)</f>
        <v>0</v>
      </c>
      <c r="AG650">
        <f>($J$650) * (80)</f>
        <v>0</v>
      </c>
      <c r="AH650">
        <f>($K$650) * (295)</f>
        <v>0</v>
      </c>
      <c r="AI650">
        <f>($L$650) * (150)</f>
        <v>0</v>
      </c>
      <c r="AJ650">
        <f>($M$650) * (150)</f>
        <v>150</v>
      </c>
      <c r="AK650">
        <f>($N$650) * (365)</f>
        <v>0</v>
      </c>
      <c r="AL650">
        <f>($O$650) * (435)</f>
        <v>0</v>
      </c>
      <c r="AM650">
        <f>($P$650) * (290)</f>
        <v>0</v>
      </c>
      <c r="AN650">
        <f>($Q$650) * (290)</f>
        <v>0</v>
      </c>
      <c r="AO650">
        <f>($R$650) * (505)</f>
        <v>0</v>
      </c>
      <c r="AP650">
        <f>($S$650) * (360)</f>
        <v>0</v>
      </c>
      <c r="AQ650">
        <f>($T$650) * (360)</f>
        <v>0</v>
      </c>
      <c r="AR650">
        <f>($U$650) * (575)</f>
        <v>0</v>
      </c>
      <c r="AS650">
        <f>($V$650) * (430)</f>
        <v>0</v>
      </c>
      <c r="AT650">
        <f>($W$650) * (430)</f>
        <v>0</v>
      </c>
      <c r="AU650">
        <f>($X$650) * (645)</f>
        <v>0</v>
      </c>
      <c r="AV650">
        <f>($Y$650) * (500)</f>
        <v>0</v>
      </c>
      <c r="AW650">
        <f>($Z$650) * (715)</f>
        <v>0</v>
      </c>
      <c r="AX650">
        <f>($AA$650) * (570)</f>
        <v>0</v>
      </c>
      <c r="AY650">
        <f>($AB$650) * (785)</f>
        <v>0</v>
      </c>
      <c r="AZ650">
        <f>($AC$650) * (640)</f>
        <v>0</v>
      </c>
      <c r="BA650">
        <f>($AD$650) * (855)</f>
        <v>0</v>
      </c>
      <c r="BM650">
        <v>1</v>
      </c>
      <c r="BN650">
        <f>SUM($H$650:$O$650)</f>
        <v>1</v>
      </c>
    </row>
    <row r="651" spans="1:66">
      <c r="A651">
        <v>1055</v>
      </c>
      <c r="B651">
        <v>1</v>
      </c>
      <c r="C651">
        <v>18800</v>
      </c>
      <c r="D651">
        <v>0</v>
      </c>
      <c r="E651">
        <v>3</v>
      </c>
      <c r="F651" t="s">
        <v>9</v>
      </c>
      <c r="G651">
        <v>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f>($H$651) * (225)</f>
        <v>0</v>
      </c>
      <c r="AF651">
        <f>($I$651) * (40)</f>
        <v>0</v>
      </c>
      <c r="AG651">
        <f>($J$651) * (40)</f>
        <v>0</v>
      </c>
      <c r="AH651">
        <f>($K$651) * (275)</f>
        <v>0</v>
      </c>
      <c r="AI651">
        <f>($L$651) * (90)</f>
        <v>0</v>
      </c>
      <c r="AJ651">
        <f>($M$651) * (90)</f>
        <v>90</v>
      </c>
      <c r="AK651">
        <f>($N$651) * (325)</f>
        <v>0</v>
      </c>
      <c r="AL651">
        <f>($O$651) * (375)</f>
        <v>0</v>
      </c>
      <c r="AM651">
        <f>($P$651) * (190)</f>
        <v>0</v>
      </c>
      <c r="AN651">
        <f>($Q$651) * (190)</f>
        <v>0</v>
      </c>
      <c r="AO651">
        <f>($R$651) * (425)</f>
        <v>0</v>
      </c>
      <c r="AP651">
        <f>($S$651) * (240)</f>
        <v>0</v>
      </c>
      <c r="AQ651">
        <f>($T$651) * (240)</f>
        <v>0</v>
      </c>
      <c r="AR651">
        <f>($U$651) * (475)</f>
        <v>0</v>
      </c>
      <c r="AS651">
        <f>($V$651) * (290)</f>
        <v>0</v>
      </c>
      <c r="AT651">
        <f>($W$651) * (290)</f>
        <v>0</v>
      </c>
      <c r="AU651">
        <f>($X$651) * (525)</f>
        <v>0</v>
      </c>
      <c r="AV651">
        <f>($Y$651) * (340)</f>
        <v>0</v>
      </c>
      <c r="AW651">
        <f>($Z$651) * (575)</f>
        <v>0</v>
      </c>
      <c r="AX651">
        <f>($AA$651) * (390)</f>
        <v>0</v>
      </c>
      <c r="AY651">
        <f>($AB$651) * (625)</f>
        <v>0</v>
      </c>
      <c r="AZ651">
        <f>($AC$651) * (440)</f>
        <v>0</v>
      </c>
      <c r="BA651">
        <f>($AD$651) * (675)</f>
        <v>0</v>
      </c>
      <c r="BM651">
        <v>1</v>
      </c>
      <c r="BN651">
        <f>SUM($H$651:$N$651)</f>
        <v>1</v>
      </c>
    </row>
    <row r="652" spans="1:66">
      <c r="A652">
        <v>1056</v>
      </c>
      <c r="B652">
        <v>1</v>
      </c>
      <c r="C652">
        <v>19500</v>
      </c>
      <c r="D652">
        <v>5</v>
      </c>
      <c r="E652">
        <v>8</v>
      </c>
      <c r="F652" t="s">
        <v>9</v>
      </c>
      <c r="G652">
        <v>3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f>($H$652) * (225)</f>
        <v>0</v>
      </c>
      <c r="AF652">
        <f>($I$652) * (40)</f>
        <v>0</v>
      </c>
      <c r="AG652">
        <f>($J$652) * (40)</f>
        <v>0</v>
      </c>
      <c r="AH652">
        <f>($K$652) * (225)</f>
        <v>0</v>
      </c>
      <c r="AI652">
        <f>($L$652) * (40)</f>
        <v>0</v>
      </c>
      <c r="AJ652">
        <f>($M$652) * (40)</f>
        <v>0</v>
      </c>
      <c r="AK652">
        <f>($N$652) * (225)</f>
        <v>0</v>
      </c>
      <c r="AL652">
        <f>($O$652) * (225)</f>
        <v>0</v>
      </c>
      <c r="AM652">
        <f>($P$652) * (40)</f>
        <v>0</v>
      </c>
      <c r="AN652">
        <f>($Q$652) * (40)</f>
        <v>0</v>
      </c>
      <c r="AO652">
        <f>($R$652) * (225)</f>
        <v>0</v>
      </c>
      <c r="AP652">
        <f>($S$652) * (40)</f>
        <v>0</v>
      </c>
      <c r="AQ652">
        <f>($T$652) * (40)</f>
        <v>0</v>
      </c>
      <c r="AR652">
        <f>($U$652) * (225)</f>
        <v>0</v>
      </c>
      <c r="AS652">
        <f>($V$652) * (40)</f>
        <v>0</v>
      </c>
      <c r="AT652">
        <f>($W$652) * (40)</f>
        <v>40</v>
      </c>
      <c r="AU652">
        <f>($X$652) * (225)</f>
        <v>0</v>
      </c>
      <c r="AV652">
        <f>($Y$652) * (40)</f>
        <v>0</v>
      </c>
      <c r="AW652">
        <f>($Z$652) * (275)</f>
        <v>0</v>
      </c>
      <c r="AX652">
        <f>($AA$652) * (90)</f>
        <v>0</v>
      </c>
      <c r="AY652">
        <f>($AB$652) * (325)</f>
        <v>0</v>
      </c>
      <c r="AZ652">
        <f>($AC$652) * (140)</f>
        <v>0</v>
      </c>
      <c r="BA652">
        <f>($AD$652) * (375)</f>
        <v>0</v>
      </c>
      <c r="BM652">
        <v>1</v>
      </c>
      <c r="BN652">
        <f>SUM($U$652:$Z$652)</f>
        <v>1</v>
      </c>
    </row>
    <row r="653" spans="1:66">
      <c r="A653">
        <v>1064</v>
      </c>
      <c r="B653">
        <v>2</v>
      </c>
      <c r="C653">
        <v>24200</v>
      </c>
      <c r="D653">
        <v>-1</v>
      </c>
      <c r="E653">
        <v>3</v>
      </c>
      <c r="F653" t="s">
        <v>9</v>
      </c>
      <c r="G653">
        <v>5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f>($H$653) * (225)</f>
        <v>0</v>
      </c>
      <c r="AF653">
        <f>($I$653) * (80)</f>
        <v>0</v>
      </c>
      <c r="AG653">
        <f>($J$653) * (80)</f>
        <v>0</v>
      </c>
      <c r="AH653">
        <f>($K$653) * (225)</f>
        <v>0</v>
      </c>
      <c r="AI653">
        <f>($L$653) * (80)</f>
        <v>0</v>
      </c>
      <c r="AJ653">
        <f>($M$653) * (80)</f>
        <v>80</v>
      </c>
      <c r="AK653">
        <f>($N$653) * (225)</f>
        <v>0</v>
      </c>
      <c r="AL653">
        <f>($O$653) * (295)</f>
        <v>0</v>
      </c>
      <c r="AM653">
        <f>($P$653) * (150)</f>
        <v>0</v>
      </c>
      <c r="AN653">
        <f>($Q$653) * (150)</f>
        <v>0</v>
      </c>
      <c r="AO653">
        <f>($R$653) * (365)</f>
        <v>0</v>
      </c>
      <c r="AP653">
        <f>($S$653) * (220)</f>
        <v>0</v>
      </c>
      <c r="AQ653">
        <f>($T$653) * (220)</f>
        <v>0</v>
      </c>
      <c r="AR653">
        <f>($U$653) * (435)</f>
        <v>0</v>
      </c>
      <c r="AS653">
        <f>($V$653) * (290)</f>
        <v>0</v>
      </c>
      <c r="AT653">
        <f>($W$653) * (290)</f>
        <v>0</v>
      </c>
      <c r="AU653">
        <f>($X$653) * (505)</f>
        <v>0</v>
      </c>
      <c r="AV653">
        <f>($Y$653) * (360)</f>
        <v>0</v>
      </c>
      <c r="AW653">
        <f>($Z$653) * (575)</f>
        <v>0</v>
      </c>
      <c r="AX653">
        <f>($AA$653) * (430)</f>
        <v>0</v>
      </c>
      <c r="AY653">
        <f>($AB$653) * (645)</f>
        <v>0</v>
      </c>
      <c r="AZ653">
        <f>($AC$653) * (500)</f>
        <v>0</v>
      </c>
      <c r="BA653">
        <f>($AD$653) * (715)</f>
        <v>0</v>
      </c>
      <c r="BM653">
        <v>1</v>
      </c>
      <c r="BN653">
        <f>SUM($H$653:$N$653)</f>
        <v>1</v>
      </c>
    </row>
    <row r="654" spans="1:66">
      <c r="A654">
        <v>1065</v>
      </c>
      <c r="B654">
        <v>2</v>
      </c>
      <c r="C654">
        <v>24200</v>
      </c>
      <c r="D654">
        <v>-1</v>
      </c>
      <c r="E654">
        <v>4</v>
      </c>
      <c r="F654" t="s">
        <v>9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f>($H$654) * (225)</f>
        <v>0</v>
      </c>
      <c r="AF654">
        <f>($I$654) * (80)</f>
        <v>0</v>
      </c>
      <c r="AG654">
        <f>($J$654) * (80)</f>
        <v>0</v>
      </c>
      <c r="AH654">
        <f>($K$654) * (295)</f>
        <v>0</v>
      </c>
      <c r="AI654">
        <f>($L$654) * (150)</f>
        <v>0</v>
      </c>
      <c r="AJ654">
        <f>($M$654) * (150)</f>
        <v>150</v>
      </c>
      <c r="AK654">
        <f>($N$654) * (365)</f>
        <v>0</v>
      </c>
      <c r="AL654">
        <f>($O$654) * (435)</f>
        <v>0</v>
      </c>
      <c r="AM654">
        <f>($P$654) * (290)</f>
        <v>0</v>
      </c>
      <c r="AN654">
        <f>($Q$654) * (290)</f>
        <v>0</v>
      </c>
      <c r="AO654">
        <f>($R$654) * (505)</f>
        <v>0</v>
      </c>
      <c r="AP654">
        <f>($S$654) * (360)</f>
        <v>0</v>
      </c>
      <c r="AQ654">
        <f>($T$654) * (360)</f>
        <v>0</v>
      </c>
      <c r="AR654">
        <f>($U$654) * (575)</f>
        <v>0</v>
      </c>
      <c r="AS654">
        <f>($V$654) * (430)</f>
        <v>0</v>
      </c>
      <c r="AT654">
        <f>($W$654) * (430)</f>
        <v>0</v>
      </c>
      <c r="AU654">
        <f>($X$654) * (645)</f>
        <v>0</v>
      </c>
      <c r="AV654">
        <f>($Y$654) * (500)</f>
        <v>0</v>
      </c>
      <c r="AW654">
        <f>($Z$654) * (715)</f>
        <v>0</v>
      </c>
      <c r="AX654">
        <f>($AA$654) * (570)</f>
        <v>0</v>
      </c>
      <c r="AY654">
        <f>($AB$654) * (785)</f>
        <v>0</v>
      </c>
      <c r="AZ654">
        <f>($AC$654) * (640)</f>
        <v>0</v>
      </c>
      <c r="BA654">
        <f>($AD$654) * (855)</f>
        <v>0</v>
      </c>
      <c r="BM654">
        <v>1</v>
      </c>
      <c r="BN654">
        <f>SUM($H$654:$O$654)</f>
        <v>1</v>
      </c>
    </row>
    <row r="655" spans="1:66">
      <c r="A655">
        <v>1086</v>
      </c>
      <c r="B655">
        <v>2</v>
      </c>
      <c r="C655">
        <v>24200</v>
      </c>
      <c r="D655">
        <v>6</v>
      </c>
      <c r="E655">
        <v>11</v>
      </c>
      <c r="F655" t="s">
        <v>9</v>
      </c>
      <c r="G655">
        <v>3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0</v>
      </c>
      <c r="AC655">
        <v>0</v>
      </c>
      <c r="AD655">
        <v>0</v>
      </c>
      <c r="AE655">
        <f>($H$655) * (225)</f>
        <v>0</v>
      </c>
      <c r="AF655">
        <f>($I$655) * (80)</f>
        <v>0</v>
      </c>
      <c r="AG655">
        <f>($J$655) * (80)</f>
        <v>0</v>
      </c>
      <c r="AH655">
        <f>($K$655) * (225)</f>
        <v>0</v>
      </c>
      <c r="AI655">
        <f>($L$655) * (80)</f>
        <v>0</v>
      </c>
      <c r="AJ655">
        <f>($M$655) * (80)</f>
        <v>0</v>
      </c>
      <c r="AK655">
        <f>($N$655) * (225)</f>
        <v>0</v>
      </c>
      <c r="AL655">
        <f>($O$655) * (225)</f>
        <v>0</v>
      </c>
      <c r="AM655">
        <f>($P$655) * (80)</f>
        <v>0</v>
      </c>
      <c r="AN655">
        <f>($Q$655) * (80)</f>
        <v>0</v>
      </c>
      <c r="AO655">
        <f>($R$655) * (225)</f>
        <v>0</v>
      </c>
      <c r="AP655">
        <f>($S$655) * (80)</f>
        <v>0</v>
      </c>
      <c r="AQ655">
        <f>($T$655) * (80)</f>
        <v>0</v>
      </c>
      <c r="AR655">
        <f>($U$655) * (225)</f>
        <v>0</v>
      </c>
      <c r="AS655">
        <f>($V$655) * (80)</f>
        <v>0</v>
      </c>
      <c r="AT655">
        <f>($W$655) * (80)</f>
        <v>0</v>
      </c>
      <c r="AU655">
        <f>($X$655) * (225)</f>
        <v>0</v>
      </c>
      <c r="AV655">
        <f>($Y$655) * (80)</f>
        <v>0</v>
      </c>
      <c r="AW655">
        <f>($Z$655) * (225)</f>
        <v>0</v>
      </c>
      <c r="AX655">
        <f>($AA$655) * (80)</f>
        <v>80</v>
      </c>
      <c r="AY655">
        <f>($AB$655) * (295)</f>
        <v>0</v>
      </c>
      <c r="AZ655">
        <f>($AC$655) * (150)</f>
        <v>0</v>
      </c>
      <c r="BA655">
        <f>($AD$655) * (365)</f>
        <v>0</v>
      </c>
      <c r="BM655">
        <v>1</v>
      </c>
      <c r="BN655">
        <f>SUM($X$655:$AD$655)</f>
        <v>1</v>
      </c>
    </row>
    <row r="656" spans="1:66">
      <c r="A656">
        <v>1094</v>
      </c>
      <c r="B656">
        <v>2</v>
      </c>
      <c r="C656">
        <v>24200</v>
      </c>
      <c r="D656">
        <v>5</v>
      </c>
      <c r="E656">
        <v>10</v>
      </c>
      <c r="F656" t="s">
        <v>9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f>($H$656) * (225)</f>
        <v>0</v>
      </c>
      <c r="AF656">
        <f>($I$656) * (80)</f>
        <v>0</v>
      </c>
      <c r="AG656">
        <f>($J$656) * (80)</f>
        <v>0</v>
      </c>
      <c r="AH656">
        <f>($K$656) * (225)</f>
        <v>0</v>
      </c>
      <c r="AI656">
        <f>($L$656) * (80)</f>
        <v>0</v>
      </c>
      <c r="AJ656">
        <f>($M$656) * (80)</f>
        <v>0</v>
      </c>
      <c r="AK656">
        <f>($N$656) * (225)</f>
        <v>0</v>
      </c>
      <c r="AL656">
        <f>($O$656) * (225)</f>
        <v>0</v>
      </c>
      <c r="AM656">
        <f>($P$656) * (80)</f>
        <v>0</v>
      </c>
      <c r="AN656">
        <f>($Q$656) * (80)</f>
        <v>0</v>
      </c>
      <c r="AO656">
        <f>($R$656) * (225)</f>
        <v>0</v>
      </c>
      <c r="AP656">
        <f>($S$656) * (80)</f>
        <v>0</v>
      </c>
      <c r="AQ656">
        <f>($T$656) * (80)</f>
        <v>0</v>
      </c>
      <c r="AR656">
        <f>($U$656) * (225)</f>
        <v>0</v>
      </c>
      <c r="AS656">
        <f>($V$656) * (80)</f>
        <v>0</v>
      </c>
      <c r="AT656">
        <f>($W$656) * (80)</f>
        <v>0</v>
      </c>
      <c r="AU656">
        <f>($X$656) * (225)</f>
        <v>0</v>
      </c>
      <c r="AV656">
        <f>($Y$656) * (80)</f>
        <v>80</v>
      </c>
      <c r="AW656">
        <f>($Z$656) * (295)</f>
        <v>0</v>
      </c>
      <c r="AX656">
        <f>($AA$656) * (150)</f>
        <v>0</v>
      </c>
      <c r="AY656">
        <f>($AB$656) * (365)</f>
        <v>0</v>
      </c>
      <c r="AZ656">
        <f>($AC$656) * (220)</f>
        <v>0</v>
      </c>
      <c r="BA656">
        <f>($AD$656) * (435)</f>
        <v>0</v>
      </c>
      <c r="BM656">
        <v>1</v>
      </c>
      <c r="BN656">
        <f>SUM($U$656:$AD$656)</f>
        <v>1</v>
      </c>
    </row>
    <row r="657" spans="1:66">
      <c r="A657">
        <v>1146</v>
      </c>
      <c r="B657">
        <v>2</v>
      </c>
      <c r="C657">
        <v>24200</v>
      </c>
      <c r="D657">
        <v>1</v>
      </c>
      <c r="E657">
        <v>4</v>
      </c>
      <c r="F657" t="s">
        <v>9</v>
      </c>
      <c r="G657">
        <v>3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f>($H$657) * (225)</f>
        <v>0</v>
      </c>
      <c r="AF657">
        <f>($I$657) * (80)</f>
        <v>0</v>
      </c>
      <c r="AG657">
        <f>($J$657) * (80)</f>
        <v>0</v>
      </c>
      <c r="AH657">
        <f>($K$657) * (225)</f>
        <v>0</v>
      </c>
      <c r="AI657">
        <f>($L$657) * (80)</f>
        <v>0</v>
      </c>
      <c r="AJ657">
        <f>($M$657) * (80)</f>
        <v>80</v>
      </c>
      <c r="AK657">
        <f>($N$657) * (225)</f>
        <v>0</v>
      </c>
      <c r="AL657">
        <f>($O$657) * (295)</f>
        <v>0</v>
      </c>
      <c r="AM657">
        <f>($P$657) * (150)</f>
        <v>0</v>
      </c>
      <c r="AN657">
        <f>($Q$657) * (150)</f>
        <v>0</v>
      </c>
      <c r="AO657">
        <f>($R$657) * (365)</f>
        <v>0</v>
      </c>
      <c r="AP657">
        <f>($S$657) * (220)</f>
        <v>0</v>
      </c>
      <c r="AQ657">
        <f>($T$657) * (220)</f>
        <v>0</v>
      </c>
      <c r="AR657">
        <f>($U$657) * (435)</f>
        <v>0</v>
      </c>
      <c r="AS657">
        <f>($V$657) * (290)</f>
        <v>0</v>
      </c>
      <c r="AT657">
        <f>($W$657) * (290)</f>
        <v>0</v>
      </c>
      <c r="AU657">
        <f>($X$657) * (505)</f>
        <v>0</v>
      </c>
      <c r="AV657">
        <f>($Y$657) * (360)</f>
        <v>0</v>
      </c>
      <c r="AW657">
        <f>($Z$657) * (575)</f>
        <v>0</v>
      </c>
      <c r="AX657">
        <f>($AA$657) * (430)</f>
        <v>0</v>
      </c>
      <c r="AY657">
        <f>($AB$657) * (645)</f>
        <v>0</v>
      </c>
      <c r="AZ657">
        <f>($AC$657) * (500)</f>
        <v>0</v>
      </c>
      <c r="BA657">
        <f>($AD$657) * (715)</f>
        <v>0</v>
      </c>
      <c r="BM657">
        <v>1</v>
      </c>
      <c r="BN657">
        <f>SUM($K$657:$O$657)</f>
        <v>1</v>
      </c>
    </row>
    <row r="658" spans="1:66">
      <c r="A658">
        <v>1173</v>
      </c>
      <c r="B658">
        <v>2</v>
      </c>
      <c r="C658">
        <v>24200</v>
      </c>
      <c r="D658">
        <v>5</v>
      </c>
      <c r="E658">
        <v>10</v>
      </c>
      <c r="F658" t="s">
        <v>9</v>
      </c>
      <c r="G658">
        <v>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0</v>
      </c>
      <c r="AC658">
        <v>0</v>
      </c>
      <c r="AD658">
        <v>0</v>
      </c>
      <c r="AE658">
        <f>($H$658) * (225)</f>
        <v>0</v>
      </c>
      <c r="AF658">
        <f>($I$658) * (80)</f>
        <v>0</v>
      </c>
      <c r="AG658">
        <f>($J$658) * (80)</f>
        <v>0</v>
      </c>
      <c r="AH658">
        <f>($K$658) * (225)</f>
        <v>0</v>
      </c>
      <c r="AI658">
        <f>($L$658) * (80)</f>
        <v>0</v>
      </c>
      <c r="AJ658">
        <f>($M$658) * (80)</f>
        <v>0</v>
      </c>
      <c r="AK658">
        <f>($N$658) * (225)</f>
        <v>0</v>
      </c>
      <c r="AL658">
        <f>($O$658) * (225)</f>
        <v>0</v>
      </c>
      <c r="AM658">
        <f>($P$658) * (80)</f>
        <v>0</v>
      </c>
      <c r="AN658">
        <f>($Q$658) * (80)</f>
        <v>0</v>
      </c>
      <c r="AO658">
        <f>($R$658) * (225)</f>
        <v>0</v>
      </c>
      <c r="AP658">
        <f>($S$658) * (80)</f>
        <v>0</v>
      </c>
      <c r="AQ658">
        <f>($T$658) * (80)</f>
        <v>0</v>
      </c>
      <c r="AR658">
        <f>($U$658) * (225)</f>
        <v>0</v>
      </c>
      <c r="AS658">
        <f>($V$658) * (80)</f>
        <v>0</v>
      </c>
      <c r="AT658">
        <f>($W$658) * (80)</f>
        <v>0</v>
      </c>
      <c r="AU658">
        <f>($X$658) * (225)</f>
        <v>0</v>
      </c>
      <c r="AV658">
        <f>($Y$658) * (80)</f>
        <v>0</v>
      </c>
      <c r="AW658">
        <f>($Z$658) * (225)</f>
        <v>0</v>
      </c>
      <c r="AX658">
        <f>($AA$658) * (80)</f>
        <v>80</v>
      </c>
      <c r="AY658">
        <f>($AB$658) * (295)</f>
        <v>0</v>
      </c>
      <c r="AZ658">
        <f>($AC$658) * (150)</f>
        <v>0</v>
      </c>
      <c r="BA658">
        <f>($AD$658) * (365)</f>
        <v>0</v>
      </c>
      <c r="BM658">
        <v>1</v>
      </c>
      <c r="BN658">
        <f>SUM($U$658:$AD$658)</f>
        <v>1</v>
      </c>
    </row>
    <row r="659" spans="1:66">
      <c r="A659">
        <v>1175</v>
      </c>
      <c r="B659">
        <v>2</v>
      </c>
      <c r="C659">
        <v>4200</v>
      </c>
      <c r="D659">
        <v>4</v>
      </c>
      <c r="E659">
        <v>7</v>
      </c>
      <c r="F659" t="s">
        <v>9</v>
      </c>
      <c r="G659">
        <v>3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f>($H$659) * (225)</f>
        <v>0</v>
      </c>
      <c r="AF659">
        <f>($I$659) * (80)</f>
        <v>0</v>
      </c>
      <c r="AG659">
        <f>($J$659) * (80)</f>
        <v>0</v>
      </c>
      <c r="AH659">
        <f>($K$659) * (225)</f>
        <v>0</v>
      </c>
      <c r="AI659">
        <f>($L$659) * (80)</f>
        <v>0</v>
      </c>
      <c r="AJ659">
        <f>($M$659) * (80)</f>
        <v>0</v>
      </c>
      <c r="AK659">
        <f>($N$659) * (225)</f>
        <v>0</v>
      </c>
      <c r="AL659">
        <f>($O$659) * (225)</f>
        <v>0</v>
      </c>
      <c r="AM659">
        <f>($P$659) * (80)</f>
        <v>0</v>
      </c>
      <c r="AN659">
        <f>($Q$659) * (80)</f>
        <v>0</v>
      </c>
      <c r="AO659">
        <f>($R$659) * (225)</f>
        <v>0</v>
      </c>
      <c r="AP659">
        <f>($S$659) * (80)</f>
        <v>0</v>
      </c>
      <c r="AQ659">
        <f>($T$659) * (80)</f>
        <v>0</v>
      </c>
      <c r="AR659">
        <f>($U$659) * (225)</f>
        <v>0</v>
      </c>
      <c r="AS659">
        <f>($V$659) * (80)</f>
        <v>0</v>
      </c>
      <c r="AT659">
        <f>($W$659) * (80)</f>
        <v>80</v>
      </c>
      <c r="AU659">
        <f>($X$659) * (295)</f>
        <v>0</v>
      </c>
      <c r="AV659">
        <f>($Y$659) * (150)</f>
        <v>0</v>
      </c>
      <c r="AW659">
        <f>($Z$659) * (365)</f>
        <v>0</v>
      </c>
      <c r="AX659">
        <f>($AA$659) * (220)</f>
        <v>0</v>
      </c>
      <c r="AY659">
        <f>($AB$659) * (435)</f>
        <v>0</v>
      </c>
      <c r="AZ659">
        <f>($AC$659) * (290)</f>
        <v>0</v>
      </c>
      <c r="BA659">
        <f>($AD$659) * (505)</f>
        <v>0</v>
      </c>
      <c r="BM659">
        <v>1</v>
      </c>
      <c r="BN659">
        <f>SUM($R$659:$X$659)</f>
        <v>1</v>
      </c>
    </row>
    <row r="660" spans="1:66">
      <c r="A660">
        <v>1178</v>
      </c>
      <c r="B660">
        <v>2</v>
      </c>
      <c r="C660">
        <v>24200</v>
      </c>
      <c r="D660">
        <v>4</v>
      </c>
      <c r="E660">
        <v>7</v>
      </c>
      <c r="F660" t="s">
        <v>9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f>($H$660) * (225)</f>
        <v>0</v>
      </c>
      <c r="AF660">
        <f>($I$660) * (80)</f>
        <v>0</v>
      </c>
      <c r="AG660">
        <f>($J$660) * (80)</f>
        <v>0</v>
      </c>
      <c r="AH660">
        <f>($K$660) * (225)</f>
        <v>0</v>
      </c>
      <c r="AI660">
        <f>($L$660) * (80)</f>
        <v>0</v>
      </c>
      <c r="AJ660">
        <f>($M$660) * (80)</f>
        <v>0</v>
      </c>
      <c r="AK660">
        <f>($N$660) * (225)</f>
        <v>0</v>
      </c>
      <c r="AL660">
        <f>($O$660) * (225)</f>
        <v>0</v>
      </c>
      <c r="AM660">
        <f>($P$660) * (80)</f>
        <v>0</v>
      </c>
      <c r="AN660">
        <f>($Q$660) * (80)</f>
        <v>0</v>
      </c>
      <c r="AO660">
        <f>($R$660) * (225)</f>
        <v>0</v>
      </c>
      <c r="AP660">
        <f>($S$660) * (80)</f>
        <v>0</v>
      </c>
      <c r="AQ660">
        <f>($T$660) * (80)</f>
        <v>0</v>
      </c>
      <c r="AR660">
        <f>($U$660) * (225)</f>
        <v>0</v>
      </c>
      <c r="AS660">
        <f>($V$660) * (80)</f>
        <v>0</v>
      </c>
      <c r="AT660">
        <f>($W$660) * (80)</f>
        <v>80</v>
      </c>
      <c r="AU660">
        <f>($X$660) * (225)</f>
        <v>0</v>
      </c>
      <c r="AV660">
        <f>($Y$660) * (80)</f>
        <v>0</v>
      </c>
      <c r="AW660">
        <f>($Z$660) * (295)</f>
        <v>0</v>
      </c>
      <c r="AX660">
        <f>($AA$660) * (150)</f>
        <v>0</v>
      </c>
      <c r="AY660">
        <f>($AB$660) * (365)</f>
        <v>0</v>
      </c>
      <c r="AZ660">
        <f>($AC$660) * (220)</f>
        <v>0</v>
      </c>
      <c r="BA660">
        <f>($AD$660) * (435)</f>
        <v>0</v>
      </c>
      <c r="BM660">
        <v>1</v>
      </c>
      <c r="BN660">
        <f>SUM($R$660:$X$660)</f>
        <v>1</v>
      </c>
    </row>
    <row r="661" spans="1:66">
      <c r="A661">
        <v>1184</v>
      </c>
      <c r="B661">
        <v>2</v>
      </c>
      <c r="C661">
        <v>32200</v>
      </c>
      <c r="D661">
        <v>1</v>
      </c>
      <c r="E661">
        <v>6</v>
      </c>
      <c r="F661" t="s">
        <v>9</v>
      </c>
      <c r="G661">
        <v>3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f>($H$661) * (225)</f>
        <v>0</v>
      </c>
      <c r="AF661">
        <f>($I$661) * (80)</f>
        <v>0</v>
      </c>
      <c r="AG661">
        <f>($J$661) * (80)</f>
        <v>0</v>
      </c>
      <c r="AH661">
        <f>($K$661) * (225)</f>
        <v>0</v>
      </c>
      <c r="AI661">
        <f>($L$661) * (80)</f>
        <v>0</v>
      </c>
      <c r="AJ661">
        <f>($M$661) * (80)</f>
        <v>80</v>
      </c>
      <c r="AK661">
        <f>($N$661) * (225)</f>
        <v>0</v>
      </c>
      <c r="AL661">
        <f>($O$661) * (295)</f>
        <v>0</v>
      </c>
      <c r="AM661">
        <f>($P$661) * (150)</f>
        <v>0</v>
      </c>
      <c r="AN661">
        <f>($Q$661) * (150)</f>
        <v>0</v>
      </c>
      <c r="AO661">
        <f>($R$661) * (365)</f>
        <v>0</v>
      </c>
      <c r="AP661">
        <f>($S$661) * (220)</f>
        <v>0</v>
      </c>
      <c r="AQ661">
        <f>($T$661) * (220)</f>
        <v>0</v>
      </c>
      <c r="AR661">
        <f>($U$661) * (435)</f>
        <v>0</v>
      </c>
      <c r="AS661">
        <f>($V$661) * (290)</f>
        <v>0</v>
      </c>
      <c r="AT661">
        <f>($W$661) * (290)</f>
        <v>0</v>
      </c>
      <c r="AU661">
        <f>($X$661) * (505)</f>
        <v>0</v>
      </c>
      <c r="AV661">
        <f>($Y$661) * (360)</f>
        <v>0</v>
      </c>
      <c r="AW661">
        <f>($Z$661) * (575)</f>
        <v>0</v>
      </c>
      <c r="AX661">
        <f>($AA$661) * (430)</f>
        <v>0</v>
      </c>
      <c r="AY661">
        <f>($AB$661) * (645)</f>
        <v>0</v>
      </c>
      <c r="AZ661">
        <f>($AC$661) * (500)</f>
        <v>0</v>
      </c>
      <c r="BA661">
        <f>($AD$661) * (715)</f>
        <v>0</v>
      </c>
      <c r="BM661">
        <v>1</v>
      </c>
      <c r="BN661">
        <f>SUM($K$661:$U$661)</f>
        <v>1</v>
      </c>
    </row>
    <row r="662" spans="1:66">
      <c r="A662">
        <v>1186</v>
      </c>
      <c r="B662">
        <v>2</v>
      </c>
      <c r="C662">
        <v>32200</v>
      </c>
      <c r="D662">
        <v>6</v>
      </c>
      <c r="E662">
        <v>10</v>
      </c>
      <c r="F662" t="s">
        <v>9</v>
      </c>
      <c r="G662">
        <v>3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0</v>
      </c>
      <c r="AE662">
        <f>($H$662) * (225)</f>
        <v>0</v>
      </c>
      <c r="AF662">
        <f>($I$662) * (80)</f>
        <v>0</v>
      </c>
      <c r="AG662">
        <f>($J$662) * (80)</f>
        <v>0</v>
      </c>
      <c r="AH662">
        <f>($K$662) * (225)</f>
        <v>0</v>
      </c>
      <c r="AI662">
        <f>($L$662) * (80)</f>
        <v>0</v>
      </c>
      <c r="AJ662">
        <f>($M$662) * (80)</f>
        <v>0</v>
      </c>
      <c r="AK662">
        <f>($N$662) * (225)</f>
        <v>0</v>
      </c>
      <c r="AL662">
        <f>($O$662) * (225)</f>
        <v>0</v>
      </c>
      <c r="AM662">
        <f>($P$662) * (80)</f>
        <v>0</v>
      </c>
      <c r="AN662">
        <f>($Q$662) * (80)</f>
        <v>0</v>
      </c>
      <c r="AO662">
        <f>($R$662) * (225)</f>
        <v>0</v>
      </c>
      <c r="AP662">
        <f>($S$662) * (80)</f>
        <v>0</v>
      </c>
      <c r="AQ662">
        <f>($T$662) * (80)</f>
        <v>0</v>
      </c>
      <c r="AR662">
        <f>($U$662) * (225)</f>
        <v>0</v>
      </c>
      <c r="AS662">
        <f>($V$662) * (80)</f>
        <v>0</v>
      </c>
      <c r="AT662">
        <f>($W$662) * (80)</f>
        <v>0</v>
      </c>
      <c r="AU662">
        <f>($X$662) * (225)</f>
        <v>0</v>
      </c>
      <c r="AV662">
        <f>($Y$662) * (80)</f>
        <v>0</v>
      </c>
      <c r="AW662">
        <f>($Z$662) * (225)</f>
        <v>0</v>
      </c>
      <c r="AX662">
        <f>($AA$662) * (80)</f>
        <v>80</v>
      </c>
      <c r="AY662">
        <f>($AB$662) * (295)</f>
        <v>0</v>
      </c>
      <c r="AZ662">
        <f>($AC$662) * (150)</f>
        <v>0</v>
      </c>
      <c r="BA662">
        <f>($AD$662) * (365)</f>
        <v>0</v>
      </c>
      <c r="BM662">
        <v>1</v>
      </c>
      <c r="BN662">
        <f>SUM($X$662:$AD$662)</f>
        <v>1</v>
      </c>
    </row>
    <row r="663" spans="1:66">
      <c r="A663">
        <v>1202</v>
      </c>
      <c r="B663">
        <v>2</v>
      </c>
      <c r="C663">
        <v>32200</v>
      </c>
      <c r="D663">
        <v>6</v>
      </c>
      <c r="E663">
        <v>9</v>
      </c>
      <c r="F663" t="s">
        <v>9</v>
      </c>
      <c r="G663">
        <v>5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0</v>
      </c>
      <c r="AC663">
        <v>0</v>
      </c>
      <c r="AD663">
        <v>0</v>
      </c>
      <c r="AE663">
        <f>($H$663) * (225)</f>
        <v>0</v>
      </c>
      <c r="AF663">
        <f>($I$663) * (80)</f>
        <v>0</v>
      </c>
      <c r="AG663">
        <f>($J$663) * (80)</f>
        <v>0</v>
      </c>
      <c r="AH663">
        <f>($K$663) * (225)</f>
        <v>0</v>
      </c>
      <c r="AI663">
        <f>($L$663) * (80)</f>
        <v>0</v>
      </c>
      <c r="AJ663">
        <f>($M$663) * (80)</f>
        <v>0</v>
      </c>
      <c r="AK663">
        <f>($N$663) * (225)</f>
        <v>0</v>
      </c>
      <c r="AL663">
        <f>($O$663) * (225)</f>
        <v>0</v>
      </c>
      <c r="AM663">
        <f>($P$663) * (80)</f>
        <v>0</v>
      </c>
      <c r="AN663">
        <f>($Q$663) * (80)</f>
        <v>0</v>
      </c>
      <c r="AO663">
        <f>($R$663) * (225)</f>
        <v>0</v>
      </c>
      <c r="AP663">
        <f>($S$663) * (80)</f>
        <v>0</v>
      </c>
      <c r="AQ663">
        <f>($T$663) * (80)</f>
        <v>0</v>
      </c>
      <c r="AR663">
        <f>($U$663) * (225)</f>
        <v>0</v>
      </c>
      <c r="AS663">
        <f>($V$663) * (80)</f>
        <v>0</v>
      </c>
      <c r="AT663">
        <f>($W$663) * (80)</f>
        <v>0</v>
      </c>
      <c r="AU663">
        <f>($X$663) * (225)</f>
        <v>0</v>
      </c>
      <c r="AV663">
        <f>($Y$663) * (80)</f>
        <v>0</v>
      </c>
      <c r="AW663">
        <f>($Z$663) * (225)</f>
        <v>0</v>
      </c>
      <c r="AX663">
        <f>($AA$663) * (80)</f>
        <v>80</v>
      </c>
      <c r="AY663">
        <f>($AB$663) * (225)</f>
        <v>0</v>
      </c>
      <c r="AZ663">
        <f>($AC$663) * (80)</f>
        <v>0</v>
      </c>
      <c r="BA663">
        <f>($AD$663) * (225)</f>
        <v>0</v>
      </c>
      <c r="BM663">
        <v>1</v>
      </c>
      <c r="BN663">
        <f>SUM($X$663:$AB$663)</f>
        <v>1</v>
      </c>
    </row>
    <row r="664" spans="1:66">
      <c r="A664">
        <v>1204</v>
      </c>
      <c r="B664">
        <v>2</v>
      </c>
      <c r="C664">
        <v>32200</v>
      </c>
      <c r="D664">
        <v>4</v>
      </c>
      <c r="E664">
        <v>7</v>
      </c>
      <c r="F664" t="s">
        <v>9</v>
      </c>
      <c r="G664">
        <v>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f>($H$664) * (225)</f>
        <v>0</v>
      </c>
      <c r="AF664">
        <f>($I$664) * (80)</f>
        <v>0</v>
      </c>
      <c r="AG664">
        <f>($J$664) * (80)</f>
        <v>0</v>
      </c>
      <c r="AH664">
        <f>($K$664) * (225)</f>
        <v>0</v>
      </c>
      <c r="AI664">
        <f>($L$664) * (80)</f>
        <v>0</v>
      </c>
      <c r="AJ664">
        <f>($M$664) * (80)</f>
        <v>0</v>
      </c>
      <c r="AK664">
        <f>($N$664) * (225)</f>
        <v>0</v>
      </c>
      <c r="AL664">
        <f>($O$664) * (225)</f>
        <v>0</v>
      </c>
      <c r="AM664">
        <f>($P$664) * (80)</f>
        <v>0</v>
      </c>
      <c r="AN664">
        <f>($Q$664) * (80)</f>
        <v>0</v>
      </c>
      <c r="AO664">
        <f>($R$664) * (225)</f>
        <v>0</v>
      </c>
      <c r="AP664">
        <f>($S$664) * (80)</f>
        <v>0</v>
      </c>
      <c r="AQ664">
        <f>($T$664) * (80)</f>
        <v>0</v>
      </c>
      <c r="AR664">
        <f>($U$664) * (225)</f>
        <v>0</v>
      </c>
      <c r="AS664">
        <f>($V$664) * (80)</f>
        <v>0</v>
      </c>
      <c r="AT664">
        <f>($W$664) * (80)</f>
        <v>80</v>
      </c>
      <c r="AU664">
        <f>($X$664) * (225)</f>
        <v>0</v>
      </c>
      <c r="AV664">
        <f>($Y$664) * (80)</f>
        <v>0</v>
      </c>
      <c r="AW664">
        <f>($Z$664) * (295)</f>
        <v>0</v>
      </c>
      <c r="AX664">
        <f>($AA$664) * (150)</f>
        <v>0</v>
      </c>
      <c r="AY664">
        <f>($AB$664) * (365)</f>
        <v>0</v>
      </c>
      <c r="AZ664">
        <f>($AC$664) * (220)</f>
        <v>0</v>
      </c>
      <c r="BA664">
        <f>($AD$664) * (435)</f>
        <v>0</v>
      </c>
      <c r="BM664">
        <v>1</v>
      </c>
      <c r="BN664">
        <f>SUM($R$664:$X$664)</f>
        <v>1</v>
      </c>
    </row>
    <row r="665" spans="1:66">
      <c r="A665">
        <v>1205</v>
      </c>
      <c r="B665">
        <v>2</v>
      </c>
      <c r="C665">
        <v>32200</v>
      </c>
      <c r="D665">
        <v>2</v>
      </c>
      <c r="E665">
        <v>7</v>
      </c>
      <c r="F665" t="s">
        <v>9</v>
      </c>
      <c r="G665">
        <v>3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f>($H$665) * (225)</f>
        <v>0</v>
      </c>
      <c r="AF665">
        <f>($I$665) * (80)</f>
        <v>0</v>
      </c>
      <c r="AG665">
        <f>($J$665) * (80)</f>
        <v>0</v>
      </c>
      <c r="AH665">
        <f>($K$665) * (225)</f>
        <v>0</v>
      </c>
      <c r="AI665">
        <f>($L$665) * (80)</f>
        <v>0</v>
      </c>
      <c r="AJ665">
        <f>($M$665) * (80)</f>
        <v>0</v>
      </c>
      <c r="AK665">
        <f>($N$665) * (225)</f>
        <v>0</v>
      </c>
      <c r="AL665">
        <f>($O$665) * (225)</f>
        <v>0</v>
      </c>
      <c r="AM665">
        <f>($P$665) * (80)</f>
        <v>80</v>
      </c>
      <c r="AN665">
        <f>($Q$665) * (80)</f>
        <v>0</v>
      </c>
      <c r="AO665">
        <f>($R$665) * (295)</f>
        <v>0</v>
      </c>
      <c r="AP665">
        <f>($S$665) * (150)</f>
        <v>0</v>
      </c>
      <c r="AQ665">
        <f>($T$665) * (150)</f>
        <v>0</v>
      </c>
      <c r="AR665">
        <f>($U$665) * (365)</f>
        <v>0</v>
      </c>
      <c r="AS665">
        <f>($V$665) * (220)</f>
        <v>0</v>
      </c>
      <c r="AT665">
        <f>($W$665) * (220)</f>
        <v>0</v>
      </c>
      <c r="AU665">
        <f>($X$665) * (435)</f>
        <v>0</v>
      </c>
      <c r="AV665">
        <f>($Y$665) * (290)</f>
        <v>0</v>
      </c>
      <c r="AW665">
        <f>($Z$665) * (505)</f>
        <v>0</v>
      </c>
      <c r="AX665">
        <f>($AA$665) * (360)</f>
        <v>0</v>
      </c>
      <c r="AY665">
        <f>($AB$665) * (575)</f>
        <v>0</v>
      </c>
      <c r="AZ665">
        <f>($AC$665) * (430)</f>
        <v>0</v>
      </c>
      <c r="BA665">
        <f>($AD$665) * (645)</f>
        <v>0</v>
      </c>
      <c r="BM665">
        <v>1</v>
      </c>
      <c r="BN665">
        <f>SUM($N$665:$X$665)</f>
        <v>1</v>
      </c>
    </row>
    <row r="666" spans="1:66">
      <c r="A666">
        <v>1208</v>
      </c>
      <c r="B666">
        <v>2</v>
      </c>
      <c r="C666">
        <v>4200</v>
      </c>
      <c r="D666">
        <v>2</v>
      </c>
      <c r="E666">
        <v>6</v>
      </c>
      <c r="F666" t="s">
        <v>9</v>
      </c>
      <c r="G666">
        <v>3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f>($H$666) * (225)</f>
        <v>0</v>
      </c>
      <c r="AF666">
        <f>($I$666) * (80)</f>
        <v>0</v>
      </c>
      <c r="AG666">
        <f>($J$666) * (80)</f>
        <v>0</v>
      </c>
      <c r="AH666">
        <f>($K$666) * (225)</f>
        <v>0</v>
      </c>
      <c r="AI666">
        <f>($L$666) * (80)</f>
        <v>0</v>
      </c>
      <c r="AJ666">
        <f>($M$666) * (80)</f>
        <v>0</v>
      </c>
      <c r="AK666">
        <f>($N$666) * (225)</f>
        <v>0</v>
      </c>
      <c r="AL666">
        <f>($O$666) * (225)</f>
        <v>0</v>
      </c>
      <c r="AM666">
        <f>($P$666) * (80)</f>
        <v>80</v>
      </c>
      <c r="AN666">
        <f>($Q$666) * (80)</f>
        <v>0</v>
      </c>
      <c r="AO666">
        <f>($R$666) * (295)</f>
        <v>0</v>
      </c>
      <c r="AP666">
        <f>($S$666) * (150)</f>
        <v>0</v>
      </c>
      <c r="AQ666">
        <f>($T$666) * (150)</f>
        <v>0</v>
      </c>
      <c r="AR666">
        <f>($U$666) * (365)</f>
        <v>0</v>
      </c>
      <c r="AS666">
        <f>($V$666) * (220)</f>
        <v>0</v>
      </c>
      <c r="AT666">
        <f>($W$666) * (220)</f>
        <v>0</v>
      </c>
      <c r="AU666">
        <f>($X$666) * (435)</f>
        <v>0</v>
      </c>
      <c r="AV666">
        <f>($Y$666) * (290)</f>
        <v>0</v>
      </c>
      <c r="AW666">
        <f>($Z$666) * (505)</f>
        <v>0</v>
      </c>
      <c r="AX666">
        <f>($AA$666) * (360)</f>
        <v>0</v>
      </c>
      <c r="AY666">
        <f>($AB$666) * (575)</f>
        <v>0</v>
      </c>
      <c r="AZ666">
        <f>($AC$666) * (430)</f>
        <v>0</v>
      </c>
      <c r="BA666">
        <f>($AD$666) * (645)</f>
        <v>0</v>
      </c>
      <c r="BM666">
        <v>1</v>
      </c>
      <c r="BN666">
        <f>SUM($N$666:$U$666)</f>
        <v>1</v>
      </c>
    </row>
    <row r="667" spans="1:66">
      <c r="A667">
        <v>1217</v>
      </c>
      <c r="B667">
        <v>1</v>
      </c>
      <c r="C667">
        <v>22300</v>
      </c>
      <c r="D667">
        <v>3</v>
      </c>
      <c r="E667">
        <v>7</v>
      </c>
      <c r="F667" t="s">
        <v>9</v>
      </c>
      <c r="G667">
        <v>3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f>($H$667) * (225)</f>
        <v>0</v>
      </c>
      <c r="AF667">
        <f>($I$667) * (40)</f>
        <v>0</v>
      </c>
      <c r="AG667">
        <f>($J$667) * (40)</f>
        <v>0</v>
      </c>
      <c r="AH667">
        <f>($K$667) * (225)</f>
        <v>0</v>
      </c>
      <c r="AI667">
        <f>($L$667) * (40)</f>
        <v>0</v>
      </c>
      <c r="AJ667">
        <f>($M$667) * (40)</f>
        <v>0</v>
      </c>
      <c r="AK667">
        <f>($N$667) * (225)</f>
        <v>0</v>
      </c>
      <c r="AL667">
        <f>($O$667) * (225)</f>
        <v>0</v>
      </c>
      <c r="AM667">
        <f>($P$667) * (40)</f>
        <v>40</v>
      </c>
      <c r="AN667">
        <f>($Q$667) * (40)</f>
        <v>0</v>
      </c>
      <c r="AO667">
        <f>($R$667) * (225)</f>
        <v>0</v>
      </c>
      <c r="AP667">
        <f>($S$667) * (40)</f>
        <v>0</v>
      </c>
      <c r="AQ667">
        <f>($T$667) * (40)</f>
        <v>0</v>
      </c>
      <c r="AR667">
        <f>($U$667) * (275)</f>
        <v>0</v>
      </c>
      <c r="AS667">
        <f>($V$667) * (90)</f>
        <v>0</v>
      </c>
      <c r="AT667">
        <f>($W$667) * (90)</f>
        <v>0</v>
      </c>
      <c r="AU667">
        <f>($X$667) * (325)</f>
        <v>0</v>
      </c>
      <c r="AV667">
        <f>($Y$667) * (140)</f>
        <v>0</v>
      </c>
      <c r="AW667">
        <f>($Z$667) * (375)</f>
        <v>0</v>
      </c>
      <c r="AX667">
        <f>($AA$667) * (190)</f>
        <v>0</v>
      </c>
      <c r="AY667">
        <f>($AB$667) * (425)</f>
        <v>0</v>
      </c>
      <c r="AZ667">
        <f>($AC$667) * (240)</f>
        <v>0</v>
      </c>
      <c r="BA667">
        <f>($AD$667) * (475)</f>
        <v>0</v>
      </c>
      <c r="BM667">
        <v>1</v>
      </c>
      <c r="BN667">
        <f>SUM($O$667:$X$667)</f>
        <v>1</v>
      </c>
    </row>
    <row r="668" spans="1:66">
      <c r="A668">
        <v>1221</v>
      </c>
      <c r="B668">
        <v>1</v>
      </c>
      <c r="C668">
        <v>22300</v>
      </c>
      <c r="D668">
        <v>6</v>
      </c>
      <c r="E668">
        <v>9</v>
      </c>
      <c r="F668" t="s">
        <v>9</v>
      </c>
      <c r="G668">
        <v>4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</v>
      </c>
      <c r="AB668">
        <v>0</v>
      </c>
      <c r="AC668">
        <v>0</v>
      </c>
      <c r="AD668">
        <v>0</v>
      </c>
      <c r="AE668">
        <f>($H$668) * (225)</f>
        <v>0</v>
      </c>
      <c r="AF668">
        <f>($I$668) * (40)</f>
        <v>0</v>
      </c>
      <c r="AG668">
        <f>($J$668) * (40)</f>
        <v>0</v>
      </c>
      <c r="AH668">
        <f>($K$668) * (225)</f>
        <v>0</v>
      </c>
      <c r="AI668">
        <f>($L$668) * (40)</f>
        <v>0</v>
      </c>
      <c r="AJ668">
        <f>($M$668) * (40)</f>
        <v>0</v>
      </c>
      <c r="AK668">
        <f>($N$668) * (225)</f>
        <v>0</v>
      </c>
      <c r="AL668">
        <f>($O$668) * (225)</f>
        <v>0</v>
      </c>
      <c r="AM668">
        <f>($P$668) * (40)</f>
        <v>0</v>
      </c>
      <c r="AN668">
        <f>($Q$668) * (40)</f>
        <v>0</v>
      </c>
      <c r="AO668">
        <f>($R$668) * (225)</f>
        <v>0</v>
      </c>
      <c r="AP668">
        <f>($S$668) * (40)</f>
        <v>0</v>
      </c>
      <c r="AQ668">
        <f>($T$668) * (40)</f>
        <v>0</v>
      </c>
      <c r="AR668">
        <f>($U$668) * (225)</f>
        <v>0</v>
      </c>
      <c r="AS668">
        <f>($V$668) * (40)</f>
        <v>0</v>
      </c>
      <c r="AT668">
        <f>($W$668) * (40)</f>
        <v>0</v>
      </c>
      <c r="AU668">
        <f>($X$668) * (225)</f>
        <v>0</v>
      </c>
      <c r="AV668">
        <f>($Y$668) * (40)</f>
        <v>0</v>
      </c>
      <c r="AW668">
        <f>($Z$668) * (225)</f>
        <v>0</v>
      </c>
      <c r="AX668">
        <f>($AA$668) * (40)</f>
        <v>40</v>
      </c>
      <c r="AY668">
        <f>($AB$668) * (225)</f>
        <v>0</v>
      </c>
      <c r="AZ668">
        <f>($AC$668) * (40)</f>
        <v>0</v>
      </c>
      <c r="BA668">
        <f>($AD$668) * (275)</f>
        <v>0</v>
      </c>
      <c r="BM668">
        <v>1</v>
      </c>
      <c r="BN668">
        <f>SUM($X$668:$AB$668)</f>
        <v>1</v>
      </c>
    </row>
    <row r="669" spans="1:66">
      <c r="A669">
        <v>1242</v>
      </c>
      <c r="B669">
        <v>2</v>
      </c>
      <c r="C669">
        <v>4200</v>
      </c>
      <c r="D669">
        <v>5</v>
      </c>
      <c r="E669">
        <v>9</v>
      </c>
      <c r="F669" t="s">
        <v>9</v>
      </c>
      <c r="G669">
        <v>3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f>($H$669) * (225)</f>
        <v>0</v>
      </c>
      <c r="AF669">
        <f>($I$669) * (80)</f>
        <v>0</v>
      </c>
      <c r="AG669">
        <f>($J$669) * (80)</f>
        <v>0</v>
      </c>
      <c r="AH669">
        <f>($K$669) * (225)</f>
        <v>0</v>
      </c>
      <c r="AI669">
        <f>($L$669) * (80)</f>
        <v>0</v>
      </c>
      <c r="AJ669">
        <f>($M$669) * (80)</f>
        <v>0</v>
      </c>
      <c r="AK669">
        <f>($N$669) * (225)</f>
        <v>0</v>
      </c>
      <c r="AL669">
        <f>($O$669) * (225)</f>
        <v>0</v>
      </c>
      <c r="AM669">
        <f>($P$669) * (80)</f>
        <v>0</v>
      </c>
      <c r="AN669">
        <f>($Q$669) * (80)</f>
        <v>0</v>
      </c>
      <c r="AO669">
        <f>($R$669) * (225)</f>
        <v>0</v>
      </c>
      <c r="AP669">
        <f>($S$669) * (80)</f>
        <v>0</v>
      </c>
      <c r="AQ669">
        <f>($T$669) * (80)</f>
        <v>0</v>
      </c>
      <c r="AR669">
        <f>($U$669) * (225)</f>
        <v>0</v>
      </c>
      <c r="AS669">
        <f>($V$669) * (80)</f>
        <v>0</v>
      </c>
      <c r="AT669">
        <f>($W$669) * (80)</f>
        <v>0</v>
      </c>
      <c r="AU669">
        <f>($X$669) * (225)</f>
        <v>0</v>
      </c>
      <c r="AV669">
        <f>($Y$669) * (80)</f>
        <v>80</v>
      </c>
      <c r="AW669">
        <f>($Z$669) * (295)</f>
        <v>0</v>
      </c>
      <c r="AX669">
        <f>($AA$669) * (150)</f>
        <v>0</v>
      </c>
      <c r="AY669">
        <f>($AB$669) * (365)</f>
        <v>0</v>
      </c>
      <c r="AZ669">
        <f>($AC$669) * (220)</f>
        <v>0</v>
      </c>
      <c r="BA669">
        <f>($AD$669) * (435)</f>
        <v>0</v>
      </c>
      <c r="BM669">
        <v>1</v>
      </c>
      <c r="BN669">
        <f>SUM($U$669:$AB$669)</f>
        <v>1</v>
      </c>
    </row>
    <row r="670" spans="1:66">
      <c r="A670">
        <v>1279</v>
      </c>
      <c r="B670">
        <v>2</v>
      </c>
      <c r="C670">
        <v>30614</v>
      </c>
      <c r="D670">
        <v>3</v>
      </c>
      <c r="E670">
        <v>6</v>
      </c>
      <c r="F670" t="s">
        <v>9</v>
      </c>
      <c r="G670">
        <v>3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f>($H$670) * (225)</f>
        <v>0</v>
      </c>
      <c r="AF670">
        <f>($I$670) * (80)</f>
        <v>0</v>
      </c>
      <c r="AG670">
        <f>($J$670) * (80)</f>
        <v>0</v>
      </c>
      <c r="AH670">
        <f>($K$670) * (225)</f>
        <v>0</v>
      </c>
      <c r="AI670">
        <f>($L$670) * (80)</f>
        <v>0</v>
      </c>
      <c r="AJ670">
        <f>($M$670) * (80)</f>
        <v>0</v>
      </c>
      <c r="AK670">
        <f>($N$670) * (225)</f>
        <v>0</v>
      </c>
      <c r="AL670">
        <f>($O$670) * (225)</f>
        <v>0</v>
      </c>
      <c r="AM670">
        <f>($P$670) * (80)</f>
        <v>80</v>
      </c>
      <c r="AN670">
        <f>($Q$670) * (80)</f>
        <v>0</v>
      </c>
      <c r="AO670">
        <f>($R$670) * (225)</f>
        <v>0</v>
      </c>
      <c r="AP670">
        <f>($S$670) * (80)</f>
        <v>0</v>
      </c>
      <c r="AQ670">
        <f>($T$670) * (80)</f>
        <v>0</v>
      </c>
      <c r="AR670">
        <f>($U$670) * (295)</f>
        <v>0</v>
      </c>
      <c r="AS670">
        <f>($V$670) * (150)</f>
        <v>0</v>
      </c>
      <c r="AT670">
        <f>($W$670) * (150)</f>
        <v>0</v>
      </c>
      <c r="AU670">
        <f>($X$670) * (365)</f>
        <v>0</v>
      </c>
      <c r="AV670">
        <f>($Y$670) * (220)</f>
        <v>0</v>
      </c>
      <c r="AW670">
        <f>($Z$670) * (435)</f>
        <v>0</v>
      </c>
      <c r="AX670">
        <f>($AA$670) * (290)</f>
        <v>0</v>
      </c>
      <c r="AY670">
        <f>($AB$670) * (505)</f>
        <v>0</v>
      </c>
      <c r="AZ670">
        <f>($AC$670) * (360)</f>
        <v>0</v>
      </c>
      <c r="BA670">
        <f>($AD$670) * (575)</f>
        <v>0</v>
      </c>
      <c r="BM670">
        <v>1</v>
      </c>
      <c r="BN670">
        <f>SUM($O$670:$U$670)</f>
        <v>1</v>
      </c>
    </row>
    <row r="671" spans="1:66">
      <c r="A671">
        <v>1287</v>
      </c>
      <c r="B671">
        <v>2</v>
      </c>
      <c r="C671">
        <v>29483</v>
      </c>
      <c r="D671">
        <v>4</v>
      </c>
      <c r="E671">
        <v>9</v>
      </c>
      <c r="F671" t="s">
        <v>9</v>
      </c>
      <c r="G671">
        <v>5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f>($H$671) * (225)</f>
        <v>0</v>
      </c>
      <c r="AF671">
        <f>($I$671) * (80)</f>
        <v>0</v>
      </c>
      <c r="AG671">
        <f>($J$671) * (80)</f>
        <v>0</v>
      </c>
      <c r="AH671">
        <f>($K$671) * (225)</f>
        <v>0</v>
      </c>
      <c r="AI671">
        <f>($L$671) * (80)</f>
        <v>0</v>
      </c>
      <c r="AJ671">
        <f>($M$671) * (80)</f>
        <v>0</v>
      </c>
      <c r="AK671">
        <f>($N$671) * (225)</f>
        <v>0</v>
      </c>
      <c r="AL671">
        <f>($O$671) * (225)</f>
        <v>0</v>
      </c>
      <c r="AM671">
        <f>($P$671) * (80)</f>
        <v>0</v>
      </c>
      <c r="AN671">
        <f>($Q$671) * (80)</f>
        <v>0</v>
      </c>
      <c r="AO671">
        <f>($R$671) * (225)</f>
        <v>0</v>
      </c>
      <c r="AP671">
        <f>($S$671) * (80)</f>
        <v>0</v>
      </c>
      <c r="AQ671">
        <f>($T$671) * (80)</f>
        <v>0</v>
      </c>
      <c r="AR671">
        <f>($U$671) * (225)</f>
        <v>0</v>
      </c>
      <c r="AS671">
        <f>($V$671) * (80)</f>
        <v>0</v>
      </c>
      <c r="AT671">
        <f>($W$671) * (80)</f>
        <v>80</v>
      </c>
      <c r="AU671">
        <f>($X$671) * (225)</f>
        <v>0</v>
      </c>
      <c r="AV671">
        <f>($Y$671) * (80)</f>
        <v>0</v>
      </c>
      <c r="AW671">
        <f>($Z$671) * (225)</f>
        <v>0</v>
      </c>
      <c r="AX671">
        <f>($AA$671) * (80)</f>
        <v>0</v>
      </c>
      <c r="AY671">
        <f>($AB$671) * (295)</f>
        <v>0</v>
      </c>
      <c r="AZ671">
        <f>($AC$671) * (150)</f>
        <v>0</v>
      </c>
      <c r="BA671">
        <f>($AD$671) * (365)</f>
        <v>0</v>
      </c>
      <c r="BM671">
        <v>1</v>
      </c>
      <c r="BN671">
        <f>SUM($R$671:$AB$671)</f>
        <v>1</v>
      </c>
    </row>
    <row r="672" spans="1:66">
      <c r="A672">
        <v>1290</v>
      </c>
      <c r="B672">
        <v>2</v>
      </c>
      <c r="C672">
        <v>30614</v>
      </c>
      <c r="D672">
        <v>3</v>
      </c>
      <c r="E672">
        <v>7</v>
      </c>
      <c r="F672" t="s">
        <v>9</v>
      </c>
      <c r="G672">
        <v>5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f>($H$672) * (225)</f>
        <v>0</v>
      </c>
      <c r="AF672">
        <f>($I$672) * (80)</f>
        <v>0</v>
      </c>
      <c r="AG672">
        <f>($J$672) * (80)</f>
        <v>0</v>
      </c>
      <c r="AH672">
        <f>($K$672) * (225)</f>
        <v>0</v>
      </c>
      <c r="AI672">
        <f>($L$672) * (80)</f>
        <v>0</v>
      </c>
      <c r="AJ672">
        <f>($M$672) * (80)</f>
        <v>0</v>
      </c>
      <c r="AK672">
        <f>($N$672) * (225)</f>
        <v>0</v>
      </c>
      <c r="AL672">
        <f>($O$672) * (225)</f>
        <v>0</v>
      </c>
      <c r="AM672">
        <f>($P$672) * (80)</f>
        <v>0</v>
      </c>
      <c r="AN672">
        <f>($Q$672) * (80)</f>
        <v>0</v>
      </c>
      <c r="AO672">
        <f>($R$672) * (225)</f>
        <v>0</v>
      </c>
      <c r="AP672">
        <f>($S$672) * (80)</f>
        <v>0</v>
      </c>
      <c r="AQ672">
        <f>($T$672) * (80)</f>
        <v>0</v>
      </c>
      <c r="AR672">
        <f>($U$672) * (225)</f>
        <v>0</v>
      </c>
      <c r="AS672">
        <f>($V$672) * (80)</f>
        <v>0</v>
      </c>
      <c r="AT672">
        <f>($W$672) * (80)</f>
        <v>80</v>
      </c>
      <c r="AU672">
        <f>($X$672) * (225)</f>
        <v>0</v>
      </c>
      <c r="AV672">
        <f>($Y$672) * (80)</f>
        <v>0</v>
      </c>
      <c r="AW672">
        <f>($Z$672) * (295)</f>
        <v>0</v>
      </c>
      <c r="AX672">
        <f>($AA$672) * (150)</f>
        <v>0</v>
      </c>
      <c r="AY672">
        <f>($AB$672) * (365)</f>
        <v>0</v>
      </c>
      <c r="AZ672">
        <f>($AC$672) * (220)</f>
        <v>0</v>
      </c>
      <c r="BA672">
        <f>($AD$672) * (435)</f>
        <v>0</v>
      </c>
      <c r="BM672">
        <v>1</v>
      </c>
      <c r="BN672">
        <f>SUM($O$672:$X$672)</f>
        <v>1</v>
      </c>
    </row>
    <row r="673" spans="1:66">
      <c r="A673">
        <v>1313</v>
      </c>
      <c r="B673">
        <v>3</v>
      </c>
      <c r="C673">
        <v>29027</v>
      </c>
      <c r="D673">
        <v>3</v>
      </c>
      <c r="E673">
        <v>6</v>
      </c>
      <c r="F673" t="s">
        <v>9</v>
      </c>
      <c r="G673">
        <v>3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f>($H$673) * (225)</f>
        <v>0</v>
      </c>
      <c r="AF673">
        <f>($I$673) * (120)</f>
        <v>0</v>
      </c>
      <c r="AG673">
        <f>($J$673) * (120)</f>
        <v>0</v>
      </c>
      <c r="AH673">
        <f>($K$673) * (225)</f>
        <v>0</v>
      </c>
      <c r="AI673">
        <f>($L$673) * (120)</f>
        <v>0</v>
      </c>
      <c r="AJ673">
        <f>($M$673) * (120)</f>
        <v>0</v>
      </c>
      <c r="AK673">
        <f>($N$673) * (225)</f>
        <v>0</v>
      </c>
      <c r="AL673">
        <f>($O$673) * (225)</f>
        <v>225</v>
      </c>
      <c r="AM673">
        <f>($P$673) * (120)</f>
        <v>0</v>
      </c>
      <c r="AN673">
        <f>($Q$673) * (120)</f>
        <v>0</v>
      </c>
      <c r="AO673">
        <f>($R$673) * (225)</f>
        <v>0</v>
      </c>
      <c r="AP673">
        <f>($S$673) * (120)</f>
        <v>0</v>
      </c>
      <c r="AQ673">
        <f>($T$673) * (120)</f>
        <v>0</v>
      </c>
      <c r="AR673">
        <f>($U$673) * (295)</f>
        <v>0</v>
      </c>
      <c r="AS673">
        <f>($V$673) * (190)</f>
        <v>0</v>
      </c>
      <c r="AT673">
        <f>($W$673) * (190)</f>
        <v>0</v>
      </c>
      <c r="AU673">
        <f>($X$673) * (365)</f>
        <v>0</v>
      </c>
      <c r="AV673">
        <f>($Y$673) * (260)</f>
        <v>0</v>
      </c>
      <c r="AW673">
        <f>($Z$673) * (435)</f>
        <v>0</v>
      </c>
      <c r="AX673">
        <f>($AA$673) * (330)</f>
        <v>0</v>
      </c>
      <c r="AY673">
        <f>($AB$673) * (505)</f>
        <v>0</v>
      </c>
      <c r="AZ673">
        <f>($AC$673) * (400)</f>
        <v>0</v>
      </c>
      <c r="BA673">
        <f>($AD$673) * (575)</f>
        <v>0</v>
      </c>
      <c r="BM673">
        <v>1</v>
      </c>
      <c r="BN673">
        <f>SUM($O$673:$U$673)</f>
        <v>1</v>
      </c>
    </row>
    <row r="674" spans="1:66">
      <c r="A674">
        <v>1319</v>
      </c>
      <c r="B674">
        <v>2</v>
      </c>
      <c r="C674">
        <v>3700</v>
      </c>
      <c r="D674">
        <v>3</v>
      </c>
      <c r="E674">
        <v>7</v>
      </c>
      <c r="F674" t="s">
        <v>9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f>($H$674) * (225)</f>
        <v>0</v>
      </c>
      <c r="AF674">
        <f>($I$674) * (80)</f>
        <v>0</v>
      </c>
      <c r="AG674">
        <f>($J$674) * (80)</f>
        <v>0</v>
      </c>
      <c r="AH674">
        <f>($K$674) * (225)</f>
        <v>0</v>
      </c>
      <c r="AI674">
        <f>($L$674) * (80)</f>
        <v>0</v>
      </c>
      <c r="AJ674">
        <f>($M$674) * (80)</f>
        <v>0</v>
      </c>
      <c r="AK674">
        <f>($N$674) * (225)</f>
        <v>0</v>
      </c>
      <c r="AL674">
        <f>($O$674) * (225)</f>
        <v>0</v>
      </c>
      <c r="AM674">
        <f>($P$674) * (80)</f>
        <v>0</v>
      </c>
      <c r="AN674">
        <f>($Q$674) * (80)</f>
        <v>0</v>
      </c>
      <c r="AO674">
        <f>($R$674) * (225)</f>
        <v>0</v>
      </c>
      <c r="AP674">
        <f>($S$674) * (80)</f>
        <v>0</v>
      </c>
      <c r="AQ674">
        <f>($T$674) * (80)</f>
        <v>0</v>
      </c>
      <c r="AR674">
        <f>($U$674) * (225)</f>
        <v>0</v>
      </c>
      <c r="AS674">
        <f>($V$674) * (80)</f>
        <v>0</v>
      </c>
      <c r="AT674">
        <f>($W$674) * (80)</f>
        <v>80</v>
      </c>
      <c r="AU674">
        <f>($X$674) * (295)</f>
        <v>0</v>
      </c>
      <c r="AV674">
        <f>($Y$674) * (150)</f>
        <v>0</v>
      </c>
      <c r="AW674">
        <f>($Z$674) * (365)</f>
        <v>0</v>
      </c>
      <c r="AX674">
        <f>($AA$674) * (220)</f>
        <v>0</v>
      </c>
      <c r="AY674">
        <f>($AB$674) * (435)</f>
        <v>0</v>
      </c>
      <c r="AZ674">
        <f>($AC$674) * (290)</f>
        <v>0</v>
      </c>
      <c r="BA674">
        <f>($AD$674) * (505)</f>
        <v>0</v>
      </c>
      <c r="BM674">
        <v>1</v>
      </c>
      <c r="BN674">
        <f>SUM($O$674:$X$674)</f>
        <v>1</v>
      </c>
    </row>
    <row r="675" spans="1:66">
      <c r="A675">
        <v>1322</v>
      </c>
      <c r="B675">
        <v>1</v>
      </c>
      <c r="C675">
        <v>10300</v>
      </c>
      <c r="D675">
        <v>0</v>
      </c>
      <c r="E675">
        <v>4</v>
      </c>
      <c r="F675" t="s">
        <v>9</v>
      </c>
      <c r="G675">
        <v>4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f>($H$675) * (225)</f>
        <v>0</v>
      </c>
      <c r="AF675">
        <f>($I$675) * (40)</f>
        <v>0</v>
      </c>
      <c r="AG675">
        <f>($J$675) * (40)</f>
        <v>0</v>
      </c>
      <c r="AH675">
        <f>($K$675) * (225)</f>
        <v>0</v>
      </c>
      <c r="AI675">
        <f>($L$675) * (40)</f>
        <v>0</v>
      </c>
      <c r="AJ675">
        <f>($M$675) * (40)</f>
        <v>40</v>
      </c>
      <c r="AK675">
        <f>($N$675) * (225)</f>
        <v>0</v>
      </c>
      <c r="AL675">
        <f>($O$675) * (275)</f>
        <v>0</v>
      </c>
      <c r="AM675">
        <f>($P$675) * (90)</f>
        <v>0</v>
      </c>
      <c r="AN675">
        <f>($Q$675) * (90)</f>
        <v>0</v>
      </c>
      <c r="AO675">
        <f>($R$675) * (325)</f>
        <v>0</v>
      </c>
      <c r="AP675">
        <f>($S$675) * (140)</f>
        <v>0</v>
      </c>
      <c r="AQ675">
        <f>($T$675) * (140)</f>
        <v>0</v>
      </c>
      <c r="AR675">
        <f>($U$675) * (375)</f>
        <v>0</v>
      </c>
      <c r="AS675">
        <f>($V$675) * (190)</f>
        <v>0</v>
      </c>
      <c r="AT675">
        <f>($W$675) * (190)</f>
        <v>0</v>
      </c>
      <c r="AU675">
        <f>($X$675) * (425)</f>
        <v>0</v>
      </c>
      <c r="AV675">
        <f>($Y$675) * (240)</f>
        <v>0</v>
      </c>
      <c r="AW675">
        <f>($Z$675) * (475)</f>
        <v>0</v>
      </c>
      <c r="AX675">
        <f>($AA$675) * (290)</f>
        <v>0</v>
      </c>
      <c r="AY675">
        <f>($AB$675) * (525)</f>
        <v>0</v>
      </c>
      <c r="AZ675">
        <f>($AC$675) * (340)</f>
        <v>0</v>
      </c>
      <c r="BA675">
        <f>($AD$675) * (575)</f>
        <v>0</v>
      </c>
      <c r="BM675">
        <v>1</v>
      </c>
      <c r="BN675">
        <f>SUM($H$675:$O$675)</f>
        <v>1</v>
      </c>
    </row>
    <row r="676" spans="1:66">
      <c r="A676">
        <v>1336</v>
      </c>
      <c r="B676">
        <v>2</v>
      </c>
      <c r="C676">
        <v>21567</v>
      </c>
      <c r="D676">
        <v>5</v>
      </c>
      <c r="E676">
        <v>10</v>
      </c>
      <c r="F676" t="s">
        <v>9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0</v>
      </c>
      <c r="AC676">
        <v>0</v>
      </c>
      <c r="AD676">
        <v>0</v>
      </c>
      <c r="AE676">
        <f>($H$676) * (225)</f>
        <v>0</v>
      </c>
      <c r="AF676">
        <f>($I$676) * (80)</f>
        <v>0</v>
      </c>
      <c r="AG676">
        <f>($J$676) * (80)</f>
        <v>0</v>
      </c>
      <c r="AH676">
        <f>($K$676) * (225)</f>
        <v>0</v>
      </c>
      <c r="AI676">
        <f>($L$676) * (80)</f>
        <v>0</v>
      </c>
      <c r="AJ676">
        <f>($M$676) * (80)</f>
        <v>0</v>
      </c>
      <c r="AK676">
        <f>($N$676) * (225)</f>
        <v>0</v>
      </c>
      <c r="AL676">
        <f>($O$676) * (225)</f>
        <v>0</v>
      </c>
      <c r="AM676">
        <f>($P$676) * (80)</f>
        <v>0</v>
      </c>
      <c r="AN676">
        <f>($Q$676) * (80)</f>
        <v>0</v>
      </c>
      <c r="AO676">
        <f>($R$676) * (225)</f>
        <v>0</v>
      </c>
      <c r="AP676">
        <f>($S$676) * (80)</f>
        <v>0</v>
      </c>
      <c r="AQ676">
        <f>($T$676) * (80)</f>
        <v>0</v>
      </c>
      <c r="AR676">
        <f>($U$676) * (225)</f>
        <v>0</v>
      </c>
      <c r="AS676">
        <f>($V$676) * (80)</f>
        <v>0</v>
      </c>
      <c r="AT676">
        <f>($W$676) * (80)</f>
        <v>0</v>
      </c>
      <c r="AU676">
        <f>($X$676) * (225)</f>
        <v>0</v>
      </c>
      <c r="AV676">
        <f>($Y$676) * (80)</f>
        <v>0</v>
      </c>
      <c r="AW676">
        <f>($Z$676) * (225)</f>
        <v>0</v>
      </c>
      <c r="AX676">
        <f>($AA$676) * (80)</f>
        <v>80</v>
      </c>
      <c r="AY676">
        <f>($AB$676) * (295)</f>
        <v>0</v>
      </c>
      <c r="AZ676">
        <f>($AC$676) * (150)</f>
        <v>0</v>
      </c>
      <c r="BA676">
        <f>($AD$676) * (365)</f>
        <v>0</v>
      </c>
      <c r="BM676">
        <v>1</v>
      </c>
      <c r="BN676">
        <f>SUM($U$676:$AD$676)</f>
        <v>1</v>
      </c>
    </row>
    <row r="677" spans="1:66">
      <c r="A677">
        <v>1345</v>
      </c>
      <c r="B677">
        <v>1</v>
      </c>
      <c r="C677">
        <v>22680</v>
      </c>
      <c r="D677">
        <v>0</v>
      </c>
      <c r="E677">
        <v>4</v>
      </c>
      <c r="F677" t="s">
        <v>9</v>
      </c>
      <c r="G677">
        <v>2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f>($H$677) * (225)</f>
        <v>0</v>
      </c>
      <c r="AF677">
        <f>($I$677) * (40)</f>
        <v>0</v>
      </c>
      <c r="AG677">
        <f>($J$677) * (40)</f>
        <v>0</v>
      </c>
      <c r="AH677">
        <f>($K$677) * (275)</f>
        <v>0</v>
      </c>
      <c r="AI677">
        <f>($L$677) * (90)</f>
        <v>0</v>
      </c>
      <c r="AJ677">
        <f>($M$677) * (90)</f>
        <v>90</v>
      </c>
      <c r="AK677">
        <f>($N$677) * (325)</f>
        <v>0</v>
      </c>
      <c r="AL677">
        <f>($O$677) * (375)</f>
        <v>0</v>
      </c>
      <c r="AM677">
        <f>($P$677) * (190)</f>
        <v>0</v>
      </c>
      <c r="AN677">
        <f>($Q$677) * (190)</f>
        <v>0</v>
      </c>
      <c r="AO677">
        <f>($R$677) * (425)</f>
        <v>0</v>
      </c>
      <c r="AP677">
        <f>($S$677) * (240)</f>
        <v>0</v>
      </c>
      <c r="AQ677">
        <f>($T$677) * (240)</f>
        <v>0</v>
      </c>
      <c r="AR677">
        <f>($U$677) * (475)</f>
        <v>0</v>
      </c>
      <c r="AS677">
        <f>($V$677) * (290)</f>
        <v>0</v>
      </c>
      <c r="AT677">
        <f>($W$677) * (290)</f>
        <v>0</v>
      </c>
      <c r="AU677">
        <f>($X$677) * (525)</f>
        <v>0</v>
      </c>
      <c r="AV677">
        <f>($Y$677) * (340)</f>
        <v>0</v>
      </c>
      <c r="AW677">
        <f>($Z$677) * (575)</f>
        <v>0</v>
      </c>
      <c r="AX677">
        <f>($AA$677) * (390)</f>
        <v>0</v>
      </c>
      <c r="AY677">
        <f>($AB$677) * (625)</f>
        <v>0</v>
      </c>
      <c r="AZ677">
        <f>($AC$677) * (440)</f>
        <v>0</v>
      </c>
      <c r="BA677">
        <f>($AD$677) * (675)</f>
        <v>0</v>
      </c>
      <c r="BM677">
        <v>1</v>
      </c>
      <c r="BN677">
        <f>SUM($H$677:$O$677)</f>
        <v>1</v>
      </c>
    </row>
    <row r="678" spans="1:66">
      <c r="A678">
        <v>1350</v>
      </c>
      <c r="B678">
        <v>1</v>
      </c>
      <c r="C678">
        <v>23211</v>
      </c>
      <c r="D678">
        <v>-1</v>
      </c>
      <c r="E678">
        <v>3</v>
      </c>
      <c r="F678" t="s">
        <v>9</v>
      </c>
      <c r="G678">
        <v>3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f>($H$678) * (225)</f>
        <v>0</v>
      </c>
      <c r="AF678">
        <f>($I$678) * (40)</f>
        <v>0</v>
      </c>
      <c r="AG678">
        <f>($J$678) * (40)</f>
        <v>0</v>
      </c>
      <c r="AH678">
        <f>($K$678) * (275)</f>
        <v>0</v>
      </c>
      <c r="AI678">
        <f>($L$678) * (90)</f>
        <v>0</v>
      </c>
      <c r="AJ678">
        <f>($M$678) * (90)</f>
        <v>90</v>
      </c>
      <c r="AK678">
        <f>($N$678) * (325)</f>
        <v>0</v>
      </c>
      <c r="AL678">
        <f>($O$678) * (375)</f>
        <v>0</v>
      </c>
      <c r="AM678">
        <f>($P$678) * (190)</f>
        <v>0</v>
      </c>
      <c r="AN678">
        <f>($Q$678) * (190)</f>
        <v>0</v>
      </c>
      <c r="AO678">
        <f>($R$678) * (425)</f>
        <v>0</v>
      </c>
      <c r="AP678">
        <f>($S$678) * (240)</f>
        <v>0</v>
      </c>
      <c r="AQ678">
        <f>($T$678) * (240)</f>
        <v>0</v>
      </c>
      <c r="AR678">
        <f>($U$678) * (475)</f>
        <v>0</v>
      </c>
      <c r="AS678">
        <f>($V$678) * (290)</f>
        <v>0</v>
      </c>
      <c r="AT678">
        <f>($W$678) * (290)</f>
        <v>0</v>
      </c>
      <c r="AU678">
        <f>($X$678) * (525)</f>
        <v>0</v>
      </c>
      <c r="AV678">
        <f>($Y$678) * (340)</f>
        <v>0</v>
      </c>
      <c r="AW678">
        <f>($Z$678) * (575)</f>
        <v>0</v>
      </c>
      <c r="AX678">
        <f>($AA$678) * (390)</f>
        <v>0</v>
      </c>
      <c r="AY678">
        <f>($AB$678) * (625)</f>
        <v>0</v>
      </c>
      <c r="AZ678">
        <f>($AC$678) * (440)</f>
        <v>0</v>
      </c>
      <c r="BA678">
        <f>($AD$678) * (675)</f>
        <v>0</v>
      </c>
      <c r="BM678">
        <v>1</v>
      </c>
      <c r="BN678">
        <f>SUM($H$678:$N$678)</f>
        <v>1</v>
      </c>
    </row>
    <row r="679" spans="1:66">
      <c r="A679">
        <v>1360</v>
      </c>
      <c r="B679">
        <v>1</v>
      </c>
      <c r="C679">
        <v>19664</v>
      </c>
      <c r="D679">
        <v>3</v>
      </c>
      <c r="E679">
        <v>6</v>
      </c>
      <c r="F679" t="s">
        <v>9</v>
      </c>
      <c r="G679">
        <v>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f>($H$679) * (225)</f>
        <v>0</v>
      </c>
      <c r="AF679">
        <f>($I$679) * (40)</f>
        <v>0</v>
      </c>
      <c r="AG679">
        <f>($J$679) * (40)</f>
        <v>0</v>
      </c>
      <c r="AH679">
        <f>($K$679) * (225)</f>
        <v>0</v>
      </c>
      <c r="AI679">
        <f>($L$679) * (40)</f>
        <v>0</v>
      </c>
      <c r="AJ679">
        <f>($M$679) * (40)</f>
        <v>0</v>
      </c>
      <c r="AK679">
        <f>($N$679) * (225)</f>
        <v>0</v>
      </c>
      <c r="AL679">
        <f>($O$679) * (225)</f>
        <v>0</v>
      </c>
      <c r="AM679">
        <f>($P$679) * (40)</f>
        <v>40</v>
      </c>
      <c r="AN679">
        <f>($Q$679) * (40)</f>
        <v>0</v>
      </c>
      <c r="AO679">
        <f>($R$679) * (225)</f>
        <v>0</v>
      </c>
      <c r="AP679">
        <f>($S$679) * (40)</f>
        <v>0</v>
      </c>
      <c r="AQ679">
        <f>($T$679) * (40)</f>
        <v>0</v>
      </c>
      <c r="AR679">
        <f>($U$679) * (225)</f>
        <v>0</v>
      </c>
      <c r="AS679">
        <f>($V$679) * (40)</f>
        <v>0</v>
      </c>
      <c r="AT679">
        <f>($W$679) * (40)</f>
        <v>0</v>
      </c>
      <c r="AU679">
        <f>($X$679) * (225)</f>
        <v>0</v>
      </c>
      <c r="AV679">
        <f>($Y$679) * (40)</f>
        <v>0</v>
      </c>
      <c r="AW679">
        <f>($Z$679) * (275)</f>
        <v>0</v>
      </c>
      <c r="AX679">
        <f>($AA$679) * (90)</f>
        <v>0</v>
      </c>
      <c r="AY679">
        <f>($AB$679) * (325)</f>
        <v>0</v>
      </c>
      <c r="AZ679">
        <f>($AC$679) * (140)</f>
        <v>0</v>
      </c>
      <c r="BA679">
        <f>($AD$679) * (375)</f>
        <v>0</v>
      </c>
      <c r="BM679">
        <v>1</v>
      </c>
      <c r="BN679">
        <f>SUM($O$679:$U$679)</f>
        <v>1</v>
      </c>
    </row>
    <row r="680" spans="1:66">
      <c r="A680">
        <v>1361</v>
      </c>
      <c r="B680">
        <v>1</v>
      </c>
      <c r="C680">
        <v>19664</v>
      </c>
      <c r="D680">
        <v>3</v>
      </c>
      <c r="E680">
        <v>7</v>
      </c>
      <c r="F680" t="s">
        <v>9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f>($H$680) * (225)</f>
        <v>0</v>
      </c>
      <c r="AF680">
        <f>($I$680) * (40)</f>
        <v>0</v>
      </c>
      <c r="AG680">
        <f>($J$680) * (40)</f>
        <v>0</v>
      </c>
      <c r="AH680">
        <f>($K$680) * (225)</f>
        <v>0</v>
      </c>
      <c r="AI680">
        <f>($L$680) * (40)</f>
        <v>0</v>
      </c>
      <c r="AJ680">
        <f>($M$680) * (40)</f>
        <v>0</v>
      </c>
      <c r="AK680">
        <f>($N$680) * (225)</f>
        <v>0</v>
      </c>
      <c r="AL680">
        <f>($O$680) * (225)</f>
        <v>0</v>
      </c>
      <c r="AM680">
        <f>($P$680) * (40)</f>
        <v>40</v>
      </c>
      <c r="AN680">
        <f>($Q$680) * (40)</f>
        <v>0</v>
      </c>
      <c r="AO680">
        <f>($R$680) * (275)</f>
        <v>0</v>
      </c>
      <c r="AP680">
        <f>($S$680) * (90)</f>
        <v>0</v>
      </c>
      <c r="AQ680">
        <f>($T$680) * (90)</f>
        <v>0</v>
      </c>
      <c r="AR680">
        <f>($U$680) * (325)</f>
        <v>0</v>
      </c>
      <c r="AS680">
        <f>($V$680) * (140)</f>
        <v>0</v>
      </c>
      <c r="AT680">
        <f>($W$680) * (140)</f>
        <v>0</v>
      </c>
      <c r="AU680">
        <f>($X$680) * (375)</f>
        <v>0</v>
      </c>
      <c r="AV680">
        <f>($Y$680) * (190)</f>
        <v>0</v>
      </c>
      <c r="AW680">
        <f>($Z$680) * (425)</f>
        <v>0</v>
      </c>
      <c r="AX680">
        <f>($AA$680) * (240)</f>
        <v>0</v>
      </c>
      <c r="AY680">
        <f>($AB$680) * (475)</f>
        <v>0</v>
      </c>
      <c r="AZ680">
        <f>($AC$680) * (290)</f>
        <v>0</v>
      </c>
      <c r="BA680">
        <f>($AD$680) * (525)</f>
        <v>0</v>
      </c>
      <c r="BM680">
        <v>1</v>
      </c>
      <c r="BN680">
        <f>SUM($O$680:$X$680)</f>
        <v>1</v>
      </c>
    </row>
    <row r="681" spans="1:66">
      <c r="A681">
        <v>1371</v>
      </c>
      <c r="B681">
        <v>1</v>
      </c>
      <c r="C681">
        <v>5030</v>
      </c>
      <c r="D681">
        <v>0</v>
      </c>
      <c r="E681">
        <v>3</v>
      </c>
      <c r="F681" t="s">
        <v>9</v>
      </c>
      <c r="G681">
        <v>5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f>($H$681) * (225)</f>
        <v>0</v>
      </c>
      <c r="AF681">
        <f>($I$681) * (40)</f>
        <v>0</v>
      </c>
      <c r="AG681">
        <f>($J$681) * (40)</f>
        <v>0</v>
      </c>
      <c r="AH681">
        <f>($K$681) * (225)</f>
        <v>0</v>
      </c>
      <c r="AI681">
        <f>($L$681) * (40)</f>
        <v>0</v>
      </c>
      <c r="AJ681">
        <f>($M$681) * (40)</f>
        <v>40</v>
      </c>
      <c r="AK681">
        <f>($N$681) * (225)</f>
        <v>0</v>
      </c>
      <c r="AL681">
        <f>($O$681) * (225)</f>
        <v>0</v>
      </c>
      <c r="AM681">
        <f>($P$681) * (40)</f>
        <v>0</v>
      </c>
      <c r="AN681">
        <f>($Q$681) * (40)</f>
        <v>0</v>
      </c>
      <c r="AO681">
        <f>($R$681) * (275)</f>
        <v>0</v>
      </c>
      <c r="AP681">
        <f>($S$681) * (90)</f>
        <v>0</v>
      </c>
      <c r="AQ681">
        <f>($T$681) * (90)</f>
        <v>0</v>
      </c>
      <c r="AR681">
        <f>($U$681) * (325)</f>
        <v>0</v>
      </c>
      <c r="AS681">
        <f>($V$681) * (140)</f>
        <v>0</v>
      </c>
      <c r="AT681">
        <f>($W$681) * (140)</f>
        <v>0</v>
      </c>
      <c r="AU681">
        <f>($X$681) * (375)</f>
        <v>0</v>
      </c>
      <c r="AV681">
        <f>($Y$681) * (190)</f>
        <v>0</v>
      </c>
      <c r="AW681">
        <f>($Z$681) * (425)</f>
        <v>0</v>
      </c>
      <c r="AX681">
        <f>($AA$681) * (240)</f>
        <v>0</v>
      </c>
      <c r="AY681">
        <f>($AB$681) * (475)</f>
        <v>0</v>
      </c>
      <c r="AZ681">
        <f>($AC$681) * (290)</f>
        <v>0</v>
      </c>
      <c r="BA681">
        <f>($AD$681) * (525)</f>
        <v>0</v>
      </c>
      <c r="BM681">
        <v>1</v>
      </c>
      <c r="BN681">
        <f>SUM($H$681:$N$681)</f>
        <v>1</v>
      </c>
    </row>
    <row r="682" spans="1:66">
      <c r="A682">
        <v>1383</v>
      </c>
      <c r="B682">
        <v>2</v>
      </c>
      <c r="C682">
        <v>8950</v>
      </c>
      <c r="D682">
        <v>5</v>
      </c>
      <c r="E682">
        <v>10</v>
      </c>
      <c r="F682" t="s">
        <v>9</v>
      </c>
      <c r="G682">
        <v>3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f>($H$682) * (225)</f>
        <v>0</v>
      </c>
      <c r="AF682">
        <f>($I$682) * (80)</f>
        <v>0</v>
      </c>
      <c r="AG682">
        <f>($J$682) * (80)</f>
        <v>0</v>
      </c>
      <c r="AH682">
        <f>($K$682) * (225)</f>
        <v>0</v>
      </c>
      <c r="AI682">
        <f>($L$682) * (80)</f>
        <v>0</v>
      </c>
      <c r="AJ682">
        <f>($M$682) * (80)</f>
        <v>0</v>
      </c>
      <c r="AK682">
        <f>($N$682) * (225)</f>
        <v>0</v>
      </c>
      <c r="AL682">
        <f>($O$682) * (225)</f>
        <v>0</v>
      </c>
      <c r="AM682">
        <f>($P$682) * (80)</f>
        <v>0</v>
      </c>
      <c r="AN682">
        <f>($Q$682) * (80)</f>
        <v>0</v>
      </c>
      <c r="AO682">
        <f>($R$682) * (225)</f>
        <v>0</v>
      </c>
      <c r="AP682">
        <f>($S$682) * (80)</f>
        <v>0</v>
      </c>
      <c r="AQ682">
        <f>($T$682) * (80)</f>
        <v>0</v>
      </c>
      <c r="AR682">
        <f>($U$682) * (225)</f>
        <v>0</v>
      </c>
      <c r="AS682">
        <f>($V$682) * (80)</f>
        <v>0</v>
      </c>
      <c r="AT682">
        <f>($W$682) * (80)</f>
        <v>0</v>
      </c>
      <c r="AU682">
        <f>($X$682) * (225)</f>
        <v>0</v>
      </c>
      <c r="AV682">
        <f>($Y$682) * (80)</f>
        <v>80</v>
      </c>
      <c r="AW682">
        <f>($Z$682) * (295)</f>
        <v>0</v>
      </c>
      <c r="AX682">
        <f>($AA$682) * (150)</f>
        <v>0</v>
      </c>
      <c r="AY682">
        <f>($AB$682) * (365)</f>
        <v>0</v>
      </c>
      <c r="AZ682">
        <f>($AC$682) * (220)</f>
        <v>0</v>
      </c>
      <c r="BA682">
        <f>($AD$682) * (435)</f>
        <v>0</v>
      </c>
      <c r="BM682">
        <v>1</v>
      </c>
      <c r="BN682">
        <f>SUM($U$682:$AD$682)</f>
        <v>1</v>
      </c>
    </row>
    <row r="683" spans="1:66">
      <c r="A683">
        <v>1386</v>
      </c>
      <c r="B683">
        <v>1</v>
      </c>
      <c r="C683">
        <v>14725</v>
      </c>
      <c r="D683">
        <v>4</v>
      </c>
      <c r="E683">
        <v>9</v>
      </c>
      <c r="F683" t="s">
        <v>9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f>($H$683) * (225)</f>
        <v>0</v>
      </c>
      <c r="AF683">
        <f>($I$683) * (40)</f>
        <v>0</v>
      </c>
      <c r="AG683">
        <f>($J$683) * (40)</f>
        <v>0</v>
      </c>
      <c r="AH683">
        <f>($K$683) * (225)</f>
        <v>0</v>
      </c>
      <c r="AI683">
        <f>($L$683) * (40)</f>
        <v>0</v>
      </c>
      <c r="AJ683">
        <f>($M$683) * (40)</f>
        <v>0</v>
      </c>
      <c r="AK683">
        <f>($N$683) * (225)</f>
        <v>0</v>
      </c>
      <c r="AL683">
        <f>($O$683) * (225)</f>
        <v>0</v>
      </c>
      <c r="AM683">
        <f>($P$683) * (40)</f>
        <v>0</v>
      </c>
      <c r="AN683">
        <f>($Q$683) * (40)</f>
        <v>0</v>
      </c>
      <c r="AO683">
        <f>($R$683) * (225)</f>
        <v>0</v>
      </c>
      <c r="AP683">
        <f>($S$683) * (40)</f>
        <v>0</v>
      </c>
      <c r="AQ683">
        <f>($T$683) * (40)</f>
        <v>0</v>
      </c>
      <c r="AR683">
        <f>($U$683) * (225)</f>
        <v>0</v>
      </c>
      <c r="AS683">
        <f>($V$683) * (40)</f>
        <v>0</v>
      </c>
      <c r="AT683">
        <f>($W$683) * (40)</f>
        <v>40</v>
      </c>
      <c r="AU683">
        <f>($X$683) * (275)</f>
        <v>0</v>
      </c>
      <c r="AV683">
        <f>($Y$683) * (90)</f>
        <v>0</v>
      </c>
      <c r="AW683">
        <f>($Z$683) * (325)</f>
        <v>0</v>
      </c>
      <c r="AX683">
        <f>($AA$683) * (140)</f>
        <v>0</v>
      </c>
      <c r="AY683">
        <f>($AB$683) * (375)</f>
        <v>0</v>
      </c>
      <c r="AZ683">
        <f>($AC$683) * (190)</f>
        <v>0</v>
      </c>
      <c r="BA683">
        <f>($AD$683) * (425)</f>
        <v>0</v>
      </c>
      <c r="BM683">
        <v>1</v>
      </c>
      <c r="BN683">
        <f>SUM($R$683:$AB$683)</f>
        <v>1</v>
      </c>
    </row>
    <row r="684" spans="1:66">
      <c r="A684">
        <v>1402</v>
      </c>
      <c r="B684">
        <v>2</v>
      </c>
      <c r="C684">
        <v>23950</v>
      </c>
      <c r="D684">
        <v>5</v>
      </c>
      <c r="E684">
        <v>10</v>
      </c>
      <c r="F684" t="s">
        <v>9</v>
      </c>
      <c r="G684">
        <v>4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f>($H$684) * (225)</f>
        <v>0</v>
      </c>
      <c r="AF684">
        <f>($I$684) * (80)</f>
        <v>0</v>
      </c>
      <c r="AG684">
        <f>($J$684) * (80)</f>
        <v>0</v>
      </c>
      <c r="AH684">
        <f>($K$684) * (225)</f>
        <v>0</v>
      </c>
      <c r="AI684">
        <f>($L$684) * (80)</f>
        <v>0</v>
      </c>
      <c r="AJ684">
        <f>($M$684) * (80)</f>
        <v>0</v>
      </c>
      <c r="AK684">
        <f>($N$684) * (225)</f>
        <v>0</v>
      </c>
      <c r="AL684">
        <f>($O$684) * (225)</f>
        <v>0</v>
      </c>
      <c r="AM684">
        <f>($P$684) * (80)</f>
        <v>0</v>
      </c>
      <c r="AN684">
        <f>($Q$684) * (80)</f>
        <v>0</v>
      </c>
      <c r="AO684">
        <f>($R$684) * (225)</f>
        <v>0</v>
      </c>
      <c r="AP684">
        <f>($S$684) * (80)</f>
        <v>0</v>
      </c>
      <c r="AQ684">
        <f>($T$684) * (80)</f>
        <v>0</v>
      </c>
      <c r="AR684">
        <f>($U$684) * (225)</f>
        <v>0</v>
      </c>
      <c r="AS684">
        <f>($V$684) * (80)</f>
        <v>0</v>
      </c>
      <c r="AT684">
        <f>($W$684) * (80)</f>
        <v>0</v>
      </c>
      <c r="AU684">
        <f>($X$684) * (225)</f>
        <v>0</v>
      </c>
      <c r="AV684">
        <f>($Y$684) * (80)</f>
        <v>0</v>
      </c>
      <c r="AW684">
        <f>($Z$684) * (225)</f>
        <v>0</v>
      </c>
      <c r="AX684">
        <f>($AA$684) * (80)</f>
        <v>80</v>
      </c>
      <c r="AY684">
        <f>($AB$684) * (295)</f>
        <v>0</v>
      </c>
      <c r="AZ684">
        <f>($AC$684) * (150)</f>
        <v>0</v>
      </c>
      <c r="BA684">
        <f>($AD$684) * (365)</f>
        <v>0</v>
      </c>
      <c r="BM684">
        <v>1</v>
      </c>
      <c r="BN684">
        <f>SUM($U$684:$AD$684)</f>
        <v>1</v>
      </c>
    </row>
    <row r="685" spans="1:66">
      <c r="A685">
        <v>1404</v>
      </c>
      <c r="B685">
        <v>1</v>
      </c>
      <c r="C685">
        <v>9200</v>
      </c>
      <c r="D685">
        <v>5</v>
      </c>
      <c r="E685">
        <v>9</v>
      </c>
      <c r="F685" t="s">
        <v>9</v>
      </c>
      <c r="G685">
        <v>3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f>($H$685) * (225)</f>
        <v>0</v>
      </c>
      <c r="AF685">
        <f>($I$685) * (40)</f>
        <v>0</v>
      </c>
      <c r="AG685">
        <f>($J$685) * (40)</f>
        <v>0</v>
      </c>
      <c r="AH685">
        <f>($K$685) * (225)</f>
        <v>0</v>
      </c>
      <c r="AI685">
        <f>($L$685) * (40)</f>
        <v>0</v>
      </c>
      <c r="AJ685">
        <f>($M$685) * (40)</f>
        <v>0</v>
      </c>
      <c r="AK685">
        <f>($N$685) * (225)</f>
        <v>0</v>
      </c>
      <c r="AL685">
        <f>($O$685) * (225)</f>
        <v>0</v>
      </c>
      <c r="AM685">
        <f>($P$685) * (40)</f>
        <v>0</v>
      </c>
      <c r="AN685">
        <f>($Q$685) * (40)</f>
        <v>0</v>
      </c>
      <c r="AO685">
        <f>($R$685) * (225)</f>
        <v>0</v>
      </c>
      <c r="AP685">
        <f>($S$685) * (40)</f>
        <v>0</v>
      </c>
      <c r="AQ685">
        <f>($T$685) * (40)</f>
        <v>0</v>
      </c>
      <c r="AR685">
        <f>($U$685) * (225)</f>
        <v>0</v>
      </c>
      <c r="AS685">
        <f>($V$685) * (40)</f>
        <v>0</v>
      </c>
      <c r="AT685">
        <f>($W$685) * (40)</f>
        <v>40</v>
      </c>
      <c r="AU685">
        <f>($X$685) * (225)</f>
        <v>0</v>
      </c>
      <c r="AV685">
        <f>($Y$685) * (40)</f>
        <v>0</v>
      </c>
      <c r="AW685">
        <f>($Z$685) * (275)</f>
        <v>0</v>
      </c>
      <c r="AX685">
        <f>($AA$685) * (90)</f>
        <v>0</v>
      </c>
      <c r="AY685">
        <f>($AB$685) * (325)</f>
        <v>0</v>
      </c>
      <c r="AZ685">
        <f>($AC$685) * (140)</f>
        <v>0</v>
      </c>
      <c r="BA685">
        <f>($AD$685) * (375)</f>
        <v>0</v>
      </c>
      <c r="BM685">
        <v>1</v>
      </c>
      <c r="BN685">
        <f>SUM($U$685:$AB$685)</f>
        <v>1</v>
      </c>
    </row>
    <row r="686" spans="1:66">
      <c r="A686">
        <v>1413</v>
      </c>
      <c r="B686">
        <v>2</v>
      </c>
      <c r="C686">
        <v>8988</v>
      </c>
      <c r="D686">
        <v>6</v>
      </c>
      <c r="E686">
        <v>10</v>
      </c>
      <c r="F686" t="s">
        <v>9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0</v>
      </c>
      <c r="AC686">
        <v>0</v>
      </c>
      <c r="AD686">
        <v>0</v>
      </c>
      <c r="AE686">
        <f>($H$686) * (225)</f>
        <v>0</v>
      </c>
      <c r="AF686">
        <f>($I$686) * (80)</f>
        <v>0</v>
      </c>
      <c r="AG686">
        <f>($J$686) * (80)</f>
        <v>0</v>
      </c>
      <c r="AH686">
        <f>($K$686) * (225)</f>
        <v>0</v>
      </c>
      <c r="AI686">
        <f>($L$686) * (80)</f>
        <v>0</v>
      </c>
      <c r="AJ686">
        <f>($M$686) * (80)</f>
        <v>0</v>
      </c>
      <c r="AK686">
        <f>($N$686) * (225)</f>
        <v>0</v>
      </c>
      <c r="AL686">
        <f>($O$686) * (225)</f>
        <v>0</v>
      </c>
      <c r="AM686">
        <f>($P$686) * (80)</f>
        <v>0</v>
      </c>
      <c r="AN686">
        <f>($Q$686) * (80)</f>
        <v>0</v>
      </c>
      <c r="AO686">
        <f>($R$686) * (225)</f>
        <v>0</v>
      </c>
      <c r="AP686">
        <f>($S$686) * (80)</f>
        <v>0</v>
      </c>
      <c r="AQ686">
        <f>($T$686) * (80)</f>
        <v>0</v>
      </c>
      <c r="AR686">
        <f>($U$686) * (225)</f>
        <v>0</v>
      </c>
      <c r="AS686">
        <f>($V$686) * (80)</f>
        <v>0</v>
      </c>
      <c r="AT686">
        <f>($W$686) * (80)</f>
        <v>0</v>
      </c>
      <c r="AU686">
        <f>($X$686) * (225)</f>
        <v>0</v>
      </c>
      <c r="AV686">
        <f>($Y$686) * (80)</f>
        <v>0</v>
      </c>
      <c r="AW686">
        <f>($Z$686) * (225)</f>
        <v>0</v>
      </c>
      <c r="AX686">
        <f>($AA$686) * (80)</f>
        <v>80</v>
      </c>
      <c r="AY686">
        <f>($AB$686) * (225)</f>
        <v>0</v>
      </c>
      <c r="AZ686">
        <f>($AC$686) * (80)</f>
        <v>0</v>
      </c>
      <c r="BA686">
        <f>($AD$686) * (295)</f>
        <v>0</v>
      </c>
      <c r="BM686">
        <v>1</v>
      </c>
      <c r="BN686">
        <f>SUM($X$686:$AD$686)</f>
        <v>1</v>
      </c>
    </row>
    <row r="687" spans="1:66">
      <c r="A687">
        <v>1424</v>
      </c>
      <c r="B687">
        <v>2</v>
      </c>
      <c r="C687">
        <v>29468</v>
      </c>
      <c r="D687">
        <v>1</v>
      </c>
      <c r="E687">
        <v>5</v>
      </c>
      <c r="F687" t="s">
        <v>9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f>($H$687) * (225)</f>
        <v>0</v>
      </c>
      <c r="AF687">
        <f>($I$687) * (80)</f>
        <v>0</v>
      </c>
      <c r="AG687">
        <f>($J$687) * (80)</f>
        <v>0</v>
      </c>
      <c r="AH687">
        <f>($K$687) * (225)</f>
        <v>0</v>
      </c>
      <c r="AI687">
        <f>($L$687) * (80)</f>
        <v>0</v>
      </c>
      <c r="AJ687">
        <f>($M$687) * (80)</f>
        <v>80</v>
      </c>
      <c r="AK687">
        <f>($N$687) * (225)</f>
        <v>0</v>
      </c>
      <c r="AL687">
        <f>($O$687) * (225)</f>
        <v>0</v>
      </c>
      <c r="AM687">
        <f>($P$687) * (80)</f>
        <v>0</v>
      </c>
      <c r="AN687">
        <f>($Q$687) * (80)</f>
        <v>0</v>
      </c>
      <c r="AO687">
        <f>($R$687) * (295)</f>
        <v>0</v>
      </c>
      <c r="AP687">
        <f>($S$687) * (150)</f>
        <v>0</v>
      </c>
      <c r="AQ687">
        <f>($T$687) * (150)</f>
        <v>0</v>
      </c>
      <c r="AR687">
        <f>($U$687) * (365)</f>
        <v>0</v>
      </c>
      <c r="AS687">
        <f>($V$687) * (220)</f>
        <v>0</v>
      </c>
      <c r="AT687">
        <f>($W$687) * (220)</f>
        <v>0</v>
      </c>
      <c r="AU687">
        <f>($X$687) * (435)</f>
        <v>0</v>
      </c>
      <c r="AV687">
        <f>($Y$687) * (290)</f>
        <v>0</v>
      </c>
      <c r="AW687">
        <f>($Z$687) * (505)</f>
        <v>0</v>
      </c>
      <c r="AX687">
        <f>($AA$687) * (360)</f>
        <v>0</v>
      </c>
      <c r="AY687">
        <f>($AB$687) * (575)</f>
        <v>0</v>
      </c>
      <c r="AZ687">
        <f>($AC$687) * (430)</f>
        <v>0</v>
      </c>
      <c r="BA687">
        <f>($AD$687) * (645)</f>
        <v>0</v>
      </c>
      <c r="BM687">
        <v>1</v>
      </c>
      <c r="BN687">
        <f>SUM($K$687:$R$687)</f>
        <v>1</v>
      </c>
    </row>
    <row r="688" spans="1:66">
      <c r="A688">
        <v>1432</v>
      </c>
      <c r="B688">
        <v>2</v>
      </c>
      <c r="C688">
        <v>4200</v>
      </c>
      <c r="D688">
        <v>5</v>
      </c>
      <c r="E688">
        <v>10</v>
      </c>
      <c r="F688" t="s">
        <v>9</v>
      </c>
      <c r="G688">
        <v>4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0</v>
      </c>
      <c r="AC688">
        <v>0</v>
      </c>
      <c r="AD688">
        <v>0</v>
      </c>
      <c r="AE688">
        <f>($H$688) * (225)</f>
        <v>0</v>
      </c>
      <c r="AF688">
        <f>($I$688) * (80)</f>
        <v>0</v>
      </c>
      <c r="AG688">
        <f>($J$688) * (80)</f>
        <v>0</v>
      </c>
      <c r="AH688">
        <f>($K$688) * (225)</f>
        <v>0</v>
      </c>
      <c r="AI688">
        <f>($L$688) * (80)</f>
        <v>0</v>
      </c>
      <c r="AJ688">
        <f>($M$688) * (80)</f>
        <v>0</v>
      </c>
      <c r="AK688">
        <f>($N$688) * (225)</f>
        <v>0</v>
      </c>
      <c r="AL688">
        <f>($O$688) * (225)</f>
        <v>0</v>
      </c>
      <c r="AM688">
        <f>($P$688) * (80)</f>
        <v>0</v>
      </c>
      <c r="AN688">
        <f>($Q$688) * (80)</f>
        <v>0</v>
      </c>
      <c r="AO688">
        <f>($R$688) * (225)</f>
        <v>0</v>
      </c>
      <c r="AP688">
        <f>($S$688) * (80)</f>
        <v>0</v>
      </c>
      <c r="AQ688">
        <f>($T$688) * (80)</f>
        <v>0</v>
      </c>
      <c r="AR688">
        <f>($U$688) * (225)</f>
        <v>0</v>
      </c>
      <c r="AS688">
        <f>($V$688) * (80)</f>
        <v>0</v>
      </c>
      <c r="AT688">
        <f>($W$688) * (80)</f>
        <v>0</v>
      </c>
      <c r="AU688">
        <f>($X$688) * (225)</f>
        <v>0</v>
      </c>
      <c r="AV688">
        <f>($Y$688) * (80)</f>
        <v>0</v>
      </c>
      <c r="AW688">
        <f>($Z$688) * (225)</f>
        <v>0</v>
      </c>
      <c r="AX688">
        <f>($AA$688) * (80)</f>
        <v>80</v>
      </c>
      <c r="AY688">
        <f>($AB$688) * (295)</f>
        <v>0</v>
      </c>
      <c r="AZ688">
        <f>($AC$688) * (150)</f>
        <v>0</v>
      </c>
      <c r="BA688">
        <f>($AD$688) * (365)</f>
        <v>0</v>
      </c>
      <c r="BM688">
        <v>1</v>
      </c>
      <c r="BN688">
        <f>SUM($U$688:$AD$688)</f>
        <v>1</v>
      </c>
    </row>
    <row r="689" spans="1:66">
      <c r="A689">
        <v>1435</v>
      </c>
      <c r="B689">
        <v>2</v>
      </c>
      <c r="C689">
        <v>4200</v>
      </c>
      <c r="D689">
        <v>-1</v>
      </c>
      <c r="E689">
        <v>2</v>
      </c>
      <c r="F689" t="s">
        <v>9</v>
      </c>
      <c r="G689">
        <v>3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f>($H$689) * (225)</f>
        <v>225</v>
      </c>
      <c r="AF689">
        <f>($I$689) * (80)</f>
        <v>0</v>
      </c>
      <c r="AG689">
        <f>($J$689) * (80)</f>
        <v>0</v>
      </c>
      <c r="AH689">
        <f>($K$689) * (295)</f>
        <v>0</v>
      </c>
      <c r="AI689">
        <f>($L$689) * (150)</f>
        <v>0</v>
      </c>
      <c r="AJ689">
        <f>($M$689) * (150)</f>
        <v>0</v>
      </c>
      <c r="AK689">
        <f>($N$689) * (365)</f>
        <v>0</v>
      </c>
      <c r="AL689">
        <f>($O$689) * (435)</f>
        <v>0</v>
      </c>
      <c r="AM689">
        <f>($P$689) * (290)</f>
        <v>0</v>
      </c>
      <c r="AN689">
        <f>($Q$689) * (290)</f>
        <v>0</v>
      </c>
      <c r="AO689">
        <f>($R$689) * (505)</f>
        <v>0</v>
      </c>
      <c r="AP689">
        <f>($S$689) * (360)</f>
        <v>0</v>
      </c>
      <c r="AQ689">
        <f>($T$689) * (360)</f>
        <v>0</v>
      </c>
      <c r="AR689">
        <f>($U$689) * (575)</f>
        <v>0</v>
      </c>
      <c r="AS689">
        <f>($V$689) * (430)</f>
        <v>0</v>
      </c>
      <c r="AT689">
        <f>($W$689) * (430)</f>
        <v>0</v>
      </c>
      <c r="AU689">
        <f>($X$689) * (645)</f>
        <v>0</v>
      </c>
      <c r="AV689">
        <f>($Y$689) * (500)</f>
        <v>0</v>
      </c>
      <c r="AW689">
        <f>($Z$689) * (715)</f>
        <v>0</v>
      </c>
      <c r="AX689">
        <f>($AA$689) * (570)</f>
        <v>0</v>
      </c>
      <c r="AY689">
        <f>($AB$689) * (785)</f>
        <v>0</v>
      </c>
      <c r="AZ689">
        <f>($AC$689) * (640)</f>
        <v>0</v>
      </c>
      <c r="BA689">
        <f>($AD$689) * (855)</f>
        <v>0</v>
      </c>
      <c r="BM689">
        <v>1</v>
      </c>
      <c r="BN689">
        <f>SUM($H$689:$K$689)</f>
        <v>1</v>
      </c>
    </row>
    <row r="690" spans="1:66">
      <c r="A690">
        <v>1440</v>
      </c>
      <c r="B690">
        <v>2</v>
      </c>
      <c r="C690">
        <v>21389</v>
      </c>
      <c r="D690">
        <v>3</v>
      </c>
      <c r="E690">
        <v>7</v>
      </c>
      <c r="F690" t="s">
        <v>9</v>
      </c>
      <c r="G690">
        <v>4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f>($H$690) * (225)</f>
        <v>0</v>
      </c>
      <c r="AF690">
        <f>($I$690) * (80)</f>
        <v>0</v>
      </c>
      <c r="AG690">
        <f>($J$690) * (80)</f>
        <v>0</v>
      </c>
      <c r="AH690">
        <f>($K$690) * (225)</f>
        <v>0</v>
      </c>
      <c r="AI690">
        <f>($L$690) * (80)</f>
        <v>0</v>
      </c>
      <c r="AJ690">
        <f>($M$690) * (80)</f>
        <v>0</v>
      </c>
      <c r="AK690">
        <f>($N$690) * (225)</f>
        <v>0</v>
      </c>
      <c r="AL690">
        <f>($O$690) * (225)</f>
        <v>0</v>
      </c>
      <c r="AM690">
        <f>($P$690) * (80)</f>
        <v>0</v>
      </c>
      <c r="AN690">
        <f>($Q$690) * (80)</f>
        <v>0</v>
      </c>
      <c r="AO690">
        <f>($R$690) * (225)</f>
        <v>0</v>
      </c>
      <c r="AP690">
        <f>($S$690) * (80)</f>
        <v>0</v>
      </c>
      <c r="AQ690">
        <f>($T$690) * (80)</f>
        <v>0</v>
      </c>
      <c r="AR690">
        <f>($U$690) * (225)</f>
        <v>0</v>
      </c>
      <c r="AS690">
        <f>($V$690) * (80)</f>
        <v>0</v>
      </c>
      <c r="AT690">
        <f>($W$690) * (80)</f>
        <v>80</v>
      </c>
      <c r="AU690">
        <f>($X$690) * (295)</f>
        <v>0</v>
      </c>
      <c r="AV690">
        <f>($Y$690) * (150)</f>
        <v>0</v>
      </c>
      <c r="AW690">
        <f>($Z$690) * (365)</f>
        <v>0</v>
      </c>
      <c r="AX690">
        <f>($AA$690) * (220)</f>
        <v>0</v>
      </c>
      <c r="AY690">
        <f>($AB$690) * (435)</f>
        <v>0</v>
      </c>
      <c r="AZ690">
        <f>($AC$690) * (290)</f>
        <v>0</v>
      </c>
      <c r="BA690">
        <f>($AD$690) * (505)</f>
        <v>0</v>
      </c>
      <c r="BM690">
        <v>1</v>
      </c>
      <c r="BN690">
        <f>SUM($O$690:$X$690)</f>
        <v>1</v>
      </c>
    </row>
    <row r="691" spans="1:66">
      <c r="A691">
        <v>1445</v>
      </c>
      <c r="B691">
        <v>1</v>
      </c>
      <c r="C691">
        <v>2300</v>
      </c>
      <c r="D691">
        <v>1</v>
      </c>
      <c r="E691">
        <v>6</v>
      </c>
      <c r="F691" t="s">
        <v>9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f>($H$691) * (225)</f>
        <v>0</v>
      </c>
      <c r="AF691">
        <f>($I$691) * (40)</f>
        <v>0</v>
      </c>
      <c r="AG691">
        <f>($J$691) * (40)</f>
        <v>0</v>
      </c>
      <c r="AH691">
        <f>($K$691) * (225)</f>
        <v>0</v>
      </c>
      <c r="AI691">
        <f>($L$691) * (40)</f>
        <v>0</v>
      </c>
      <c r="AJ691">
        <f>($M$691) * (40)</f>
        <v>0</v>
      </c>
      <c r="AK691">
        <f>($N$691) * (225)</f>
        <v>0</v>
      </c>
      <c r="AL691">
        <f>($O$691) * (225)</f>
        <v>0</v>
      </c>
      <c r="AM691">
        <f>($P$691) * (40)</f>
        <v>40</v>
      </c>
      <c r="AN691">
        <f>($Q$691) * (40)</f>
        <v>0</v>
      </c>
      <c r="AO691">
        <f>($R$691) * (275)</f>
        <v>0</v>
      </c>
      <c r="AP691">
        <f>($S$691) * (90)</f>
        <v>0</v>
      </c>
      <c r="AQ691">
        <f>($T$691) * (90)</f>
        <v>0</v>
      </c>
      <c r="AR691">
        <f>($U$691) * (325)</f>
        <v>0</v>
      </c>
      <c r="AS691">
        <f>($V$691) * (140)</f>
        <v>0</v>
      </c>
      <c r="AT691">
        <f>($W$691) * (140)</f>
        <v>0</v>
      </c>
      <c r="AU691">
        <f>($X$691) * (375)</f>
        <v>0</v>
      </c>
      <c r="AV691">
        <f>($Y$691) * (190)</f>
        <v>0</v>
      </c>
      <c r="AW691">
        <f>($Z$691) * (425)</f>
        <v>0</v>
      </c>
      <c r="AX691">
        <f>($AA$691) * (240)</f>
        <v>0</v>
      </c>
      <c r="AY691">
        <f>($AB$691) * (475)</f>
        <v>0</v>
      </c>
      <c r="AZ691">
        <f>($AC$691) * (290)</f>
        <v>0</v>
      </c>
      <c r="BA691">
        <f>($AD$691) * (525)</f>
        <v>0</v>
      </c>
      <c r="BM691">
        <v>1</v>
      </c>
      <c r="BN691">
        <f>SUM($K$691:$U$691)</f>
        <v>1</v>
      </c>
    </row>
    <row r="692" spans="1:66">
      <c r="A692">
        <v>1452</v>
      </c>
      <c r="B692">
        <v>1</v>
      </c>
      <c r="C692">
        <v>19200</v>
      </c>
      <c r="D692">
        <v>5</v>
      </c>
      <c r="E692">
        <v>8</v>
      </c>
      <c r="F692" t="s">
        <v>9</v>
      </c>
      <c r="G692">
        <v>3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f>($H$692) * (225)</f>
        <v>0</v>
      </c>
      <c r="AF692">
        <f>($I$692) * (40)</f>
        <v>0</v>
      </c>
      <c r="AG692">
        <f>($J$692) * (40)</f>
        <v>0</v>
      </c>
      <c r="AH692">
        <f>($K$692) * (225)</f>
        <v>0</v>
      </c>
      <c r="AI692">
        <f>($L$692) * (40)</f>
        <v>0</v>
      </c>
      <c r="AJ692">
        <f>($M$692) * (40)</f>
        <v>0</v>
      </c>
      <c r="AK692">
        <f>($N$692) * (225)</f>
        <v>0</v>
      </c>
      <c r="AL692">
        <f>($O$692) * (225)</f>
        <v>0</v>
      </c>
      <c r="AM692">
        <f>($P$692) * (40)</f>
        <v>0</v>
      </c>
      <c r="AN692">
        <f>($Q$692) * (40)</f>
        <v>0</v>
      </c>
      <c r="AO692">
        <f>($R$692) * (225)</f>
        <v>0</v>
      </c>
      <c r="AP692">
        <f>($S$692) * (40)</f>
        <v>0</v>
      </c>
      <c r="AQ692">
        <f>($T$692) * (40)</f>
        <v>0</v>
      </c>
      <c r="AR692">
        <f>($U$692) * (225)</f>
        <v>0</v>
      </c>
      <c r="AS692">
        <f>($V$692) * (40)</f>
        <v>0</v>
      </c>
      <c r="AT692">
        <f>($W$692) * (40)</f>
        <v>40</v>
      </c>
      <c r="AU692">
        <f>($X$692) * (225)</f>
        <v>0</v>
      </c>
      <c r="AV692">
        <f>($Y$692) * (40)</f>
        <v>0</v>
      </c>
      <c r="AW692">
        <f>($Z$692) * (275)</f>
        <v>0</v>
      </c>
      <c r="AX692">
        <f>($AA$692) * (90)</f>
        <v>0</v>
      </c>
      <c r="AY692">
        <f>($AB$692) * (325)</f>
        <v>0</v>
      </c>
      <c r="AZ692">
        <f>($AC$692) * (140)</f>
        <v>0</v>
      </c>
      <c r="BA692">
        <f>($AD$692) * (375)</f>
        <v>0</v>
      </c>
      <c r="BM692">
        <v>1</v>
      </c>
      <c r="BN692">
        <f>SUM($U$692:$Z$692)</f>
        <v>1</v>
      </c>
    </row>
    <row r="693" spans="1:66">
      <c r="A693">
        <v>1456</v>
      </c>
      <c r="B693">
        <v>1</v>
      </c>
      <c r="C693">
        <v>19680</v>
      </c>
      <c r="D693">
        <v>0</v>
      </c>
      <c r="E693">
        <v>3</v>
      </c>
      <c r="F693" t="s">
        <v>9</v>
      </c>
      <c r="G693">
        <v>4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f>($H$693) * (225)</f>
        <v>0</v>
      </c>
      <c r="AF693">
        <f>($I$693) * (40)</f>
        <v>0</v>
      </c>
      <c r="AG693">
        <f>($J$693) * (40)</f>
        <v>0</v>
      </c>
      <c r="AH693">
        <f>($K$693) * (225)</f>
        <v>0</v>
      </c>
      <c r="AI693">
        <f>($L$693) * (40)</f>
        <v>0</v>
      </c>
      <c r="AJ693">
        <f>($M$693) * (40)</f>
        <v>40</v>
      </c>
      <c r="AK693">
        <f>($N$693) * (225)</f>
        <v>0</v>
      </c>
      <c r="AL693">
        <f>($O$693) * (275)</f>
        <v>0</v>
      </c>
      <c r="AM693">
        <f>($P$693) * (90)</f>
        <v>0</v>
      </c>
      <c r="AN693">
        <f>($Q$693) * (90)</f>
        <v>0</v>
      </c>
      <c r="AO693">
        <f>($R$693) * (325)</f>
        <v>0</v>
      </c>
      <c r="AP693">
        <f>($S$693) * (140)</f>
        <v>0</v>
      </c>
      <c r="AQ693">
        <f>($T$693) * (140)</f>
        <v>0</v>
      </c>
      <c r="AR693">
        <f>($U$693) * (375)</f>
        <v>0</v>
      </c>
      <c r="AS693">
        <f>($V$693) * (190)</f>
        <v>0</v>
      </c>
      <c r="AT693">
        <f>($W$693) * (190)</f>
        <v>0</v>
      </c>
      <c r="AU693">
        <f>($X$693) * (425)</f>
        <v>0</v>
      </c>
      <c r="AV693">
        <f>($Y$693) * (240)</f>
        <v>0</v>
      </c>
      <c r="AW693">
        <f>($Z$693) * (475)</f>
        <v>0</v>
      </c>
      <c r="AX693">
        <f>($AA$693) * (290)</f>
        <v>0</v>
      </c>
      <c r="AY693">
        <f>($AB$693) * (525)</f>
        <v>0</v>
      </c>
      <c r="AZ693">
        <f>($AC$693) * (340)</f>
        <v>0</v>
      </c>
      <c r="BA693">
        <f>($AD$693) * (575)</f>
        <v>0</v>
      </c>
      <c r="BM693">
        <v>1</v>
      </c>
      <c r="BN693">
        <f>SUM($H$693:$N$693)</f>
        <v>1</v>
      </c>
    </row>
    <row r="694" spans="1:66">
      <c r="A694">
        <v>1457</v>
      </c>
      <c r="B694">
        <v>1</v>
      </c>
      <c r="C694">
        <v>19540</v>
      </c>
      <c r="D694">
        <v>5</v>
      </c>
      <c r="E694">
        <v>8</v>
      </c>
      <c r="F694" t="s">
        <v>9</v>
      </c>
      <c r="G694">
        <v>3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f>($H$694) * (225)</f>
        <v>0</v>
      </c>
      <c r="AF694">
        <f>($I$694) * (40)</f>
        <v>0</v>
      </c>
      <c r="AG694">
        <f>($J$694) * (40)</f>
        <v>0</v>
      </c>
      <c r="AH694">
        <f>($K$694) * (225)</f>
        <v>0</v>
      </c>
      <c r="AI694">
        <f>($L$694) * (40)</f>
        <v>0</v>
      </c>
      <c r="AJ694">
        <f>($M$694) * (40)</f>
        <v>0</v>
      </c>
      <c r="AK694">
        <f>($N$694) * (225)</f>
        <v>0</v>
      </c>
      <c r="AL694">
        <f>($O$694) * (225)</f>
        <v>0</v>
      </c>
      <c r="AM694">
        <f>($P$694) * (40)</f>
        <v>0</v>
      </c>
      <c r="AN694">
        <f>($Q$694) * (40)</f>
        <v>0</v>
      </c>
      <c r="AO694">
        <f>($R$694) * (225)</f>
        <v>0</v>
      </c>
      <c r="AP694">
        <f>($S$694) * (40)</f>
        <v>0</v>
      </c>
      <c r="AQ694">
        <f>($T$694) * (40)</f>
        <v>0</v>
      </c>
      <c r="AR694">
        <f>($U$694) * (225)</f>
        <v>0</v>
      </c>
      <c r="AS694">
        <f>($V$694) * (40)</f>
        <v>0</v>
      </c>
      <c r="AT694">
        <f>($W$694) * (40)</f>
        <v>40</v>
      </c>
      <c r="AU694">
        <f>($X$694) * (225)</f>
        <v>0</v>
      </c>
      <c r="AV694">
        <f>($Y$694) * (40)</f>
        <v>0</v>
      </c>
      <c r="AW694">
        <f>($Z$694) * (275)</f>
        <v>0</v>
      </c>
      <c r="AX694">
        <f>($AA$694) * (90)</f>
        <v>0</v>
      </c>
      <c r="AY694">
        <f>($AB$694) * (325)</f>
        <v>0</v>
      </c>
      <c r="AZ694">
        <f>($AC$694) * (140)</f>
        <v>0</v>
      </c>
      <c r="BA694">
        <f>($AD$694) * (375)</f>
        <v>0</v>
      </c>
      <c r="BM694">
        <v>1</v>
      </c>
      <c r="BN694">
        <f>SUM($U$694:$Z$694)</f>
        <v>1</v>
      </c>
    </row>
    <row r="695" spans="1:66">
      <c r="A695">
        <v>1458</v>
      </c>
      <c r="B695">
        <v>1</v>
      </c>
      <c r="C695">
        <v>19220</v>
      </c>
      <c r="D695">
        <v>5</v>
      </c>
      <c r="E695">
        <v>10</v>
      </c>
      <c r="F695" t="s">
        <v>9</v>
      </c>
      <c r="G695">
        <v>4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f>($H$695) * (225)</f>
        <v>0</v>
      </c>
      <c r="AF695">
        <f>($I$695) * (40)</f>
        <v>0</v>
      </c>
      <c r="AG695">
        <f>($J$695) * (40)</f>
        <v>0</v>
      </c>
      <c r="AH695">
        <f>($K$695) * (225)</f>
        <v>0</v>
      </c>
      <c r="AI695">
        <f>($L$695) * (40)</f>
        <v>0</v>
      </c>
      <c r="AJ695">
        <f>($M$695) * (40)</f>
        <v>0</v>
      </c>
      <c r="AK695">
        <f>($N$695) * (225)</f>
        <v>0</v>
      </c>
      <c r="AL695">
        <f>($O$695) * (225)</f>
        <v>0</v>
      </c>
      <c r="AM695">
        <f>($P$695) * (40)</f>
        <v>0</v>
      </c>
      <c r="AN695">
        <f>($Q$695) * (40)</f>
        <v>0</v>
      </c>
      <c r="AO695">
        <f>($R$695) * (225)</f>
        <v>0</v>
      </c>
      <c r="AP695">
        <f>($S$695) * (40)</f>
        <v>0</v>
      </c>
      <c r="AQ695">
        <f>($T$695) * (40)</f>
        <v>0</v>
      </c>
      <c r="AR695">
        <f>($U$695) * (225)</f>
        <v>0</v>
      </c>
      <c r="AS695">
        <f>($V$695) * (40)</f>
        <v>0</v>
      </c>
      <c r="AT695">
        <f>($W$695) * (40)</f>
        <v>40</v>
      </c>
      <c r="AU695">
        <f>($X$695) * (225)</f>
        <v>0</v>
      </c>
      <c r="AV695">
        <f>($Y$695) * (40)</f>
        <v>0</v>
      </c>
      <c r="AW695">
        <f>($Z$695) * (225)</f>
        <v>0</v>
      </c>
      <c r="AX695">
        <f>($AA$695) * (40)</f>
        <v>0</v>
      </c>
      <c r="AY695">
        <f>($AB$695) * (275)</f>
        <v>0</v>
      </c>
      <c r="AZ695">
        <f>($AC$695) * (90)</f>
        <v>0</v>
      </c>
      <c r="BA695">
        <f>($AD$695) * (325)</f>
        <v>0</v>
      </c>
      <c r="BM695">
        <v>1</v>
      </c>
      <c r="BN695">
        <f>SUM($U$695:$AD$695)</f>
        <v>1</v>
      </c>
    </row>
    <row r="696" spans="1:66">
      <c r="A696">
        <v>1460</v>
      </c>
      <c r="B696">
        <v>1</v>
      </c>
      <c r="C696">
        <v>19300</v>
      </c>
      <c r="D696">
        <v>5</v>
      </c>
      <c r="E696">
        <v>8</v>
      </c>
      <c r="F696" t="s">
        <v>9</v>
      </c>
      <c r="G696">
        <v>4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f>($H$696) * (225)</f>
        <v>0</v>
      </c>
      <c r="AF696">
        <f>($I$696) * (40)</f>
        <v>0</v>
      </c>
      <c r="AG696">
        <f>($J$696) * (40)</f>
        <v>0</v>
      </c>
      <c r="AH696">
        <f>($K$696) * (225)</f>
        <v>0</v>
      </c>
      <c r="AI696">
        <f>($L$696) * (40)</f>
        <v>0</v>
      </c>
      <c r="AJ696">
        <f>($M$696) * (40)</f>
        <v>0</v>
      </c>
      <c r="AK696">
        <f>($N$696) * (225)</f>
        <v>0</v>
      </c>
      <c r="AL696">
        <f>($O$696) * (225)</f>
        <v>0</v>
      </c>
      <c r="AM696">
        <f>($P$696) * (40)</f>
        <v>0</v>
      </c>
      <c r="AN696">
        <f>($Q$696) * (40)</f>
        <v>0</v>
      </c>
      <c r="AO696">
        <f>($R$696) * (225)</f>
        <v>0</v>
      </c>
      <c r="AP696">
        <f>($S$696) * (40)</f>
        <v>0</v>
      </c>
      <c r="AQ696">
        <f>($T$696) * (40)</f>
        <v>0</v>
      </c>
      <c r="AR696">
        <f>($U$696) * (225)</f>
        <v>0</v>
      </c>
      <c r="AS696">
        <f>($V$696) * (40)</f>
        <v>0</v>
      </c>
      <c r="AT696">
        <f>($W$696) * (40)</f>
        <v>40</v>
      </c>
      <c r="AU696">
        <f>($X$696) * (225)</f>
        <v>0</v>
      </c>
      <c r="AV696">
        <f>($Y$696) * (40)</f>
        <v>0</v>
      </c>
      <c r="AW696">
        <f>($Z$696) * (225)</f>
        <v>0</v>
      </c>
      <c r="AX696">
        <f>($AA$696) * (40)</f>
        <v>0</v>
      </c>
      <c r="AY696">
        <f>($AB$696) * (275)</f>
        <v>0</v>
      </c>
      <c r="AZ696">
        <f>($AC$696) * (90)</f>
        <v>0</v>
      </c>
      <c r="BA696">
        <f>($AD$696) * (325)</f>
        <v>0</v>
      </c>
      <c r="BM696">
        <v>1</v>
      </c>
      <c r="BN696">
        <f>SUM($U$696:$Z$696)</f>
        <v>1</v>
      </c>
    </row>
    <row r="697" spans="1:66">
      <c r="A697">
        <v>1466</v>
      </c>
      <c r="B697">
        <v>1</v>
      </c>
      <c r="C697">
        <v>19660</v>
      </c>
      <c r="D697">
        <v>0</v>
      </c>
      <c r="E697">
        <v>5</v>
      </c>
      <c r="F697" t="s">
        <v>9</v>
      </c>
      <c r="G697">
        <v>6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f>($H$697) * (225)</f>
        <v>0</v>
      </c>
      <c r="AF697">
        <f>($I$697) * (40)</f>
        <v>0</v>
      </c>
      <c r="AG697">
        <f>($J$697) * (40)</f>
        <v>0</v>
      </c>
      <c r="AH697">
        <f>($K$697) * (225)</f>
        <v>0</v>
      </c>
      <c r="AI697">
        <f>($L$697) * (40)</f>
        <v>0</v>
      </c>
      <c r="AJ697">
        <f>($M$697) * (40)</f>
        <v>40</v>
      </c>
      <c r="AK697">
        <f>($N$697) * (225)</f>
        <v>0</v>
      </c>
      <c r="AL697">
        <f>($O$697) * (225)</f>
        <v>0</v>
      </c>
      <c r="AM697">
        <f>($P$697) * (40)</f>
        <v>0</v>
      </c>
      <c r="AN697">
        <f>($Q$697) * (40)</f>
        <v>0</v>
      </c>
      <c r="AO697">
        <f>($R$697) * (225)</f>
        <v>0</v>
      </c>
      <c r="AP697">
        <f>($S$697) * (40)</f>
        <v>0</v>
      </c>
      <c r="AQ697">
        <f>($T$697) * (40)</f>
        <v>0</v>
      </c>
      <c r="AR697">
        <f>($U$697) * (275)</f>
        <v>0</v>
      </c>
      <c r="AS697">
        <f>($V$697) * (90)</f>
        <v>0</v>
      </c>
      <c r="AT697">
        <f>($W$697) * (90)</f>
        <v>0</v>
      </c>
      <c r="AU697">
        <f>($X$697) * (325)</f>
        <v>0</v>
      </c>
      <c r="AV697">
        <f>($Y$697) * (140)</f>
        <v>0</v>
      </c>
      <c r="AW697">
        <f>($Z$697) * (375)</f>
        <v>0</v>
      </c>
      <c r="AX697">
        <f>($AA$697) * (190)</f>
        <v>0</v>
      </c>
      <c r="AY697">
        <f>($AB$697) * (425)</f>
        <v>0</v>
      </c>
      <c r="AZ697">
        <f>($AC$697) * (240)</f>
        <v>0</v>
      </c>
      <c r="BA697">
        <f>($AD$697) * (475)</f>
        <v>0</v>
      </c>
      <c r="BM697">
        <v>1</v>
      </c>
      <c r="BN697">
        <f>SUM($H$697:$R$697)</f>
        <v>1</v>
      </c>
    </row>
    <row r="698" spans="1:66">
      <c r="A698">
        <v>1476</v>
      </c>
      <c r="B698">
        <v>1</v>
      </c>
      <c r="C698">
        <v>19220</v>
      </c>
      <c r="D698">
        <v>-1</v>
      </c>
      <c r="E698">
        <v>4</v>
      </c>
      <c r="F698" t="s">
        <v>9</v>
      </c>
      <c r="G698">
        <v>5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f>($H$698) * (225)</f>
        <v>0</v>
      </c>
      <c r="AF698">
        <f>($I$698) * (40)</f>
        <v>0</v>
      </c>
      <c r="AG698">
        <f>($J$698) * (40)</f>
        <v>0</v>
      </c>
      <c r="AH698">
        <f>($K$698) * (225)</f>
        <v>0</v>
      </c>
      <c r="AI698">
        <f>($L$698) * (40)</f>
        <v>0</v>
      </c>
      <c r="AJ698">
        <f>($M$698) * (40)</f>
        <v>40</v>
      </c>
      <c r="AK698">
        <f>($N$698) * (225)</f>
        <v>0</v>
      </c>
      <c r="AL698">
        <f>($O$698) * (275)</f>
        <v>0</v>
      </c>
      <c r="AM698">
        <f>($P$698) * (90)</f>
        <v>0</v>
      </c>
      <c r="AN698">
        <f>($Q$698) * (90)</f>
        <v>0</v>
      </c>
      <c r="AO698">
        <f>($R$698) * (325)</f>
        <v>0</v>
      </c>
      <c r="AP698">
        <f>($S$698) * (140)</f>
        <v>0</v>
      </c>
      <c r="AQ698">
        <f>($T$698) * (140)</f>
        <v>0</v>
      </c>
      <c r="AR698">
        <f>($U$698) * (375)</f>
        <v>0</v>
      </c>
      <c r="AS698">
        <f>($V$698) * (190)</f>
        <v>0</v>
      </c>
      <c r="AT698">
        <f>($W$698) * (190)</f>
        <v>0</v>
      </c>
      <c r="AU698">
        <f>($X$698) * (425)</f>
        <v>0</v>
      </c>
      <c r="AV698">
        <f>($Y$698) * (240)</f>
        <v>0</v>
      </c>
      <c r="AW698">
        <f>($Z$698) * (475)</f>
        <v>0</v>
      </c>
      <c r="AX698">
        <f>($AA$698) * (290)</f>
        <v>0</v>
      </c>
      <c r="AY698">
        <f>($AB$698) * (525)</f>
        <v>0</v>
      </c>
      <c r="AZ698">
        <f>($AC$698) * (340)</f>
        <v>0</v>
      </c>
      <c r="BA698">
        <f>($AD$698) * (575)</f>
        <v>0</v>
      </c>
      <c r="BM698">
        <v>1</v>
      </c>
      <c r="BN698">
        <f>SUM($H$698:$O$698)</f>
        <v>1</v>
      </c>
    </row>
    <row r="699" spans="1:66">
      <c r="A699">
        <v>1499</v>
      </c>
      <c r="B699">
        <v>1</v>
      </c>
      <c r="C699">
        <v>19720</v>
      </c>
      <c r="D699">
        <v>5</v>
      </c>
      <c r="E699">
        <v>10</v>
      </c>
      <c r="F699" t="s">
        <v>9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f>($H$699) * (225)</f>
        <v>0</v>
      </c>
      <c r="AF699">
        <f>($I$699) * (40)</f>
        <v>0</v>
      </c>
      <c r="AG699">
        <f>($J$699) * (40)</f>
        <v>0</v>
      </c>
      <c r="AH699">
        <f>($K$699) * (225)</f>
        <v>0</v>
      </c>
      <c r="AI699">
        <f>($L$699) * (40)</f>
        <v>0</v>
      </c>
      <c r="AJ699">
        <f>($M$699) * (40)</f>
        <v>0</v>
      </c>
      <c r="AK699">
        <f>($N$699) * (225)</f>
        <v>0</v>
      </c>
      <c r="AL699">
        <f>($O$699) * (225)</f>
        <v>0</v>
      </c>
      <c r="AM699">
        <f>($P$699) * (40)</f>
        <v>0</v>
      </c>
      <c r="AN699">
        <f>($Q$699) * (40)</f>
        <v>0</v>
      </c>
      <c r="AO699">
        <f>($R$699) * (225)</f>
        <v>0</v>
      </c>
      <c r="AP699">
        <f>($S$699) * (40)</f>
        <v>0</v>
      </c>
      <c r="AQ699">
        <f>($T$699) * (40)</f>
        <v>0</v>
      </c>
      <c r="AR699">
        <f>($U$699) * (225)</f>
        <v>0</v>
      </c>
      <c r="AS699">
        <f>($V$699) * (40)</f>
        <v>0</v>
      </c>
      <c r="AT699">
        <f>($W$699) * (40)</f>
        <v>40</v>
      </c>
      <c r="AU699">
        <f>($X$699) * (225)</f>
        <v>0</v>
      </c>
      <c r="AV699">
        <f>($Y$699) * (40)</f>
        <v>0</v>
      </c>
      <c r="AW699">
        <f>($Z$699) * (225)</f>
        <v>0</v>
      </c>
      <c r="AX699">
        <f>($AA$699) * (40)</f>
        <v>0</v>
      </c>
      <c r="AY699">
        <f>($AB$699) * (275)</f>
        <v>0</v>
      </c>
      <c r="AZ699">
        <f>($AC$699) * (90)</f>
        <v>0</v>
      </c>
      <c r="BA699">
        <f>($AD$699) * (325)</f>
        <v>0</v>
      </c>
      <c r="BM699">
        <v>1</v>
      </c>
      <c r="BN699">
        <f>SUM($U$699:$AD$699)</f>
        <v>1</v>
      </c>
    </row>
    <row r="700" spans="1:66">
      <c r="A700">
        <v>1507</v>
      </c>
      <c r="B700">
        <v>1</v>
      </c>
      <c r="C700">
        <v>19620</v>
      </c>
      <c r="D700">
        <v>5</v>
      </c>
      <c r="E700">
        <v>8</v>
      </c>
      <c r="F700" t="s">
        <v>9</v>
      </c>
      <c r="G700">
        <v>5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f>($H$700) * (225)</f>
        <v>0</v>
      </c>
      <c r="AF700">
        <f>($I$700) * (40)</f>
        <v>0</v>
      </c>
      <c r="AG700">
        <f>($J$700) * (40)</f>
        <v>0</v>
      </c>
      <c r="AH700">
        <f>($K$700) * (225)</f>
        <v>0</v>
      </c>
      <c r="AI700">
        <f>($L$700) * (40)</f>
        <v>0</v>
      </c>
      <c r="AJ700">
        <f>($M$700) * (40)</f>
        <v>0</v>
      </c>
      <c r="AK700">
        <f>($N$700) * (225)</f>
        <v>0</v>
      </c>
      <c r="AL700">
        <f>($O$700) * (225)</f>
        <v>0</v>
      </c>
      <c r="AM700">
        <f>($P$700) * (40)</f>
        <v>0</v>
      </c>
      <c r="AN700">
        <f>($Q$700) * (40)</f>
        <v>0</v>
      </c>
      <c r="AO700">
        <f>($R$700) * (225)</f>
        <v>0</v>
      </c>
      <c r="AP700">
        <f>($S$700) * (40)</f>
        <v>0</v>
      </c>
      <c r="AQ700">
        <f>($T$700) * (40)</f>
        <v>0</v>
      </c>
      <c r="AR700">
        <f>($U$700) * (225)</f>
        <v>0</v>
      </c>
      <c r="AS700">
        <f>($V$700) * (40)</f>
        <v>0</v>
      </c>
      <c r="AT700">
        <f>($W$700) * (40)</f>
        <v>40</v>
      </c>
      <c r="AU700">
        <f>($X$700) * (225)</f>
        <v>0</v>
      </c>
      <c r="AV700">
        <f>($Y$700) * (40)</f>
        <v>0</v>
      </c>
      <c r="AW700">
        <f>($Z$700) * (225)</f>
        <v>0</v>
      </c>
      <c r="AX700">
        <f>($AA$700) * (40)</f>
        <v>0</v>
      </c>
      <c r="AY700">
        <f>($AB$700) * (225)</f>
        <v>0</v>
      </c>
      <c r="AZ700">
        <f>($AC$700) * (40)</f>
        <v>0</v>
      </c>
      <c r="BA700">
        <f>($AD$700) * (275)</f>
        <v>0</v>
      </c>
      <c r="BM700">
        <v>1</v>
      </c>
      <c r="BN700">
        <f>SUM($U$700:$Z$700)</f>
        <v>1</v>
      </c>
    </row>
    <row r="701" spans="1:66">
      <c r="A701">
        <v>1520</v>
      </c>
      <c r="B701">
        <v>1</v>
      </c>
      <c r="C701">
        <v>21804</v>
      </c>
      <c r="D701">
        <v>3</v>
      </c>
      <c r="E701">
        <v>6</v>
      </c>
      <c r="F701" t="s">
        <v>9</v>
      </c>
      <c r="G701">
        <v>3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f>($H$701) * (225)</f>
        <v>0</v>
      </c>
      <c r="AF701">
        <f>($I$701) * (40)</f>
        <v>0</v>
      </c>
      <c r="AG701">
        <f>($J$701) * (40)</f>
        <v>0</v>
      </c>
      <c r="AH701">
        <f>($K$701) * (225)</f>
        <v>0</v>
      </c>
      <c r="AI701">
        <f>($L$701) * (40)</f>
        <v>0</v>
      </c>
      <c r="AJ701">
        <f>($M$701) * (40)</f>
        <v>0</v>
      </c>
      <c r="AK701">
        <f>($N$701) * (225)</f>
        <v>0</v>
      </c>
      <c r="AL701">
        <f>($O$701) * (225)</f>
        <v>0</v>
      </c>
      <c r="AM701">
        <f>($P$701) * (40)</f>
        <v>40</v>
      </c>
      <c r="AN701">
        <f>($Q$701) * (40)</f>
        <v>0</v>
      </c>
      <c r="AO701">
        <f>($R$701) * (225)</f>
        <v>0</v>
      </c>
      <c r="AP701">
        <f>($S$701) * (40)</f>
        <v>0</v>
      </c>
      <c r="AQ701">
        <f>($T$701) * (40)</f>
        <v>0</v>
      </c>
      <c r="AR701">
        <f>($U$701) * (275)</f>
        <v>0</v>
      </c>
      <c r="AS701">
        <f>($V$701) * (90)</f>
        <v>0</v>
      </c>
      <c r="AT701">
        <f>($W$701) * (90)</f>
        <v>0</v>
      </c>
      <c r="AU701">
        <f>($X$701) * (325)</f>
        <v>0</v>
      </c>
      <c r="AV701">
        <f>($Y$701) * (140)</f>
        <v>0</v>
      </c>
      <c r="AW701">
        <f>($Z$701) * (375)</f>
        <v>0</v>
      </c>
      <c r="AX701">
        <f>($AA$701) * (190)</f>
        <v>0</v>
      </c>
      <c r="AY701">
        <f>($AB$701) * (425)</f>
        <v>0</v>
      </c>
      <c r="AZ701">
        <f>($AC$701) * (240)</f>
        <v>0</v>
      </c>
      <c r="BA701">
        <f>($AD$701) * (475)</f>
        <v>0</v>
      </c>
      <c r="BM701">
        <v>1</v>
      </c>
      <c r="BN701">
        <f>SUM($O$701:$U$701)</f>
        <v>1</v>
      </c>
    </row>
    <row r="702" spans="1:66">
      <c r="A702">
        <v>1547</v>
      </c>
      <c r="B702">
        <v>1</v>
      </c>
      <c r="C702">
        <v>21895</v>
      </c>
      <c r="D702">
        <v>5</v>
      </c>
      <c r="E702">
        <v>9</v>
      </c>
      <c r="F702" t="s">
        <v>9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f>($H$702) * (225)</f>
        <v>0</v>
      </c>
      <c r="AF702">
        <f>($I$702) * (40)</f>
        <v>0</v>
      </c>
      <c r="AG702">
        <f>($J$702) * (40)</f>
        <v>0</v>
      </c>
      <c r="AH702">
        <f>($K$702) * (225)</f>
        <v>0</v>
      </c>
      <c r="AI702">
        <f>($L$702) * (40)</f>
        <v>0</v>
      </c>
      <c r="AJ702">
        <f>($M$702) * (40)</f>
        <v>0</v>
      </c>
      <c r="AK702">
        <f>($N$702) * (225)</f>
        <v>0</v>
      </c>
      <c r="AL702">
        <f>($O$702) * (225)</f>
        <v>0</v>
      </c>
      <c r="AM702">
        <f>($P$702) * (40)</f>
        <v>0</v>
      </c>
      <c r="AN702">
        <f>($Q$702) * (40)</f>
        <v>0</v>
      </c>
      <c r="AO702">
        <f>($R$702) * (225)</f>
        <v>0</v>
      </c>
      <c r="AP702">
        <f>($S$702) * (40)</f>
        <v>0</v>
      </c>
      <c r="AQ702">
        <f>($T$702) * (40)</f>
        <v>0</v>
      </c>
      <c r="AR702">
        <f>($U$702) * (225)</f>
        <v>0</v>
      </c>
      <c r="AS702">
        <f>($V$702) * (40)</f>
        <v>0</v>
      </c>
      <c r="AT702">
        <f>($W$702) * (40)</f>
        <v>40</v>
      </c>
      <c r="AU702">
        <f>($X$702) * (225)</f>
        <v>0</v>
      </c>
      <c r="AV702">
        <f>($Y$702) * (40)</f>
        <v>0</v>
      </c>
      <c r="AW702">
        <f>($Z$702) * (225)</f>
        <v>0</v>
      </c>
      <c r="AX702">
        <f>($AA$702) * (40)</f>
        <v>0</v>
      </c>
      <c r="AY702">
        <f>($AB$702) * (275)</f>
        <v>0</v>
      </c>
      <c r="AZ702">
        <f>($AC$702) * (90)</f>
        <v>0</v>
      </c>
      <c r="BA702">
        <f>($AD$702) * (325)</f>
        <v>0</v>
      </c>
      <c r="BM702">
        <v>1</v>
      </c>
      <c r="BN702">
        <f>SUM($U$702:$AB$702)</f>
        <v>1</v>
      </c>
    </row>
    <row r="703" spans="1:66">
      <c r="A703">
        <v>1577</v>
      </c>
      <c r="B703">
        <v>1</v>
      </c>
      <c r="C703">
        <v>19056</v>
      </c>
      <c r="D703">
        <v>6</v>
      </c>
      <c r="E703">
        <v>10</v>
      </c>
      <c r="F703" t="s">
        <v>9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0</v>
      </c>
      <c r="AC703">
        <v>0</v>
      </c>
      <c r="AD703">
        <v>0</v>
      </c>
      <c r="AE703">
        <f>($H$703) * (225)</f>
        <v>0</v>
      </c>
      <c r="AF703">
        <f>($I$703) * (40)</f>
        <v>0</v>
      </c>
      <c r="AG703">
        <f>($J$703) * (40)</f>
        <v>0</v>
      </c>
      <c r="AH703">
        <f>($K$703) * (225)</f>
        <v>0</v>
      </c>
      <c r="AI703">
        <f>($L$703) * (40)</f>
        <v>0</v>
      </c>
      <c r="AJ703">
        <f>($M$703) * (40)</f>
        <v>0</v>
      </c>
      <c r="AK703">
        <f>($N$703) * (225)</f>
        <v>0</v>
      </c>
      <c r="AL703">
        <f>($O$703) * (225)</f>
        <v>0</v>
      </c>
      <c r="AM703">
        <f>($P$703) * (40)</f>
        <v>0</v>
      </c>
      <c r="AN703">
        <f>($Q$703) * (40)</f>
        <v>0</v>
      </c>
      <c r="AO703">
        <f>($R$703) * (225)</f>
        <v>0</v>
      </c>
      <c r="AP703">
        <f>($S$703) * (40)</f>
        <v>0</v>
      </c>
      <c r="AQ703">
        <f>($T$703) * (40)</f>
        <v>0</v>
      </c>
      <c r="AR703">
        <f>($U$703) * (225)</f>
        <v>0</v>
      </c>
      <c r="AS703">
        <f>($V$703) * (40)</f>
        <v>0</v>
      </c>
      <c r="AT703">
        <f>($W$703) * (40)</f>
        <v>0</v>
      </c>
      <c r="AU703">
        <f>($X$703) * (225)</f>
        <v>0</v>
      </c>
      <c r="AV703">
        <f>($Y$703) * (40)</f>
        <v>0</v>
      </c>
      <c r="AW703">
        <f>($Z$703) * (225)</f>
        <v>0</v>
      </c>
      <c r="AX703">
        <f>($AA$703) * (40)</f>
        <v>40</v>
      </c>
      <c r="AY703">
        <f>($AB$703) * (225)</f>
        <v>0</v>
      </c>
      <c r="AZ703">
        <f>($AC$703) * (40)</f>
        <v>0</v>
      </c>
      <c r="BA703">
        <f>($AD$703) * (275)</f>
        <v>0</v>
      </c>
      <c r="BM703">
        <v>1</v>
      </c>
      <c r="BN703">
        <f>SUM($X$703:$AD$703)</f>
        <v>1</v>
      </c>
    </row>
    <row r="704" spans="1:66">
      <c r="A704">
        <v>1594</v>
      </c>
      <c r="B704">
        <v>2</v>
      </c>
      <c r="C704">
        <v>15174</v>
      </c>
      <c r="D704">
        <v>-1</v>
      </c>
      <c r="E704">
        <v>4</v>
      </c>
      <c r="F704" t="s">
        <v>9</v>
      </c>
      <c r="G704">
        <v>3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f>($H$704) * (225)</f>
        <v>0</v>
      </c>
      <c r="AF704">
        <f>($I$704) * (80)</f>
        <v>0</v>
      </c>
      <c r="AG704">
        <f>($J$704) * (80)</f>
        <v>0</v>
      </c>
      <c r="AH704">
        <f>($K$704) * (295)</f>
        <v>0</v>
      </c>
      <c r="AI704">
        <f>($L$704) * (150)</f>
        <v>0</v>
      </c>
      <c r="AJ704">
        <f>($M$704) * (150)</f>
        <v>150</v>
      </c>
      <c r="AK704">
        <f>($N$704) * (365)</f>
        <v>0</v>
      </c>
      <c r="AL704">
        <f>($O$704) * (435)</f>
        <v>0</v>
      </c>
      <c r="AM704">
        <f>($P$704) * (290)</f>
        <v>0</v>
      </c>
      <c r="AN704">
        <f>($Q$704) * (290)</f>
        <v>0</v>
      </c>
      <c r="AO704">
        <f>($R$704) * (505)</f>
        <v>0</v>
      </c>
      <c r="AP704">
        <f>($S$704) * (360)</f>
        <v>0</v>
      </c>
      <c r="AQ704">
        <f>($T$704) * (360)</f>
        <v>0</v>
      </c>
      <c r="AR704">
        <f>($U$704) * (575)</f>
        <v>0</v>
      </c>
      <c r="AS704">
        <f>($V$704) * (430)</f>
        <v>0</v>
      </c>
      <c r="AT704">
        <f>($W$704) * (430)</f>
        <v>0</v>
      </c>
      <c r="AU704">
        <f>($X$704) * (645)</f>
        <v>0</v>
      </c>
      <c r="AV704">
        <f>($Y$704) * (500)</f>
        <v>0</v>
      </c>
      <c r="AW704">
        <f>($Z$704) * (715)</f>
        <v>0</v>
      </c>
      <c r="AX704">
        <f>($AA$704) * (570)</f>
        <v>0</v>
      </c>
      <c r="AY704">
        <f>($AB$704) * (785)</f>
        <v>0</v>
      </c>
      <c r="AZ704">
        <f>($AC$704) * (640)</f>
        <v>0</v>
      </c>
      <c r="BA704">
        <f>($AD$704) * (855)</f>
        <v>0</v>
      </c>
      <c r="BM704">
        <v>1</v>
      </c>
      <c r="BN704">
        <f>SUM($H$704:$O$704)</f>
        <v>1</v>
      </c>
    </row>
    <row r="705" spans="1:66">
      <c r="A705">
        <v>1595</v>
      </c>
      <c r="B705">
        <v>1</v>
      </c>
      <c r="C705">
        <v>10494</v>
      </c>
      <c r="D705">
        <v>5</v>
      </c>
      <c r="E705">
        <v>8</v>
      </c>
      <c r="F705" t="s">
        <v>9</v>
      </c>
      <c r="G705">
        <v>3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f>($H$705) * (225)</f>
        <v>0</v>
      </c>
      <c r="AF705">
        <f>($I$705) * (40)</f>
        <v>0</v>
      </c>
      <c r="AG705">
        <f>($J$705) * (40)</f>
        <v>0</v>
      </c>
      <c r="AH705">
        <f>($K$705) * (225)</f>
        <v>0</v>
      </c>
      <c r="AI705">
        <f>($L$705) * (40)</f>
        <v>0</v>
      </c>
      <c r="AJ705">
        <f>($M$705) * (40)</f>
        <v>0</v>
      </c>
      <c r="AK705">
        <f>($N$705) * (225)</f>
        <v>0</v>
      </c>
      <c r="AL705">
        <f>($O$705) * (225)</f>
        <v>0</v>
      </c>
      <c r="AM705">
        <f>($P$705) * (40)</f>
        <v>0</v>
      </c>
      <c r="AN705">
        <f>($Q$705) * (40)</f>
        <v>0</v>
      </c>
      <c r="AO705">
        <f>($R$705) * (225)</f>
        <v>0</v>
      </c>
      <c r="AP705">
        <f>($S$705) * (40)</f>
        <v>0</v>
      </c>
      <c r="AQ705">
        <f>($T$705) * (40)</f>
        <v>0</v>
      </c>
      <c r="AR705">
        <f>($U$705) * (225)</f>
        <v>0</v>
      </c>
      <c r="AS705">
        <f>($V$705) * (40)</f>
        <v>0</v>
      </c>
      <c r="AT705">
        <f>($W$705) * (40)</f>
        <v>40</v>
      </c>
      <c r="AU705">
        <f>($X$705) * (225)</f>
        <v>0</v>
      </c>
      <c r="AV705">
        <f>($Y$705) * (40)</f>
        <v>0</v>
      </c>
      <c r="AW705">
        <f>($Z$705) * (275)</f>
        <v>0</v>
      </c>
      <c r="AX705">
        <f>($AA$705) * (90)</f>
        <v>0</v>
      </c>
      <c r="AY705">
        <f>($AB$705) * (325)</f>
        <v>0</v>
      </c>
      <c r="AZ705">
        <f>($AC$705) * (140)</f>
        <v>0</v>
      </c>
      <c r="BA705">
        <f>($AD$705) * (375)</f>
        <v>0</v>
      </c>
      <c r="BM705">
        <v>1</v>
      </c>
      <c r="BN705">
        <f>SUM($U$705:$Z$705)</f>
        <v>1</v>
      </c>
    </row>
    <row r="706" spans="1:66">
      <c r="A706">
        <v>1608</v>
      </c>
      <c r="B706">
        <v>2</v>
      </c>
      <c r="C706">
        <v>8950</v>
      </c>
      <c r="D706">
        <v>2</v>
      </c>
      <c r="E706">
        <v>6</v>
      </c>
      <c r="F706" t="s">
        <v>9</v>
      </c>
      <c r="G706">
        <v>3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f>($H$706) * (225)</f>
        <v>0</v>
      </c>
      <c r="AF706">
        <f>($I$706) * (80)</f>
        <v>0</v>
      </c>
      <c r="AG706">
        <f>($J$706) * (80)</f>
        <v>0</v>
      </c>
      <c r="AH706">
        <f>($K$706) * (225)</f>
        <v>0</v>
      </c>
      <c r="AI706">
        <f>($L$706) * (80)</f>
        <v>0</v>
      </c>
      <c r="AJ706">
        <f>($M$706) * (80)</f>
        <v>0</v>
      </c>
      <c r="AK706">
        <f>($N$706) * (225)</f>
        <v>0</v>
      </c>
      <c r="AL706">
        <f>($O$706) * (225)</f>
        <v>0</v>
      </c>
      <c r="AM706">
        <f>($P$706) * (80)</f>
        <v>80</v>
      </c>
      <c r="AN706">
        <f>($Q$706) * (80)</f>
        <v>0</v>
      </c>
      <c r="AO706">
        <f>($R$706) * (295)</f>
        <v>0</v>
      </c>
      <c r="AP706">
        <f>($S$706) * (150)</f>
        <v>0</v>
      </c>
      <c r="AQ706">
        <f>($T$706) * (150)</f>
        <v>0</v>
      </c>
      <c r="AR706">
        <f>($U$706) * (365)</f>
        <v>0</v>
      </c>
      <c r="AS706">
        <f>($V$706) * (220)</f>
        <v>0</v>
      </c>
      <c r="AT706">
        <f>($W$706) * (220)</f>
        <v>0</v>
      </c>
      <c r="AU706">
        <f>($X$706) * (435)</f>
        <v>0</v>
      </c>
      <c r="AV706">
        <f>($Y$706) * (290)</f>
        <v>0</v>
      </c>
      <c r="AW706">
        <f>($Z$706) * (505)</f>
        <v>0</v>
      </c>
      <c r="AX706">
        <f>($AA$706) * (360)</f>
        <v>0</v>
      </c>
      <c r="AY706">
        <f>($AB$706) * (575)</f>
        <v>0</v>
      </c>
      <c r="AZ706">
        <f>($AC$706) * (430)</f>
        <v>0</v>
      </c>
      <c r="BA706">
        <f>($AD$706) * (645)</f>
        <v>0</v>
      </c>
      <c r="BM706">
        <v>1</v>
      </c>
      <c r="BN706">
        <f>SUM($N$706:$U$706)</f>
        <v>1</v>
      </c>
    </row>
    <row r="707" spans="1:66">
      <c r="A707">
        <v>1617</v>
      </c>
      <c r="B707">
        <v>1</v>
      </c>
      <c r="C707">
        <v>23590</v>
      </c>
      <c r="D707">
        <v>6</v>
      </c>
      <c r="E707">
        <v>11</v>
      </c>
      <c r="F707" t="s">
        <v>9</v>
      </c>
      <c r="G707">
        <v>4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0</v>
      </c>
      <c r="AE707">
        <f>($H$707) * (225)</f>
        <v>0</v>
      </c>
      <c r="AF707">
        <f>($I$707) * (40)</f>
        <v>0</v>
      </c>
      <c r="AG707">
        <f>($J$707) * (40)</f>
        <v>0</v>
      </c>
      <c r="AH707">
        <f>($K$707) * (225)</f>
        <v>0</v>
      </c>
      <c r="AI707">
        <f>($L$707) * (40)</f>
        <v>0</v>
      </c>
      <c r="AJ707">
        <f>($M$707) * (40)</f>
        <v>0</v>
      </c>
      <c r="AK707">
        <f>($N$707) * (225)</f>
        <v>0</v>
      </c>
      <c r="AL707">
        <f>($O$707) * (225)</f>
        <v>0</v>
      </c>
      <c r="AM707">
        <f>($P$707) * (40)</f>
        <v>0</v>
      </c>
      <c r="AN707">
        <f>($Q$707) * (40)</f>
        <v>0</v>
      </c>
      <c r="AO707">
        <f>($R$707) * (225)</f>
        <v>0</v>
      </c>
      <c r="AP707">
        <f>($S$707) * (40)</f>
        <v>0</v>
      </c>
      <c r="AQ707">
        <f>($T$707) * (40)</f>
        <v>0</v>
      </c>
      <c r="AR707">
        <f>($U$707) * (225)</f>
        <v>0</v>
      </c>
      <c r="AS707">
        <f>($V$707) * (40)</f>
        <v>0</v>
      </c>
      <c r="AT707">
        <f>($W$707) * (40)</f>
        <v>0</v>
      </c>
      <c r="AU707">
        <f>($X$707) * (225)</f>
        <v>0</v>
      </c>
      <c r="AV707">
        <f>($Y$707) * (40)</f>
        <v>0</v>
      </c>
      <c r="AW707">
        <f>($Z$707) * (225)</f>
        <v>0</v>
      </c>
      <c r="AX707">
        <f>($AA$707) * (40)</f>
        <v>40</v>
      </c>
      <c r="AY707">
        <f>($AB$707) * (225)</f>
        <v>0</v>
      </c>
      <c r="AZ707">
        <f>($AC$707) * (40)</f>
        <v>0</v>
      </c>
      <c r="BA707">
        <f>($AD$707) * (275)</f>
        <v>0</v>
      </c>
      <c r="BM707">
        <v>1</v>
      </c>
      <c r="BN707">
        <f>SUM($X$707:$AD$707)</f>
        <v>1</v>
      </c>
    </row>
    <row r="708" spans="1:66">
      <c r="A708">
        <v>1620</v>
      </c>
      <c r="B708">
        <v>2</v>
      </c>
      <c r="C708">
        <v>7070</v>
      </c>
      <c r="D708">
        <v>3</v>
      </c>
      <c r="E708">
        <v>8</v>
      </c>
      <c r="F708" t="s">
        <v>9</v>
      </c>
      <c r="G708">
        <v>4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f>($H$708) * (225)</f>
        <v>0</v>
      </c>
      <c r="AF708">
        <f>($I$708) * (80)</f>
        <v>0</v>
      </c>
      <c r="AG708">
        <f>($J$708) * (80)</f>
        <v>0</v>
      </c>
      <c r="AH708">
        <f>($K$708) * (225)</f>
        <v>0</v>
      </c>
      <c r="AI708">
        <f>($L$708) * (80)</f>
        <v>0</v>
      </c>
      <c r="AJ708">
        <f>($M$708) * (80)</f>
        <v>0</v>
      </c>
      <c r="AK708">
        <f>($N$708) * (225)</f>
        <v>0</v>
      </c>
      <c r="AL708">
        <f>($O$708) * (225)</f>
        <v>0</v>
      </c>
      <c r="AM708">
        <f>($P$708) * (80)</f>
        <v>0</v>
      </c>
      <c r="AN708">
        <f>($Q$708) * (80)</f>
        <v>0</v>
      </c>
      <c r="AO708">
        <f>($R$708) * (225)</f>
        <v>0</v>
      </c>
      <c r="AP708">
        <f>($S$708) * (80)</f>
        <v>0</v>
      </c>
      <c r="AQ708">
        <f>($T$708) * (80)</f>
        <v>0</v>
      </c>
      <c r="AR708">
        <f>($U$708) * (225)</f>
        <v>0</v>
      </c>
      <c r="AS708">
        <f>($V$708) * (80)</f>
        <v>0</v>
      </c>
      <c r="AT708">
        <f>($W$708) * (80)</f>
        <v>80</v>
      </c>
      <c r="AU708">
        <f>($X$708) * (295)</f>
        <v>0</v>
      </c>
      <c r="AV708">
        <f>($Y$708) * (150)</f>
        <v>0</v>
      </c>
      <c r="AW708">
        <f>($Z$708) * (365)</f>
        <v>0</v>
      </c>
      <c r="AX708">
        <f>($AA$708) * (220)</f>
        <v>0</v>
      </c>
      <c r="AY708">
        <f>($AB$708) * (435)</f>
        <v>0</v>
      </c>
      <c r="AZ708">
        <f>($AC$708) * (290)</f>
        <v>0</v>
      </c>
      <c r="BA708">
        <f>($AD$708) * (505)</f>
        <v>0</v>
      </c>
      <c r="BM708">
        <v>1</v>
      </c>
      <c r="BN708">
        <f>SUM($O$708:$Z$708)</f>
        <v>1</v>
      </c>
    </row>
    <row r="709" spans="1:66">
      <c r="A709">
        <v>1621</v>
      </c>
      <c r="B709">
        <v>2</v>
      </c>
      <c r="C709">
        <v>8700</v>
      </c>
      <c r="D709">
        <v>3</v>
      </c>
      <c r="E709">
        <v>8</v>
      </c>
      <c r="F709" t="s">
        <v>9</v>
      </c>
      <c r="G709">
        <v>5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f>($H$709) * (225)</f>
        <v>0</v>
      </c>
      <c r="AF709">
        <f>($I$709) * (80)</f>
        <v>0</v>
      </c>
      <c r="AG709">
        <f>($J$709) * (80)</f>
        <v>0</v>
      </c>
      <c r="AH709">
        <f>($K$709) * (225)</f>
        <v>0</v>
      </c>
      <c r="AI709">
        <f>($L$709) * (80)</f>
        <v>0</v>
      </c>
      <c r="AJ709">
        <f>($M$709) * (80)</f>
        <v>0</v>
      </c>
      <c r="AK709">
        <f>($N$709) * (225)</f>
        <v>0</v>
      </c>
      <c r="AL709">
        <f>($O$709) * (225)</f>
        <v>0</v>
      </c>
      <c r="AM709">
        <f>($P$709) * (80)</f>
        <v>0</v>
      </c>
      <c r="AN709">
        <f>($Q$709) * (80)</f>
        <v>0</v>
      </c>
      <c r="AO709">
        <f>($R$709) * (225)</f>
        <v>0</v>
      </c>
      <c r="AP709">
        <f>($S$709) * (80)</f>
        <v>0</v>
      </c>
      <c r="AQ709">
        <f>($T$709) * (80)</f>
        <v>0</v>
      </c>
      <c r="AR709">
        <f>($U$709) * (225)</f>
        <v>0</v>
      </c>
      <c r="AS709">
        <f>($V$709) * (80)</f>
        <v>0</v>
      </c>
      <c r="AT709">
        <f>($W$709) * (80)</f>
        <v>80</v>
      </c>
      <c r="AU709">
        <f>($X$709) * (225)</f>
        <v>0</v>
      </c>
      <c r="AV709">
        <f>($Y$709) * (80)</f>
        <v>0</v>
      </c>
      <c r="AW709">
        <f>($Z$709) * (295)</f>
        <v>0</v>
      </c>
      <c r="AX709">
        <f>($AA$709) * (150)</f>
        <v>0</v>
      </c>
      <c r="AY709">
        <f>($AB$709) * (365)</f>
        <v>0</v>
      </c>
      <c r="AZ709">
        <f>($AC$709) * (220)</f>
        <v>0</v>
      </c>
      <c r="BA709">
        <f>($AD$709) * (435)</f>
        <v>0</v>
      </c>
      <c r="BM709">
        <v>1</v>
      </c>
      <c r="BN709">
        <f>SUM($O$709:$Z$709)</f>
        <v>1</v>
      </c>
    </row>
    <row r="710" spans="1:66">
      <c r="A710">
        <v>1631</v>
      </c>
      <c r="B710">
        <v>2</v>
      </c>
      <c r="C710">
        <v>13106</v>
      </c>
      <c r="D710">
        <v>6</v>
      </c>
      <c r="E710">
        <v>11</v>
      </c>
      <c r="F710" t="s">
        <v>9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0</v>
      </c>
      <c r="AC710">
        <v>0</v>
      </c>
      <c r="AD710">
        <v>0</v>
      </c>
      <c r="AE710">
        <f>($H$710) * (225)</f>
        <v>0</v>
      </c>
      <c r="AF710">
        <f>($I$710) * (80)</f>
        <v>0</v>
      </c>
      <c r="AG710">
        <f>($J$710) * (80)</f>
        <v>0</v>
      </c>
      <c r="AH710">
        <f>($K$710) * (225)</f>
        <v>0</v>
      </c>
      <c r="AI710">
        <f>($L$710) * (80)</f>
        <v>0</v>
      </c>
      <c r="AJ710">
        <f>($M$710) * (80)</f>
        <v>0</v>
      </c>
      <c r="AK710">
        <f>($N$710) * (225)</f>
        <v>0</v>
      </c>
      <c r="AL710">
        <f>($O$710) * (225)</f>
        <v>0</v>
      </c>
      <c r="AM710">
        <f>($P$710) * (80)</f>
        <v>0</v>
      </c>
      <c r="AN710">
        <f>($Q$710) * (80)</f>
        <v>0</v>
      </c>
      <c r="AO710">
        <f>($R$710) * (225)</f>
        <v>0</v>
      </c>
      <c r="AP710">
        <f>($S$710) * (80)</f>
        <v>0</v>
      </c>
      <c r="AQ710">
        <f>($T$710) * (80)</f>
        <v>0</v>
      </c>
      <c r="AR710">
        <f>($U$710) * (225)</f>
        <v>0</v>
      </c>
      <c r="AS710">
        <f>($V$710) * (80)</f>
        <v>0</v>
      </c>
      <c r="AT710">
        <f>($W$710) * (80)</f>
        <v>0</v>
      </c>
      <c r="AU710">
        <f>($X$710) * (225)</f>
        <v>0</v>
      </c>
      <c r="AV710">
        <f>($Y$710) * (80)</f>
        <v>0</v>
      </c>
      <c r="AW710">
        <f>($Z$710) * (225)</f>
        <v>0</v>
      </c>
      <c r="AX710">
        <f>($AA$710) * (80)</f>
        <v>80</v>
      </c>
      <c r="AY710">
        <f>($AB$710) * (295)</f>
        <v>0</v>
      </c>
      <c r="AZ710">
        <f>($AC$710) * (150)</f>
        <v>0</v>
      </c>
      <c r="BA710">
        <f>($AD$710) * (365)</f>
        <v>0</v>
      </c>
      <c r="BM710">
        <v>1</v>
      </c>
      <c r="BN710">
        <f>SUM($X$710:$AD$710)</f>
        <v>1</v>
      </c>
    </row>
    <row r="711" spans="1:66">
      <c r="A711">
        <v>1638</v>
      </c>
      <c r="B711">
        <v>2</v>
      </c>
      <c r="C711">
        <v>8950</v>
      </c>
      <c r="D711">
        <v>4</v>
      </c>
      <c r="E711">
        <v>8</v>
      </c>
      <c r="F711" t="s">
        <v>9</v>
      </c>
      <c r="G711">
        <v>3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f>($H$711) * (225)</f>
        <v>0</v>
      </c>
      <c r="AF711">
        <f>($I$711) * (80)</f>
        <v>0</v>
      </c>
      <c r="AG711">
        <f>($J$711) * (80)</f>
        <v>0</v>
      </c>
      <c r="AH711">
        <f>($K$711) * (225)</f>
        <v>0</v>
      </c>
      <c r="AI711">
        <f>($L$711) * (80)</f>
        <v>0</v>
      </c>
      <c r="AJ711">
        <f>($M$711) * (80)</f>
        <v>0</v>
      </c>
      <c r="AK711">
        <f>($N$711) * (225)</f>
        <v>0</v>
      </c>
      <c r="AL711">
        <f>($O$711) * (225)</f>
        <v>0</v>
      </c>
      <c r="AM711">
        <f>($P$711) * (80)</f>
        <v>0</v>
      </c>
      <c r="AN711">
        <f>($Q$711) * (80)</f>
        <v>0</v>
      </c>
      <c r="AO711">
        <f>($R$711) * (225)</f>
        <v>0</v>
      </c>
      <c r="AP711">
        <f>($S$711) * (80)</f>
        <v>0</v>
      </c>
      <c r="AQ711">
        <f>($T$711) * (80)</f>
        <v>0</v>
      </c>
      <c r="AR711">
        <f>($U$711) * (225)</f>
        <v>0</v>
      </c>
      <c r="AS711">
        <f>($V$711) * (80)</f>
        <v>0</v>
      </c>
      <c r="AT711">
        <f>($W$711) * (80)</f>
        <v>0</v>
      </c>
      <c r="AU711">
        <f>($X$711) * (295)</f>
        <v>0</v>
      </c>
      <c r="AV711">
        <f>($Y$711) * (150)</f>
        <v>150</v>
      </c>
      <c r="AW711">
        <f>($Z$711) * (365)</f>
        <v>0</v>
      </c>
      <c r="AX711">
        <f>($AA$711) * (220)</f>
        <v>0</v>
      </c>
      <c r="AY711">
        <f>($AB$711) * (435)</f>
        <v>0</v>
      </c>
      <c r="AZ711">
        <f>($AC$711) * (290)</f>
        <v>0</v>
      </c>
      <c r="BA711">
        <f>($AD$711) * (505)</f>
        <v>0</v>
      </c>
      <c r="BM711">
        <v>1</v>
      </c>
      <c r="BN711">
        <f>SUM($R$711:$Z$711)</f>
        <v>1</v>
      </c>
    </row>
    <row r="712" spans="1:66">
      <c r="A712">
        <v>1642</v>
      </c>
      <c r="B712">
        <v>2</v>
      </c>
      <c r="C712">
        <v>29204</v>
      </c>
      <c r="D712">
        <v>1</v>
      </c>
      <c r="E712">
        <v>4</v>
      </c>
      <c r="F712" t="s">
        <v>9</v>
      </c>
      <c r="G712">
        <v>3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f>($H$712) * (225)</f>
        <v>0</v>
      </c>
      <c r="AF712">
        <f>($I$712) * (80)</f>
        <v>0</v>
      </c>
      <c r="AG712">
        <f>($J$712) * (80)</f>
        <v>0</v>
      </c>
      <c r="AH712">
        <f>($K$712) * (225)</f>
        <v>0</v>
      </c>
      <c r="AI712">
        <f>($L$712) * (80)</f>
        <v>0</v>
      </c>
      <c r="AJ712">
        <f>($M$712) * (80)</f>
        <v>80</v>
      </c>
      <c r="AK712">
        <f>($N$712) * (225)</f>
        <v>0</v>
      </c>
      <c r="AL712">
        <f>($O$712) * (295)</f>
        <v>0</v>
      </c>
      <c r="AM712">
        <f>($P$712) * (150)</f>
        <v>0</v>
      </c>
      <c r="AN712">
        <f>($Q$712) * (150)</f>
        <v>0</v>
      </c>
      <c r="AO712">
        <f>($R$712) * (365)</f>
        <v>0</v>
      </c>
      <c r="AP712">
        <f>($S$712) * (220)</f>
        <v>0</v>
      </c>
      <c r="AQ712">
        <f>($T$712) * (220)</f>
        <v>0</v>
      </c>
      <c r="AR712">
        <f>($U$712) * (435)</f>
        <v>0</v>
      </c>
      <c r="AS712">
        <f>($V$712) * (290)</f>
        <v>0</v>
      </c>
      <c r="AT712">
        <f>($W$712) * (290)</f>
        <v>0</v>
      </c>
      <c r="AU712">
        <f>($X$712) * (505)</f>
        <v>0</v>
      </c>
      <c r="AV712">
        <f>($Y$712) * (360)</f>
        <v>0</v>
      </c>
      <c r="AW712">
        <f>($Z$712) * (575)</f>
        <v>0</v>
      </c>
      <c r="AX712">
        <f>($AA$712) * (430)</f>
        <v>0</v>
      </c>
      <c r="AY712">
        <f>($AB$712) * (645)</f>
        <v>0</v>
      </c>
      <c r="AZ712">
        <f>($AC$712) * (500)</f>
        <v>0</v>
      </c>
      <c r="BA712">
        <f>($AD$712) * (715)</f>
        <v>0</v>
      </c>
      <c r="BM712">
        <v>1</v>
      </c>
      <c r="BN712">
        <f>SUM($K$712:$O$712)</f>
        <v>1</v>
      </c>
    </row>
    <row r="713" spans="1:66">
      <c r="A713">
        <v>1663</v>
      </c>
      <c r="B713">
        <v>2</v>
      </c>
      <c r="C713">
        <v>16300</v>
      </c>
      <c r="D713">
        <v>5</v>
      </c>
      <c r="E713">
        <v>10</v>
      </c>
      <c r="F713" t="s">
        <v>9</v>
      </c>
      <c r="G713">
        <v>4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</v>
      </c>
      <c r="AB713">
        <v>0</v>
      </c>
      <c r="AC713">
        <v>0</v>
      </c>
      <c r="AD713">
        <v>0</v>
      </c>
      <c r="AE713">
        <f>($H$713) * (225)</f>
        <v>0</v>
      </c>
      <c r="AF713">
        <f>($I$713) * (80)</f>
        <v>0</v>
      </c>
      <c r="AG713">
        <f>($J$713) * (80)</f>
        <v>0</v>
      </c>
      <c r="AH713">
        <f>($K$713) * (225)</f>
        <v>0</v>
      </c>
      <c r="AI713">
        <f>($L$713) * (80)</f>
        <v>0</v>
      </c>
      <c r="AJ713">
        <f>($M$713) * (80)</f>
        <v>0</v>
      </c>
      <c r="AK713">
        <f>($N$713) * (225)</f>
        <v>0</v>
      </c>
      <c r="AL713">
        <f>($O$713) * (225)</f>
        <v>0</v>
      </c>
      <c r="AM713">
        <f>($P$713) * (80)</f>
        <v>0</v>
      </c>
      <c r="AN713">
        <f>($Q$713) * (80)</f>
        <v>0</v>
      </c>
      <c r="AO713">
        <f>($R$713) * (225)</f>
        <v>0</v>
      </c>
      <c r="AP713">
        <f>($S$713) * (80)</f>
        <v>0</v>
      </c>
      <c r="AQ713">
        <f>($T$713) * (80)</f>
        <v>0</v>
      </c>
      <c r="AR713">
        <f>($U$713) * (225)</f>
        <v>0</v>
      </c>
      <c r="AS713">
        <f>($V$713) * (80)</f>
        <v>0</v>
      </c>
      <c r="AT713">
        <f>($W$713) * (80)</f>
        <v>0</v>
      </c>
      <c r="AU713">
        <f>($X$713) * (225)</f>
        <v>0</v>
      </c>
      <c r="AV713">
        <f>($Y$713) * (80)</f>
        <v>0</v>
      </c>
      <c r="AW713">
        <f>($Z$713) * (225)</f>
        <v>0</v>
      </c>
      <c r="AX713">
        <f>($AA$713) * (80)</f>
        <v>80</v>
      </c>
      <c r="AY713">
        <f>($AB$713) * (295)</f>
        <v>0</v>
      </c>
      <c r="AZ713">
        <f>($AC$713) * (150)</f>
        <v>0</v>
      </c>
      <c r="BA713">
        <f>($AD$713) * (365)</f>
        <v>0</v>
      </c>
      <c r="BM713">
        <v>1</v>
      </c>
      <c r="BN713">
        <f>SUM($U$713:$AD$713)</f>
        <v>1</v>
      </c>
    </row>
    <row r="714" spans="1:66">
      <c r="A714">
        <v>1700</v>
      </c>
      <c r="B714">
        <v>2</v>
      </c>
      <c r="C714">
        <v>24700</v>
      </c>
      <c r="D714">
        <v>5</v>
      </c>
      <c r="E714">
        <v>9</v>
      </c>
      <c r="F714" t="s">
        <v>9</v>
      </c>
      <c r="G714">
        <v>4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0</v>
      </c>
      <c r="AD714">
        <v>0</v>
      </c>
      <c r="AE714">
        <f>($H$714) * (225)</f>
        <v>0</v>
      </c>
      <c r="AF714">
        <f>($I$714) * (80)</f>
        <v>0</v>
      </c>
      <c r="AG714">
        <f>($J$714) * (80)</f>
        <v>0</v>
      </c>
      <c r="AH714">
        <f>($K$714) * (225)</f>
        <v>0</v>
      </c>
      <c r="AI714">
        <f>($L$714) * (80)</f>
        <v>0</v>
      </c>
      <c r="AJ714">
        <f>($M$714) * (80)</f>
        <v>0</v>
      </c>
      <c r="AK714">
        <f>($N$714) * (225)</f>
        <v>0</v>
      </c>
      <c r="AL714">
        <f>($O$714) * (225)</f>
        <v>0</v>
      </c>
      <c r="AM714">
        <f>($P$714) * (80)</f>
        <v>0</v>
      </c>
      <c r="AN714">
        <f>($Q$714) * (80)</f>
        <v>0</v>
      </c>
      <c r="AO714">
        <f>($R$714) * (225)</f>
        <v>0</v>
      </c>
      <c r="AP714">
        <f>($S$714) * (80)</f>
        <v>0</v>
      </c>
      <c r="AQ714">
        <f>($T$714) * (80)</f>
        <v>0</v>
      </c>
      <c r="AR714">
        <f>($U$714) * (225)</f>
        <v>0</v>
      </c>
      <c r="AS714">
        <f>($V$714) * (80)</f>
        <v>0</v>
      </c>
      <c r="AT714">
        <f>($W$714) * (80)</f>
        <v>0</v>
      </c>
      <c r="AU714">
        <f>($X$714) * (225)</f>
        <v>0</v>
      </c>
      <c r="AV714">
        <f>($Y$714) * (80)</f>
        <v>0</v>
      </c>
      <c r="AW714">
        <f>($Z$714) * (225)</f>
        <v>0</v>
      </c>
      <c r="AX714">
        <f>($AA$714) * (80)</f>
        <v>80</v>
      </c>
      <c r="AY714">
        <f>($AB$714) * (295)</f>
        <v>0</v>
      </c>
      <c r="AZ714">
        <f>($AC$714) * (150)</f>
        <v>0</v>
      </c>
      <c r="BA714">
        <f>($AD$714) * (365)</f>
        <v>0</v>
      </c>
      <c r="BM714">
        <v>1</v>
      </c>
      <c r="BN714">
        <f>SUM($U$714:$AB$714)</f>
        <v>1</v>
      </c>
    </row>
    <row r="715" spans="1:66">
      <c r="A715">
        <v>1710</v>
      </c>
      <c r="B715">
        <v>2</v>
      </c>
      <c r="C715">
        <v>7258</v>
      </c>
      <c r="D715">
        <v>2</v>
      </c>
      <c r="E715">
        <v>7</v>
      </c>
      <c r="F715" t="s">
        <v>9</v>
      </c>
      <c r="G715">
        <v>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f>($H$715) * (225)</f>
        <v>0</v>
      </c>
      <c r="AF715">
        <f>($I$715) * (80)</f>
        <v>0</v>
      </c>
      <c r="AG715">
        <f>($J$715) * (80)</f>
        <v>0</v>
      </c>
      <c r="AH715">
        <f>($K$715) * (225)</f>
        <v>0</v>
      </c>
      <c r="AI715">
        <f>($L$715) * (80)</f>
        <v>0</v>
      </c>
      <c r="AJ715">
        <f>($M$715) * (80)</f>
        <v>0</v>
      </c>
      <c r="AK715">
        <f>($N$715) * (225)</f>
        <v>0</v>
      </c>
      <c r="AL715">
        <f>($O$715) * (225)</f>
        <v>0</v>
      </c>
      <c r="AM715">
        <f>($P$715) * (80)</f>
        <v>80</v>
      </c>
      <c r="AN715">
        <f>($Q$715) * (80)</f>
        <v>0</v>
      </c>
      <c r="AO715">
        <f>($R$715) * (225)</f>
        <v>0</v>
      </c>
      <c r="AP715">
        <f>($S$715) * (80)</f>
        <v>0</v>
      </c>
      <c r="AQ715">
        <f>($T$715) * (80)</f>
        <v>0</v>
      </c>
      <c r="AR715">
        <f>($U$715) * (295)</f>
        <v>0</v>
      </c>
      <c r="AS715">
        <f>($V$715) * (150)</f>
        <v>0</v>
      </c>
      <c r="AT715">
        <f>($W$715) * (150)</f>
        <v>0</v>
      </c>
      <c r="AU715">
        <f>($X$715) * (365)</f>
        <v>0</v>
      </c>
      <c r="AV715">
        <f>($Y$715) * (220)</f>
        <v>0</v>
      </c>
      <c r="AW715">
        <f>($Z$715) * (435)</f>
        <v>0</v>
      </c>
      <c r="AX715">
        <f>($AA$715) * (290)</f>
        <v>0</v>
      </c>
      <c r="AY715">
        <f>($AB$715) * (505)</f>
        <v>0</v>
      </c>
      <c r="AZ715">
        <f>($AC$715) * (360)</f>
        <v>0</v>
      </c>
      <c r="BA715">
        <f>($AD$715) * (575)</f>
        <v>0</v>
      </c>
      <c r="BM715">
        <v>1</v>
      </c>
      <c r="BN715">
        <f>SUM($N$715:$X$715)</f>
        <v>1</v>
      </c>
    </row>
    <row r="716" spans="1:66">
      <c r="A716">
        <v>1716</v>
      </c>
      <c r="B716">
        <v>2</v>
      </c>
      <c r="C716">
        <v>6467</v>
      </c>
      <c r="D716">
        <v>4</v>
      </c>
      <c r="E716">
        <v>8</v>
      </c>
      <c r="F716" t="s">
        <v>9</v>
      </c>
      <c r="G716">
        <v>3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f>($H$716) * (225)</f>
        <v>0</v>
      </c>
      <c r="AF716">
        <f>($I$716) * (80)</f>
        <v>0</v>
      </c>
      <c r="AG716">
        <f>($J$716) * (80)</f>
        <v>0</v>
      </c>
      <c r="AH716">
        <f>($K$716) * (225)</f>
        <v>0</v>
      </c>
      <c r="AI716">
        <f>($L$716) * (80)</f>
        <v>0</v>
      </c>
      <c r="AJ716">
        <f>($M$716) * (80)</f>
        <v>0</v>
      </c>
      <c r="AK716">
        <f>($N$716) * (225)</f>
        <v>0</v>
      </c>
      <c r="AL716">
        <f>($O$716) * (225)</f>
        <v>0</v>
      </c>
      <c r="AM716">
        <f>($P$716) * (80)</f>
        <v>0</v>
      </c>
      <c r="AN716">
        <f>($Q$716) * (80)</f>
        <v>0</v>
      </c>
      <c r="AO716">
        <f>($R$716) * (225)</f>
        <v>0</v>
      </c>
      <c r="AP716">
        <f>($S$716) * (80)</f>
        <v>0</v>
      </c>
      <c r="AQ716">
        <f>($T$716) * (80)</f>
        <v>0</v>
      </c>
      <c r="AR716">
        <f>($U$716) * (225)</f>
        <v>0</v>
      </c>
      <c r="AS716">
        <f>($V$716) * (80)</f>
        <v>0</v>
      </c>
      <c r="AT716">
        <f>($W$716) * (80)</f>
        <v>80</v>
      </c>
      <c r="AU716">
        <f>($X$716) * (295)</f>
        <v>0</v>
      </c>
      <c r="AV716">
        <f>($Y$716) * (150)</f>
        <v>0</v>
      </c>
      <c r="AW716">
        <f>($Z$716) * (365)</f>
        <v>0</v>
      </c>
      <c r="AX716">
        <f>($AA$716) * (220)</f>
        <v>0</v>
      </c>
      <c r="AY716">
        <f>($AB$716) * (435)</f>
        <v>0</v>
      </c>
      <c r="AZ716">
        <f>($AC$716) * (290)</f>
        <v>0</v>
      </c>
      <c r="BA716">
        <f>($AD$716) * (505)</f>
        <v>0</v>
      </c>
      <c r="BM716">
        <v>1</v>
      </c>
      <c r="BN716">
        <f>SUM($R$716:$Z$716)</f>
        <v>1</v>
      </c>
    </row>
    <row r="717" spans="1:66">
      <c r="A717">
        <v>1718</v>
      </c>
      <c r="B717">
        <v>2</v>
      </c>
      <c r="C717">
        <v>6467</v>
      </c>
      <c r="D717">
        <v>3</v>
      </c>
      <c r="E717">
        <v>6</v>
      </c>
      <c r="F717" t="s">
        <v>9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f>($H$717) * (225)</f>
        <v>0</v>
      </c>
      <c r="AF717">
        <f>($I$717) * (80)</f>
        <v>0</v>
      </c>
      <c r="AG717">
        <f>($J$717) * (80)</f>
        <v>0</v>
      </c>
      <c r="AH717">
        <f>($K$717) * (225)</f>
        <v>0</v>
      </c>
      <c r="AI717">
        <f>($L$717) * (80)</f>
        <v>0</v>
      </c>
      <c r="AJ717">
        <f>($M$717) * (80)</f>
        <v>0</v>
      </c>
      <c r="AK717">
        <f>($N$717) * (225)</f>
        <v>0</v>
      </c>
      <c r="AL717">
        <f>($O$717) * (225)</f>
        <v>0</v>
      </c>
      <c r="AM717">
        <f>($P$717) * (80)</f>
        <v>80</v>
      </c>
      <c r="AN717">
        <f>($Q$717) * (80)</f>
        <v>0</v>
      </c>
      <c r="AO717">
        <f>($R$717) * (225)</f>
        <v>0</v>
      </c>
      <c r="AP717">
        <f>($S$717) * (80)</f>
        <v>0</v>
      </c>
      <c r="AQ717">
        <f>($T$717) * (80)</f>
        <v>0</v>
      </c>
      <c r="AR717">
        <f>($U$717) * (295)</f>
        <v>0</v>
      </c>
      <c r="AS717">
        <f>($V$717) * (150)</f>
        <v>0</v>
      </c>
      <c r="AT717">
        <f>($W$717) * (150)</f>
        <v>0</v>
      </c>
      <c r="AU717">
        <f>($X$717) * (365)</f>
        <v>0</v>
      </c>
      <c r="AV717">
        <f>($Y$717) * (220)</f>
        <v>0</v>
      </c>
      <c r="AW717">
        <f>($Z$717) * (435)</f>
        <v>0</v>
      </c>
      <c r="AX717">
        <f>($AA$717) * (290)</f>
        <v>0</v>
      </c>
      <c r="AY717">
        <f>($AB$717) * (505)</f>
        <v>0</v>
      </c>
      <c r="AZ717">
        <f>($AC$717) * (360)</f>
        <v>0</v>
      </c>
      <c r="BA717">
        <f>($AD$717) * (575)</f>
        <v>0</v>
      </c>
      <c r="BM717">
        <v>1</v>
      </c>
      <c r="BN717">
        <f>SUM($O$717:$U$717)</f>
        <v>1</v>
      </c>
    </row>
    <row r="718" spans="1:66">
      <c r="A718">
        <v>1725</v>
      </c>
      <c r="B718">
        <v>1</v>
      </c>
      <c r="C718">
        <v>3622</v>
      </c>
      <c r="D718">
        <v>0</v>
      </c>
      <c r="E718">
        <v>5</v>
      </c>
      <c r="F718" t="s">
        <v>9</v>
      </c>
      <c r="G718">
        <v>3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f>($H$718) * (225)</f>
        <v>0</v>
      </c>
      <c r="AF718">
        <f>($I$718) * (40)</f>
        <v>0</v>
      </c>
      <c r="AG718">
        <f>($J$718) * (40)</f>
        <v>0</v>
      </c>
      <c r="AH718">
        <f>($K$718) * (225)</f>
        <v>0</v>
      </c>
      <c r="AI718">
        <f>($L$718) * (40)</f>
        <v>0</v>
      </c>
      <c r="AJ718">
        <f>($M$718) * (40)</f>
        <v>40</v>
      </c>
      <c r="AK718">
        <f>($N$718) * (275)</f>
        <v>0</v>
      </c>
      <c r="AL718">
        <f>($O$718) * (325)</f>
        <v>0</v>
      </c>
      <c r="AM718">
        <f>($P$718) * (140)</f>
        <v>0</v>
      </c>
      <c r="AN718">
        <f>($Q$718) * (140)</f>
        <v>0</v>
      </c>
      <c r="AO718">
        <f>($R$718) * (375)</f>
        <v>0</v>
      </c>
      <c r="AP718">
        <f>($S$718) * (190)</f>
        <v>0</v>
      </c>
      <c r="AQ718">
        <f>($T$718) * (190)</f>
        <v>0</v>
      </c>
      <c r="AR718">
        <f>($U$718) * (425)</f>
        <v>0</v>
      </c>
      <c r="AS718">
        <f>($V$718) * (240)</f>
        <v>0</v>
      </c>
      <c r="AT718">
        <f>($W$718) * (240)</f>
        <v>0</v>
      </c>
      <c r="AU718">
        <f>($X$718) * (475)</f>
        <v>0</v>
      </c>
      <c r="AV718">
        <f>($Y$718) * (290)</f>
        <v>0</v>
      </c>
      <c r="AW718">
        <f>($Z$718) * (525)</f>
        <v>0</v>
      </c>
      <c r="AX718">
        <f>($AA$718) * (340)</f>
        <v>0</v>
      </c>
      <c r="AY718">
        <f>($AB$718) * (575)</f>
        <v>0</v>
      </c>
      <c r="AZ718">
        <f>($AC$718) * (390)</f>
        <v>0</v>
      </c>
      <c r="BA718">
        <f>($AD$718) * (625)</f>
        <v>0</v>
      </c>
      <c r="BM718">
        <v>1</v>
      </c>
      <c r="BN718">
        <f>SUM($H$718:$R$718)</f>
        <v>1</v>
      </c>
    </row>
    <row r="719" spans="1:66">
      <c r="A719">
        <v>1750</v>
      </c>
      <c r="B719">
        <v>2</v>
      </c>
      <c r="C719">
        <v>8495</v>
      </c>
      <c r="D719">
        <v>2</v>
      </c>
      <c r="E719">
        <v>5</v>
      </c>
      <c r="F719" t="s">
        <v>9</v>
      </c>
      <c r="G719">
        <v>3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f>($H$719) * (225)</f>
        <v>0</v>
      </c>
      <c r="AF719">
        <f>($I$719) * (80)</f>
        <v>0</v>
      </c>
      <c r="AG719">
        <f>($J$719) * (80)</f>
        <v>0</v>
      </c>
      <c r="AH719">
        <f>($K$719) * (225)</f>
        <v>0</v>
      </c>
      <c r="AI719">
        <f>($L$719) * (80)</f>
        <v>0</v>
      </c>
      <c r="AJ719">
        <f>($M$719) * (80)</f>
        <v>0</v>
      </c>
      <c r="AK719">
        <f>($N$719) * (225)</f>
        <v>0</v>
      </c>
      <c r="AL719">
        <f>($O$719) * (225)</f>
        <v>0</v>
      </c>
      <c r="AM719">
        <f>($P$719) * (80)</f>
        <v>80</v>
      </c>
      <c r="AN719">
        <f>($Q$719) * (80)</f>
        <v>0</v>
      </c>
      <c r="AO719">
        <f>($R$719) * (295)</f>
        <v>0</v>
      </c>
      <c r="AP719">
        <f>($S$719) * (150)</f>
        <v>0</v>
      </c>
      <c r="AQ719">
        <f>($T$719) * (150)</f>
        <v>0</v>
      </c>
      <c r="AR719">
        <f>($U$719) * (365)</f>
        <v>0</v>
      </c>
      <c r="AS719">
        <f>($V$719) * (220)</f>
        <v>0</v>
      </c>
      <c r="AT719">
        <f>($W$719) * (220)</f>
        <v>0</v>
      </c>
      <c r="AU719">
        <f>($X$719) * (435)</f>
        <v>0</v>
      </c>
      <c r="AV719">
        <f>($Y$719) * (290)</f>
        <v>0</v>
      </c>
      <c r="AW719">
        <f>($Z$719) * (505)</f>
        <v>0</v>
      </c>
      <c r="AX719">
        <f>($AA$719) * (360)</f>
        <v>0</v>
      </c>
      <c r="AY719">
        <f>($AB$719) * (575)</f>
        <v>0</v>
      </c>
      <c r="AZ719">
        <f>($AC$719) * (430)</f>
        <v>0</v>
      </c>
      <c r="BA719">
        <f>($AD$719) * (645)</f>
        <v>0</v>
      </c>
      <c r="BM719">
        <v>1</v>
      </c>
      <c r="BN719">
        <f>SUM($N$719:$R$719)</f>
        <v>1</v>
      </c>
    </row>
    <row r="720" spans="1:66">
      <c r="A720">
        <v>12</v>
      </c>
      <c r="B720">
        <v>2</v>
      </c>
      <c r="C720">
        <v>7849</v>
      </c>
      <c r="D720">
        <v>4</v>
      </c>
      <c r="E720">
        <v>9</v>
      </c>
      <c r="F720" t="s">
        <v>16</v>
      </c>
      <c r="G720">
        <v>3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f>($H$720) * (225)</f>
        <v>0</v>
      </c>
      <c r="AF720">
        <f>($I$720) * (80)</f>
        <v>0</v>
      </c>
      <c r="AG720">
        <f>($J$720) * (80)</f>
        <v>0</v>
      </c>
      <c r="AH720">
        <f>($K$720) * (225)</f>
        <v>0</v>
      </c>
      <c r="AI720">
        <f>($L$720) * (80)</f>
        <v>0</v>
      </c>
      <c r="AJ720">
        <f>($M$720) * (80)</f>
        <v>0</v>
      </c>
      <c r="AK720">
        <f>($N$720) * (225)</f>
        <v>0</v>
      </c>
      <c r="AL720">
        <f>($O$720) * (225)</f>
        <v>0</v>
      </c>
      <c r="AM720">
        <f>($P$720) * (80)</f>
        <v>0</v>
      </c>
      <c r="AN720">
        <f>($Q$720) * (80)</f>
        <v>0</v>
      </c>
      <c r="AO720">
        <f>($R$720) * (225)</f>
        <v>0</v>
      </c>
      <c r="AP720">
        <f>($S$720) * (80)</f>
        <v>0</v>
      </c>
      <c r="AQ720">
        <f>($T$720) * (80)</f>
        <v>0</v>
      </c>
      <c r="AR720">
        <f>($U$720) * (225)</f>
        <v>225</v>
      </c>
      <c r="AS720">
        <f>($V$720) * (80)</f>
        <v>0</v>
      </c>
      <c r="AT720">
        <f>($W$720) * (80)</f>
        <v>0</v>
      </c>
      <c r="AU720">
        <f>($X$720) * (295)</f>
        <v>0</v>
      </c>
      <c r="AV720">
        <f>($Y$720) * (150)</f>
        <v>0</v>
      </c>
      <c r="AW720">
        <f>($Z$720) * (365)</f>
        <v>0</v>
      </c>
      <c r="AX720">
        <f>($AA$720) * (220)</f>
        <v>0</v>
      </c>
      <c r="AY720">
        <f>($AB$720) * (435)</f>
        <v>0</v>
      </c>
      <c r="AZ720">
        <f>($AC$720) * (290)</f>
        <v>0</v>
      </c>
      <c r="BA720">
        <f>($AD$720) * (505)</f>
        <v>0</v>
      </c>
      <c r="BM720">
        <v>1</v>
      </c>
      <c r="BN720">
        <f>SUM($R$720:$AB$720)</f>
        <v>1</v>
      </c>
    </row>
    <row r="721" spans="1:66">
      <c r="A721">
        <v>14</v>
      </c>
      <c r="B721">
        <v>2</v>
      </c>
      <c r="C721">
        <v>20655</v>
      </c>
      <c r="D721">
        <v>-1</v>
      </c>
      <c r="E721">
        <v>2</v>
      </c>
      <c r="F721" t="s">
        <v>16</v>
      </c>
      <c r="G721">
        <v>4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f>($H$721) * (225)</f>
        <v>0</v>
      </c>
      <c r="AF721">
        <f>($I$721) * (80)</f>
        <v>0</v>
      </c>
      <c r="AG721">
        <f>($J$721) * (80)</f>
        <v>0</v>
      </c>
      <c r="AH721">
        <f>($K$721) * (225)</f>
        <v>225</v>
      </c>
      <c r="AI721">
        <f>($L$721) * (80)</f>
        <v>0</v>
      </c>
      <c r="AJ721">
        <f>($M$721) * (80)</f>
        <v>0</v>
      </c>
      <c r="AK721">
        <f>($N$721) * (295)</f>
        <v>0</v>
      </c>
      <c r="AL721">
        <f>($O$721) * (365)</f>
        <v>0</v>
      </c>
      <c r="AM721">
        <f>($P$721) * (220)</f>
        <v>0</v>
      </c>
      <c r="AN721">
        <f>($Q$721) * (220)</f>
        <v>0</v>
      </c>
      <c r="AO721">
        <f>($R$721) * (435)</f>
        <v>0</v>
      </c>
      <c r="AP721">
        <f>($S$721) * (290)</f>
        <v>0</v>
      </c>
      <c r="AQ721">
        <f>($T$721) * (290)</f>
        <v>0</v>
      </c>
      <c r="AR721">
        <f>($U$721) * (505)</f>
        <v>0</v>
      </c>
      <c r="AS721">
        <f>($V$721) * (360)</f>
        <v>0</v>
      </c>
      <c r="AT721">
        <f>($W$721) * (360)</f>
        <v>0</v>
      </c>
      <c r="AU721">
        <f>($X$721) * (575)</f>
        <v>0</v>
      </c>
      <c r="AV721">
        <f>($Y$721) * (430)</f>
        <v>0</v>
      </c>
      <c r="AW721">
        <f>($Z$721) * (645)</f>
        <v>0</v>
      </c>
      <c r="AX721">
        <f>($AA$721) * (500)</f>
        <v>0</v>
      </c>
      <c r="AY721">
        <f>($AB$721) * (715)</f>
        <v>0</v>
      </c>
      <c r="AZ721">
        <f>($AC$721) * (570)</f>
        <v>0</v>
      </c>
      <c r="BA721">
        <f>($AD$721) * (785)</f>
        <v>0</v>
      </c>
      <c r="BM721">
        <v>1</v>
      </c>
      <c r="BN721">
        <f>SUM($H$721:$K$721)</f>
        <v>1</v>
      </c>
    </row>
    <row r="722" spans="1:66">
      <c r="A722">
        <v>69</v>
      </c>
      <c r="B722">
        <v>2</v>
      </c>
      <c r="C722">
        <v>11400</v>
      </c>
      <c r="D722">
        <v>4</v>
      </c>
      <c r="E722">
        <v>9</v>
      </c>
      <c r="F722" t="s">
        <v>16</v>
      </c>
      <c r="G722">
        <v>4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1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f>($H$722) * (225)</f>
        <v>0</v>
      </c>
      <c r="AF722">
        <f>($I$722) * (80)</f>
        <v>0</v>
      </c>
      <c r="AG722">
        <f>($J$722) * (80)</f>
        <v>0</v>
      </c>
      <c r="AH722">
        <f>($K$722) * (225)</f>
        <v>0</v>
      </c>
      <c r="AI722">
        <f>($L$722) * (80)</f>
        <v>0</v>
      </c>
      <c r="AJ722">
        <f>($M$722) * (80)</f>
        <v>0</v>
      </c>
      <c r="AK722">
        <f>($N$722) * (225)</f>
        <v>0</v>
      </c>
      <c r="AL722">
        <f>($O$722) * (225)</f>
        <v>0</v>
      </c>
      <c r="AM722">
        <f>($P$722) * (80)</f>
        <v>0</v>
      </c>
      <c r="AN722">
        <f>($Q$722) * (80)</f>
        <v>0</v>
      </c>
      <c r="AO722">
        <f>($R$722) * (225)</f>
        <v>0</v>
      </c>
      <c r="AP722">
        <f>($S$722) * (80)</f>
        <v>0</v>
      </c>
      <c r="AQ722">
        <f>($T$722) * (80)</f>
        <v>0</v>
      </c>
      <c r="AR722">
        <f>($U$722) * (225)</f>
        <v>0</v>
      </c>
      <c r="AS722">
        <f>($V$722) * (80)</f>
        <v>0</v>
      </c>
      <c r="AT722">
        <f>($W$722) * (80)</f>
        <v>0</v>
      </c>
      <c r="AU722">
        <f>($X$722) * (225)</f>
        <v>0</v>
      </c>
      <c r="AV722">
        <f>($Y$722) * (80)</f>
        <v>80</v>
      </c>
      <c r="AW722">
        <f>($Z$722) * (295)</f>
        <v>0</v>
      </c>
      <c r="AX722">
        <f>($AA$722) * (150)</f>
        <v>0</v>
      </c>
      <c r="AY722">
        <f>($AB$722) * (365)</f>
        <v>0</v>
      </c>
      <c r="AZ722">
        <f>($AC$722) * (220)</f>
        <v>0</v>
      </c>
      <c r="BA722">
        <f>($AD$722) * (435)</f>
        <v>0</v>
      </c>
      <c r="BM722">
        <v>1</v>
      </c>
      <c r="BN722">
        <f>SUM($R$722:$AB$722)</f>
        <v>1</v>
      </c>
    </row>
    <row r="723" spans="1:66">
      <c r="A723">
        <v>116</v>
      </c>
      <c r="B723">
        <v>2</v>
      </c>
      <c r="C723">
        <v>10305</v>
      </c>
      <c r="D723">
        <v>5</v>
      </c>
      <c r="E723">
        <v>9</v>
      </c>
      <c r="F723" t="s">
        <v>16</v>
      </c>
      <c r="G723">
        <v>4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f>($H$723) * (225)</f>
        <v>0</v>
      </c>
      <c r="AF723">
        <f>($I$723) * (80)</f>
        <v>0</v>
      </c>
      <c r="AG723">
        <f>($J$723) * (80)</f>
        <v>0</v>
      </c>
      <c r="AH723">
        <f>($K$723) * (225)</f>
        <v>0</v>
      </c>
      <c r="AI723">
        <f>($L$723) * (80)</f>
        <v>0</v>
      </c>
      <c r="AJ723">
        <f>($M$723) * (80)</f>
        <v>0</v>
      </c>
      <c r="AK723">
        <f>($N$723) * (225)</f>
        <v>0</v>
      </c>
      <c r="AL723">
        <f>($O$723) * (225)</f>
        <v>0</v>
      </c>
      <c r="AM723">
        <f>($P$723) * (80)</f>
        <v>0</v>
      </c>
      <c r="AN723">
        <f>($Q$723) * (80)</f>
        <v>0</v>
      </c>
      <c r="AO723">
        <f>($R$723) * (225)</f>
        <v>0</v>
      </c>
      <c r="AP723">
        <f>($S$723) * (80)</f>
        <v>0</v>
      </c>
      <c r="AQ723">
        <f>($T$723) * (80)</f>
        <v>0</v>
      </c>
      <c r="AR723">
        <f>($U$723) * (225)</f>
        <v>0</v>
      </c>
      <c r="AS723">
        <f>($V$723) * (80)</f>
        <v>0</v>
      </c>
      <c r="AT723">
        <f>($W$723) * (80)</f>
        <v>0</v>
      </c>
      <c r="AU723">
        <f>($X$723) * (225)</f>
        <v>0</v>
      </c>
      <c r="AV723">
        <f>($Y$723) * (80)</f>
        <v>80</v>
      </c>
      <c r="AW723">
        <f>($Z$723) * (225)</f>
        <v>0</v>
      </c>
      <c r="AX723">
        <f>($AA$723) * (80)</f>
        <v>0</v>
      </c>
      <c r="AY723">
        <f>($AB$723) * (295)</f>
        <v>0</v>
      </c>
      <c r="AZ723">
        <f>($AC$723) * (150)</f>
        <v>0</v>
      </c>
      <c r="BA723">
        <f>($AD$723) * (365)</f>
        <v>0</v>
      </c>
      <c r="BM723">
        <v>1</v>
      </c>
      <c r="BN723">
        <f>SUM($U$723:$AB$723)</f>
        <v>1</v>
      </c>
    </row>
    <row r="724" spans="1:66">
      <c r="A724">
        <v>138</v>
      </c>
      <c r="B724">
        <v>2</v>
      </c>
      <c r="C724">
        <v>6551</v>
      </c>
      <c r="D724">
        <v>0</v>
      </c>
      <c r="E724">
        <v>5</v>
      </c>
      <c r="F724" t="s">
        <v>16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f>($H$724) * (225)</f>
        <v>0</v>
      </c>
      <c r="AF724">
        <f>($I$724) * (80)</f>
        <v>0</v>
      </c>
      <c r="AG724">
        <f>($J$724) * (80)</f>
        <v>0</v>
      </c>
      <c r="AH724">
        <f>($K$724) * (225)</f>
        <v>0</v>
      </c>
      <c r="AI724">
        <f>($L$724) * (80)</f>
        <v>0</v>
      </c>
      <c r="AJ724">
        <f>($M$724) * (80)</f>
        <v>80</v>
      </c>
      <c r="AK724">
        <f>($N$724) * (225)</f>
        <v>0</v>
      </c>
      <c r="AL724">
        <f>($O$724) * (295)</f>
        <v>0</v>
      </c>
      <c r="AM724">
        <f>($P$724) * (150)</f>
        <v>0</v>
      </c>
      <c r="AN724">
        <f>($Q$724) * (150)</f>
        <v>0</v>
      </c>
      <c r="AO724">
        <f>($R$724) * (365)</f>
        <v>0</v>
      </c>
      <c r="AP724">
        <f>($S$724) * (220)</f>
        <v>0</v>
      </c>
      <c r="AQ724">
        <f>($T$724) * (220)</f>
        <v>0</v>
      </c>
      <c r="AR724">
        <f>($U$724) * (435)</f>
        <v>0</v>
      </c>
      <c r="AS724">
        <f>($V$724) * (290)</f>
        <v>0</v>
      </c>
      <c r="AT724">
        <f>($W$724) * (290)</f>
        <v>0</v>
      </c>
      <c r="AU724">
        <f>($X$724) * (505)</f>
        <v>0</v>
      </c>
      <c r="AV724">
        <f>($Y$724) * (360)</f>
        <v>0</v>
      </c>
      <c r="AW724">
        <f>($Z$724) * (575)</f>
        <v>0</v>
      </c>
      <c r="AX724">
        <f>($AA$724) * (430)</f>
        <v>0</v>
      </c>
      <c r="AY724">
        <f>($AB$724) * (645)</f>
        <v>0</v>
      </c>
      <c r="AZ724">
        <f>($AC$724) * (500)</f>
        <v>0</v>
      </c>
      <c r="BA724">
        <f>($AD$724) * (715)</f>
        <v>0</v>
      </c>
      <c r="BM724">
        <v>1</v>
      </c>
      <c r="BN724">
        <f>SUM($H$724:$R$724)</f>
        <v>1</v>
      </c>
    </row>
    <row r="725" spans="1:66">
      <c r="A725">
        <v>155</v>
      </c>
      <c r="B725">
        <v>1</v>
      </c>
      <c r="C725">
        <v>27300</v>
      </c>
      <c r="D725">
        <v>5</v>
      </c>
      <c r="E725">
        <v>8</v>
      </c>
      <c r="F725" t="s">
        <v>16</v>
      </c>
      <c r="G725">
        <v>4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f>($H$725) * (225)</f>
        <v>0</v>
      </c>
      <c r="AF725">
        <f>($I$725) * (40)</f>
        <v>0</v>
      </c>
      <c r="AG725">
        <f>($J$725) * (40)</f>
        <v>0</v>
      </c>
      <c r="AH725">
        <f>($K$725) * (225)</f>
        <v>0</v>
      </c>
      <c r="AI725">
        <f>($L$725) * (40)</f>
        <v>0</v>
      </c>
      <c r="AJ725">
        <f>($M$725) * (40)</f>
        <v>0</v>
      </c>
      <c r="AK725">
        <f>($N$725) * (225)</f>
        <v>0</v>
      </c>
      <c r="AL725">
        <f>($O$725) * (225)</f>
        <v>0</v>
      </c>
      <c r="AM725">
        <f>($P$725) * (40)</f>
        <v>0</v>
      </c>
      <c r="AN725">
        <f>($Q$725) * (40)</f>
        <v>0</v>
      </c>
      <c r="AO725">
        <f>($R$725) * (225)</f>
        <v>0</v>
      </c>
      <c r="AP725">
        <f>($S$725) * (40)</f>
        <v>0</v>
      </c>
      <c r="AQ725">
        <f>($T$725) * (40)</f>
        <v>0</v>
      </c>
      <c r="AR725">
        <f>($U$725) * (225)</f>
        <v>0</v>
      </c>
      <c r="AS725">
        <f>($V$725) * (40)</f>
        <v>0</v>
      </c>
      <c r="AT725">
        <f>($W$725) * (40)</f>
        <v>0</v>
      </c>
      <c r="AU725">
        <f>($X$725) * (225)</f>
        <v>0</v>
      </c>
      <c r="AV725">
        <f>($Y$725) * (40)</f>
        <v>40</v>
      </c>
      <c r="AW725">
        <f>($Z$725) * (225)</f>
        <v>0</v>
      </c>
      <c r="AX725">
        <f>($AA$725) * (40)</f>
        <v>0</v>
      </c>
      <c r="AY725">
        <f>($AB$725) * (275)</f>
        <v>0</v>
      </c>
      <c r="AZ725">
        <f>($AC$725) * (90)</f>
        <v>0</v>
      </c>
      <c r="BA725">
        <f>($AD$725) * (325)</f>
        <v>0</v>
      </c>
      <c r="BM725">
        <v>1</v>
      </c>
      <c r="BN725">
        <f>SUM($U$725:$Z$725)</f>
        <v>1</v>
      </c>
    </row>
    <row r="726" spans="1:66">
      <c r="A726">
        <v>163</v>
      </c>
      <c r="B726">
        <v>1</v>
      </c>
      <c r="C726">
        <v>19020</v>
      </c>
      <c r="D726">
        <v>5</v>
      </c>
      <c r="E726">
        <v>10</v>
      </c>
      <c r="F726" t="s">
        <v>16</v>
      </c>
      <c r="G726">
        <v>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f>($H$726) * (225)</f>
        <v>0</v>
      </c>
      <c r="AF726">
        <f>($I$726) * (40)</f>
        <v>0</v>
      </c>
      <c r="AG726">
        <f>($J$726) * (40)</f>
        <v>0</v>
      </c>
      <c r="AH726">
        <f>($K$726) * (225)</f>
        <v>0</v>
      </c>
      <c r="AI726">
        <f>($L$726) * (40)</f>
        <v>0</v>
      </c>
      <c r="AJ726">
        <f>($M$726) * (40)</f>
        <v>0</v>
      </c>
      <c r="AK726">
        <f>($N$726) * (225)</f>
        <v>0</v>
      </c>
      <c r="AL726">
        <f>($O$726) * (225)</f>
        <v>0</v>
      </c>
      <c r="AM726">
        <f>($P$726) * (40)</f>
        <v>0</v>
      </c>
      <c r="AN726">
        <f>($Q$726) * (40)</f>
        <v>0</v>
      </c>
      <c r="AO726">
        <f>($R$726) * (225)</f>
        <v>0</v>
      </c>
      <c r="AP726">
        <f>($S$726) * (40)</f>
        <v>0</v>
      </c>
      <c r="AQ726">
        <f>($T$726) * (40)</f>
        <v>0</v>
      </c>
      <c r="AR726">
        <f>($U$726) * (225)</f>
        <v>0</v>
      </c>
      <c r="AS726">
        <f>($V$726) * (40)</f>
        <v>0</v>
      </c>
      <c r="AT726">
        <f>($W$726) * (40)</f>
        <v>0</v>
      </c>
      <c r="AU726">
        <f>($X$726) * (275)</f>
        <v>0</v>
      </c>
      <c r="AV726">
        <f>($Y$726) * (90)</f>
        <v>90</v>
      </c>
      <c r="AW726">
        <f>($Z$726) * (325)</f>
        <v>0</v>
      </c>
      <c r="AX726">
        <f>($AA$726) * (140)</f>
        <v>0</v>
      </c>
      <c r="AY726">
        <f>($AB$726) * (375)</f>
        <v>0</v>
      </c>
      <c r="AZ726">
        <f>($AC$726) * (190)</f>
        <v>0</v>
      </c>
      <c r="BA726">
        <f>($AD$726) * (425)</f>
        <v>0</v>
      </c>
      <c r="BM726">
        <v>1</v>
      </c>
      <c r="BN726">
        <f>SUM($U$726:$AD$726)</f>
        <v>1</v>
      </c>
    </row>
    <row r="727" spans="1:66">
      <c r="A727">
        <v>189</v>
      </c>
      <c r="B727">
        <v>2</v>
      </c>
      <c r="C727">
        <v>4200</v>
      </c>
      <c r="D727">
        <v>3</v>
      </c>
      <c r="E727">
        <v>8</v>
      </c>
      <c r="F727" t="s">
        <v>16</v>
      </c>
      <c r="G727">
        <v>6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f>($H$727) * (225)</f>
        <v>0</v>
      </c>
      <c r="AF727">
        <f>($I$727) * (80)</f>
        <v>0</v>
      </c>
      <c r="AG727">
        <f>($J$727) * (80)</f>
        <v>0</v>
      </c>
      <c r="AH727">
        <f>($K$727) * (225)</f>
        <v>0</v>
      </c>
      <c r="AI727">
        <f>($L$727) * (80)</f>
        <v>0</v>
      </c>
      <c r="AJ727">
        <f>($M$727) * (80)</f>
        <v>0</v>
      </c>
      <c r="AK727">
        <f>($N$727) * (225)</f>
        <v>0</v>
      </c>
      <c r="AL727">
        <f>($O$727) * (225)</f>
        <v>0</v>
      </c>
      <c r="AM727">
        <f>($P$727) * (80)</f>
        <v>0</v>
      </c>
      <c r="AN727">
        <f>($Q$727) * (80)</f>
        <v>0</v>
      </c>
      <c r="AO727">
        <f>($R$727) * (225)</f>
        <v>0</v>
      </c>
      <c r="AP727">
        <f>($S$727) * (80)</f>
        <v>0</v>
      </c>
      <c r="AQ727">
        <f>($T$727) * (80)</f>
        <v>0</v>
      </c>
      <c r="AR727">
        <f>($U$727) * (225)</f>
        <v>0</v>
      </c>
      <c r="AS727">
        <f>($V$727) * (80)</f>
        <v>0</v>
      </c>
      <c r="AT727">
        <f>($W$727) * (80)</f>
        <v>0</v>
      </c>
      <c r="AU727">
        <f>($X$727) * (225)</f>
        <v>0</v>
      </c>
      <c r="AV727">
        <f>($Y$727) * (80)</f>
        <v>80</v>
      </c>
      <c r="AW727">
        <f>($Z$727) * (225)</f>
        <v>0</v>
      </c>
      <c r="AX727">
        <f>($AA$727) * (80)</f>
        <v>0</v>
      </c>
      <c r="AY727">
        <f>($AB$727) * (295)</f>
        <v>0</v>
      </c>
      <c r="AZ727">
        <f>($AC$727) * (150)</f>
        <v>0</v>
      </c>
      <c r="BA727">
        <f>($AD$727) * (365)</f>
        <v>0</v>
      </c>
      <c r="BM727">
        <v>1</v>
      </c>
      <c r="BN727">
        <f>SUM($O$727:$Z$727)</f>
        <v>1</v>
      </c>
    </row>
    <row r="728" spans="1:66">
      <c r="A728">
        <v>301</v>
      </c>
      <c r="B728">
        <v>2</v>
      </c>
      <c r="C728">
        <v>26810</v>
      </c>
      <c r="D728">
        <v>2</v>
      </c>
      <c r="E728">
        <v>7</v>
      </c>
      <c r="F728" t="s">
        <v>16</v>
      </c>
      <c r="G728">
        <v>4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f>($H$728) * (225)</f>
        <v>0</v>
      </c>
      <c r="AF728">
        <f>($I$728) * (80)</f>
        <v>0</v>
      </c>
      <c r="AG728">
        <f>($J$728) * (80)</f>
        <v>0</v>
      </c>
      <c r="AH728">
        <f>($K$728) * (225)</f>
        <v>0</v>
      </c>
      <c r="AI728">
        <f>($L$728) * (80)</f>
        <v>0</v>
      </c>
      <c r="AJ728">
        <f>($M$728) * (80)</f>
        <v>0</v>
      </c>
      <c r="AK728">
        <f>($N$728) * (225)</f>
        <v>0</v>
      </c>
      <c r="AL728">
        <f>($O$728) * (225)</f>
        <v>0</v>
      </c>
      <c r="AM728">
        <f>($P$728) * (80)</f>
        <v>80</v>
      </c>
      <c r="AN728">
        <f>($Q$728) * (80)</f>
        <v>0</v>
      </c>
      <c r="AO728">
        <f>($R$728) * (225)</f>
        <v>0</v>
      </c>
      <c r="AP728">
        <f>($S$728) * (80)</f>
        <v>0</v>
      </c>
      <c r="AQ728">
        <f>($T$728) * (80)</f>
        <v>0</v>
      </c>
      <c r="AR728">
        <f>($U$728) * (295)</f>
        <v>0</v>
      </c>
      <c r="AS728">
        <f>($V$728) * (150)</f>
        <v>0</v>
      </c>
      <c r="AT728">
        <f>($W$728) * (150)</f>
        <v>0</v>
      </c>
      <c r="AU728">
        <f>($X$728) * (365)</f>
        <v>0</v>
      </c>
      <c r="AV728">
        <f>($Y$728) * (220)</f>
        <v>0</v>
      </c>
      <c r="AW728">
        <f>($Z$728) * (435)</f>
        <v>0</v>
      </c>
      <c r="AX728">
        <f>($AA$728) * (290)</f>
        <v>0</v>
      </c>
      <c r="AY728">
        <f>($AB$728) * (505)</f>
        <v>0</v>
      </c>
      <c r="AZ728">
        <f>($AC$728) * (360)</f>
        <v>0</v>
      </c>
      <c r="BA728">
        <f>($AD$728) * (575)</f>
        <v>0</v>
      </c>
      <c r="BM728">
        <v>1</v>
      </c>
      <c r="BN728">
        <f>SUM($N$728:$X$728)</f>
        <v>1</v>
      </c>
    </row>
    <row r="729" spans="1:66">
      <c r="A729">
        <v>308</v>
      </c>
      <c r="B729">
        <v>2</v>
      </c>
      <c r="C729">
        <v>25200</v>
      </c>
      <c r="D729">
        <v>2</v>
      </c>
      <c r="E729">
        <v>5</v>
      </c>
      <c r="F729" t="s">
        <v>16</v>
      </c>
      <c r="G729">
        <v>2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f>($H$729) * (225)</f>
        <v>0</v>
      </c>
      <c r="AF729">
        <f>($I$729) * (80)</f>
        <v>0</v>
      </c>
      <c r="AG729">
        <f>($J$729) * (80)</f>
        <v>0</v>
      </c>
      <c r="AH729">
        <f>($K$729) * (225)</f>
        <v>0</v>
      </c>
      <c r="AI729">
        <f>($L$729) * (80)</f>
        <v>0</v>
      </c>
      <c r="AJ729">
        <f>($M$729) * (80)</f>
        <v>0</v>
      </c>
      <c r="AK729">
        <f>($N$729) * (225)</f>
        <v>225</v>
      </c>
      <c r="AL729">
        <f>($O$729) * (295)</f>
        <v>0</v>
      </c>
      <c r="AM729">
        <f>($P$729) * (150)</f>
        <v>0</v>
      </c>
      <c r="AN729">
        <f>($Q$729) * (150)</f>
        <v>0</v>
      </c>
      <c r="AO729">
        <f>($R$729) * (365)</f>
        <v>0</v>
      </c>
      <c r="AP729">
        <f>($S$729) * (220)</f>
        <v>0</v>
      </c>
      <c r="AQ729">
        <f>($T$729) * (220)</f>
        <v>0</v>
      </c>
      <c r="AR729">
        <f>($U$729) * (435)</f>
        <v>0</v>
      </c>
      <c r="AS729">
        <f>($V$729) * (290)</f>
        <v>0</v>
      </c>
      <c r="AT729">
        <f>($W$729) * (290)</f>
        <v>0</v>
      </c>
      <c r="AU729">
        <f>($X$729) * (505)</f>
        <v>0</v>
      </c>
      <c r="AV729">
        <f>($Y$729) * (360)</f>
        <v>0</v>
      </c>
      <c r="AW729">
        <f>($Z$729) * (575)</f>
        <v>0</v>
      </c>
      <c r="AX729">
        <f>($AA$729) * (430)</f>
        <v>0</v>
      </c>
      <c r="AY729">
        <f>($AB$729) * (645)</f>
        <v>0</v>
      </c>
      <c r="AZ729">
        <f>($AC$729) * (500)</f>
        <v>0</v>
      </c>
      <c r="BA729">
        <f>($AD$729) * (715)</f>
        <v>0</v>
      </c>
      <c r="BM729">
        <v>1</v>
      </c>
      <c r="BN729">
        <f>SUM($N$729:$R$729)</f>
        <v>1</v>
      </c>
    </row>
    <row r="730" spans="1:66">
      <c r="A730">
        <v>372</v>
      </c>
      <c r="B730">
        <v>1</v>
      </c>
      <c r="C730">
        <v>22820</v>
      </c>
      <c r="D730">
        <v>3</v>
      </c>
      <c r="E730">
        <v>8</v>
      </c>
      <c r="F730" t="s">
        <v>16</v>
      </c>
      <c r="G730">
        <v>3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f>($H$730) * (225)</f>
        <v>0</v>
      </c>
      <c r="AF730">
        <f>($I$730) * (40)</f>
        <v>0</v>
      </c>
      <c r="AG730">
        <f>($J$730) * (40)</f>
        <v>0</v>
      </c>
      <c r="AH730">
        <f>($K$730) * (225)</f>
        <v>0</v>
      </c>
      <c r="AI730">
        <f>($L$730) * (40)</f>
        <v>0</v>
      </c>
      <c r="AJ730">
        <f>($M$730) * (40)</f>
        <v>0</v>
      </c>
      <c r="AK730">
        <f>($N$730) * (225)</f>
        <v>0</v>
      </c>
      <c r="AL730">
        <f>($O$730) * (225)</f>
        <v>0</v>
      </c>
      <c r="AM730">
        <f>($P$730) * (40)</f>
        <v>40</v>
      </c>
      <c r="AN730">
        <f>($Q$730) * (40)</f>
        <v>0</v>
      </c>
      <c r="AO730">
        <f>($R$730) * (225)</f>
        <v>0</v>
      </c>
      <c r="AP730">
        <f>($S$730) * (40)</f>
        <v>0</v>
      </c>
      <c r="AQ730">
        <f>($T$730) * (40)</f>
        <v>0</v>
      </c>
      <c r="AR730">
        <f>($U$730) * (275)</f>
        <v>0</v>
      </c>
      <c r="AS730">
        <f>($V$730) * (90)</f>
        <v>0</v>
      </c>
      <c r="AT730">
        <f>($W$730) * (90)</f>
        <v>0</v>
      </c>
      <c r="AU730">
        <f>($X$730) * (325)</f>
        <v>0</v>
      </c>
      <c r="AV730">
        <f>($Y$730) * (140)</f>
        <v>0</v>
      </c>
      <c r="AW730">
        <f>($Z$730) * (375)</f>
        <v>0</v>
      </c>
      <c r="AX730">
        <f>($AA$730) * (190)</f>
        <v>0</v>
      </c>
      <c r="AY730">
        <f>($AB$730) * (425)</f>
        <v>0</v>
      </c>
      <c r="AZ730">
        <f>($AC$730) * (240)</f>
        <v>0</v>
      </c>
      <c r="BA730">
        <f>($AD$730) * (475)</f>
        <v>0</v>
      </c>
      <c r="BM730">
        <v>1</v>
      </c>
      <c r="BN730">
        <f>SUM($O$730:$Z$730)</f>
        <v>1</v>
      </c>
    </row>
    <row r="731" spans="1:66">
      <c r="A731">
        <v>392</v>
      </c>
      <c r="B731">
        <v>2</v>
      </c>
      <c r="C731">
        <v>14095</v>
      </c>
      <c r="D731">
        <v>2</v>
      </c>
      <c r="E731">
        <v>7</v>
      </c>
      <c r="F731" t="s">
        <v>16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f>($H$731) * (225)</f>
        <v>0</v>
      </c>
      <c r="AF731">
        <f>($I$731) * (80)</f>
        <v>0</v>
      </c>
      <c r="AG731">
        <f>($J$731) * (80)</f>
        <v>0</v>
      </c>
      <c r="AH731">
        <f>($K$731) * (225)</f>
        <v>0</v>
      </c>
      <c r="AI731">
        <f>($L$731) * (80)</f>
        <v>0</v>
      </c>
      <c r="AJ731">
        <f>($M$731) * (80)</f>
        <v>0</v>
      </c>
      <c r="AK731">
        <f>($N$731) * (225)</f>
        <v>0</v>
      </c>
      <c r="AL731">
        <f>($O$731) * (225)</f>
        <v>0</v>
      </c>
      <c r="AM731">
        <f>($P$731) * (80)</f>
        <v>80</v>
      </c>
      <c r="AN731">
        <f>($Q$731) * (80)</f>
        <v>0</v>
      </c>
      <c r="AO731">
        <f>($R$731) * (295)</f>
        <v>0</v>
      </c>
      <c r="AP731">
        <f>($S$731) * (150)</f>
        <v>0</v>
      </c>
      <c r="AQ731">
        <f>($T$731) * (150)</f>
        <v>0</v>
      </c>
      <c r="AR731">
        <f>($U$731) * (365)</f>
        <v>0</v>
      </c>
      <c r="AS731">
        <f>($V$731) * (220)</f>
        <v>0</v>
      </c>
      <c r="AT731">
        <f>($W$731) * (220)</f>
        <v>0</v>
      </c>
      <c r="AU731">
        <f>($X$731) * (435)</f>
        <v>0</v>
      </c>
      <c r="AV731">
        <f>($Y$731) * (290)</f>
        <v>0</v>
      </c>
      <c r="AW731">
        <f>($Z$731) * (505)</f>
        <v>0</v>
      </c>
      <c r="AX731">
        <f>($AA$731) * (360)</f>
        <v>0</v>
      </c>
      <c r="AY731">
        <f>($AB$731) * (575)</f>
        <v>0</v>
      </c>
      <c r="AZ731">
        <f>($AC$731) * (430)</f>
        <v>0</v>
      </c>
      <c r="BA731">
        <f>($AD$731) * (645)</f>
        <v>0</v>
      </c>
      <c r="BM731">
        <v>1</v>
      </c>
      <c r="BN731">
        <f>SUM($N$731:$X$731)</f>
        <v>1</v>
      </c>
    </row>
    <row r="732" spans="1:66">
      <c r="A732">
        <v>415</v>
      </c>
      <c r="B732">
        <v>2</v>
      </c>
      <c r="C732">
        <v>5400</v>
      </c>
      <c r="D732">
        <v>1</v>
      </c>
      <c r="E732">
        <v>5</v>
      </c>
      <c r="F732" t="s">
        <v>16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f>($H$732) * (225)</f>
        <v>0</v>
      </c>
      <c r="AF732">
        <f>($I$732) * (80)</f>
        <v>0</v>
      </c>
      <c r="AG732">
        <f>($J$732) * (80)</f>
        <v>0</v>
      </c>
      <c r="AH732">
        <f>($K$732) * (225)</f>
        <v>0</v>
      </c>
      <c r="AI732">
        <f>($L$732) * (80)</f>
        <v>0</v>
      </c>
      <c r="AJ732">
        <f>($M$732) * (80)</f>
        <v>80</v>
      </c>
      <c r="AK732">
        <f>($N$732) * (225)</f>
        <v>0</v>
      </c>
      <c r="AL732">
        <f>($O$732) * (295)</f>
        <v>0</v>
      </c>
      <c r="AM732">
        <f>($P$732) * (150)</f>
        <v>0</v>
      </c>
      <c r="AN732">
        <f>($Q$732) * (150)</f>
        <v>0</v>
      </c>
      <c r="AO732">
        <f>($R$732) * (365)</f>
        <v>0</v>
      </c>
      <c r="AP732">
        <f>($S$732) * (220)</f>
        <v>0</v>
      </c>
      <c r="AQ732">
        <f>($T$732) * (220)</f>
        <v>0</v>
      </c>
      <c r="AR732">
        <f>($U$732) * (435)</f>
        <v>0</v>
      </c>
      <c r="AS732">
        <f>($V$732) * (290)</f>
        <v>0</v>
      </c>
      <c r="AT732">
        <f>($W$732) * (290)</f>
        <v>0</v>
      </c>
      <c r="AU732">
        <f>($X$732) * (505)</f>
        <v>0</v>
      </c>
      <c r="AV732">
        <f>($Y$732) * (360)</f>
        <v>0</v>
      </c>
      <c r="AW732">
        <f>($Z$732) * (575)</f>
        <v>0</v>
      </c>
      <c r="AX732">
        <f>($AA$732) * (430)</f>
        <v>0</v>
      </c>
      <c r="AY732">
        <f>($AB$732) * (645)</f>
        <v>0</v>
      </c>
      <c r="AZ732">
        <f>($AC$732) * (500)</f>
        <v>0</v>
      </c>
      <c r="BA732">
        <f>($AD$732) * (715)</f>
        <v>0</v>
      </c>
      <c r="BM732">
        <v>1</v>
      </c>
      <c r="BN732">
        <f>SUM($K$732:$R$732)</f>
        <v>1</v>
      </c>
    </row>
    <row r="733" spans="1:66">
      <c r="A733">
        <v>418</v>
      </c>
      <c r="B733">
        <v>2</v>
      </c>
      <c r="C733">
        <v>14200</v>
      </c>
      <c r="D733">
        <v>4</v>
      </c>
      <c r="E733">
        <v>9</v>
      </c>
      <c r="F733" t="s">
        <v>16</v>
      </c>
      <c r="G733">
        <v>3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f>($H$733) * (225)</f>
        <v>0</v>
      </c>
      <c r="AF733">
        <f>($I$733) * (80)</f>
        <v>0</v>
      </c>
      <c r="AG733">
        <f>($J$733) * (80)</f>
        <v>0</v>
      </c>
      <c r="AH733">
        <f>($K$733) * (225)</f>
        <v>0</v>
      </c>
      <c r="AI733">
        <f>($L$733) * (80)</f>
        <v>0</v>
      </c>
      <c r="AJ733">
        <f>($M$733) * (80)</f>
        <v>0</v>
      </c>
      <c r="AK733">
        <f>($N$733) * (225)</f>
        <v>0</v>
      </c>
      <c r="AL733">
        <f>($O$733) * (225)</f>
        <v>0</v>
      </c>
      <c r="AM733">
        <f>($P$733) * (80)</f>
        <v>0</v>
      </c>
      <c r="AN733">
        <f>($Q$733) * (80)</f>
        <v>0</v>
      </c>
      <c r="AO733">
        <f>($R$733) * (225)</f>
        <v>0</v>
      </c>
      <c r="AP733">
        <f>($S$733) * (80)</f>
        <v>0</v>
      </c>
      <c r="AQ733">
        <f>($T$733) * (80)</f>
        <v>0</v>
      </c>
      <c r="AR733">
        <f>($U$733) * (225)</f>
        <v>225</v>
      </c>
      <c r="AS733">
        <f>($V$733) * (80)</f>
        <v>0</v>
      </c>
      <c r="AT733">
        <f>($W$733) * (80)</f>
        <v>0</v>
      </c>
      <c r="AU733">
        <f>($X$733) * (295)</f>
        <v>0</v>
      </c>
      <c r="AV733">
        <f>($Y$733) * (150)</f>
        <v>0</v>
      </c>
      <c r="AW733">
        <f>($Z$733) * (365)</f>
        <v>0</v>
      </c>
      <c r="AX733">
        <f>($AA$733) * (220)</f>
        <v>0</v>
      </c>
      <c r="AY733">
        <f>($AB$733) * (435)</f>
        <v>0</v>
      </c>
      <c r="AZ733">
        <f>($AC$733) * (290)</f>
        <v>0</v>
      </c>
      <c r="BA733">
        <f>($AD$733) * (505)</f>
        <v>0</v>
      </c>
      <c r="BM733">
        <v>1</v>
      </c>
      <c r="BN733">
        <f>SUM($R$733:$AB$733)</f>
        <v>1</v>
      </c>
    </row>
    <row r="734" spans="1:66">
      <c r="A734">
        <v>431</v>
      </c>
      <c r="B734">
        <v>1</v>
      </c>
      <c r="C734">
        <v>2300</v>
      </c>
      <c r="D734">
        <v>3</v>
      </c>
      <c r="E734">
        <v>6</v>
      </c>
      <c r="F734" t="s">
        <v>16</v>
      </c>
      <c r="G734">
        <v>4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f>($H$734) * (225)</f>
        <v>0</v>
      </c>
      <c r="AF734">
        <f>($I$734) * (40)</f>
        <v>0</v>
      </c>
      <c r="AG734">
        <f>($J$734) * (40)</f>
        <v>0</v>
      </c>
      <c r="AH734">
        <f>($K$734) * (225)</f>
        <v>0</v>
      </c>
      <c r="AI734">
        <f>($L$734) * (40)</f>
        <v>0</v>
      </c>
      <c r="AJ734">
        <f>($M$734) * (40)</f>
        <v>0</v>
      </c>
      <c r="AK734">
        <f>($N$734) * (225)</f>
        <v>0</v>
      </c>
      <c r="AL734">
        <f>($O$734) * (225)</f>
        <v>0</v>
      </c>
      <c r="AM734">
        <f>($P$734) * (40)</f>
        <v>40</v>
      </c>
      <c r="AN734">
        <f>($Q$734) * (40)</f>
        <v>0</v>
      </c>
      <c r="AO734">
        <f>($R$734) * (225)</f>
        <v>0</v>
      </c>
      <c r="AP734">
        <f>($S$734) * (40)</f>
        <v>0</v>
      </c>
      <c r="AQ734">
        <f>($T$734) * (40)</f>
        <v>0</v>
      </c>
      <c r="AR734">
        <f>($U$734) * (225)</f>
        <v>0</v>
      </c>
      <c r="AS734">
        <f>($V$734) * (40)</f>
        <v>0</v>
      </c>
      <c r="AT734">
        <f>($W$734) * (40)</f>
        <v>0</v>
      </c>
      <c r="AU734">
        <f>($X$734) * (275)</f>
        <v>0</v>
      </c>
      <c r="AV734">
        <f>($Y$734) * (90)</f>
        <v>0</v>
      </c>
      <c r="AW734">
        <f>($Z$734) * (325)</f>
        <v>0</v>
      </c>
      <c r="AX734">
        <f>($AA$734) * (140)</f>
        <v>0</v>
      </c>
      <c r="AY734">
        <f>($AB$734) * (375)</f>
        <v>0</v>
      </c>
      <c r="AZ734">
        <f>($AC$734) * (190)</f>
        <v>0</v>
      </c>
      <c r="BA734">
        <f>($AD$734) * (425)</f>
        <v>0</v>
      </c>
      <c r="BM734">
        <v>1</v>
      </c>
      <c r="BN734">
        <f>SUM($O$734:$U$734)</f>
        <v>1</v>
      </c>
    </row>
    <row r="735" spans="1:66">
      <c r="A735">
        <v>433</v>
      </c>
      <c r="B735">
        <v>1</v>
      </c>
      <c r="C735">
        <v>17200</v>
      </c>
      <c r="D735">
        <v>1</v>
      </c>
      <c r="E735">
        <v>6</v>
      </c>
      <c r="F735" t="s">
        <v>16</v>
      </c>
      <c r="G735">
        <v>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f>($H$735) * (225)</f>
        <v>0</v>
      </c>
      <c r="AF735">
        <f>($I$735) * (40)</f>
        <v>0</v>
      </c>
      <c r="AG735">
        <f>($J$735) * (40)</f>
        <v>0</v>
      </c>
      <c r="AH735">
        <f>($K$735) * (225)</f>
        <v>0</v>
      </c>
      <c r="AI735">
        <f>($L$735) * (40)</f>
        <v>0</v>
      </c>
      <c r="AJ735">
        <f>($M$735) * (40)</f>
        <v>40</v>
      </c>
      <c r="AK735">
        <f>($N$735) * (225)</f>
        <v>0</v>
      </c>
      <c r="AL735">
        <f>($O$735) * (225)</f>
        <v>0</v>
      </c>
      <c r="AM735">
        <f>($P$735) * (40)</f>
        <v>0</v>
      </c>
      <c r="AN735">
        <f>($Q$735) * (40)</f>
        <v>0</v>
      </c>
      <c r="AO735">
        <f>($R$735) * (275)</f>
        <v>0</v>
      </c>
      <c r="AP735">
        <f>($S$735) * (90)</f>
        <v>0</v>
      </c>
      <c r="AQ735">
        <f>($T$735) * (90)</f>
        <v>0</v>
      </c>
      <c r="AR735">
        <f>($U$735) * (325)</f>
        <v>0</v>
      </c>
      <c r="AS735">
        <f>($V$735) * (140)</f>
        <v>0</v>
      </c>
      <c r="AT735">
        <f>($W$735) * (140)</f>
        <v>0</v>
      </c>
      <c r="AU735">
        <f>($X$735) * (375)</f>
        <v>0</v>
      </c>
      <c r="AV735">
        <f>($Y$735) * (190)</f>
        <v>0</v>
      </c>
      <c r="AW735">
        <f>($Z$735) * (425)</f>
        <v>0</v>
      </c>
      <c r="AX735">
        <f>($AA$735) * (240)</f>
        <v>0</v>
      </c>
      <c r="AY735">
        <f>($AB$735) * (475)</f>
        <v>0</v>
      </c>
      <c r="AZ735">
        <f>($AC$735) * (290)</f>
        <v>0</v>
      </c>
      <c r="BA735">
        <f>($AD$735) * (525)</f>
        <v>0</v>
      </c>
      <c r="BM735">
        <v>1</v>
      </c>
      <c r="BN735">
        <f>SUM($K$735:$U$735)</f>
        <v>1</v>
      </c>
    </row>
    <row r="736" spans="1:66">
      <c r="A736">
        <v>448</v>
      </c>
      <c r="B736">
        <v>2</v>
      </c>
      <c r="C736">
        <v>4200</v>
      </c>
      <c r="D736">
        <v>6</v>
      </c>
      <c r="E736">
        <v>9</v>
      </c>
      <c r="F736" t="s">
        <v>16</v>
      </c>
      <c r="G736">
        <v>3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1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f>($H$736) * (225)</f>
        <v>0</v>
      </c>
      <c r="AF736">
        <f>($I$736) * (80)</f>
        <v>0</v>
      </c>
      <c r="AG736">
        <f>($J$736) * (80)</f>
        <v>0</v>
      </c>
      <c r="AH736">
        <f>($K$736) * (225)</f>
        <v>0</v>
      </c>
      <c r="AI736">
        <f>($L$736) * (80)</f>
        <v>0</v>
      </c>
      <c r="AJ736">
        <f>($M$736) * (80)</f>
        <v>0</v>
      </c>
      <c r="AK736">
        <f>($N$736) * (225)</f>
        <v>0</v>
      </c>
      <c r="AL736">
        <f>($O$736) * (225)</f>
        <v>0</v>
      </c>
      <c r="AM736">
        <f>($P$736) * (80)</f>
        <v>0</v>
      </c>
      <c r="AN736">
        <f>($Q$736) * (80)</f>
        <v>0</v>
      </c>
      <c r="AO736">
        <f>($R$736) * (225)</f>
        <v>0</v>
      </c>
      <c r="AP736">
        <f>($S$736) * (80)</f>
        <v>0</v>
      </c>
      <c r="AQ736">
        <f>($T$736) * (80)</f>
        <v>0</v>
      </c>
      <c r="AR736">
        <f>($U$736) * (225)</f>
        <v>0</v>
      </c>
      <c r="AS736">
        <f>($V$736) * (80)</f>
        <v>0</v>
      </c>
      <c r="AT736">
        <f>($W$736) * (80)</f>
        <v>0</v>
      </c>
      <c r="AU736">
        <f>($X$736) * (225)</f>
        <v>0</v>
      </c>
      <c r="AV736">
        <f>($Y$736) * (80)</f>
        <v>80</v>
      </c>
      <c r="AW736">
        <f>($Z$736) * (225)</f>
        <v>0</v>
      </c>
      <c r="AX736">
        <f>($AA$736) * (80)</f>
        <v>0</v>
      </c>
      <c r="AY736">
        <f>($AB$736) * (295)</f>
        <v>0</v>
      </c>
      <c r="AZ736">
        <f>($AC$736) * (150)</f>
        <v>0</v>
      </c>
      <c r="BA736">
        <f>($AD$736) * (365)</f>
        <v>0</v>
      </c>
      <c r="BM736">
        <v>1</v>
      </c>
      <c r="BN736">
        <f>SUM($X$736:$AB$736)</f>
        <v>1</v>
      </c>
    </row>
    <row r="737" spans="1:66">
      <c r="A737">
        <v>485</v>
      </c>
      <c r="B737">
        <v>2</v>
      </c>
      <c r="C737">
        <v>24769</v>
      </c>
      <c r="D737">
        <v>2</v>
      </c>
      <c r="E737">
        <v>6</v>
      </c>
      <c r="F737" t="s">
        <v>16</v>
      </c>
      <c r="G737">
        <v>3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f>($H$737) * (225)</f>
        <v>0</v>
      </c>
      <c r="AF737">
        <f>($I$737) * (80)</f>
        <v>0</v>
      </c>
      <c r="AG737">
        <f>($J$737) * (80)</f>
        <v>0</v>
      </c>
      <c r="AH737">
        <f>($K$737) * (225)</f>
        <v>0</v>
      </c>
      <c r="AI737">
        <f>($L$737) * (80)</f>
        <v>0</v>
      </c>
      <c r="AJ737">
        <f>($M$737) * (80)</f>
        <v>0</v>
      </c>
      <c r="AK737">
        <f>($N$737) * (225)</f>
        <v>0</v>
      </c>
      <c r="AL737">
        <f>($O$737) * (225)</f>
        <v>0</v>
      </c>
      <c r="AM737">
        <f>($P$737) * (80)</f>
        <v>80</v>
      </c>
      <c r="AN737">
        <f>($Q$737) * (80)</f>
        <v>0</v>
      </c>
      <c r="AO737">
        <f>($R$737) * (295)</f>
        <v>0</v>
      </c>
      <c r="AP737">
        <f>($S$737) * (150)</f>
        <v>0</v>
      </c>
      <c r="AQ737">
        <f>($T$737) * (150)</f>
        <v>0</v>
      </c>
      <c r="AR737">
        <f>($U$737) * (365)</f>
        <v>0</v>
      </c>
      <c r="AS737">
        <f>($V$737) * (220)</f>
        <v>0</v>
      </c>
      <c r="AT737">
        <f>($W$737) * (220)</f>
        <v>0</v>
      </c>
      <c r="AU737">
        <f>($X$737) * (435)</f>
        <v>0</v>
      </c>
      <c r="AV737">
        <f>($Y$737) * (290)</f>
        <v>0</v>
      </c>
      <c r="AW737">
        <f>($Z$737) * (505)</f>
        <v>0</v>
      </c>
      <c r="AX737">
        <f>($AA$737) * (360)</f>
        <v>0</v>
      </c>
      <c r="AY737">
        <f>($AB$737) * (575)</f>
        <v>0</v>
      </c>
      <c r="AZ737">
        <f>($AC$737) * (430)</f>
        <v>0</v>
      </c>
      <c r="BA737">
        <f>($AD$737) * (645)</f>
        <v>0</v>
      </c>
      <c r="BM737">
        <v>1</v>
      </c>
      <c r="BN737">
        <f>SUM($N$737:$U$737)</f>
        <v>1</v>
      </c>
    </row>
    <row r="738" spans="1:66">
      <c r="A738">
        <v>487</v>
      </c>
      <c r="B738">
        <v>1</v>
      </c>
      <c r="C738">
        <v>24540</v>
      </c>
      <c r="D738">
        <v>0</v>
      </c>
      <c r="E738">
        <v>3</v>
      </c>
      <c r="F738" t="s">
        <v>16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f>($H$738) * (225)</f>
        <v>0</v>
      </c>
      <c r="AF738">
        <f>($I$738) * (40)</f>
        <v>0</v>
      </c>
      <c r="AG738">
        <f>($J$738) * (40)</f>
        <v>0</v>
      </c>
      <c r="AH738">
        <f>($K$738) * (275)</f>
        <v>0</v>
      </c>
      <c r="AI738">
        <f>($L$738) * (90)</f>
        <v>0</v>
      </c>
      <c r="AJ738">
        <f>($M$738) * (90)</f>
        <v>90</v>
      </c>
      <c r="AK738">
        <f>($N$738) * (325)</f>
        <v>0</v>
      </c>
      <c r="AL738">
        <f>($O$738) * (375)</f>
        <v>0</v>
      </c>
      <c r="AM738">
        <f>($P$738) * (190)</f>
        <v>0</v>
      </c>
      <c r="AN738">
        <f>($Q$738) * (190)</f>
        <v>0</v>
      </c>
      <c r="AO738">
        <f>($R$738) * (425)</f>
        <v>0</v>
      </c>
      <c r="AP738">
        <f>($S$738) * (240)</f>
        <v>0</v>
      </c>
      <c r="AQ738">
        <f>($T$738) * (240)</f>
        <v>0</v>
      </c>
      <c r="AR738">
        <f>($U$738) * (475)</f>
        <v>0</v>
      </c>
      <c r="AS738">
        <f>($V$738) * (290)</f>
        <v>0</v>
      </c>
      <c r="AT738">
        <f>($W$738) * (290)</f>
        <v>0</v>
      </c>
      <c r="AU738">
        <f>($X$738) * (525)</f>
        <v>0</v>
      </c>
      <c r="AV738">
        <f>($Y$738) * (340)</f>
        <v>0</v>
      </c>
      <c r="AW738">
        <f>($Z$738) * (575)</f>
        <v>0</v>
      </c>
      <c r="AX738">
        <f>($AA$738) * (390)</f>
        <v>0</v>
      </c>
      <c r="AY738">
        <f>($AB$738) * (625)</f>
        <v>0</v>
      </c>
      <c r="AZ738">
        <f>($AC$738) * (440)</f>
        <v>0</v>
      </c>
      <c r="BA738">
        <f>($AD$738) * (675)</f>
        <v>0</v>
      </c>
      <c r="BM738">
        <v>1</v>
      </c>
      <c r="BN738">
        <f>SUM($H$738:$N$738)</f>
        <v>1</v>
      </c>
    </row>
    <row r="739" spans="1:66">
      <c r="A739">
        <v>498</v>
      </c>
      <c r="B739">
        <v>1</v>
      </c>
      <c r="C739">
        <v>22660</v>
      </c>
      <c r="D739">
        <v>2</v>
      </c>
      <c r="E739">
        <v>6</v>
      </c>
      <c r="F739" t="s">
        <v>16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f>($H$739) * (225)</f>
        <v>0</v>
      </c>
      <c r="AF739">
        <f>($I$739) * (40)</f>
        <v>0</v>
      </c>
      <c r="AG739">
        <f>($J$739) * (40)</f>
        <v>0</v>
      </c>
      <c r="AH739">
        <f>($K$739) * (225)</f>
        <v>0</v>
      </c>
      <c r="AI739">
        <f>($L$739) * (40)</f>
        <v>0</v>
      </c>
      <c r="AJ739">
        <f>($M$739) * (40)</f>
        <v>0</v>
      </c>
      <c r="AK739">
        <f>($N$739) * (225)</f>
        <v>0</v>
      </c>
      <c r="AL739">
        <f>($O$739) * (225)</f>
        <v>0</v>
      </c>
      <c r="AM739">
        <f>($P$739) * (40)</f>
        <v>40</v>
      </c>
      <c r="AN739">
        <f>($Q$739) * (40)</f>
        <v>0</v>
      </c>
      <c r="AO739">
        <f>($R$739) * (225)</f>
        <v>0</v>
      </c>
      <c r="AP739">
        <f>($S$739) * (40)</f>
        <v>0</v>
      </c>
      <c r="AQ739">
        <f>($T$739) * (40)</f>
        <v>0</v>
      </c>
      <c r="AR739">
        <f>($U$739) * (275)</f>
        <v>0</v>
      </c>
      <c r="AS739">
        <f>($V$739) * (90)</f>
        <v>0</v>
      </c>
      <c r="AT739">
        <f>($W$739) * (90)</f>
        <v>0</v>
      </c>
      <c r="AU739">
        <f>($X$739) * (325)</f>
        <v>0</v>
      </c>
      <c r="AV739">
        <f>($Y$739) * (140)</f>
        <v>0</v>
      </c>
      <c r="AW739">
        <f>($Z$739) * (375)</f>
        <v>0</v>
      </c>
      <c r="AX739">
        <f>($AA$739) * (190)</f>
        <v>0</v>
      </c>
      <c r="AY739">
        <f>($AB$739) * (425)</f>
        <v>0</v>
      </c>
      <c r="AZ739">
        <f>($AC$739) * (240)</f>
        <v>0</v>
      </c>
      <c r="BA739">
        <f>($AD$739) * (475)</f>
        <v>0</v>
      </c>
      <c r="BM739">
        <v>1</v>
      </c>
      <c r="BN739">
        <f>SUM($N$739:$U$739)</f>
        <v>1</v>
      </c>
    </row>
    <row r="740" spans="1:66">
      <c r="A740">
        <v>542</v>
      </c>
      <c r="B740">
        <v>1</v>
      </c>
      <c r="C740">
        <v>19200</v>
      </c>
      <c r="D740">
        <v>5</v>
      </c>
      <c r="E740">
        <v>9</v>
      </c>
      <c r="F740" t="s">
        <v>16</v>
      </c>
      <c r="G740">
        <v>3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f>($H$740) * (225)</f>
        <v>0</v>
      </c>
      <c r="AF740">
        <f>($I$740) * (40)</f>
        <v>0</v>
      </c>
      <c r="AG740">
        <f>($J$740) * (40)</f>
        <v>0</v>
      </c>
      <c r="AH740">
        <f>($K$740) * (225)</f>
        <v>0</v>
      </c>
      <c r="AI740">
        <f>($L$740) * (40)</f>
        <v>0</v>
      </c>
      <c r="AJ740">
        <f>($M$740) * (40)</f>
        <v>0</v>
      </c>
      <c r="AK740">
        <f>($N$740) * (225)</f>
        <v>0</v>
      </c>
      <c r="AL740">
        <f>($O$740) * (225)</f>
        <v>0</v>
      </c>
      <c r="AM740">
        <f>($P$740) * (40)</f>
        <v>0</v>
      </c>
      <c r="AN740">
        <f>($Q$740) * (40)</f>
        <v>0</v>
      </c>
      <c r="AO740">
        <f>($R$740) * (225)</f>
        <v>0</v>
      </c>
      <c r="AP740">
        <f>($S$740) * (40)</f>
        <v>0</v>
      </c>
      <c r="AQ740">
        <f>($T$740) * (40)</f>
        <v>0</v>
      </c>
      <c r="AR740">
        <f>($U$740) * (225)</f>
        <v>0</v>
      </c>
      <c r="AS740">
        <f>($V$740) * (40)</f>
        <v>0</v>
      </c>
      <c r="AT740">
        <f>($W$740) * (40)</f>
        <v>0</v>
      </c>
      <c r="AU740">
        <f>($X$740) * (225)</f>
        <v>0</v>
      </c>
      <c r="AV740">
        <f>($Y$740) * (40)</f>
        <v>40</v>
      </c>
      <c r="AW740">
        <f>($Z$740) * (275)</f>
        <v>0</v>
      </c>
      <c r="AX740">
        <f>($AA$740) * (90)</f>
        <v>0</v>
      </c>
      <c r="AY740">
        <f>($AB$740) * (325)</f>
        <v>0</v>
      </c>
      <c r="AZ740">
        <f>($AC$740) * (140)</f>
        <v>0</v>
      </c>
      <c r="BA740">
        <f>($AD$740) * (375)</f>
        <v>0</v>
      </c>
      <c r="BM740">
        <v>1</v>
      </c>
      <c r="BN740">
        <f>SUM($U$740:$AB$740)</f>
        <v>1</v>
      </c>
    </row>
    <row r="741" spans="1:66">
      <c r="A741">
        <v>544</v>
      </c>
      <c r="B741">
        <v>1</v>
      </c>
      <c r="C741">
        <v>19320</v>
      </c>
      <c r="D741">
        <v>5</v>
      </c>
      <c r="E741">
        <v>10</v>
      </c>
      <c r="F741" t="s">
        <v>16</v>
      </c>
      <c r="G741">
        <v>5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1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f>($H$741) * (225)</f>
        <v>0</v>
      </c>
      <c r="AF741">
        <f>($I$741) * (40)</f>
        <v>0</v>
      </c>
      <c r="AG741">
        <f>($J$741) * (40)</f>
        <v>0</v>
      </c>
      <c r="AH741">
        <f>($K$741) * (225)</f>
        <v>0</v>
      </c>
      <c r="AI741">
        <f>($L$741) * (40)</f>
        <v>0</v>
      </c>
      <c r="AJ741">
        <f>($M$741) * (40)</f>
        <v>0</v>
      </c>
      <c r="AK741">
        <f>($N$741) * (225)</f>
        <v>0</v>
      </c>
      <c r="AL741">
        <f>($O$741) * (225)</f>
        <v>0</v>
      </c>
      <c r="AM741">
        <f>($P$741) * (40)</f>
        <v>0</v>
      </c>
      <c r="AN741">
        <f>($Q$741) * (40)</f>
        <v>0</v>
      </c>
      <c r="AO741">
        <f>($R$741) * (225)</f>
        <v>0</v>
      </c>
      <c r="AP741">
        <f>($S$741) * (40)</f>
        <v>0</v>
      </c>
      <c r="AQ741">
        <f>($T$741) * (40)</f>
        <v>0</v>
      </c>
      <c r="AR741">
        <f>($U$741) * (225)</f>
        <v>0</v>
      </c>
      <c r="AS741">
        <f>($V$741) * (40)</f>
        <v>0</v>
      </c>
      <c r="AT741">
        <f>($W$741) * (40)</f>
        <v>0</v>
      </c>
      <c r="AU741">
        <f>($X$741) * (225)</f>
        <v>0</v>
      </c>
      <c r="AV741">
        <f>($Y$741) * (40)</f>
        <v>40</v>
      </c>
      <c r="AW741">
        <f>($Z$741) * (225)</f>
        <v>0</v>
      </c>
      <c r="AX741">
        <f>($AA$741) * (40)</f>
        <v>0</v>
      </c>
      <c r="AY741">
        <f>($AB$741) * (225)</f>
        <v>0</v>
      </c>
      <c r="AZ741">
        <f>($AC$741) * (40)</f>
        <v>0</v>
      </c>
      <c r="BA741">
        <f>($AD$741) * (275)</f>
        <v>0</v>
      </c>
      <c r="BM741">
        <v>1</v>
      </c>
      <c r="BN741">
        <f>SUM($U$741:$AD$741)</f>
        <v>1</v>
      </c>
    </row>
    <row r="742" spans="1:66">
      <c r="A742">
        <v>589</v>
      </c>
      <c r="B742">
        <v>1</v>
      </c>
      <c r="C742">
        <v>5602</v>
      </c>
      <c r="D742">
        <v>2</v>
      </c>
      <c r="E742">
        <v>7</v>
      </c>
      <c r="F742" t="s">
        <v>16</v>
      </c>
      <c r="G742">
        <v>3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f>($H$742) * (225)</f>
        <v>0</v>
      </c>
      <c r="AF742">
        <f>($I$742) * (40)</f>
        <v>0</v>
      </c>
      <c r="AG742">
        <f>($J$742) * (40)</f>
        <v>0</v>
      </c>
      <c r="AH742">
        <f>($K$742) * (225)</f>
        <v>0</v>
      </c>
      <c r="AI742">
        <f>($L$742) * (40)</f>
        <v>0</v>
      </c>
      <c r="AJ742">
        <f>($M$742) * (40)</f>
        <v>0</v>
      </c>
      <c r="AK742">
        <f>($N$742) * (225)</f>
        <v>0</v>
      </c>
      <c r="AL742">
        <f>($O$742) * (225)</f>
        <v>0</v>
      </c>
      <c r="AM742">
        <f>($P$742) * (40)</f>
        <v>40</v>
      </c>
      <c r="AN742">
        <f>($Q$742) * (40)</f>
        <v>0</v>
      </c>
      <c r="AO742">
        <f>($R$742) * (275)</f>
        <v>0</v>
      </c>
      <c r="AP742">
        <f>($S$742) * (90)</f>
        <v>0</v>
      </c>
      <c r="AQ742">
        <f>($T$742) * (90)</f>
        <v>0</v>
      </c>
      <c r="AR742">
        <f>($U$742) * (325)</f>
        <v>0</v>
      </c>
      <c r="AS742">
        <f>($V$742) * (140)</f>
        <v>0</v>
      </c>
      <c r="AT742">
        <f>($W$742) * (140)</f>
        <v>0</v>
      </c>
      <c r="AU742">
        <f>($X$742) * (375)</f>
        <v>0</v>
      </c>
      <c r="AV742">
        <f>($Y$742) * (190)</f>
        <v>0</v>
      </c>
      <c r="AW742">
        <f>($Z$742) * (425)</f>
        <v>0</v>
      </c>
      <c r="AX742">
        <f>($AA$742) * (240)</f>
        <v>0</v>
      </c>
      <c r="AY742">
        <f>($AB$742) * (475)</f>
        <v>0</v>
      </c>
      <c r="AZ742">
        <f>($AC$742) * (290)</f>
        <v>0</v>
      </c>
      <c r="BA742">
        <f>($AD$742) * (525)</f>
        <v>0</v>
      </c>
      <c r="BM742">
        <v>1</v>
      </c>
      <c r="BN742">
        <f>SUM($N$742:$X$742)</f>
        <v>1</v>
      </c>
    </row>
    <row r="743" spans="1:66">
      <c r="A743">
        <v>601</v>
      </c>
      <c r="B743">
        <v>2</v>
      </c>
      <c r="C743">
        <v>19200</v>
      </c>
      <c r="D743">
        <v>4</v>
      </c>
      <c r="E743">
        <v>9</v>
      </c>
      <c r="F743" t="s">
        <v>16</v>
      </c>
      <c r="G743">
        <v>3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f>($H$743) * (225)</f>
        <v>0</v>
      </c>
      <c r="AF743">
        <f>($I$743) * (80)</f>
        <v>0</v>
      </c>
      <c r="AG743">
        <f>($J$743) * (80)</f>
        <v>0</v>
      </c>
      <c r="AH743">
        <f>($K$743) * (225)</f>
        <v>0</v>
      </c>
      <c r="AI743">
        <f>($L$743) * (80)</f>
        <v>0</v>
      </c>
      <c r="AJ743">
        <f>($M$743) * (80)</f>
        <v>0</v>
      </c>
      <c r="AK743">
        <f>($N$743) * (225)</f>
        <v>0</v>
      </c>
      <c r="AL743">
        <f>($O$743) * (225)</f>
        <v>0</v>
      </c>
      <c r="AM743">
        <f>($P$743) * (80)</f>
        <v>0</v>
      </c>
      <c r="AN743">
        <f>($Q$743) * (80)</f>
        <v>0</v>
      </c>
      <c r="AO743">
        <f>($R$743) * (225)</f>
        <v>0</v>
      </c>
      <c r="AP743">
        <f>($S$743) * (80)</f>
        <v>0</v>
      </c>
      <c r="AQ743">
        <f>($T$743) * (80)</f>
        <v>0</v>
      </c>
      <c r="AR743">
        <f>($U$743) * (225)</f>
        <v>225</v>
      </c>
      <c r="AS743">
        <f>($V$743) * (80)</f>
        <v>0</v>
      </c>
      <c r="AT743">
        <f>($W$743) * (80)</f>
        <v>0</v>
      </c>
      <c r="AU743">
        <f>($X$743) * (295)</f>
        <v>0</v>
      </c>
      <c r="AV743">
        <f>($Y$743) * (150)</f>
        <v>0</v>
      </c>
      <c r="AW743">
        <f>($Z$743) * (365)</f>
        <v>0</v>
      </c>
      <c r="AX743">
        <f>($AA$743) * (220)</f>
        <v>0</v>
      </c>
      <c r="AY743">
        <f>($AB$743) * (435)</f>
        <v>0</v>
      </c>
      <c r="AZ743">
        <f>($AC$743) * (290)</f>
        <v>0</v>
      </c>
      <c r="BA743">
        <f>($AD$743) * (505)</f>
        <v>0</v>
      </c>
      <c r="BM743">
        <v>1</v>
      </c>
      <c r="BN743">
        <f>SUM($R$743:$AB$743)</f>
        <v>1</v>
      </c>
    </row>
    <row r="744" spans="1:66">
      <c r="A744">
        <v>603</v>
      </c>
      <c r="B744">
        <v>2</v>
      </c>
      <c r="C744">
        <v>26200</v>
      </c>
      <c r="D744">
        <v>5</v>
      </c>
      <c r="E744">
        <v>8</v>
      </c>
      <c r="F744" t="s">
        <v>16</v>
      </c>
      <c r="G744">
        <v>3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f>($H$744) * (225)</f>
        <v>0</v>
      </c>
      <c r="AF744">
        <f>($I$744) * (80)</f>
        <v>0</v>
      </c>
      <c r="AG744">
        <f>($J$744) * (80)</f>
        <v>0</v>
      </c>
      <c r="AH744">
        <f>($K$744) * (225)</f>
        <v>0</v>
      </c>
      <c r="AI744">
        <f>($L$744) * (80)</f>
        <v>0</v>
      </c>
      <c r="AJ744">
        <f>($M$744) * (80)</f>
        <v>0</v>
      </c>
      <c r="AK744">
        <f>($N$744) * (225)</f>
        <v>0</v>
      </c>
      <c r="AL744">
        <f>($O$744) * (225)</f>
        <v>0</v>
      </c>
      <c r="AM744">
        <f>($P$744) * (80)</f>
        <v>0</v>
      </c>
      <c r="AN744">
        <f>($Q$744) * (80)</f>
        <v>0</v>
      </c>
      <c r="AO744">
        <f>($R$744) * (225)</f>
        <v>0</v>
      </c>
      <c r="AP744">
        <f>($S$744) * (80)</f>
        <v>0</v>
      </c>
      <c r="AQ744">
        <f>($T$744) * (80)</f>
        <v>0</v>
      </c>
      <c r="AR744">
        <f>($U$744) * (225)</f>
        <v>0</v>
      </c>
      <c r="AS744">
        <f>($V$744) * (80)</f>
        <v>0</v>
      </c>
      <c r="AT744">
        <f>($W$744) * (80)</f>
        <v>0</v>
      </c>
      <c r="AU744">
        <f>($X$744) * (225)</f>
        <v>0</v>
      </c>
      <c r="AV744">
        <f>($Y$744) * (80)</f>
        <v>80</v>
      </c>
      <c r="AW744">
        <f>($Z$744) * (295)</f>
        <v>0</v>
      </c>
      <c r="AX744">
        <f>($AA$744) * (150)</f>
        <v>0</v>
      </c>
      <c r="AY744">
        <f>($AB$744) * (365)</f>
        <v>0</v>
      </c>
      <c r="AZ744">
        <f>($AC$744) * (220)</f>
        <v>0</v>
      </c>
      <c r="BA744">
        <f>($AD$744) * (435)</f>
        <v>0</v>
      </c>
      <c r="BM744">
        <v>1</v>
      </c>
      <c r="BN744">
        <f>SUM($U$744:$Z$744)</f>
        <v>1</v>
      </c>
    </row>
    <row r="745" spans="1:66">
      <c r="A745">
        <v>612</v>
      </c>
      <c r="B745">
        <v>2</v>
      </c>
      <c r="C745">
        <v>8434</v>
      </c>
      <c r="D745">
        <v>2</v>
      </c>
      <c r="E745">
        <v>5</v>
      </c>
      <c r="F745" t="s">
        <v>16</v>
      </c>
      <c r="G745">
        <v>4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f>($H$745) * (225)</f>
        <v>0</v>
      </c>
      <c r="AF745">
        <f>($I$745) * (80)</f>
        <v>0</v>
      </c>
      <c r="AG745">
        <f>($J$745) * (80)</f>
        <v>0</v>
      </c>
      <c r="AH745">
        <f>($K$745) * (225)</f>
        <v>0</v>
      </c>
      <c r="AI745">
        <f>($L$745) * (80)</f>
        <v>0</v>
      </c>
      <c r="AJ745">
        <f>($M$745) * (80)</f>
        <v>0</v>
      </c>
      <c r="AK745">
        <f>($N$745) * (225)</f>
        <v>0</v>
      </c>
      <c r="AL745">
        <f>($O$745) * (225)</f>
        <v>0</v>
      </c>
      <c r="AM745">
        <f>($P$745) * (80)</f>
        <v>80</v>
      </c>
      <c r="AN745">
        <f>($Q$745) * (80)</f>
        <v>0</v>
      </c>
      <c r="AO745">
        <f>($R$745) * (225)</f>
        <v>0</v>
      </c>
      <c r="AP745">
        <f>($S$745) * (80)</f>
        <v>0</v>
      </c>
      <c r="AQ745">
        <f>($T$745) * (80)</f>
        <v>0</v>
      </c>
      <c r="AR745">
        <f>($U$745) * (295)</f>
        <v>0</v>
      </c>
      <c r="AS745">
        <f>($V$745) * (150)</f>
        <v>0</v>
      </c>
      <c r="AT745">
        <f>($W$745) * (150)</f>
        <v>0</v>
      </c>
      <c r="AU745">
        <f>($X$745) * (365)</f>
        <v>0</v>
      </c>
      <c r="AV745">
        <f>($Y$745) * (220)</f>
        <v>0</v>
      </c>
      <c r="AW745">
        <f>($Z$745) * (435)</f>
        <v>0</v>
      </c>
      <c r="AX745">
        <f>($AA$745) * (290)</f>
        <v>0</v>
      </c>
      <c r="AY745">
        <f>($AB$745) * (505)</f>
        <v>0</v>
      </c>
      <c r="AZ745">
        <f>($AC$745) * (360)</f>
        <v>0</v>
      </c>
      <c r="BA745">
        <f>($AD$745) * (575)</f>
        <v>0</v>
      </c>
      <c r="BM745">
        <v>1</v>
      </c>
      <c r="BN745">
        <f>SUM($N$745:$R$745)</f>
        <v>1</v>
      </c>
    </row>
    <row r="746" spans="1:66">
      <c r="A746">
        <v>651</v>
      </c>
      <c r="B746">
        <v>2</v>
      </c>
      <c r="C746">
        <v>29760</v>
      </c>
      <c r="D746">
        <v>6</v>
      </c>
      <c r="E746">
        <v>10</v>
      </c>
      <c r="F746" t="s">
        <v>16</v>
      </c>
      <c r="G746">
        <v>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f>($H$746) * (225)</f>
        <v>0</v>
      </c>
      <c r="AF746">
        <f>($I$746) * (80)</f>
        <v>0</v>
      </c>
      <c r="AG746">
        <f>($J$746) * (80)</f>
        <v>0</v>
      </c>
      <c r="AH746">
        <f>($K$746) * (225)</f>
        <v>0</v>
      </c>
      <c r="AI746">
        <f>($L$746) * (80)</f>
        <v>0</v>
      </c>
      <c r="AJ746">
        <f>($M$746) * (80)</f>
        <v>0</v>
      </c>
      <c r="AK746">
        <f>($N$746) * (225)</f>
        <v>0</v>
      </c>
      <c r="AL746">
        <f>($O$746) * (225)</f>
        <v>0</v>
      </c>
      <c r="AM746">
        <f>($P$746) * (80)</f>
        <v>0</v>
      </c>
      <c r="AN746">
        <f>($Q$746) * (80)</f>
        <v>0</v>
      </c>
      <c r="AO746">
        <f>($R$746) * (225)</f>
        <v>0</v>
      </c>
      <c r="AP746">
        <f>($S$746) * (80)</f>
        <v>0</v>
      </c>
      <c r="AQ746">
        <f>($T$746) * (80)</f>
        <v>0</v>
      </c>
      <c r="AR746">
        <f>($U$746) * (225)</f>
        <v>0</v>
      </c>
      <c r="AS746">
        <f>($V$746) * (80)</f>
        <v>0</v>
      </c>
      <c r="AT746">
        <f>($W$746) * (80)</f>
        <v>0</v>
      </c>
      <c r="AU746">
        <f>($X$746) * (225)</f>
        <v>0</v>
      </c>
      <c r="AV746">
        <f>($Y$746) * (80)</f>
        <v>80</v>
      </c>
      <c r="AW746">
        <f>($Z$746) * (225)</f>
        <v>0</v>
      </c>
      <c r="AX746">
        <f>($AA$746) * (80)</f>
        <v>0</v>
      </c>
      <c r="AY746">
        <f>($AB$746) * (225)</f>
        <v>0</v>
      </c>
      <c r="AZ746">
        <f>($AC$746) * (80)</f>
        <v>0</v>
      </c>
      <c r="BA746">
        <f>($AD$746) * (295)</f>
        <v>0</v>
      </c>
      <c r="BM746">
        <v>1</v>
      </c>
      <c r="BN746">
        <f>SUM($X$746:$AD$746)</f>
        <v>1</v>
      </c>
    </row>
    <row r="747" spans="1:66">
      <c r="A747">
        <v>697</v>
      </c>
      <c r="B747">
        <v>2</v>
      </c>
      <c r="C747">
        <v>26100</v>
      </c>
      <c r="D747">
        <v>-1</v>
      </c>
      <c r="E747">
        <v>3</v>
      </c>
      <c r="F747" t="s">
        <v>16</v>
      </c>
      <c r="G747">
        <v>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f>($H$747) * (225)</f>
        <v>0</v>
      </c>
      <c r="AF747">
        <f>($I$747) * (80)</f>
        <v>0</v>
      </c>
      <c r="AG747">
        <f>($J$747) * (80)</f>
        <v>0</v>
      </c>
      <c r="AH747">
        <f>($K$747) * (225)</f>
        <v>0</v>
      </c>
      <c r="AI747">
        <f>($L$747) * (80)</f>
        <v>0</v>
      </c>
      <c r="AJ747">
        <f>($M$747) * (80)</f>
        <v>80</v>
      </c>
      <c r="AK747">
        <f>($N$747) * (295)</f>
        <v>0</v>
      </c>
      <c r="AL747">
        <f>($O$747) * (365)</f>
        <v>0</v>
      </c>
      <c r="AM747">
        <f>($P$747) * (220)</f>
        <v>0</v>
      </c>
      <c r="AN747">
        <f>($Q$747) * (220)</f>
        <v>0</v>
      </c>
      <c r="AO747">
        <f>($R$747) * (435)</f>
        <v>0</v>
      </c>
      <c r="AP747">
        <f>($S$747) * (290)</f>
        <v>0</v>
      </c>
      <c r="AQ747">
        <f>($T$747) * (290)</f>
        <v>0</v>
      </c>
      <c r="AR747">
        <f>($U$747) * (505)</f>
        <v>0</v>
      </c>
      <c r="AS747">
        <f>($V$747) * (360)</f>
        <v>0</v>
      </c>
      <c r="AT747">
        <f>($W$747) * (360)</f>
        <v>0</v>
      </c>
      <c r="AU747">
        <f>($X$747) * (575)</f>
        <v>0</v>
      </c>
      <c r="AV747">
        <f>($Y$747) * (430)</f>
        <v>0</v>
      </c>
      <c r="AW747">
        <f>($Z$747) * (645)</f>
        <v>0</v>
      </c>
      <c r="AX747">
        <f>($AA$747) * (500)</f>
        <v>0</v>
      </c>
      <c r="AY747">
        <f>($AB$747) * (715)</f>
        <v>0</v>
      </c>
      <c r="AZ747">
        <f>($AC$747) * (570)</f>
        <v>0</v>
      </c>
      <c r="BA747">
        <f>($AD$747) * (785)</f>
        <v>0</v>
      </c>
      <c r="BM747">
        <v>1</v>
      </c>
      <c r="BN747">
        <f>SUM($H$747:$N$747)</f>
        <v>1</v>
      </c>
    </row>
    <row r="748" spans="1:66">
      <c r="A748">
        <v>698</v>
      </c>
      <c r="B748">
        <v>2</v>
      </c>
      <c r="C748">
        <v>29200</v>
      </c>
      <c r="D748">
        <v>2</v>
      </c>
      <c r="E748">
        <v>7</v>
      </c>
      <c r="F748" t="s">
        <v>16</v>
      </c>
      <c r="G748">
        <v>3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f>($H$748) * (225)</f>
        <v>0</v>
      </c>
      <c r="AF748">
        <f>($I$748) * (80)</f>
        <v>0</v>
      </c>
      <c r="AG748">
        <f>($J$748) * (80)</f>
        <v>0</v>
      </c>
      <c r="AH748">
        <f>($K$748) * (225)</f>
        <v>0</v>
      </c>
      <c r="AI748">
        <f>($L$748) * (80)</f>
        <v>0</v>
      </c>
      <c r="AJ748">
        <f>($M$748) * (80)</f>
        <v>0</v>
      </c>
      <c r="AK748">
        <f>($N$748) * (225)</f>
        <v>0</v>
      </c>
      <c r="AL748">
        <f>($O$748) * (225)</f>
        <v>0</v>
      </c>
      <c r="AM748">
        <f>($P$748) * (80)</f>
        <v>80</v>
      </c>
      <c r="AN748">
        <f>($Q$748) * (80)</f>
        <v>0</v>
      </c>
      <c r="AO748">
        <f>($R$748) * (295)</f>
        <v>0</v>
      </c>
      <c r="AP748">
        <f>($S$748) * (150)</f>
        <v>0</v>
      </c>
      <c r="AQ748">
        <f>($T$748) * (150)</f>
        <v>0</v>
      </c>
      <c r="AR748">
        <f>($U$748) * (365)</f>
        <v>0</v>
      </c>
      <c r="AS748">
        <f>($V$748) * (220)</f>
        <v>0</v>
      </c>
      <c r="AT748">
        <f>($W$748) * (220)</f>
        <v>0</v>
      </c>
      <c r="AU748">
        <f>($X$748) * (435)</f>
        <v>0</v>
      </c>
      <c r="AV748">
        <f>($Y$748) * (290)</f>
        <v>0</v>
      </c>
      <c r="AW748">
        <f>($Z$748) * (505)</f>
        <v>0</v>
      </c>
      <c r="AX748">
        <f>($AA$748) * (360)</f>
        <v>0</v>
      </c>
      <c r="AY748">
        <f>($AB$748) * (575)</f>
        <v>0</v>
      </c>
      <c r="AZ748">
        <f>($AC$748) * (430)</f>
        <v>0</v>
      </c>
      <c r="BA748">
        <f>($AD$748) * (645)</f>
        <v>0</v>
      </c>
      <c r="BM748">
        <v>1</v>
      </c>
      <c r="BN748">
        <f>SUM($N$748:$X$748)</f>
        <v>1</v>
      </c>
    </row>
    <row r="749" spans="1:66">
      <c r="A749">
        <v>733</v>
      </c>
      <c r="B749">
        <v>1</v>
      </c>
      <c r="C749">
        <v>23093</v>
      </c>
      <c r="D749">
        <v>6</v>
      </c>
      <c r="E749">
        <v>9</v>
      </c>
      <c r="F749" t="s">
        <v>16</v>
      </c>
      <c r="G749">
        <v>4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f>($H$749) * (225)</f>
        <v>0</v>
      </c>
      <c r="AF749">
        <f>($I$749) * (40)</f>
        <v>0</v>
      </c>
      <c r="AG749">
        <f>($J$749) * (40)</f>
        <v>0</v>
      </c>
      <c r="AH749">
        <f>($K$749) * (225)</f>
        <v>0</v>
      </c>
      <c r="AI749">
        <f>($L$749) * (40)</f>
        <v>0</v>
      </c>
      <c r="AJ749">
        <f>($M$749) * (40)</f>
        <v>0</v>
      </c>
      <c r="AK749">
        <f>($N$749) * (225)</f>
        <v>0</v>
      </c>
      <c r="AL749">
        <f>($O$749) * (225)</f>
        <v>0</v>
      </c>
      <c r="AM749">
        <f>($P$749) * (40)</f>
        <v>0</v>
      </c>
      <c r="AN749">
        <f>($Q$749) * (40)</f>
        <v>0</v>
      </c>
      <c r="AO749">
        <f>($R$749) * (225)</f>
        <v>0</v>
      </c>
      <c r="AP749">
        <f>($S$749) * (40)</f>
        <v>0</v>
      </c>
      <c r="AQ749">
        <f>($T$749) * (40)</f>
        <v>0</v>
      </c>
      <c r="AR749">
        <f>($U$749) * (225)</f>
        <v>0</v>
      </c>
      <c r="AS749">
        <f>($V$749) * (40)</f>
        <v>0</v>
      </c>
      <c r="AT749">
        <f>($W$749) * (40)</f>
        <v>0</v>
      </c>
      <c r="AU749">
        <f>($X$749) * (225)</f>
        <v>0</v>
      </c>
      <c r="AV749">
        <f>($Y$749) * (40)</f>
        <v>40</v>
      </c>
      <c r="AW749">
        <f>($Z$749) * (225)</f>
        <v>0</v>
      </c>
      <c r="AX749">
        <f>($AA$749) * (40)</f>
        <v>0</v>
      </c>
      <c r="AY749">
        <f>($AB$749) * (225)</f>
        <v>0</v>
      </c>
      <c r="AZ749">
        <f>($AC$749) * (40)</f>
        <v>0</v>
      </c>
      <c r="BA749">
        <f>($AD$749) * (275)</f>
        <v>0</v>
      </c>
      <c r="BM749">
        <v>1</v>
      </c>
      <c r="BN749">
        <f>SUM($X$749:$AB$749)</f>
        <v>1</v>
      </c>
    </row>
    <row r="750" spans="1:66">
      <c r="A750">
        <v>799</v>
      </c>
      <c r="B750">
        <v>2</v>
      </c>
      <c r="C750">
        <v>14762</v>
      </c>
      <c r="D750">
        <v>5</v>
      </c>
      <c r="E750">
        <v>8</v>
      </c>
      <c r="F750" t="s">
        <v>16</v>
      </c>
      <c r="G750">
        <v>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f>($H$750) * (225)</f>
        <v>0</v>
      </c>
      <c r="AF750">
        <f>($I$750) * (80)</f>
        <v>0</v>
      </c>
      <c r="AG750">
        <f>($J$750) * (80)</f>
        <v>0</v>
      </c>
      <c r="AH750">
        <f>($K$750) * (225)</f>
        <v>0</v>
      </c>
      <c r="AI750">
        <f>($L$750) * (80)</f>
        <v>0</v>
      </c>
      <c r="AJ750">
        <f>($M$750) * (80)</f>
        <v>0</v>
      </c>
      <c r="AK750">
        <f>($N$750) * (225)</f>
        <v>0</v>
      </c>
      <c r="AL750">
        <f>($O$750) * (225)</f>
        <v>0</v>
      </c>
      <c r="AM750">
        <f>($P$750) * (80)</f>
        <v>0</v>
      </c>
      <c r="AN750">
        <f>($Q$750) * (80)</f>
        <v>0</v>
      </c>
      <c r="AO750">
        <f>($R$750) * (225)</f>
        <v>0</v>
      </c>
      <c r="AP750">
        <f>($S$750) * (80)</f>
        <v>0</v>
      </c>
      <c r="AQ750">
        <f>($T$750) * (80)</f>
        <v>0</v>
      </c>
      <c r="AR750">
        <f>($U$750) * (225)</f>
        <v>0</v>
      </c>
      <c r="AS750">
        <f>($V$750) * (80)</f>
        <v>0</v>
      </c>
      <c r="AT750">
        <f>($W$750) * (80)</f>
        <v>0</v>
      </c>
      <c r="AU750">
        <f>($X$750) * (225)</f>
        <v>0</v>
      </c>
      <c r="AV750">
        <f>($Y$750) * (80)</f>
        <v>80</v>
      </c>
      <c r="AW750">
        <f>($Z$750) * (225)</f>
        <v>0</v>
      </c>
      <c r="AX750">
        <f>($AA$750) * (80)</f>
        <v>0</v>
      </c>
      <c r="AY750">
        <f>($AB$750) * (295)</f>
        <v>0</v>
      </c>
      <c r="AZ750">
        <f>($AC$750) * (150)</f>
        <v>0</v>
      </c>
      <c r="BA750">
        <f>($AD$750) * (365)</f>
        <v>0</v>
      </c>
      <c r="BM750">
        <v>1</v>
      </c>
      <c r="BN750">
        <f>SUM($U$750:$Z$750)</f>
        <v>1</v>
      </c>
    </row>
    <row r="751" spans="1:66">
      <c r="A751">
        <v>850</v>
      </c>
      <c r="B751">
        <v>2</v>
      </c>
      <c r="C751">
        <v>29100</v>
      </c>
      <c r="D751">
        <v>-1</v>
      </c>
      <c r="E751">
        <v>4</v>
      </c>
      <c r="F751" t="s">
        <v>16</v>
      </c>
      <c r="G751">
        <v>3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f>($H$751) * (225)</f>
        <v>0</v>
      </c>
      <c r="AF751">
        <f>($I$751) * (80)</f>
        <v>0</v>
      </c>
      <c r="AG751">
        <f>($J$751) * (80)</f>
        <v>0</v>
      </c>
      <c r="AH751">
        <f>($K$751) * (295)</f>
        <v>0</v>
      </c>
      <c r="AI751">
        <f>($L$751) * (150)</f>
        <v>0</v>
      </c>
      <c r="AJ751">
        <f>($M$751) * (150)</f>
        <v>150</v>
      </c>
      <c r="AK751">
        <f>($N$751) * (365)</f>
        <v>0</v>
      </c>
      <c r="AL751">
        <f>($O$751) * (435)</f>
        <v>0</v>
      </c>
      <c r="AM751">
        <f>($P$751) * (290)</f>
        <v>0</v>
      </c>
      <c r="AN751">
        <f>($Q$751) * (290)</f>
        <v>0</v>
      </c>
      <c r="AO751">
        <f>($R$751) * (505)</f>
        <v>0</v>
      </c>
      <c r="AP751">
        <f>($S$751) * (360)</f>
        <v>0</v>
      </c>
      <c r="AQ751">
        <f>($T$751) * (360)</f>
        <v>0</v>
      </c>
      <c r="AR751">
        <f>($U$751) * (575)</f>
        <v>0</v>
      </c>
      <c r="AS751">
        <f>($V$751) * (430)</f>
        <v>0</v>
      </c>
      <c r="AT751">
        <f>($W$751) * (430)</f>
        <v>0</v>
      </c>
      <c r="AU751">
        <f>($X$751) * (645)</f>
        <v>0</v>
      </c>
      <c r="AV751">
        <f>($Y$751) * (500)</f>
        <v>0</v>
      </c>
      <c r="AW751">
        <f>($Z$751) * (715)</f>
        <v>0</v>
      </c>
      <c r="AX751">
        <f>($AA$751) * (570)</f>
        <v>0</v>
      </c>
      <c r="AY751">
        <f>($AB$751) * (785)</f>
        <v>0</v>
      </c>
      <c r="AZ751">
        <f>($AC$751) * (640)</f>
        <v>0</v>
      </c>
      <c r="BA751">
        <f>($AD$751) * (855)</f>
        <v>0</v>
      </c>
      <c r="BM751">
        <v>1</v>
      </c>
      <c r="BN751">
        <f>SUM($H$751:$O$751)</f>
        <v>1</v>
      </c>
    </row>
    <row r="752" spans="1:66">
      <c r="A752">
        <v>865</v>
      </c>
      <c r="B752">
        <v>1</v>
      </c>
      <c r="C752">
        <v>22300</v>
      </c>
      <c r="D752">
        <v>4</v>
      </c>
      <c r="E752">
        <v>8</v>
      </c>
      <c r="F752" t="s">
        <v>16</v>
      </c>
      <c r="G752">
        <v>3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f>($H$752) * (225)</f>
        <v>0</v>
      </c>
      <c r="AF752">
        <f>($I$752) * (40)</f>
        <v>0</v>
      </c>
      <c r="AG752">
        <f>($J$752) * (40)</f>
        <v>0</v>
      </c>
      <c r="AH752">
        <f>($K$752) * (225)</f>
        <v>0</v>
      </c>
      <c r="AI752">
        <f>($L$752) * (40)</f>
        <v>0</v>
      </c>
      <c r="AJ752">
        <f>($M$752) * (40)</f>
        <v>0</v>
      </c>
      <c r="AK752">
        <f>($N$752) * (225)</f>
        <v>0</v>
      </c>
      <c r="AL752">
        <f>($O$752) * (225)</f>
        <v>0</v>
      </c>
      <c r="AM752">
        <f>($P$752) * (40)</f>
        <v>0</v>
      </c>
      <c r="AN752">
        <f>($Q$752) * (40)</f>
        <v>0</v>
      </c>
      <c r="AO752">
        <f>($R$752) * (225)</f>
        <v>0</v>
      </c>
      <c r="AP752">
        <f>($S$752) * (40)</f>
        <v>0</v>
      </c>
      <c r="AQ752">
        <f>($T$752) * (40)</f>
        <v>0</v>
      </c>
      <c r="AR752">
        <f>($U$752) * (225)</f>
        <v>0</v>
      </c>
      <c r="AS752">
        <f>($V$752) * (40)</f>
        <v>0</v>
      </c>
      <c r="AT752">
        <f>($W$752) * (40)</f>
        <v>0</v>
      </c>
      <c r="AU752">
        <f>($X$752) * (275)</f>
        <v>0</v>
      </c>
      <c r="AV752">
        <f>($Y$752) * (90)</f>
        <v>90</v>
      </c>
      <c r="AW752">
        <f>($Z$752) * (325)</f>
        <v>0</v>
      </c>
      <c r="AX752">
        <f>($AA$752) * (140)</f>
        <v>0</v>
      </c>
      <c r="AY752">
        <f>($AB$752) * (375)</f>
        <v>0</v>
      </c>
      <c r="AZ752">
        <f>($AC$752) * (190)</f>
        <v>0</v>
      </c>
      <c r="BA752">
        <f>($AD$752) * (425)</f>
        <v>0</v>
      </c>
      <c r="BM752">
        <v>1</v>
      </c>
      <c r="BN752">
        <f>SUM($R$752:$Z$752)</f>
        <v>1</v>
      </c>
    </row>
    <row r="753" spans="1:66">
      <c r="A753">
        <v>921</v>
      </c>
      <c r="B753">
        <v>1</v>
      </c>
      <c r="C753">
        <v>22940</v>
      </c>
      <c r="D753">
        <v>3</v>
      </c>
      <c r="E753">
        <v>8</v>
      </c>
      <c r="F753" t="s">
        <v>16</v>
      </c>
      <c r="G753">
        <v>3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f>($H$753) * (225)</f>
        <v>0</v>
      </c>
      <c r="AF753">
        <f>($I$753) * (40)</f>
        <v>0</v>
      </c>
      <c r="AG753">
        <f>($J$753) * (40)</f>
        <v>0</v>
      </c>
      <c r="AH753">
        <f>($K$753) * (225)</f>
        <v>0</v>
      </c>
      <c r="AI753">
        <f>($L$753) * (40)</f>
        <v>0</v>
      </c>
      <c r="AJ753">
        <f>($M$753) * (40)</f>
        <v>0</v>
      </c>
      <c r="AK753">
        <f>($N$753) * (225)</f>
        <v>0</v>
      </c>
      <c r="AL753">
        <f>($O$753) * (225)</f>
        <v>0</v>
      </c>
      <c r="AM753">
        <f>($P$753) * (40)</f>
        <v>40</v>
      </c>
      <c r="AN753">
        <f>($Q$753) * (40)</f>
        <v>0</v>
      </c>
      <c r="AO753">
        <f>($R$753) * (225)</f>
        <v>0</v>
      </c>
      <c r="AP753">
        <f>($S$753) * (40)</f>
        <v>0</v>
      </c>
      <c r="AQ753">
        <f>($T$753) * (40)</f>
        <v>0</v>
      </c>
      <c r="AR753">
        <f>($U$753) * (275)</f>
        <v>0</v>
      </c>
      <c r="AS753">
        <f>($V$753) * (90)</f>
        <v>0</v>
      </c>
      <c r="AT753">
        <f>($W$753) * (90)</f>
        <v>0</v>
      </c>
      <c r="AU753">
        <f>($X$753) * (325)</f>
        <v>0</v>
      </c>
      <c r="AV753">
        <f>($Y$753) * (140)</f>
        <v>0</v>
      </c>
      <c r="AW753">
        <f>($Z$753) * (375)</f>
        <v>0</v>
      </c>
      <c r="AX753">
        <f>($AA$753) * (190)</f>
        <v>0</v>
      </c>
      <c r="AY753">
        <f>($AB$753) * (425)</f>
        <v>0</v>
      </c>
      <c r="AZ753">
        <f>($AC$753) * (240)</f>
        <v>0</v>
      </c>
      <c r="BA753">
        <f>($AD$753) * (475)</f>
        <v>0</v>
      </c>
      <c r="BM753">
        <v>1</v>
      </c>
      <c r="BN753">
        <f>SUM($O$753:$Z$753)</f>
        <v>1</v>
      </c>
    </row>
    <row r="754" spans="1:66">
      <c r="A754">
        <v>940</v>
      </c>
      <c r="B754">
        <v>2</v>
      </c>
      <c r="C754">
        <v>4200</v>
      </c>
      <c r="D754">
        <v>2</v>
      </c>
      <c r="E754">
        <v>5</v>
      </c>
      <c r="F754" t="s">
        <v>16</v>
      </c>
      <c r="G754">
        <v>5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f>($H$754) * (225)</f>
        <v>0</v>
      </c>
      <c r="AF754">
        <f>($I$754) * (80)</f>
        <v>0</v>
      </c>
      <c r="AG754">
        <f>($J$754) * (80)</f>
        <v>0</v>
      </c>
      <c r="AH754">
        <f>($K$754) * (225)</f>
        <v>0</v>
      </c>
      <c r="AI754">
        <f>($L$754) * (80)</f>
        <v>0</v>
      </c>
      <c r="AJ754">
        <f>($M$754) * (80)</f>
        <v>0</v>
      </c>
      <c r="AK754">
        <f>($N$754) * (225)</f>
        <v>0</v>
      </c>
      <c r="AL754">
        <f>($O$754) * (225)</f>
        <v>0</v>
      </c>
      <c r="AM754">
        <f>($P$754) * (80)</f>
        <v>80</v>
      </c>
      <c r="AN754">
        <f>($Q$754) * (80)</f>
        <v>0</v>
      </c>
      <c r="AO754">
        <f>($R$754) * (225)</f>
        <v>0</v>
      </c>
      <c r="AP754">
        <f>($S$754) * (80)</f>
        <v>0</v>
      </c>
      <c r="AQ754">
        <f>($T$754) * (80)</f>
        <v>0</v>
      </c>
      <c r="AR754">
        <f>($U$754) * (225)</f>
        <v>0</v>
      </c>
      <c r="AS754">
        <f>($V$754) * (80)</f>
        <v>0</v>
      </c>
      <c r="AT754">
        <f>($W$754) * (80)</f>
        <v>0</v>
      </c>
      <c r="AU754">
        <f>($X$754) * (295)</f>
        <v>0</v>
      </c>
      <c r="AV754">
        <f>($Y$754) * (150)</f>
        <v>0</v>
      </c>
      <c r="AW754">
        <f>($Z$754) * (365)</f>
        <v>0</v>
      </c>
      <c r="AX754">
        <f>($AA$754) * (220)</f>
        <v>0</v>
      </c>
      <c r="AY754">
        <f>($AB$754) * (435)</f>
        <v>0</v>
      </c>
      <c r="AZ754">
        <f>($AC$754) * (290)</f>
        <v>0</v>
      </c>
      <c r="BA754">
        <f>($AD$754) * (505)</f>
        <v>0</v>
      </c>
      <c r="BM754">
        <v>1</v>
      </c>
      <c r="BN754">
        <f>SUM($N$754:$R$754)</f>
        <v>1</v>
      </c>
    </row>
    <row r="755" spans="1:66">
      <c r="A755">
        <v>944</v>
      </c>
      <c r="B755">
        <v>2</v>
      </c>
      <c r="C755">
        <v>24200</v>
      </c>
      <c r="D755">
        <v>2</v>
      </c>
      <c r="E755">
        <v>7</v>
      </c>
      <c r="F755" t="s">
        <v>16</v>
      </c>
      <c r="G755">
        <v>3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f>($H$755) * (225)</f>
        <v>0</v>
      </c>
      <c r="AF755">
        <f>($I$755) * (80)</f>
        <v>0</v>
      </c>
      <c r="AG755">
        <f>($J$755) * (80)</f>
        <v>0</v>
      </c>
      <c r="AH755">
        <f>($K$755) * (225)</f>
        <v>0</v>
      </c>
      <c r="AI755">
        <f>($L$755) * (80)</f>
        <v>0</v>
      </c>
      <c r="AJ755">
        <f>($M$755) * (80)</f>
        <v>0</v>
      </c>
      <c r="AK755">
        <f>($N$755) * (225)</f>
        <v>0</v>
      </c>
      <c r="AL755">
        <f>($O$755) * (225)</f>
        <v>0</v>
      </c>
      <c r="AM755">
        <f>($P$755) * (80)</f>
        <v>80</v>
      </c>
      <c r="AN755">
        <f>($Q$755) * (80)</f>
        <v>0</v>
      </c>
      <c r="AO755">
        <f>($R$755) * (295)</f>
        <v>0</v>
      </c>
      <c r="AP755">
        <f>($S$755) * (150)</f>
        <v>0</v>
      </c>
      <c r="AQ755">
        <f>($T$755) * (150)</f>
        <v>0</v>
      </c>
      <c r="AR755">
        <f>($U$755) * (365)</f>
        <v>0</v>
      </c>
      <c r="AS755">
        <f>($V$755) * (220)</f>
        <v>0</v>
      </c>
      <c r="AT755">
        <f>($W$755) * (220)</f>
        <v>0</v>
      </c>
      <c r="AU755">
        <f>($X$755) * (435)</f>
        <v>0</v>
      </c>
      <c r="AV755">
        <f>($Y$755) * (290)</f>
        <v>0</v>
      </c>
      <c r="AW755">
        <f>($Z$755) * (505)</f>
        <v>0</v>
      </c>
      <c r="AX755">
        <f>($AA$755) * (360)</f>
        <v>0</v>
      </c>
      <c r="AY755">
        <f>($AB$755) * (575)</f>
        <v>0</v>
      </c>
      <c r="AZ755">
        <f>($AC$755) * (430)</f>
        <v>0</v>
      </c>
      <c r="BA755">
        <f>($AD$755) * (645)</f>
        <v>0</v>
      </c>
      <c r="BM755">
        <v>1</v>
      </c>
      <c r="BN755">
        <f>SUM($N$755:$X$755)</f>
        <v>1</v>
      </c>
    </row>
    <row r="756" spans="1:66">
      <c r="A756">
        <v>957</v>
      </c>
      <c r="B756">
        <v>2</v>
      </c>
      <c r="C756">
        <v>4200</v>
      </c>
      <c r="D756">
        <v>0</v>
      </c>
      <c r="E756">
        <v>3</v>
      </c>
      <c r="F756" t="s">
        <v>16</v>
      </c>
      <c r="G756">
        <v>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f>($H$756) * (225)</f>
        <v>0</v>
      </c>
      <c r="AF756">
        <f>($I$756) * (80)</f>
        <v>0</v>
      </c>
      <c r="AG756">
        <f>($J$756) * (80)</f>
        <v>0</v>
      </c>
      <c r="AH756">
        <f>($K$756) * (225)</f>
        <v>0</v>
      </c>
      <c r="AI756">
        <f>($L$756) * (80)</f>
        <v>0</v>
      </c>
      <c r="AJ756">
        <f>($M$756) * (80)</f>
        <v>80</v>
      </c>
      <c r="AK756">
        <f>($N$756) * (225)</f>
        <v>0</v>
      </c>
      <c r="AL756">
        <f>($O$756) * (295)</f>
        <v>0</v>
      </c>
      <c r="AM756">
        <f>($P$756) * (150)</f>
        <v>0</v>
      </c>
      <c r="AN756">
        <f>($Q$756) * (150)</f>
        <v>0</v>
      </c>
      <c r="AO756">
        <f>($R$756) * (365)</f>
        <v>0</v>
      </c>
      <c r="AP756">
        <f>($S$756) * (220)</f>
        <v>0</v>
      </c>
      <c r="AQ756">
        <f>($T$756) * (220)</f>
        <v>0</v>
      </c>
      <c r="AR756">
        <f>($U$756) * (435)</f>
        <v>0</v>
      </c>
      <c r="AS756">
        <f>($V$756) * (290)</f>
        <v>0</v>
      </c>
      <c r="AT756">
        <f>($W$756) * (290)</f>
        <v>0</v>
      </c>
      <c r="AU756">
        <f>($X$756) * (505)</f>
        <v>0</v>
      </c>
      <c r="AV756">
        <f>($Y$756) * (360)</f>
        <v>0</v>
      </c>
      <c r="AW756">
        <f>($Z$756) * (575)</f>
        <v>0</v>
      </c>
      <c r="AX756">
        <f>($AA$756) * (430)</f>
        <v>0</v>
      </c>
      <c r="AY756">
        <f>($AB$756) * (645)</f>
        <v>0</v>
      </c>
      <c r="AZ756">
        <f>($AC$756) * (500)</f>
        <v>0</v>
      </c>
      <c r="BA756">
        <f>($AD$756) * (715)</f>
        <v>0</v>
      </c>
      <c r="BM756">
        <v>1</v>
      </c>
      <c r="BN756">
        <f>SUM($H$756:$N$756)</f>
        <v>1</v>
      </c>
    </row>
    <row r="757" spans="1:66">
      <c r="A757">
        <v>1019</v>
      </c>
      <c r="B757">
        <v>1</v>
      </c>
      <c r="C757">
        <v>12300</v>
      </c>
      <c r="D757">
        <v>4</v>
      </c>
      <c r="E757">
        <v>9</v>
      </c>
      <c r="F757" t="s">
        <v>16</v>
      </c>
      <c r="G757">
        <v>4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f>($H$757) * (225)</f>
        <v>0</v>
      </c>
      <c r="AF757">
        <f>($I$757) * (40)</f>
        <v>0</v>
      </c>
      <c r="AG757">
        <f>($J$757) * (40)</f>
        <v>0</v>
      </c>
      <c r="AH757">
        <f>($K$757) * (225)</f>
        <v>0</v>
      </c>
      <c r="AI757">
        <f>($L$757) * (40)</f>
        <v>0</v>
      </c>
      <c r="AJ757">
        <f>($M$757) * (40)</f>
        <v>0</v>
      </c>
      <c r="AK757">
        <f>($N$757) * (225)</f>
        <v>0</v>
      </c>
      <c r="AL757">
        <f>($O$757) * (225)</f>
        <v>0</v>
      </c>
      <c r="AM757">
        <f>($P$757) * (40)</f>
        <v>0</v>
      </c>
      <c r="AN757">
        <f>($Q$757) * (40)</f>
        <v>0</v>
      </c>
      <c r="AO757">
        <f>($R$757) * (225)</f>
        <v>0</v>
      </c>
      <c r="AP757">
        <f>($S$757) * (40)</f>
        <v>0</v>
      </c>
      <c r="AQ757">
        <f>($T$757) * (40)</f>
        <v>0</v>
      </c>
      <c r="AR757">
        <f>($U$757) * (225)</f>
        <v>0</v>
      </c>
      <c r="AS757">
        <f>($V$757) * (40)</f>
        <v>0</v>
      </c>
      <c r="AT757">
        <f>($W$757) * (40)</f>
        <v>0</v>
      </c>
      <c r="AU757">
        <f>($X$757) * (225)</f>
        <v>0</v>
      </c>
      <c r="AV757">
        <f>($Y$757) * (40)</f>
        <v>40</v>
      </c>
      <c r="AW757">
        <f>($Z$757) * (275)</f>
        <v>0</v>
      </c>
      <c r="AX757">
        <f>($AA$757) * (90)</f>
        <v>0</v>
      </c>
      <c r="AY757">
        <f>($AB$757) * (325)</f>
        <v>0</v>
      </c>
      <c r="AZ757">
        <f>($AC$757) * (140)</f>
        <v>0</v>
      </c>
      <c r="BA757">
        <f>($AD$757) * (375)</f>
        <v>0</v>
      </c>
      <c r="BM757">
        <v>1</v>
      </c>
      <c r="BN757">
        <f>SUM($R$757:$AB$757)</f>
        <v>1</v>
      </c>
    </row>
    <row r="758" spans="1:66">
      <c r="A758">
        <v>1078</v>
      </c>
      <c r="B758">
        <v>1</v>
      </c>
      <c r="C758">
        <v>2300</v>
      </c>
      <c r="D758">
        <v>2</v>
      </c>
      <c r="E758">
        <v>5</v>
      </c>
      <c r="F758" t="s">
        <v>16</v>
      </c>
      <c r="G758">
        <v>4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f>($H$758) * (225)</f>
        <v>0</v>
      </c>
      <c r="AF758">
        <f>($I$758) * (40)</f>
        <v>0</v>
      </c>
      <c r="AG758">
        <f>($J$758) * (40)</f>
        <v>0</v>
      </c>
      <c r="AH758">
        <f>($K$758) * (225)</f>
        <v>0</v>
      </c>
      <c r="AI758">
        <f>($L$758) * (40)</f>
        <v>0</v>
      </c>
      <c r="AJ758">
        <f>($M$758) * (40)</f>
        <v>0</v>
      </c>
      <c r="AK758">
        <f>($N$758) * (225)</f>
        <v>0</v>
      </c>
      <c r="AL758">
        <f>($O$758) * (225)</f>
        <v>0</v>
      </c>
      <c r="AM758">
        <f>($P$758) * (40)</f>
        <v>40</v>
      </c>
      <c r="AN758">
        <f>($Q$758) * (40)</f>
        <v>0</v>
      </c>
      <c r="AO758">
        <f>($R$758) * (225)</f>
        <v>0</v>
      </c>
      <c r="AP758">
        <f>($S$758) * (40)</f>
        <v>0</v>
      </c>
      <c r="AQ758">
        <f>($T$758) * (40)</f>
        <v>0</v>
      </c>
      <c r="AR758">
        <f>($U$758) * (275)</f>
        <v>0</v>
      </c>
      <c r="AS758">
        <f>($V$758) * (90)</f>
        <v>0</v>
      </c>
      <c r="AT758">
        <f>($W$758) * (90)</f>
        <v>0</v>
      </c>
      <c r="AU758">
        <f>($X$758) * (325)</f>
        <v>0</v>
      </c>
      <c r="AV758">
        <f>($Y$758) * (140)</f>
        <v>0</v>
      </c>
      <c r="AW758">
        <f>($Z$758) * (375)</f>
        <v>0</v>
      </c>
      <c r="AX758">
        <f>($AA$758) * (190)</f>
        <v>0</v>
      </c>
      <c r="AY758">
        <f>($AB$758) * (425)</f>
        <v>0</v>
      </c>
      <c r="AZ758">
        <f>($AC$758) * (240)</f>
        <v>0</v>
      </c>
      <c r="BA758">
        <f>($AD$758) * (475)</f>
        <v>0</v>
      </c>
      <c r="BM758">
        <v>1</v>
      </c>
      <c r="BN758">
        <f>SUM($N$758:$R$758)</f>
        <v>1</v>
      </c>
    </row>
    <row r="759" spans="1:66">
      <c r="A759">
        <v>1104</v>
      </c>
      <c r="B759">
        <v>2</v>
      </c>
      <c r="C759">
        <v>4200</v>
      </c>
      <c r="D759">
        <v>4</v>
      </c>
      <c r="E759">
        <v>8</v>
      </c>
      <c r="F759" t="s">
        <v>16</v>
      </c>
      <c r="G759">
        <v>4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f>($H$759) * (225)</f>
        <v>0</v>
      </c>
      <c r="AF759">
        <f>($I$759) * (80)</f>
        <v>0</v>
      </c>
      <c r="AG759">
        <f>($J$759) * (80)</f>
        <v>0</v>
      </c>
      <c r="AH759">
        <f>($K$759) * (225)</f>
        <v>0</v>
      </c>
      <c r="AI759">
        <f>($L$759) * (80)</f>
        <v>0</v>
      </c>
      <c r="AJ759">
        <f>($M$759) * (80)</f>
        <v>0</v>
      </c>
      <c r="AK759">
        <f>($N$759) * (225)</f>
        <v>0</v>
      </c>
      <c r="AL759">
        <f>($O$759) * (225)</f>
        <v>0</v>
      </c>
      <c r="AM759">
        <f>($P$759) * (80)</f>
        <v>0</v>
      </c>
      <c r="AN759">
        <f>($Q$759) * (80)</f>
        <v>0</v>
      </c>
      <c r="AO759">
        <f>($R$759) * (225)</f>
        <v>0</v>
      </c>
      <c r="AP759">
        <f>($S$759) * (80)</f>
        <v>0</v>
      </c>
      <c r="AQ759">
        <f>($T$759) * (80)</f>
        <v>0</v>
      </c>
      <c r="AR759">
        <f>($U$759) * (225)</f>
        <v>0</v>
      </c>
      <c r="AS759">
        <f>($V$759) * (80)</f>
        <v>0</v>
      </c>
      <c r="AT759">
        <f>($W$759) * (80)</f>
        <v>0</v>
      </c>
      <c r="AU759">
        <f>($X$759) * (225)</f>
        <v>0</v>
      </c>
      <c r="AV759">
        <f>($Y$759) * (80)</f>
        <v>80</v>
      </c>
      <c r="AW759">
        <f>($Z$759) * (295)</f>
        <v>0</v>
      </c>
      <c r="AX759">
        <f>($AA$759) * (150)</f>
        <v>0</v>
      </c>
      <c r="AY759">
        <f>($AB$759) * (365)</f>
        <v>0</v>
      </c>
      <c r="AZ759">
        <f>($AC$759) * (220)</f>
        <v>0</v>
      </c>
      <c r="BA759">
        <f>($AD$759) * (435)</f>
        <v>0</v>
      </c>
      <c r="BM759">
        <v>1</v>
      </c>
      <c r="BN759">
        <f>SUM($R$759:$Z$759)</f>
        <v>1</v>
      </c>
    </row>
    <row r="760" spans="1:66">
      <c r="A760">
        <v>1211</v>
      </c>
      <c r="B760">
        <v>1</v>
      </c>
      <c r="C760">
        <v>4200</v>
      </c>
      <c r="D760">
        <v>1</v>
      </c>
      <c r="E760">
        <v>4</v>
      </c>
      <c r="F760" t="s">
        <v>16</v>
      </c>
      <c r="G760">
        <v>4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f>($H$760) * (225)</f>
        <v>0</v>
      </c>
      <c r="AF760">
        <f>($I$760) * (40)</f>
        <v>0</v>
      </c>
      <c r="AG760">
        <f>($J$760) * (40)</f>
        <v>0</v>
      </c>
      <c r="AH760">
        <f>($K$760) * (225)</f>
        <v>0</v>
      </c>
      <c r="AI760">
        <f>($L$760) * (40)</f>
        <v>0</v>
      </c>
      <c r="AJ760">
        <f>($M$760) * (40)</f>
        <v>40</v>
      </c>
      <c r="AK760">
        <f>($N$760) * (225)</f>
        <v>0</v>
      </c>
      <c r="AL760">
        <f>($O$760) * (225)</f>
        <v>0</v>
      </c>
      <c r="AM760">
        <f>($P$760) * (40)</f>
        <v>0</v>
      </c>
      <c r="AN760">
        <f>($Q$760) * (40)</f>
        <v>0</v>
      </c>
      <c r="AO760">
        <f>($R$760) * (275)</f>
        <v>0</v>
      </c>
      <c r="AP760">
        <f>($S$760) * (90)</f>
        <v>0</v>
      </c>
      <c r="AQ760">
        <f>($T$760) * (90)</f>
        <v>0</v>
      </c>
      <c r="AR760">
        <f>($U$760) * (325)</f>
        <v>0</v>
      </c>
      <c r="AS760">
        <f>($V$760) * (140)</f>
        <v>0</v>
      </c>
      <c r="AT760">
        <f>($W$760) * (140)</f>
        <v>0</v>
      </c>
      <c r="AU760">
        <f>($X$760) * (375)</f>
        <v>0</v>
      </c>
      <c r="AV760">
        <f>($Y$760) * (190)</f>
        <v>0</v>
      </c>
      <c r="AW760">
        <f>($Z$760) * (425)</f>
        <v>0</v>
      </c>
      <c r="AX760">
        <f>($AA$760) * (240)</f>
        <v>0</v>
      </c>
      <c r="AY760">
        <f>($AB$760) * (475)</f>
        <v>0</v>
      </c>
      <c r="AZ760">
        <f>($AC$760) * (290)</f>
        <v>0</v>
      </c>
      <c r="BA760">
        <f>($AD$760) * (525)</f>
        <v>0</v>
      </c>
      <c r="BM760">
        <v>1</v>
      </c>
      <c r="BN760">
        <f>SUM($K$760:$O$760)</f>
        <v>1</v>
      </c>
    </row>
    <row r="761" spans="1:66">
      <c r="A761">
        <v>1281</v>
      </c>
      <c r="B761">
        <v>2</v>
      </c>
      <c r="C761">
        <v>11592</v>
      </c>
      <c r="D761">
        <v>5</v>
      </c>
      <c r="E761">
        <v>8</v>
      </c>
      <c r="F761" t="s">
        <v>16</v>
      </c>
      <c r="G761">
        <v>4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f>($H$761) * (225)</f>
        <v>0</v>
      </c>
      <c r="AF761">
        <f>($I$761) * (80)</f>
        <v>0</v>
      </c>
      <c r="AG761">
        <f>($J$761) * (80)</f>
        <v>0</v>
      </c>
      <c r="AH761">
        <f>($K$761) * (225)</f>
        <v>0</v>
      </c>
      <c r="AI761">
        <f>($L$761) * (80)</f>
        <v>0</v>
      </c>
      <c r="AJ761">
        <f>($M$761) * (80)</f>
        <v>0</v>
      </c>
      <c r="AK761">
        <f>($N$761) * (225)</f>
        <v>0</v>
      </c>
      <c r="AL761">
        <f>($O$761) * (225)</f>
        <v>0</v>
      </c>
      <c r="AM761">
        <f>($P$761) * (80)</f>
        <v>0</v>
      </c>
      <c r="AN761">
        <f>($Q$761) * (80)</f>
        <v>0</v>
      </c>
      <c r="AO761">
        <f>($R$761) * (225)</f>
        <v>0</v>
      </c>
      <c r="AP761">
        <f>($S$761) * (80)</f>
        <v>0</v>
      </c>
      <c r="AQ761">
        <f>($T$761) * (80)</f>
        <v>0</v>
      </c>
      <c r="AR761">
        <f>($U$761) * (225)</f>
        <v>0</v>
      </c>
      <c r="AS761">
        <f>($V$761) * (80)</f>
        <v>0</v>
      </c>
      <c r="AT761">
        <f>($W$761) * (80)</f>
        <v>0</v>
      </c>
      <c r="AU761">
        <f>($X$761) * (225)</f>
        <v>0</v>
      </c>
      <c r="AV761">
        <f>($Y$761) * (80)</f>
        <v>80</v>
      </c>
      <c r="AW761">
        <f>($Z$761) * (225)</f>
        <v>0</v>
      </c>
      <c r="AX761">
        <f>($AA$761) * (80)</f>
        <v>0</v>
      </c>
      <c r="AY761">
        <f>($AB$761) * (295)</f>
        <v>0</v>
      </c>
      <c r="AZ761">
        <f>($AC$761) * (150)</f>
        <v>0</v>
      </c>
      <c r="BA761">
        <f>($AD$761) * (365)</f>
        <v>0</v>
      </c>
      <c r="BM761">
        <v>1</v>
      </c>
      <c r="BN761">
        <f>SUM($U$761:$Z$761)</f>
        <v>1</v>
      </c>
    </row>
    <row r="762" spans="1:66">
      <c r="A762">
        <v>1302</v>
      </c>
      <c r="B762">
        <v>2</v>
      </c>
      <c r="C762">
        <v>20454</v>
      </c>
      <c r="D762">
        <v>3</v>
      </c>
      <c r="E762">
        <v>8</v>
      </c>
      <c r="F762" t="s">
        <v>16</v>
      </c>
      <c r="G762">
        <v>4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f>($H$762) * (225)</f>
        <v>0</v>
      </c>
      <c r="AF762">
        <f>($I$762) * (80)</f>
        <v>0</v>
      </c>
      <c r="AG762">
        <f>($J$762) * (80)</f>
        <v>0</v>
      </c>
      <c r="AH762">
        <f>($K$762) * (225)</f>
        <v>0</v>
      </c>
      <c r="AI762">
        <f>($L$762) * (80)</f>
        <v>0</v>
      </c>
      <c r="AJ762">
        <f>($M$762) * (80)</f>
        <v>0</v>
      </c>
      <c r="AK762">
        <f>($N$762) * (225)</f>
        <v>0</v>
      </c>
      <c r="AL762">
        <f>($O$762) * (225)</f>
        <v>0</v>
      </c>
      <c r="AM762">
        <f>($P$762) * (80)</f>
        <v>80</v>
      </c>
      <c r="AN762">
        <f>($Q$762) * (80)</f>
        <v>0</v>
      </c>
      <c r="AO762">
        <f>($R$762) * (225)</f>
        <v>0</v>
      </c>
      <c r="AP762">
        <f>($S$762) * (80)</f>
        <v>0</v>
      </c>
      <c r="AQ762">
        <f>($T$762) * (80)</f>
        <v>0</v>
      </c>
      <c r="AR762">
        <f>($U$762) * (225)</f>
        <v>0</v>
      </c>
      <c r="AS762">
        <f>($V$762) * (80)</f>
        <v>0</v>
      </c>
      <c r="AT762">
        <f>($W$762) * (80)</f>
        <v>0</v>
      </c>
      <c r="AU762">
        <f>($X$762) * (295)</f>
        <v>0</v>
      </c>
      <c r="AV762">
        <f>($Y$762) * (150)</f>
        <v>0</v>
      </c>
      <c r="AW762">
        <f>($Z$762) * (365)</f>
        <v>0</v>
      </c>
      <c r="AX762">
        <f>($AA$762) * (220)</f>
        <v>0</v>
      </c>
      <c r="AY762">
        <f>($AB$762) * (435)</f>
        <v>0</v>
      </c>
      <c r="AZ762">
        <f>($AC$762) * (290)</f>
        <v>0</v>
      </c>
      <c r="BA762">
        <f>($AD$762) * (505)</f>
        <v>0</v>
      </c>
      <c r="BM762">
        <v>1</v>
      </c>
      <c r="BN762">
        <f>SUM($O$762:$Z$762)</f>
        <v>1</v>
      </c>
    </row>
    <row r="763" spans="1:66">
      <c r="A763">
        <v>1324</v>
      </c>
      <c r="B763">
        <v>2</v>
      </c>
      <c r="C763">
        <v>14200</v>
      </c>
      <c r="D763">
        <v>1</v>
      </c>
      <c r="E763">
        <v>6</v>
      </c>
      <c r="F763" t="s">
        <v>16</v>
      </c>
      <c r="G763">
        <v>4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f>($H$763) * (225)</f>
        <v>0</v>
      </c>
      <c r="AF763">
        <f>($I$763) * (80)</f>
        <v>0</v>
      </c>
      <c r="AG763">
        <f>($J$763) * (80)</f>
        <v>0</v>
      </c>
      <c r="AH763">
        <f>($K$763) * (225)</f>
        <v>0</v>
      </c>
      <c r="AI763">
        <f>($L$763) * (80)</f>
        <v>0</v>
      </c>
      <c r="AJ763">
        <f>($M$763) * (80)</f>
        <v>80</v>
      </c>
      <c r="AK763">
        <f>($N$763) * (225)</f>
        <v>0</v>
      </c>
      <c r="AL763">
        <f>($O$763) * (225)</f>
        <v>0</v>
      </c>
      <c r="AM763">
        <f>($P$763) * (80)</f>
        <v>0</v>
      </c>
      <c r="AN763">
        <f>($Q$763) * (80)</f>
        <v>0</v>
      </c>
      <c r="AO763">
        <f>($R$763) * (295)</f>
        <v>0</v>
      </c>
      <c r="AP763">
        <f>($S$763) * (150)</f>
        <v>0</v>
      </c>
      <c r="AQ763">
        <f>($T$763) * (150)</f>
        <v>0</v>
      </c>
      <c r="AR763">
        <f>($U$763) * (365)</f>
        <v>0</v>
      </c>
      <c r="AS763">
        <f>($V$763) * (220)</f>
        <v>0</v>
      </c>
      <c r="AT763">
        <f>($W$763) * (220)</f>
        <v>0</v>
      </c>
      <c r="AU763">
        <f>($X$763) * (435)</f>
        <v>0</v>
      </c>
      <c r="AV763">
        <f>($Y$763) * (290)</f>
        <v>0</v>
      </c>
      <c r="AW763">
        <f>($Z$763) * (505)</f>
        <v>0</v>
      </c>
      <c r="AX763">
        <f>($AA$763) * (360)</f>
        <v>0</v>
      </c>
      <c r="AY763">
        <f>($AB$763) * (575)</f>
        <v>0</v>
      </c>
      <c r="AZ763">
        <f>($AC$763) * (430)</f>
        <v>0</v>
      </c>
      <c r="BA763">
        <f>($AD$763) * (645)</f>
        <v>0</v>
      </c>
      <c r="BM763">
        <v>1</v>
      </c>
      <c r="BN763">
        <f>SUM($K$763:$U$763)</f>
        <v>1</v>
      </c>
    </row>
    <row r="764" spans="1:66">
      <c r="A764">
        <v>1348</v>
      </c>
      <c r="B764">
        <v>2</v>
      </c>
      <c r="C764">
        <v>4200</v>
      </c>
      <c r="D764">
        <v>1</v>
      </c>
      <c r="E764">
        <v>6</v>
      </c>
      <c r="F764" t="s">
        <v>16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f>($H$764) * (225)</f>
        <v>0</v>
      </c>
      <c r="AF764">
        <f>($I$764) * (80)</f>
        <v>0</v>
      </c>
      <c r="AG764">
        <f>($J$764) * (80)</f>
        <v>0</v>
      </c>
      <c r="AH764">
        <f>($K$764) * (225)</f>
        <v>0</v>
      </c>
      <c r="AI764">
        <f>($L$764) * (80)</f>
        <v>0</v>
      </c>
      <c r="AJ764">
        <f>($M$764) * (80)</f>
        <v>80</v>
      </c>
      <c r="AK764">
        <f>($N$764) * (225)</f>
        <v>0</v>
      </c>
      <c r="AL764">
        <f>($O$764) * (295)</f>
        <v>0</v>
      </c>
      <c r="AM764">
        <f>($P$764) * (150)</f>
        <v>0</v>
      </c>
      <c r="AN764">
        <f>($Q$764) * (150)</f>
        <v>0</v>
      </c>
      <c r="AO764">
        <f>($R$764) * (365)</f>
        <v>0</v>
      </c>
      <c r="AP764">
        <f>($S$764) * (220)</f>
        <v>0</v>
      </c>
      <c r="AQ764">
        <f>($T$764) * (220)</f>
        <v>0</v>
      </c>
      <c r="AR764">
        <f>($U$764) * (435)</f>
        <v>0</v>
      </c>
      <c r="AS764">
        <f>($V$764) * (290)</f>
        <v>0</v>
      </c>
      <c r="AT764">
        <f>($W$764) * (290)</f>
        <v>0</v>
      </c>
      <c r="AU764">
        <f>($X$764) * (505)</f>
        <v>0</v>
      </c>
      <c r="AV764">
        <f>($Y$764) * (360)</f>
        <v>0</v>
      </c>
      <c r="AW764">
        <f>($Z$764) * (575)</f>
        <v>0</v>
      </c>
      <c r="AX764">
        <f>($AA$764) * (430)</f>
        <v>0</v>
      </c>
      <c r="AY764">
        <f>($AB$764) * (645)</f>
        <v>0</v>
      </c>
      <c r="AZ764">
        <f>($AC$764) * (500)</f>
        <v>0</v>
      </c>
      <c r="BA764">
        <f>($AD$764) * (715)</f>
        <v>0</v>
      </c>
      <c r="BM764">
        <v>1</v>
      </c>
      <c r="BN764">
        <f>SUM($K$764:$U$764)</f>
        <v>1</v>
      </c>
    </row>
    <row r="765" spans="1:66">
      <c r="A765">
        <v>1357</v>
      </c>
      <c r="B765">
        <v>1</v>
      </c>
      <c r="C765">
        <v>19664</v>
      </c>
      <c r="D765">
        <v>2</v>
      </c>
      <c r="E765">
        <v>5</v>
      </c>
      <c r="F765" t="s">
        <v>16</v>
      </c>
      <c r="G765">
        <v>3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f>($H$765) * (225)</f>
        <v>0</v>
      </c>
      <c r="AF765">
        <f>($I$765) * (40)</f>
        <v>0</v>
      </c>
      <c r="AG765">
        <f>($J$765) * (40)</f>
        <v>0</v>
      </c>
      <c r="AH765">
        <f>($K$765) * (225)</f>
        <v>0</v>
      </c>
      <c r="AI765">
        <f>($L$765) * (40)</f>
        <v>0</v>
      </c>
      <c r="AJ765">
        <f>($M$765) * (40)</f>
        <v>0</v>
      </c>
      <c r="AK765">
        <f>($N$765) * (225)</f>
        <v>0</v>
      </c>
      <c r="AL765">
        <f>($O$765) * (225)</f>
        <v>0</v>
      </c>
      <c r="AM765">
        <f>($P$765) * (40)</f>
        <v>40</v>
      </c>
      <c r="AN765">
        <f>($Q$765) * (40)</f>
        <v>0</v>
      </c>
      <c r="AO765">
        <f>($R$765) * (275)</f>
        <v>0</v>
      </c>
      <c r="AP765">
        <f>($S$765) * (90)</f>
        <v>0</v>
      </c>
      <c r="AQ765">
        <f>($T$765) * (90)</f>
        <v>0</v>
      </c>
      <c r="AR765">
        <f>($U$765) * (325)</f>
        <v>0</v>
      </c>
      <c r="AS765">
        <f>($V$765) * (140)</f>
        <v>0</v>
      </c>
      <c r="AT765">
        <f>($W$765) * (140)</f>
        <v>0</v>
      </c>
      <c r="AU765">
        <f>($X$765) * (375)</f>
        <v>0</v>
      </c>
      <c r="AV765">
        <f>($Y$765) * (190)</f>
        <v>0</v>
      </c>
      <c r="AW765">
        <f>($Z$765) * (425)</f>
        <v>0</v>
      </c>
      <c r="AX765">
        <f>($AA$765) * (240)</f>
        <v>0</v>
      </c>
      <c r="AY765">
        <f>($AB$765) * (475)</f>
        <v>0</v>
      </c>
      <c r="AZ765">
        <f>($AC$765) * (290)</f>
        <v>0</v>
      </c>
      <c r="BA765">
        <f>($AD$765) * (525)</f>
        <v>0</v>
      </c>
      <c r="BM765">
        <v>1</v>
      </c>
      <c r="BN765">
        <f>SUM($N$765:$R$765)</f>
        <v>1</v>
      </c>
    </row>
    <row r="766" spans="1:66">
      <c r="A766">
        <v>1363</v>
      </c>
      <c r="B766">
        <v>1</v>
      </c>
      <c r="C766">
        <v>24010</v>
      </c>
      <c r="D766">
        <v>1</v>
      </c>
      <c r="E766">
        <v>4</v>
      </c>
      <c r="F766" t="s">
        <v>16</v>
      </c>
      <c r="G766">
        <v>3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f>($H$766) * (225)</f>
        <v>0</v>
      </c>
      <c r="AF766">
        <f>($I$766) * (40)</f>
        <v>0</v>
      </c>
      <c r="AG766">
        <f>($J$766) * (40)</f>
        <v>0</v>
      </c>
      <c r="AH766">
        <f>($K$766) * (225)</f>
        <v>0</v>
      </c>
      <c r="AI766">
        <f>($L$766) * (40)</f>
        <v>0</v>
      </c>
      <c r="AJ766">
        <f>($M$766) * (40)</f>
        <v>40</v>
      </c>
      <c r="AK766">
        <f>($N$766) * (225)</f>
        <v>0</v>
      </c>
      <c r="AL766">
        <f>($O$766) * (275)</f>
        <v>0</v>
      </c>
      <c r="AM766">
        <f>($P$766) * (90)</f>
        <v>0</v>
      </c>
      <c r="AN766">
        <f>($Q$766) * (90)</f>
        <v>0</v>
      </c>
      <c r="AO766">
        <f>($R$766) * (325)</f>
        <v>0</v>
      </c>
      <c r="AP766">
        <f>($S$766) * (140)</f>
        <v>0</v>
      </c>
      <c r="AQ766">
        <f>($T$766) * (140)</f>
        <v>0</v>
      </c>
      <c r="AR766">
        <f>($U$766) * (375)</f>
        <v>0</v>
      </c>
      <c r="AS766">
        <f>($V$766) * (190)</f>
        <v>0</v>
      </c>
      <c r="AT766">
        <f>($W$766) * (190)</f>
        <v>0</v>
      </c>
      <c r="AU766">
        <f>($X$766) * (425)</f>
        <v>0</v>
      </c>
      <c r="AV766">
        <f>($Y$766) * (240)</f>
        <v>0</v>
      </c>
      <c r="AW766">
        <f>($Z$766) * (475)</f>
        <v>0</v>
      </c>
      <c r="AX766">
        <f>($AA$766) * (290)</f>
        <v>0</v>
      </c>
      <c r="AY766">
        <f>($AB$766) * (525)</f>
        <v>0</v>
      </c>
      <c r="AZ766">
        <f>($AC$766) * (340)</f>
        <v>0</v>
      </c>
      <c r="BA766">
        <f>($AD$766) * (575)</f>
        <v>0</v>
      </c>
      <c r="BM766">
        <v>1</v>
      </c>
      <c r="BN766">
        <f>SUM($K$766:$O$766)</f>
        <v>1</v>
      </c>
    </row>
    <row r="767" spans="1:66">
      <c r="A767">
        <v>1391</v>
      </c>
      <c r="B767">
        <v>2</v>
      </c>
      <c r="C767">
        <v>9200</v>
      </c>
      <c r="D767">
        <v>5</v>
      </c>
      <c r="E767">
        <v>10</v>
      </c>
      <c r="F767" t="s">
        <v>16</v>
      </c>
      <c r="G767">
        <v>3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f>($H$767) * (225)</f>
        <v>0</v>
      </c>
      <c r="AF767">
        <f>($I$767) * (80)</f>
        <v>0</v>
      </c>
      <c r="AG767">
        <f>($J$767) * (80)</f>
        <v>0</v>
      </c>
      <c r="AH767">
        <f>($K$767) * (225)</f>
        <v>0</v>
      </c>
      <c r="AI767">
        <f>($L$767) * (80)</f>
        <v>0</v>
      </c>
      <c r="AJ767">
        <f>($M$767) * (80)</f>
        <v>0</v>
      </c>
      <c r="AK767">
        <f>($N$767) * (225)</f>
        <v>0</v>
      </c>
      <c r="AL767">
        <f>($O$767) * (225)</f>
        <v>0</v>
      </c>
      <c r="AM767">
        <f>($P$767) * (80)</f>
        <v>0</v>
      </c>
      <c r="AN767">
        <f>($Q$767) * (80)</f>
        <v>0</v>
      </c>
      <c r="AO767">
        <f>($R$767) * (225)</f>
        <v>0</v>
      </c>
      <c r="AP767">
        <f>($S$767) * (80)</f>
        <v>0</v>
      </c>
      <c r="AQ767">
        <f>($T$767) * (80)</f>
        <v>0</v>
      </c>
      <c r="AR767">
        <f>($U$767) * (225)</f>
        <v>0</v>
      </c>
      <c r="AS767">
        <f>($V$767) * (80)</f>
        <v>0</v>
      </c>
      <c r="AT767">
        <f>($W$767) * (80)</f>
        <v>0</v>
      </c>
      <c r="AU767">
        <f>($X$767) * (225)</f>
        <v>0</v>
      </c>
      <c r="AV767">
        <f>($Y$767) * (80)</f>
        <v>80</v>
      </c>
      <c r="AW767">
        <f>($Z$767) * (295)</f>
        <v>0</v>
      </c>
      <c r="AX767">
        <f>($AA$767) * (150)</f>
        <v>0</v>
      </c>
      <c r="AY767">
        <f>($AB$767) * (365)</f>
        <v>0</v>
      </c>
      <c r="AZ767">
        <f>($AC$767) * (220)</f>
        <v>0</v>
      </c>
      <c r="BA767">
        <f>($AD$767) * (435)</f>
        <v>0</v>
      </c>
      <c r="BM767">
        <v>1</v>
      </c>
      <c r="BN767">
        <f>SUM($U$767:$AD$767)</f>
        <v>1</v>
      </c>
    </row>
    <row r="768" spans="1:66">
      <c r="A768">
        <v>1485</v>
      </c>
      <c r="B768">
        <v>1</v>
      </c>
      <c r="C768">
        <v>19240</v>
      </c>
      <c r="D768">
        <v>2</v>
      </c>
      <c r="E768">
        <v>6</v>
      </c>
      <c r="F768" t="s">
        <v>16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f>($H$768) * (225)</f>
        <v>0</v>
      </c>
      <c r="AF768">
        <f>($I$768) * (40)</f>
        <v>0</v>
      </c>
      <c r="AG768">
        <f>($J$768) * (40)</f>
        <v>0</v>
      </c>
      <c r="AH768">
        <f>($K$768) * (225)</f>
        <v>0</v>
      </c>
      <c r="AI768">
        <f>($L$768) * (40)</f>
        <v>0</v>
      </c>
      <c r="AJ768">
        <f>($M$768) * (40)</f>
        <v>0</v>
      </c>
      <c r="AK768">
        <f>($N$768) * (225)</f>
        <v>0</v>
      </c>
      <c r="AL768">
        <f>($O$768) * (225)</f>
        <v>0</v>
      </c>
      <c r="AM768">
        <f>($P$768) * (40)</f>
        <v>40</v>
      </c>
      <c r="AN768">
        <f>($Q$768) * (40)</f>
        <v>0</v>
      </c>
      <c r="AO768">
        <f>($R$768) * (225)</f>
        <v>0</v>
      </c>
      <c r="AP768">
        <f>($S$768) * (40)</f>
        <v>0</v>
      </c>
      <c r="AQ768">
        <f>($T$768) * (40)</f>
        <v>0</v>
      </c>
      <c r="AR768">
        <f>($U$768) * (275)</f>
        <v>0</v>
      </c>
      <c r="AS768">
        <f>($V$768) * (90)</f>
        <v>0</v>
      </c>
      <c r="AT768">
        <f>($W$768) * (90)</f>
        <v>0</v>
      </c>
      <c r="AU768">
        <f>($X$768) * (325)</f>
        <v>0</v>
      </c>
      <c r="AV768">
        <f>($Y$768) * (140)</f>
        <v>0</v>
      </c>
      <c r="AW768">
        <f>($Z$768) * (375)</f>
        <v>0</v>
      </c>
      <c r="AX768">
        <f>($AA$768) * (190)</f>
        <v>0</v>
      </c>
      <c r="AY768">
        <f>($AB$768) * (425)</f>
        <v>0</v>
      </c>
      <c r="AZ768">
        <f>($AC$768) * (240)</f>
        <v>0</v>
      </c>
      <c r="BA768">
        <f>($AD$768) * (475)</f>
        <v>0</v>
      </c>
      <c r="BM768">
        <v>1</v>
      </c>
      <c r="BN768">
        <f>SUM($N$768:$U$768)</f>
        <v>1</v>
      </c>
    </row>
    <row r="769" spans="1:66">
      <c r="A769">
        <v>1504</v>
      </c>
      <c r="B769">
        <v>1</v>
      </c>
      <c r="C769">
        <v>19580</v>
      </c>
      <c r="D769">
        <v>1</v>
      </c>
      <c r="E769">
        <v>4</v>
      </c>
      <c r="F769" t="s">
        <v>16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f>($H$769) * (225)</f>
        <v>0</v>
      </c>
      <c r="AF769">
        <f>($I$769) * (40)</f>
        <v>0</v>
      </c>
      <c r="AG769">
        <f>($J$769) * (40)</f>
        <v>0</v>
      </c>
      <c r="AH769">
        <f>($K$769) * (225)</f>
        <v>0</v>
      </c>
      <c r="AI769">
        <f>($L$769) * (40)</f>
        <v>0</v>
      </c>
      <c r="AJ769">
        <f>($M$769) * (40)</f>
        <v>40</v>
      </c>
      <c r="AK769">
        <f>($N$769) * (225)</f>
        <v>0</v>
      </c>
      <c r="AL769">
        <f>($O$769) * (275)</f>
        <v>0</v>
      </c>
      <c r="AM769">
        <f>($P$769) * (90)</f>
        <v>0</v>
      </c>
      <c r="AN769">
        <f>($Q$769) * (90)</f>
        <v>0</v>
      </c>
      <c r="AO769">
        <f>($R$769) * (325)</f>
        <v>0</v>
      </c>
      <c r="AP769">
        <f>($S$769) * (140)</f>
        <v>0</v>
      </c>
      <c r="AQ769">
        <f>($T$769) * (140)</f>
        <v>0</v>
      </c>
      <c r="AR769">
        <f>($U$769) * (375)</f>
        <v>0</v>
      </c>
      <c r="AS769">
        <f>($V$769) * (190)</f>
        <v>0</v>
      </c>
      <c r="AT769">
        <f>($W$769) * (190)</f>
        <v>0</v>
      </c>
      <c r="AU769">
        <f>($X$769) * (425)</f>
        <v>0</v>
      </c>
      <c r="AV769">
        <f>($Y$769) * (240)</f>
        <v>0</v>
      </c>
      <c r="AW769">
        <f>($Z$769) * (475)</f>
        <v>0</v>
      </c>
      <c r="AX769">
        <f>($AA$769) * (290)</f>
        <v>0</v>
      </c>
      <c r="AY769">
        <f>($AB$769) * (525)</f>
        <v>0</v>
      </c>
      <c r="AZ769">
        <f>($AC$769) * (340)</f>
        <v>0</v>
      </c>
      <c r="BA769">
        <f>($AD$769) * (575)</f>
        <v>0</v>
      </c>
      <c r="BM769">
        <v>1</v>
      </c>
      <c r="BN769">
        <f>SUM($K$769:$O$769)</f>
        <v>1</v>
      </c>
    </row>
    <row r="770" spans="1:66">
      <c r="A770">
        <v>1538</v>
      </c>
      <c r="B770">
        <v>1</v>
      </c>
      <c r="C770">
        <v>21895</v>
      </c>
      <c r="D770">
        <v>2</v>
      </c>
      <c r="E770">
        <v>5</v>
      </c>
      <c r="F770" t="s">
        <v>16</v>
      </c>
      <c r="G770">
        <v>3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f>($H$770) * (225)</f>
        <v>0</v>
      </c>
      <c r="AF770">
        <f>($I$770) * (40)</f>
        <v>0</v>
      </c>
      <c r="AG770">
        <f>($J$770) * (40)</f>
        <v>0</v>
      </c>
      <c r="AH770">
        <f>($K$770) * (225)</f>
        <v>0</v>
      </c>
      <c r="AI770">
        <f>($L$770) * (40)</f>
        <v>0</v>
      </c>
      <c r="AJ770">
        <f>($M$770) * (40)</f>
        <v>0</v>
      </c>
      <c r="AK770">
        <f>($N$770) * (225)</f>
        <v>0</v>
      </c>
      <c r="AL770">
        <f>($O$770) * (225)</f>
        <v>0</v>
      </c>
      <c r="AM770">
        <f>($P$770) * (40)</f>
        <v>40</v>
      </c>
      <c r="AN770">
        <f>($Q$770) * (40)</f>
        <v>0</v>
      </c>
      <c r="AO770">
        <f>($R$770) * (275)</f>
        <v>0</v>
      </c>
      <c r="AP770">
        <f>($S$770) * (90)</f>
        <v>0</v>
      </c>
      <c r="AQ770">
        <f>($T$770) * (90)</f>
        <v>0</v>
      </c>
      <c r="AR770">
        <f>($U$770) * (325)</f>
        <v>0</v>
      </c>
      <c r="AS770">
        <f>($V$770) * (140)</f>
        <v>0</v>
      </c>
      <c r="AT770">
        <f>($W$770) * (140)</f>
        <v>0</v>
      </c>
      <c r="AU770">
        <f>($X$770) * (375)</f>
        <v>0</v>
      </c>
      <c r="AV770">
        <f>($Y$770) * (190)</f>
        <v>0</v>
      </c>
      <c r="AW770">
        <f>($Z$770) * (425)</f>
        <v>0</v>
      </c>
      <c r="AX770">
        <f>($AA$770) * (240)</f>
        <v>0</v>
      </c>
      <c r="AY770">
        <f>($AB$770) * (475)</f>
        <v>0</v>
      </c>
      <c r="AZ770">
        <f>($AC$770) * (290)</f>
        <v>0</v>
      </c>
      <c r="BA770">
        <f>($AD$770) * (525)</f>
        <v>0</v>
      </c>
      <c r="BM770">
        <v>1</v>
      </c>
      <c r="BN770">
        <f>SUM($N$770:$R$770)</f>
        <v>1</v>
      </c>
    </row>
    <row r="771" spans="1:66">
      <c r="A771">
        <v>1578</v>
      </c>
      <c r="B771">
        <v>1</v>
      </c>
      <c r="C771">
        <v>19056</v>
      </c>
      <c r="D771">
        <v>-1</v>
      </c>
      <c r="E771">
        <v>4</v>
      </c>
      <c r="F771" t="s">
        <v>16</v>
      </c>
      <c r="G771">
        <v>3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f>($H$771) * (225)</f>
        <v>0</v>
      </c>
      <c r="AF771">
        <f>($I$771) * (40)</f>
        <v>0</v>
      </c>
      <c r="AG771">
        <f>($J$771) * (40)</f>
        <v>0</v>
      </c>
      <c r="AH771">
        <f>($K$771) * (275)</f>
        <v>0</v>
      </c>
      <c r="AI771">
        <f>($L$771) * (90)</f>
        <v>0</v>
      </c>
      <c r="AJ771">
        <f>($M$771) * (90)</f>
        <v>90</v>
      </c>
      <c r="AK771">
        <f>($N$771) * (325)</f>
        <v>0</v>
      </c>
      <c r="AL771">
        <f>($O$771) * (375)</f>
        <v>0</v>
      </c>
      <c r="AM771">
        <f>($P$771) * (190)</f>
        <v>0</v>
      </c>
      <c r="AN771">
        <f>($Q$771) * (190)</f>
        <v>0</v>
      </c>
      <c r="AO771">
        <f>($R$771) * (425)</f>
        <v>0</v>
      </c>
      <c r="AP771">
        <f>($S$771) * (240)</f>
        <v>0</v>
      </c>
      <c r="AQ771">
        <f>($T$771) * (240)</f>
        <v>0</v>
      </c>
      <c r="AR771">
        <f>($U$771) * (475)</f>
        <v>0</v>
      </c>
      <c r="AS771">
        <f>($V$771) * (290)</f>
        <v>0</v>
      </c>
      <c r="AT771">
        <f>($W$771) * (290)</f>
        <v>0</v>
      </c>
      <c r="AU771">
        <f>($X$771) * (525)</f>
        <v>0</v>
      </c>
      <c r="AV771">
        <f>($Y$771) * (340)</f>
        <v>0</v>
      </c>
      <c r="AW771">
        <f>($Z$771) * (575)</f>
        <v>0</v>
      </c>
      <c r="AX771">
        <f>($AA$771) * (390)</f>
        <v>0</v>
      </c>
      <c r="AY771">
        <f>($AB$771) * (625)</f>
        <v>0</v>
      </c>
      <c r="AZ771">
        <f>($AC$771) * (440)</f>
        <v>0</v>
      </c>
      <c r="BA771">
        <f>($AD$771) * (675)</f>
        <v>0</v>
      </c>
      <c r="BM771">
        <v>1</v>
      </c>
      <c r="BN771">
        <f>SUM($H$771:$O$771)</f>
        <v>1</v>
      </c>
    </row>
    <row r="772" spans="1:66">
      <c r="A772">
        <v>1580</v>
      </c>
      <c r="B772">
        <v>1</v>
      </c>
      <c r="C772">
        <v>19056</v>
      </c>
      <c r="D772">
        <v>6</v>
      </c>
      <c r="E772">
        <v>10</v>
      </c>
      <c r="F772" t="s">
        <v>16</v>
      </c>
      <c r="G772">
        <v>4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f>($H$772) * (225)</f>
        <v>0</v>
      </c>
      <c r="AF772">
        <f>($I$772) * (40)</f>
        <v>0</v>
      </c>
      <c r="AG772">
        <f>($J$772) * (40)</f>
        <v>0</v>
      </c>
      <c r="AH772">
        <f>($K$772) * (225)</f>
        <v>0</v>
      </c>
      <c r="AI772">
        <f>($L$772) * (40)</f>
        <v>0</v>
      </c>
      <c r="AJ772">
        <f>($M$772) * (40)</f>
        <v>0</v>
      </c>
      <c r="AK772">
        <f>($N$772) * (225)</f>
        <v>0</v>
      </c>
      <c r="AL772">
        <f>($O$772) * (225)</f>
        <v>0</v>
      </c>
      <c r="AM772">
        <f>($P$772) * (40)</f>
        <v>0</v>
      </c>
      <c r="AN772">
        <f>($Q$772) * (40)</f>
        <v>0</v>
      </c>
      <c r="AO772">
        <f>($R$772) * (225)</f>
        <v>0</v>
      </c>
      <c r="AP772">
        <f>($S$772) * (40)</f>
        <v>0</v>
      </c>
      <c r="AQ772">
        <f>($T$772) * (40)</f>
        <v>0</v>
      </c>
      <c r="AR772">
        <f>($U$772) * (225)</f>
        <v>0</v>
      </c>
      <c r="AS772">
        <f>($V$772) * (40)</f>
        <v>0</v>
      </c>
      <c r="AT772">
        <f>($W$772) * (40)</f>
        <v>0</v>
      </c>
      <c r="AU772">
        <f>($X$772) * (225)</f>
        <v>0</v>
      </c>
      <c r="AV772">
        <f>($Y$772) * (40)</f>
        <v>40</v>
      </c>
      <c r="AW772">
        <f>($Z$772) * (225)</f>
        <v>0</v>
      </c>
      <c r="AX772">
        <f>($AA$772) * (40)</f>
        <v>0</v>
      </c>
      <c r="AY772">
        <f>($AB$772) * (225)</f>
        <v>0</v>
      </c>
      <c r="AZ772">
        <f>($AC$772) * (40)</f>
        <v>0</v>
      </c>
      <c r="BA772">
        <f>($AD$772) * (275)</f>
        <v>0</v>
      </c>
      <c r="BM772">
        <v>1</v>
      </c>
      <c r="BN772">
        <f>SUM($X$772:$AD$772)</f>
        <v>1</v>
      </c>
    </row>
    <row r="773" spans="1:66">
      <c r="A773">
        <v>1600</v>
      </c>
      <c r="B773">
        <v>1</v>
      </c>
      <c r="C773">
        <v>8851</v>
      </c>
      <c r="D773">
        <v>6</v>
      </c>
      <c r="E773">
        <v>9</v>
      </c>
      <c r="F773" t="s">
        <v>16</v>
      </c>
      <c r="G773">
        <v>3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f>($H$773) * (225)</f>
        <v>0</v>
      </c>
      <c r="AF773">
        <f>($I$773) * (40)</f>
        <v>0</v>
      </c>
      <c r="AG773">
        <f>($J$773) * (40)</f>
        <v>0</v>
      </c>
      <c r="AH773">
        <f>($K$773) * (225)</f>
        <v>0</v>
      </c>
      <c r="AI773">
        <f>($L$773) * (40)</f>
        <v>0</v>
      </c>
      <c r="AJ773">
        <f>($M$773) * (40)</f>
        <v>0</v>
      </c>
      <c r="AK773">
        <f>($N$773) * (225)</f>
        <v>0</v>
      </c>
      <c r="AL773">
        <f>($O$773) * (225)</f>
        <v>0</v>
      </c>
      <c r="AM773">
        <f>($P$773) * (40)</f>
        <v>0</v>
      </c>
      <c r="AN773">
        <f>($Q$773) * (40)</f>
        <v>0</v>
      </c>
      <c r="AO773">
        <f>($R$773) * (225)</f>
        <v>0</v>
      </c>
      <c r="AP773">
        <f>($S$773) * (40)</f>
        <v>0</v>
      </c>
      <c r="AQ773">
        <f>($T$773) * (40)</f>
        <v>0</v>
      </c>
      <c r="AR773">
        <f>($U$773) * (225)</f>
        <v>0</v>
      </c>
      <c r="AS773">
        <f>($V$773) * (40)</f>
        <v>0</v>
      </c>
      <c r="AT773">
        <f>($W$773) * (40)</f>
        <v>0</v>
      </c>
      <c r="AU773">
        <f>($X$773) * (225)</f>
        <v>0</v>
      </c>
      <c r="AV773">
        <f>($Y$773) * (40)</f>
        <v>40</v>
      </c>
      <c r="AW773">
        <f>($Z$773) * (225)</f>
        <v>0</v>
      </c>
      <c r="AX773">
        <f>($AA$773) * (40)</f>
        <v>0</v>
      </c>
      <c r="AY773">
        <f>($AB$773) * (275)</f>
        <v>0</v>
      </c>
      <c r="AZ773">
        <f>($AC$773) * (90)</f>
        <v>0</v>
      </c>
      <c r="BA773">
        <f>($AD$773) * (325)</f>
        <v>0</v>
      </c>
      <c r="BM773">
        <v>1</v>
      </c>
      <c r="BN773">
        <f>SUM($X$773:$AB$773)</f>
        <v>1</v>
      </c>
    </row>
    <row r="774" spans="1:66">
      <c r="A774">
        <v>18</v>
      </c>
      <c r="B774">
        <v>2</v>
      </c>
      <c r="C774">
        <v>18361</v>
      </c>
      <c r="D774">
        <v>6</v>
      </c>
      <c r="E774">
        <v>11</v>
      </c>
      <c r="F774" t="s">
        <v>17</v>
      </c>
      <c r="G774">
        <v>4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f>($H$774) * (225)</f>
        <v>0</v>
      </c>
      <c r="AF774">
        <f>($I$774) * (80)</f>
        <v>0</v>
      </c>
      <c r="AG774">
        <f>($J$774) * (80)</f>
        <v>0</v>
      </c>
      <c r="AH774">
        <f>($K$774) * (225)</f>
        <v>0</v>
      </c>
      <c r="AI774">
        <f>($L$774) * (80)</f>
        <v>0</v>
      </c>
      <c r="AJ774">
        <f>($M$774) * (80)</f>
        <v>0</v>
      </c>
      <c r="AK774">
        <f>($N$774) * (225)</f>
        <v>0</v>
      </c>
      <c r="AL774">
        <f>($O$774) * (225)</f>
        <v>0</v>
      </c>
      <c r="AM774">
        <f>($P$774) * (80)</f>
        <v>0</v>
      </c>
      <c r="AN774">
        <f>($Q$774) * (80)</f>
        <v>0</v>
      </c>
      <c r="AO774">
        <f>($R$774) * (225)</f>
        <v>0</v>
      </c>
      <c r="AP774">
        <f>($S$774) * (80)</f>
        <v>0</v>
      </c>
      <c r="AQ774">
        <f>($T$774) * (80)</f>
        <v>0</v>
      </c>
      <c r="AR774">
        <f>($U$774) * (225)</f>
        <v>0</v>
      </c>
      <c r="AS774">
        <f>($V$774) * (80)</f>
        <v>0</v>
      </c>
      <c r="AT774">
        <f>($W$774) * (80)</f>
        <v>0</v>
      </c>
      <c r="AU774">
        <f>($X$774) * (225)</f>
        <v>0</v>
      </c>
      <c r="AV774">
        <f>($Y$774) * (80)</f>
        <v>80</v>
      </c>
      <c r="AW774">
        <f>($Z$774) * (225)</f>
        <v>0</v>
      </c>
      <c r="AX774">
        <f>($AA$774) * (80)</f>
        <v>0</v>
      </c>
      <c r="AY774">
        <f>($AB$774) * (225)</f>
        <v>0</v>
      </c>
      <c r="AZ774">
        <f>($AC$774) * (80)</f>
        <v>0</v>
      </c>
      <c r="BA774">
        <f>($AD$774) * (295)</f>
        <v>0</v>
      </c>
      <c r="BM774">
        <v>1</v>
      </c>
      <c r="BN774">
        <f>SUM($X$774:$AD$774)</f>
        <v>1</v>
      </c>
    </row>
    <row r="775" spans="1:66">
      <c r="A775">
        <v>79</v>
      </c>
      <c r="B775">
        <v>2</v>
      </c>
      <c r="C775">
        <v>8450</v>
      </c>
      <c r="D775">
        <v>4</v>
      </c>
      <c r="E775">
        <v>9</v>
      </c>
      <c r="F775" t="s">
        <v>17</v>
      </c>
      <c r="G775">
        <v>4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f>($H$775) * (225)</f>
        <v>0</v>
      </c>
      <c r="AF775">
        <f>($I$775) * (80)</f>
        <v>0</v>
      </c>
      <c r="AG775">
        <f>($J$775) * (80)</f>
        <v>0</v>
      </c>
      <c r="AH775">
        <f>($K$775) * (225)</f>
        <v>0</v>
      </c>
      <c r="AI775">
        <f>($L$775) * (80)</f>
        <v>0</v>
      </c>
      <c r="AJ775">
        <f>($M$775) * (80)</f>
        <v>0</v>
      </c>
      <c r="AK775">
        <f>($N$775) * (225)</f>
        <v>0</v>
      </c>
      <c r="AL775">
        <f>($O$775) * (225)</f>
        <v>0</v>
      </c>
      <c r="AM775">
        <f>($P$775) * (80)</f>
        <v>0</v>
      </c>
      <c r="AN775">
        <f>($Q$775) * (80)</f>
        <v>0</v>
      </c>
      <c r="AO775">
        <f>($R$775) * (225)</f>
        <v>0</v>
      </c>
      <c r="AP775">
        <f>($S$775) * (80)</f>
        <v>0</v>
      </c>
      <c r="AQ775">
        <f>($T$775) * (80)</f>
        <v>80</v>
      </c>
      <c r="AR775">
        <f>($U$775) * (225)</f>
        <v>0</v>
      </c>
      <c r="AS775">
        <f>($V$775) * (80)</f>
        <v>0</v>
      </c>
      <c r="AT775">
        <f>($W$775) * (80)</f>
        <v>0</v>
      </c>
      <c r="AU775">
        <f>($X$775) * (225)</f>
        <v>0</v>
      </c>
      <c r="AV775">
        <f>($Y$775) * (80)</f>
        <v>0</v>
      </c>
      <c r="AW775">
        <f>($Z$775) * (295)</f>
        <v>0</v>
      </c>
      <c r="AX775">
        <f>($AA$775) * (150)</f>
        <v>0</v>
      </c>
      <c r="AY775">
        <f>($AB$775) * (365)</f>
        <v>0</v>
      </c>
      <c r="AZ775">
        <f>($AC$775) * (220)</f>
        <v>0</v>
      </c>
      <c r="BA775">
        <f>($AD$775) * (435)</f>
        <v>0</v>
      </c>
      <c r="BM775">
        <v>1</v>
      </c>
      <c r="BN775">
        <f>SUM($R$775:$AB$775)</f>
        <v>1</v>
      </c>
    </row>
    <row r="776" spans="1:66">
      <c r="A776">
        <v>124</v>
      </c>
      <c r="B776">
        <v>2</v>
      </c>
      <c r="C776">
        <v>10305</v>
      </c>
      <c r="D776">
        <v>-1</v>
      </c>
      <c r="E776">
        <v>4</v>
      </c>
      <c r="F776" t="s">
        <v>17</v>
      </c>
      <c r="G776">
        <v>4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f>($H$776) * (225)</f>
        <v>0</v>
      </c>
      <c r="AF776">
        <f>($I$776) * (80)</f>
        <v>0</v>
      </c>
      <c r="AG776">
        <f>($J$776) * (80)</f>
        <v>0</v>
      </c>
      <c r="AH776">
        <f>($K$776) * (225)</f>
        <v>0</v>
      </c>
      <c r="AI776">
        <f>($L$776) * (80)</f>
        <v>0</v>
      </c>
      <c r="AJ776">
        <f>($M$776) * (80)</f>
        <v>80</v>
      </c>
      <c r="AK776">
        <f>($N$776) * (295)</f>
        <v>0</v>
      </c>
      <c r="AL776">
        <f>($O$776) * (365)</f>
        <v>0</v>
      </c>
      <c r="AM776">
        <f>($P$776) * (220)</f>
        <v>0</v>
      </c>
      <c r="AN776">
        <f>($Q$776) * (220)</f>
        <v>0</v>
      </c>
      <c r="AO776">
        <f>($R$776) * (435)</f>
        <v>0</v>
      </c>
      <c r="AP776">
        <f>($S$776) * (290)</f>
        <v>0</v>
      </c>
      <c r="AQ776">
        <f>($T$776) * (290)</f>
        <v>0</v>
      </c>
      <c r="AR776">
        <f>($U$776) * (505)</f>
        <v>0</v>
      </c>
      <c r="AS776">
        <f>($V$776) * (360)</f>
        <v>0</v>
      </c>
      <c r="AT776">
        <f>($W$776) * (360)</f>
        <v>0</v>
      </c>
      <c r="AU776">
        <f>($X$776) * (575)</f>
        <v>0</v>
      </c>
      <c r="AV776">
        <f>($Y$776) * (430)</f>
        <v>0</v>
      </c>
      <c r="AW776">
        <f>($Z$776) * (645)</f>
        <v>0</v>
      </c>
      <c r="AX776">
        <f>($AA$776) * (500)</f>
        <v>0</v>
      </c>
      <c r="AY776">
        <f>($AB$776) * (715)</f>
        <v>0</v>
      </c>
      <c r="AZ776">
        <f>($AC$776) * (570)</f>
        <v>0</v>
      </c>
      <c r="BA776">
        <f>($AD$776) * (785)</f>
        <v>0</v>
      </c>
      <c r="BM776">
        <v>1</v>
      </c>
      <c r="BN776">
        <f>SUM($H$776:$O$776)</f>
        <v>1</v>
      </c>
    </row>
    <row r="777" spans="1:66">
      <c r="A777">
        <v>185</v>
      </c>
      <c r="B777">
        <v>2</v>
      </c>
      <c r="C777">
        <v>24200</v>
      </c>
      <c r="D777">
        <v>4</v>
      </c>
      <c r="E777">
        <v>8</v>
      </c>
      <c r="F777" t="s">
        <v>17</v>
      </c>
      <c r="G777">
        <v>4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f>($H$777) * (225)</f>
        <v>0</v>
      </c>
      <c r="AF777">
        <f>($I$777) * (80)</f>
        <v>0</v>
      </c>
      <c r="AG777">
        <f>($J$777) * (80)</f>
        <v>0</v>
      </c>
      <c r="AH777">
        <f>($K$777) * (225)</f>
        <v>0</v>
      </c>
      <c r="AI777">
        <f>($L$777) * (80)</f>
        <v>0</v>
      </c>
      <c r="AJ777">
        <f>($M$777) * (80)</f>
        <v>0</v>
      </c>
      <c r="AK777">
        <f>($N$777) * (225)</f>
        <v>0</v>
      </c>
      <c r="AL777">
        <f>($O$777) * (225)</f>
        <v>0</v>
      </c>
      <c r="AM777">
        <f>($P$777) * (80)</f>
        <v>0</v>
      </c>
      <c r="AN777">
        <f>($Q$777) * (80)</f>
        <v>0</v>
      </c>
      <c r="AO777">
        <f>($R$777) * (225)</f>
        <v>0</v>
      </c>
      <c r="AP777">
        <f>($S$777) * (80)</f>
        <v>0</v>
      </c>
      <c r="AQ777">
        <f>($T$777) * (80)</f>
        <v>80</v>
      </c>
      <c r="AR777">
        <f>($U$777) * (225)</f>
        <v>0</v>
      </c>
      <c r="AS777">
        <f>($V$777) * (80)</f>
        <v>0</v>
      </c>
      <c r="AT777">
        <f>($W$777) * (80)</f>
        <v>0</v>
      </c>
      <c r="AU777">
        <f>($X$777) * (225)</f>
        <v>0</v>
      </c>
      <c r="AV777">
        <f>($Y$777) * (80)</f>
        <v>0</v>
      </c>
      <c r="AW777">
        <f>($Z$777) * (295)</f>
        <v>0</v>
      </c>
      <c r="AX777">
        <f>($AA$777) * (150)</f>
        <v>0</v>
      </c>
      <c r="AY777">
        <f>($AB$777) * (365)</f>
        <v>0</v>
      </c>
      <c r="AZ777">
        <f>($AC$777) * (220)</f>
        <v>0</v>
      </c>
      <c r="BA777">
        <f>($AD$777) * (435)</f>
        <v>0</v>
      </c>
      <c r="BM777">
        <v>1</v>
      </c>
      <c r="BN777">
        <f>SUM($R$777:$Z$777)</f>
        <v>1</v>
      </c>
    </row>
    <row r="778" spans="1:66">
      <c r="A778">
        <v>262</v>
      </c>
      <c r="B778">
        <v>2</v>
      </c>
      <c r="C778">
        <v>24200</v>
      </c>
      <c r="D778">
        <v>5</v>
      </c>
      <c r="E778">
        <v>8</v>
      </c>
      <c r="F778" t="s">
        <v>17</v>
      </c>
      <c r="G778">
        <v>4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1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f>($H$778) * (225)</f>
        <v>0</v>
      </c>
      <c r="AF778">
        <f>($I$778) * (80)</f>
        <v>0</v>
      </c>
      <c r="AG778">
        <f>($J$778) * (80)</f>
        <v>0</v>
      </c>
      <c r="AH778">
        <f>($K$778) * (225)</f>
        <v>0</v>
      </c>
      <c r="AI778">
        <f>($L$778) * (80)</f>
        <v>0</v>
      </c>
      <c r="AJ778">
        <f>($M$778) * (80)</f>
        <v>0</v>
      </c>
      <c r="AK778">
        <f>($N$778) * (225)</f>
        <v>0</v>
      </c>
      <c r="AL778">
        <f>($O$778) * (225)</f>
        <v>0</v>
      </c>
      <c r="AM778">
        <f>($P$778) * (80)</f>
        <v>0</v>
      </c>
      <c r="AN778">
        <f>($Q$778) * (80)</f>
        <v>0</v>
      </c>
      <c r="AO778">
        <f>($R$778) * (225)</f>
        <v>0</v>
      </c>
      <c r="AP778">
        <f>($S$778) * (80)</f>
        <v>0</v>
      </c>
      <c r="AQ778">
        <f>($T$778) * (80)</f>
        <v>0</v>
      </c>
      <c r="AR778">
        <f>($U$778) * (225)</f>
        <v>0</v>
      </c>
      <c r="AS778">
        <f>($V$778) * (80)</f>
        <v>0</v>
      </c>
      <c r="AT778">
        <f>($W$778) * (80)</f>
        <v>0</v>
      </c>
      <c r="AU778">
        <f>($X$778) * (225)</f>
        <v>0</v>
      </c>
      <c r="AV778">
        <f>($Y$778) * (80)</f>
        <v>80</v>
      </c>
      <c r="AW778">
        <f>($Z$778) * (225)</f>
        <v>0</v>
      </c>
      <c r="AX778">
        <f>($AA$778) * (80)</f>
        <v>0</v>
      </c>
      <c r="AY778">
        <f>($AB$778) * (295)</f>
        <v>0</v>
      </c>
      <c r="AZ778">
        <f>($AC$778) * (150)</f>
        <v>0</v>
      </c>
      <c r="BA778">
        <f>($AD$778) * (365)</f>
        <v>0</v>
      </c>
      <c r="BM778">
        <v>1</v>
      </c>
      <c r="BN778">
        <f>SUM($U$778:$Z$778)</f>
        <v>1</v>
      </c>
    </row>
    <row r="779" spans="1:66">
      <c r="A779">
        <v>276</v>
      </c>
      <c r="B779">
        <v>2</v>
      </c>
      <c r="C779">
        <v>14200</v>
      </c>
      <c r="D779">
        <v>1</v>
      </c>
      <c r="E779">
        <v>5</v>
      </c>
      <c r="F779" t="s">
        <v>17</v>
      </c>
      <c r="G779">
        <v>3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f>($H$779) * (225)</f>
        <v>0</v>
      </c>
      <c r="AF779">
        <f>($I$779) * (80)</f>
        <v>0</v>
      </c>
      <c r="AG779">
        <f>($J$779) * (80)</f>
        <v>0</v>
      </c>
      <c r="AH779">
        <f>($K$779) * (225)</f>
        <v>0</v>
      </c>
      <c r="AI779">
        <f>($L$779) * (80)</f>
        <v>0</v>
      </c>
      <c r="AJ779">
        <f>($M$779) * (80)</f>
        <v>80</v>
      </c>
      <c r="AK779">
        <f>($N$779) * (225)</f>
        <v>0</v>
      </c>
      <c r="AL779">
        <f>($O$779) * (295)</f>
        <v>0</v>
      </c>
      <c r="AM779">
        <f>($P$779) * (150)</f>
        <v>0</v>
      </c>
      <c r="AN779">
        <f>($Q$779) * (150)</f>
        <v>0</v>
      </c>
      <c r="AO779">
        <f>($R$779) * (365)</f>
        <v>0</v>
      </c>
      <c r="AP779">
        <f>($S$779) * (220)</f>
        <v>0</v>
      </c>
      <c r="AQ779">
        <f>($T$779) * (220)</f>
        <v>0</v>
      </c>
      <c r="AR779">
        <f>($U$779) * (435)</f>
        <v>0</v>
      </c>
      <c r="AS779">
        <f>($V$779) * (290)</f>
        <v>0</v>
      </c>
      <c r="AT779">
        <f>($W$779) * (290)</f>
        <v>0</v>
      </c>
      <c r="AU779">
        <f>($X$779) * (505)</f>
        <v>0</v>
      </c>
      <c r="AV779">
        <f>($Y$779) * (360)</f>
        <v>0</v>
      </c>
      <c r="AW779">
        <f>($Z$779) * (575)</f>
        <v>0</v>
      </c>
      <c r="AX779">
        <f>($AA$779) * (430)</f>
        <v>0</v>
      </c>
      <c r="AY779">
        <f>($AB$779) * (645)</f>
        <v>0</v>
      </c>
      <c r="AZ779">
        <f>($AC$779) * (500)</f>
        <v>0</v>
      </c>
      <c r="BA779">
        <f>($AD$779) * (715)</f>
        <v>0</v>
      </c>
      <c r="BM779">
        <v>1</v>
      </c>
      <c r="BN779">
        <f>SUM($K$779:$R$779)</f>
        <v>1</v>
      </c>
    </row>
    <row r="780" spans="1:66">
      <c r="A780">
        <v>292</v>
      </c>
      <c r="B780">
        <v>2</v>
      </c>
      <c r="C780">
        <v>16254</v>
      </c>
      <c r="D780">
        <v>1</v>
      </c>
      <c r="E780">
        <v>5</v>
      </c>
      <c r="F780" t="s">
        <v>17</v>
      </c>
      <c r="G780">
        <v>3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f>($H$780) * (225)</f>
        <v>0</v>
      </c>
      <c r="AF780">
        <f>($I$780) * (80)</f>
        <v>0</v>
      </c>
      <c r="AG780">
        <f>($J$780) * (80)</f>
        <v>0</v>
      </c>
      <c r="AH780">
        <f>($K$780) * (225)</f>
        <v>0</v>
      </c>
      <c r="AI780">
        <f>($L$780) * (80)</f>
        <v>0</v>
      </c>
      <c r="AJ780">
        <f>($M$780) * (80)</f>
        <v>80</v>
      </c>
      <c r="AK780">
        <f>($N$780) * (225)</f>
        <v>0</v>
      </c>
      <c r="AL780">
        <f>($O$780) * (295)</f>
        <v>0</v>
      </c>
      <c r="AM780">
        <f>($P$780) * (150)</f>
        <v>0</v>
      </c>
      <c r="AN780">
        <f>($Q$780) * (150)</f>
        <v>0</v>
      </c>
      <c r="AO780">
        <f>($R$780) * (365)</f>
        <v>0</v>
      </c>
      <c r="AP780">
        <f>($S$780) * (220)</f>
        <v>0</v>
      </c>
      <c r="AQ780">
        <f>($T$780) * (220)</f>
        <v>0</v>
      </c>
      <c r="AR780">
        <f>($U$780) * (435)</f>
        <v>0</v>
      </c>
      <c r="AS780">
        <f>($V$780) * (290)</f>
        <v>0</v>
      </c>
      <c r="AT780">
        <f>($W$780) * (290)</f>
        <v>0</v>
      </c>
      <c r="AU780">
        <f>($X$780) * (505)</f>
        <v>0</v>
      </c>
      <c r="AV780">
        <f>($Y$780) * (360)</f>
        <v>0</v>
      </c>
      <c r="AW780">
        <f>($Z$780) * (575)</f>
        <v>0</v>
      </c>
      <c r="AX780">
        <f>($AA$780) * (430)</f>
        <v>0</v>
      </c>
      <c r="AY780">
        <f>($AB$780) * (645)</f>
        <v>0</v>
      </c>
      <c r="AZ780">
        <f>($AC$780) * (500)</f>
        <v>0</v>
      </c>
      <c r="BA780">
        <f>($AD$780) * (715)</f>
        <v>0</v>
      </c>
      <c r="BM780">
        <v>1</v>
      </c>
      <c r="BN780">
        <f>SUM($K$780:$R$780)</f>
        <v>1</v>
      </c>
    </row>
    <row r="781" spans="1:66">
      <c r="A781">
        <v>359</v>
      </c>
      <c r="B781">
        <v>2</v>
      </c>
      <c r="C781">
        <v>4200</v>
      </c>
      <c r="D781">
        <v>4</v>
      </c>
      <c r="E781">
        <v>7</v>
      </c>
      <c r="F781" t="s">
        <v>17</v>
      </c>
      <c r="G781">
        <v>3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f>($H$781) * (225)</f>
        <v>0</v>
      </c>
      <c r="AF781">
        <f>($I$781) * (80)</f>
        <v>0</v>
      </c>
      <c r="AG781">
        <f>($J$781) * (80)</f>
        <v>0</v>
      </c>
      <c r="AH781">
        <f>($K$781) * (225)</f>
        <v>0</v>
      </c>
      <c r="AI781">
        <f>($L$781) * (80)</f>
        <v>0</v>
      </c>
      <c r="AJ781">
        <f>($M$781) * (80)</f>
        <v>0</v>
      </c>
      <c r="AK781">
        <f>($N$781) * (225)</f>
        <v>0</v>
      </c>
      <c r="AL781">
        <f>($O$781) * (225)</f>
        <v>0</v>
      </c>
      <c r="AM781">
        <f>($P$781) * (80)</f>
        <v>0</v>
      </c>
      <c r="AN781">
        <f>($Q$781) * (80)</f>
        <v>0</v>
      </c>
      <c r="AO781">
        <f>($R$781) * (225)</f>
        <v>0</v>
      </c>
      <c r="AP781">
        <f>($S$781) * (80)</f>
        <v>0</v>
      </c>
      <c r="AQ781">
        <f>($T$781) * (80)</f>
        <v>80</v>
      </c>
      <c r="AR781">
        <f>($U$781) * (225)</f>
        <v>0</v>
      </c>
      <c r="AS781">
        <f>($V$781) * (80)</f>
        <v>0</v>
      </c>
      <c r="AT781">
        <f>($W$781) * (80)</f>
        <v>0</v>
      </c>
      <c r="AU781">
        <f>($X$781) * (295)</f>
        <v>0</v>
      </c>
      <c r="AV781">
        <f>($Y$781) * (150)</f>
        <v>0</v>
      </c>
      <c r="AW781">
        <f>($Z$781) * (365)</f>
        <v>0</v>
      </c>
      <c r="AX781">
        <f>($AA$781) * (220)</f>
        <v>0</v>
      </c>
      <c r="AY781">
        <f>($AB$781) * (435)</f>
        <v>0</v>
      </c>
      <c r="AZ781">
        <f>($AC$781) * (290)</f>
        <v>0</v>
      </c>
      <c r="BA781">
        <f>($AD$781) * (505)</f>
        <v>0</v>
      </c>
      <c r="BM781">
        <v>1</v>
      </c>
      <c r="BN781">
        <f>SUM($R$781:$X$781)</f>
        <v>1</v>
      </c>
    </row>
    <row r="782" spans="1:66">
      <c r="A782">
        <v>362</v>
      </c>
      <c r="B782">
        <v>2</v>
      </c>
      <c r="C782">
        <v>24200</v>
      </c>
      <c r="D782">
        <v>5</v>
      </c>
      <c r="E782">
        <v>8</v>
      </c>
      <c r="F782" t="s">
        <v>17</v>
      </c>
      <c r="G782">
        <v>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f>($H$782) * (225)</f>
        <v>0</v>
      </c>
      <c r="AF782">
        <f>($I$782) * (80)</f>
        <v>0</v>
      </c>
      <c r="AG782">
        <f>($J$782) * (80)</f>
        <v>0</v>
      </c>
      <c r="AH782">
        <f>($K$782) * (225)</f>
        <v>0</v>
      </c>
      <c r="AI782">
        <f>($L$782) * (80)</f>
        <v>0</v>
      </c>
      <c r="AJ782">
        <f>($M$782) * (80)</f>
        <v>0</v>
      </c>
      <c r="AK782">
        <f>($N$782) * (225)</f>
        <v>0</v>
      </c>
      <c r="AL782">
        <f>($O$782) * (225)</f>
        <v>0</v>
      </c>
      <c r="AM782">
        <f>($P$782) * (80)</f>
        <v>0</v>
      </c>
      <c r="AN782">
        <f>($Q$782) * (80)</f>
        <v>0</v>
      </c>
      <c r="AO782">
        <f>($R$782) * (225)</f>
        <v>0</v>
      </c>
      <c r="AP782">
        <f>($S$782) * (80)</f>
        <v>0</v>
      </c>
      <c r="AQ782">
        <f>($T$782) * (80)</f>
        <v>0</v>
      </c>
      <c r="AR782">
        <f>($U$782) * (225)</f>
        <v>0</v>
      </c>
      <c r="AS782">
        <f>($V$782) * (80)</f>
        <v>0</v>
      </c>
      <c r="AT782">
        <f>($W$782) * (80)</f>
        <v>0</v>
      </c>
      <c r="AU782">
        <f>($X$782) * (225)</f>
        <v>0</v>
      </c>
      <c r="AV782">
        <f>($Y$782) * (80)</f>
        <v>80</v>
      </c>
      <c r="AW782">
        <f>($Z$782) * (225)</f>
        <v>0</v>
      </c>
      <c r="AX782">
        <f>($AA$782) * (80)</f>
        <v>0</v>
      </c>
      <c r="AY782">
        <f>($AB$782) * (295)</f>
        <v>0</v>
      </c>
      <c r="AZ782">
        <f>($AC$782) * (150)</f>
        <v>0</v>
      </c>
      <c r="BA782">
        <f>($AD$782) * (365)</f>
        <v>0</v>
      </c>
      <c r="BM782">
        <v>1</v>
      </c>
      <c r="BN782">
        <f>SUM($U$782:$Z$782)</f>
        <v>1</v>
      </c>
    </row>
    <row r="783" spans="1:66">
      <c r="A783">
        <v>422</v>
      </c>
      <c r="B783">
        <v>2</v>
      </c>
      <c r="C783">
        <v>4200</v>
      </c>
      <c r="D783">
        <v>0</v>
      </c>
      <c r="E783">
        <v>4</v>
      </c>
      <c r="F783" t="s">
        <v>17</v>
      </c>
      <c r="G783">
        <v>3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f>($H$783) * (225)</f>
        <v>0</v>
      </c>
      <c r="AF783">
        <f>($I$783) * (80)</f>
        <v>0</v>
      </c>
      <c r="AG783">
        <f>($J$783) * (80)</f>
        <v>0</v>
      </c>
      <c r="AH783">
        <f>($K$783) * (225)</f>
        <v>0</v>
      </c>
      <c r="AI783">
        <f>($L$783) * (80)</f>
        <v>0</v>
      </c>
      <c r="AJ783">
        <f>($M$783) * (80)</f>
        <v>80</v>
      </c>
      <c r="AK783">
        <f>($N$783) * (295)</f>
        <v>0</v>
      </c>
      <c r="AL783">
        <f>($O$783) * (365)</f>
        <v>0</v>
      </c>
      <c r="AM783">
        <f>($P$783) * (220)</f>
        <v>0</v>
      </c>
      <c r="AN783">
        <f>($Q$783) * (220)</f>
        <v>0</v>
      </c>
      <c r="AO783">
        <f>($R$783) * (435)</f>
        <v>0</v>
      </c>
      <c r="AP783">
        <f>($S$783) * (290)</f>
        <v>0</v>
      </c>
      <c r="AQ783">
        <f>($T$783) * (290)</f>
        <v>0</v>
      </c>
      <c r="AR783">
        <f>($U$783) * (505)</f>
        <v>0</v>
      </c>
      <c r="AS783">
        <f>($V$783) * (360)</f>
        <v>0</v>
      </c>
      <c r="AT783">
        <f>($W$783) * (360)</f>
        <v>0</v>
      </c>
      <c r="AU783">
        <f>($X$783) * (575)</f>
        <v>0</v>
      </c>
      <c r="AV783">
        <f>($Y$783) * (430)</f>
        <v>0</v>
      </c>
      <c r="AW783">
        <f>($Z$783) * (645)</f>
        <v>0</v>
      </c>
      <c r="AX783">
        <f>($AA$783) * (500)</f>
        <v>0</v>
      </c>
      <c r="AY783">
        <f>($AB$783) * (715)</f>
        <v>0</v>
      </c>
      <c r="AZ783">
        <f>($AC$783) * (570)</f>
        <v>0</v>
      </c>
      <c r="BA783">
        <f>($AD$783) * (785)</f>
        <v>0</v>
      </c>
      <c r="BM783">
        <v>1</v>
      </c>
      <c r="BN783">
        <f>SUM($H$783:$O$783)</f>
        <v>1</v>
      </c>
    </row>
    <row r="784" spans="1:66">
      <c r="A784">
        <v>453</v>
      </c>
      <c r="B784">
        <v>1</v>
      </c>
      <c r="C784">
        <v>22300</v>
      </c>
      <c r="D784">
        <v>2</v>
      </c>
      <c r="E784">
        <v>5</v>
      </c>
      <c r="F784" t="s">
        <v>17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f>($H$784) * (225)</f>
        <v>0</v>
      </c>
      <c r="AF784">
        <f>($I$784) * (40)</f>
        <v>0</v>
      </c>
      <c r="AG784">
        <f>($J$784) * (40)</f>
        <v>0</v>
      </c>
      <c r="AH784">
        <f>($K$784) * (225)</f>
        <v>0</v>
      </c>
      <c r="AI784">
        <f>($L$784) * (40)</f>
        <v>0</v>
      </c>
      <c r="AJ784">
        <f>($M$784) * (40)</f>
        <v>0</v>
      </c>
      <c r="AK784">
        <f>($N$784) * (225)</f>
        <v>225</v>
      </c>
      <c r="AL784">
        <f>($O$784) * (225)</f>
        <v>0</v>
      </c>
      <c r="AM784">
        <f>($P$784) * (40)</f>
        <v>0</v>
      </c>
      <c r="AN784">
        <f>($Q$784) * (40)</f>
        <v>0</v>
      </c>
      <c r="AO784">
        <f>($R$784) * (275)</f>
        <v>0</v>
      </c>
      <c r="AP784">
        <f>($S$784) * (90)</f>
        <v>0</v>
      </c>
      <c r="AQ784">
        <f>($T$784) * (90)</f>
        <v>0</v>
      </c>
      <c r="AR784">
        <f>($U$784) * (325)</f>
        <v>0</v>
      </c>
      <c r="AS784">
        <f>($V$784) * (140)</f>
        <v>0</v>
      </c>
      <c r="AT784">
        <f>($W$784) * (140)</f>
        <v>0</v>
      </c>
      <c r="AU784">
        <f>($X$784) * (375)</f>
        <v>0</v>
      </c>
      <c r="AV784">
        <f>($Y$784) * (190)</f>
        <v>0</v>
      </c>
      <c r="AW784">
        <f>($Z$784) * (425)</f>
        <v>0</v>
      </c>
      <c r="AX784">
        <f>($AA$784) * (240)</f>
        <v>0</v>
      </c>
      <c r="AY784">
        <f>($AB$784) * (475)</f>
        <v>0</v>
      </c>
      <c r="AZ784">
        <f>($AC$784) * (290)</f>
        <v>0</v>
      </c>
      <c r="BA784">
        <f>($AD$784) * (525)</f>
        <v>0</v>
      </c>
      <c r="BM784">
        <v>1</v>
      </c>
      <c r="BN784">
        <f>SUM($N$784:$R$784)</f>
        <v>1</v>
      </c>
    </row>
    <row r="785" spans="1:66">
      <c r="A785">
        <v>493</v>
      </c>
      <c r="B785">
        <v>1</v>
      </c>
      <c r="C785">
        <v>24540</v>
      </c>
      <c r="D785">
        <v>0</v>
      </c>
      <c r="E785">
        <v>4</v>
      </c>
      <c r="F785" t="s">
        <v>17</v>
      </c>
      <c r="G785">
        <v>3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f>($H$785) * (225)</f>
        <v>0</v>
      </c>
      <c r="AF785">
        <f>($I$785) * (40)</f>
        <v>0</v>
      </c>
      <c r="AG785">
        <f>($J$785) * (40)</f>
        <v>0</v>
      </c>
      <c r="AH785">
        <f>($K$785) * (225)</f>
        <v>0</v>
      </c>
      <c r="AI785">
        <f>($L$785) * (40)</f>
        <v>0</v>
      </c>
      <c r="AJ785">
        <f>($M$785) * (40)</f>
        <v>40</v>
      </c>
      <c r="AK785">
        <f>($N$785) * (275)</f>
        <v>0</v>
      </c>
      <c r="AL785">
        <f>($O$785) * (325)</f>
        <v>0</v>
      </c>
      <c r="AM785">
        <f>($P$785) * (140)</f>
        <v>0</v>
      </c>
      <c r="AN785">
        <f>($Q$785) * (140)</f>
        <v>0</v>
      </c>
      <c r="AO785">
        <f>($R$785) * (375)</f>
        <v>0</v>
      </c>
      <c r="AP785">
        <f>($S$785) * (190)</f>
        <v>0</v>
      </c>
      <c r="AQ785">
        <f>($T$785) * (190)</f>
        <v>0</v>
      </c>
      <c r="AR785">
        <f>($U$785) * (425)</f>
        <v>0</v>
      </c>
      <c r="AS785">
        <f>($V$785) * (240)</f>
        <v>0</v>
      </c>
      <c r="AT785">
        <f>($W$785) * (240)</f>
        <v>0</v>
      </c>
      <c r="AU785">
        <f>($X$785) * (475)</f>
        <v>0</v>
      </c>
      <c r="AV785">
        <f>($Y$785) * (290)</f>
        <v>0</v>
      </c>
      <c r="AW785">
        <f>($Z$785) * (525)</f>
        <v>0</v>
      </c>
      <c r="AX785">
        <f>($AA$785) * (340)</f>
        <v>0</v>
      </c>
      <c r="AY785">
        <f>($AB$785) * (575)</f>
        <v>0</v>
      </c>
      <c r="AZ785">
        <f>($AC$785) * (390)</f>
        <v>0</v>
      </c>
      <c r="BA785">
        <f>($AD$785) * (625)</f>
        <v>0</v>
      </c>
      <c r="BM785">
        <v>1</v>
      </c>
      <c r="BN785">
        <f>SUM($H$785:$O$785)</f>
        <v>1</v>
      </c>
    </row>
    <row r="786" spans="1:66">
      <c r="A786">
        <v>501</v>
      </c>
      <c r="B786">
        <v>1</v>
      </c>
      <c r="C786">
        <v>22660</v>
      </c>
      <c r="D786">
        <v>2</v>
      </c>
      <c r="E786">
        <v>6</v>
      </c>
      <c r="F786" t="s">
        <v>17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f>($H$786) * (225)</f>
        <v>0</v>
      </c>
      <c r="AF786">
        <f>($I$786) * (40)</f>
        <v>0</v>
      </c>
      <c r="AG786">
        <f>($J$786) * (40)</f>
        <v>0</v>
      </c>
      <c r="AH786">
        <f>($K$786) * (225)</f>
        <v>0</v>
      </c>
      <c r="AI786">
        <f>($L$786) * (40)</f>
        <v>0</v>
      </c>
      <c r="AJ786">
        <f>($M$786) * (40)</f>
        <v>0</v>
      </c>
      <c r="AK786">
        <f>($N$786) * (225)</f>
        <v>0</v>
      </c>
      <c r="AL786">
        <f>($O$786) * (225)</f>
        <v>0</v>
      </c>
      <c r="AM786">
        <f>($P$786) * (40)</f>
        <v>0</v>
      </c>
      <c r="AN786">
        <f>($Q$786) * (40)</f>
        <v>0</v>
      </c>
      <c r="AO786">
        <f>($R$786) * (275)</f>
        <v>0</v>
      </c>
      <c r="AP786">
        <f>($S$786) * (90)</f>
        <v>0</v>
      </c>
      <c r="AQ786">
        <f>($T$786) * (90)</f>
        <v>90</v>
      </c>
      <c r="AR786">
        <f>($U$786) * (325)</f>
        <v>0</v>
      </c>
      <c r="AS786">
        <f>($V$786) * (140)</f>
        <v>0</v>
      </c>
      <c r="AT786">
        <f>($W$786) * (140)</f>
        <v>0</v>
      </c>
      <c r="AU786">
        <f>($X$786) * (375)</f>
        <v>0</v>
      </c>
      <c r="AV786">
        <f>($Y$786) * (190)</f>
        <v>0</v>
      </c>
      <c r="AW786">
        <f>($Z$786) * (425)</f>
        <v>0</v>
      </c>
      <c r="AX786">
        <f>($AA$786) * (240)</f>
        <v>0</v>
      </c>
      <c r="AY786">
        <f>($AB$786) * (475)</f>
        <v>0</v>
      </c>
      <c r="AZ786">
        <f>($AC$786) * (290)</f>
        <v>0</v>
      </c>
      <c r="BA786">
        <f>($AD$786) * (525)</f>
        <v>0</v>
      </c>
      <c r="BM786">
        <v>1</v>
      </c>
      <c r="BN786">
        <f>SUM($N$786:$U$786)</f>
        <v>1</v>
      </c>
    </row>
    <row r="787" spans="1:66">
      <c r="A787">
        <v>672</v>
      </c>
      <c r="B787">
        <v>2</v>
      </c>
      <c r="C787">
        <v>32160</v>
      </c>
      <c r="D787">
        <v>6</v>
      </c>
      <c r="E787">
        <v>11</v>
      </c>
      <c r="F787" t="s">
        <v>17</v>
      </c>
      <c r="G787">
        <v>3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f>($H$787) * (225)</f>
        <v>0</v>
      </c>
      <c r="AF787">
        <f>($I$787) * (80)</f>
        <v>0</v>
      </c>
      <c r="AG787">
        <f>($J$787) * (80)</f>
        <v>0</v>
      </c>
      <c r="AH787">
        <f>($K$787) * (225)</f>
        <v>0</v>
      </c>
      <c r="AI787">
        <f>($L$787) * (80)</f>
        <v>0</v>
      </c>
      <c r="AJ787">
        <f>($M$787) * (80)</f>
        <v>0</v>
      </c>
      <c r="AK787">
        <f>($N$787) * (225)</f>
        <v>0</v>
      </c>
      <c r="AL787">
        <f>($O$787) * (225)</f>
        <v>0</v>
      </c>
      <c r="AM787">
        <f>($P$787) * (80)</f>
        <v>0</v>
      </c>
      <c r="AN787">
        <f>($Q$787) * (80)</f>
        <v>0</v>
      </c>
      <c r="AO787">
        <f>($R$787) * (225)</f>
        <v>0</v>
      </c>
      <c r="AP787">
        <f>($S$787) * (80)</f>
        <v>0</v>
      </c>
      <c r="AQ787">
        <f>($T$787) * (80)</f>
        <v>0</v>
      </c>
      <c r="AR787">
        <f>($U$787) * (225)</f>
        <v>0</v>
      </c>
      <c r="AS787">
        <f>($V$787) * (80)</f>
        <v>0</v>
      </c>
      <c r="AT787">
        <f>($W$787) * (80)</f>
        <v>0</v>
      </c>
      <c r="AU787">
        <f>($X$787) * (225)</f>
        <v>0</v>
      </c>
      <c r="AV787">
        <f>($Y$787) * (80)</f>
        <v>80</v>
      </c>
      <c r="AW787">
        <f>($Z$787) * (225)</f>
        <v>0</v>
      </c>
      <c r="AX787">
        <f>($AA$787) * (80)</f>
        <v>0</v>
      </c>
      <c r="AY787">
        <f>($AB$787) * (295)</f>
        <v>0</v>
      </c>
      <c r="AZ787">
        <f>($AC$787) * (150)</f>
        <v>0</v>
      </c>
      <c r="BA787">
        <f>($AD$787) * (365)</f>
        <v>0</v>
      </c>
      <c r="BM787">
        <v>1</v>
      </c>
      <c r="BN787">
        <f>SUM($X$787:$AD$787)</f>
        <v>1</v>
      </c>
    </row>
    <row r="788" spans="1:66">
      <c r="A788">
        <v>723</v>
      </c>
      <c r="B788">
        <v>2</v>
      </c>
      <c r="C788">
        <v>16647</v>
      </c>
      <c r="D788">
        <v>5</v>
      </c>
      <c r="E788">
        <v>10</v>
      </c>
      <c r="F788" t="s">
        <v>17</v>
      </c>
      <c r="G788">
        <v>3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f>($H$788) * (225)</f>
        <v>0</v>
      </c>
      <c r="AF788">
        <f>($I$788) * (80)</f>
        <v>0</v>
      </c>
      <c r="AG788">
        <f>($J$788) * (80)</f>
        <v>0</v>
      </c>
      <c r="AH788">
        <f>($K$788) * (225)</f>
        <v>0</v>
      </c>
      <c r="AI788">
        <f>($L$788) * (80)</f>
        <v>0</v>
      </c>
      <c r="AJ788">
        <f>($M$788) * (80)</f>
        <v>0</v>
      </c>
      <c r="AK788">
        <f>($N$788) * (225)</f>
        <v>0</v>
      </c>
      <c r="AL788">
        <f>($O$788) * (225)</f>
        <v>0</v>
      </c>
      <c r="AM788">
        <f>($P$788) * (80)</f>
        <v>0</v>
      </c>
      <c r="AN788">
        <f>($Q$788) * (80)</f>
        <v>0</v>
      </c>
      <c r="AO788">
        <f>($R$788) * (225)</f>
        <v>0</v>
      </c>
      <c r="AP788">
        <f>($S$788) * (80)</f>
        <v>0</v>
      </c>
      <c r="AQ788">
        <f>($T$788) * (80)</f>
        <v>0</v>
      </c>
      <c r="AR788">
        <f>($U$788) * (225)</f>
        <v>0</v>
      </c>
      <c r="AS788">
        <f>($V$788) * (80)</f>
        <v>0</v>
      </c>
      <c r="AT788">
        <f>($W$788) * (80)</f>
        <v>0</v>
      </c>
      <c r="AU788">
        <f>($X$788) * (225)</f>
        <v>0</v>
      </c>
      <c r="AV788">
        <f>($Y$788) * (80)</f>
        <v>80</v>
      </c>
      <c r="AW788">
        <f>($Z$788) * (295)</f>
        <v>0</v>
      </c>
      <c r="AX788">
        <f>($AA$788) * (150)</f>
        <v>0</v>
      </c>
      <c r="AY788">
        <f>($AB$788) * (365)</f>
        <v>0</v>
      </c>
      <c r="AZ788">
        <f>($AC$788) * (220)</f>
        <v>0</v>
      </c>
      <c r="BA788">
        <f>($AD$788) * (435)</f>
        <v>0</v>
      </c>
      <c r="BM788">
        <v>1</v>
      </c>
      <c r="BN788">
        <f>SUM($U$788:$AD$788)</f>
        <v>1</v>
      </c>
    </row>
    <row r="789" spans="1:66">
      <c r="A789">
        <v>919</v>
      </c>
      <c r="B789">
        <v>1</v>
      </c>
      <c r="C789">
        <v>22940</v>
      </c>
      <c r="D789">
        <v>4</v>
      </c>
      <c r="E789">
        <v>9</v>
      </c>
      <c r="F789" t="s">
        <v>17</v>
      </c>
      <c r="G789">
        <v>3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f>($H$789) * (225)</f>
        <v>0</v>
      </c>
      <c r="AF789">
        <f>($I$789) * (40)</f>
        <v>0</v>
      </c>
      <c r="AG789">
        <f>($J$789) * (40)</f>
        <v>0</v>
      </c>
      <c r="AH789">
        <f>($K$789) * (225)</f>
        <v>0</v>
      </c>
      <c r="AI789">
        <f>($L$789) * (40)</f>
        <v>0</v>
      </c>
      <c r="AJ789">
        <f>($M$789) * (40)</f>
        <v>0</v>
      </c>
      <c r="AK789">
        <f>($N$789) * (225)</f>
        <v>0</v>
      </c>
      <c r="AL789">
        <f>($O$789) * (225)</f>
        <v>0</v>
      </c>
      <c r="AM789">
        <f>($P$789) * (40)</f>
        <v>0</v>
      </c>
      <c r="AN789">
        <f>($Q$789) * (40)</f>
        <v>0</v>
      </c>
      <c r="AO789">
        <f>($R$789) * (225)</f>
        <v>0</v>
      </c>
      <c r="AP789">
        <f>($S$789) * (40)</f>
        <v>0</v>
      </c>
      <c r="AQ789">
        <f>($T$789) * (40)</f>
        <v>40</v>
      </c>
      <c r="AR789">
        <f>($U$789) * (225)</f>
        <v>0</v>
      </c>
      <c r="AS789">
        <f>($V$789) * (40)</f>
        <v>0</v>
      </c>
      <c r="AT789">
        <f>($W$789) * (40)</f>
        <v>0</v>
      </c>
      <c r="AU789">
        <f>($X$789) * (275)</f>
        <v>0</v>
      </c>
      <c r="AV789">
        <f>($Y$789) * (90)</f>
        <v>0</v>
      </c>
      <c r="AW789">
        <f>($Z$789) * (325)</f>
        <v>0</v>
      </c>
      <c r="AX789">
        <f>($AA$789) * (140)</f>
        <v>0</v>
      </c>
      <c r="AY789">
        <f>($AB$789) * (375)</f>
        <v>0</v>
      </c>
      <c r="AZ789">
        <f>($AC$789) * (190)</f>
        <v>0</v>
      </c>
      <c r="BA789">
        <f>($AD$789) * (425)</f>
        <v>0</v>
      </c>
      <c r="BM789">
        <v>1</v>
      </c>
      <c r="BN789">
        <f>SUM($R$789:$AB$789)</f>
        <v>1</v>
      </c>
    </row>
    <row r="790" spans="1:66">
      <c r="A790">
        <v>923</v>
      </c>
      <c r="B790">
        <v>2</v>
      </c>
      <c r="C790">
        <v>4200</v>
      </c>
      <c r="D790">
        <v>2</v>
      </c>
      <c r="E790">
        <v>5</v>
      </c>
      <c r="F790" t="s">
        <v>17</v>
      </c>
      <c r="G790">
        <v>3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f>($H$790) * (225)</f>
        <v>0</v>
      </c>
      <c r="AF790">
        <f>($I$790) * (80)</f>
        <v>0</v>
      </c>
      <c r="AG790">
        <f>($J$790) * (80)</f>
        <v>0</v>
      </c>
      <c r="AH790">
        <f>($K$790) * (225)</f>
        <v>0</v>
      </c>
      <c r="AI790">
        <f>($L$790) * (80)</f>
        <v>0</v>
      </c>
      <c r="AJ790">
        <f>($M$790) * (80)</f>
        <v>0</v>
      </c>
      <c r="AK790">
        <f>($N$790) * (225)</f>
        <v>0</v>
      </c>
      <c r="AL790">
        <f>($O$790) * (225)</f>
        <v>225</v>
      </c>
      <c r="AM790">
        <f>($P$790) * (80)</f>
        <v>0</v>
      </c>
      <c r="AN790">
        <f>($Q$790) * (80)</f>
        <v>0</v>
      </c>
      <c r="AO790">
        <f>($R$790) * (295)</f>
        <v>0</v>
      </c>
      <c r="AP790">
        <f>($S$790) * (150)</f>
        <v>0</v>
      </c>
      <c r="AQ790">
        <f>($T$790) * (150)</f>
        <v>0</v>
      </c>
      <c r="AR790">
        <f>($U$790) * (365)</f>
        <v>0</v>
      </c>
      <c r="AS790">
        <f>($V$790) * (220)</f>
        <v>0</v>
      </c>
      <c r="AT790">
        <f>($W$790) * (220)</f>
        <v>0</v>
      </c>
      <c r="AU790">
        <f>($X$790) * (435)</f>
        <v>0</v>
      </c>
      <c r="AV790">
        <f>($Y$790) * (290)</f>
        <v>0</v>
      </c>
      <c r="AW790">
        <f>($Z$790) * (505)</f>
        <v>0</v>
      </c>
      <c r="AX790">
        <f>($AA$790) * (360)</f>
        <v>0</v>
      </c>
      <c r="AY790">
        <f>($AB$790) * (575)</f>
        <v>0</v>
      </c>
      <c r="AZ790">
        <f>($AC$790) * (430)</f>
        <v>0</v>
      </c>
      <c r="BA790">
        <f>($AD$790) * (645)</f>
        <v>0</v>
      </c>
      <c r="BM790">
        <v>1</v>
      </c>
      <c r="BN790">
        <f>SUM($N$790:$R$790)</f>
        <v>1</v>
      </c>
    </row>
    <row r="791" spans="1:66">
      <c r="A791">
        <v>926</v>
      </c>
      <c r="B791">
        <v>2</v>
      </c>
      <c r="C791">
        <v>24200</v>
      </c>
      <c r="D791">
        <v>0</v>
      </c>
      <c r="E791">
        <v>5</v>
      </c>
      <c r="F791" t="s">
        <v>17</v>
      </c>
      <c r="G791">
        <v>5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f>($H$791) * (225)</f>
        <v>0</v>
      </c>
      <c r="AF791">
        <f>($I$791) * (80)</f>
        <v>0</v>
      </c>
      <c r="AG791">
        <f>($J$791) * (80)</f>
        <v>0</v>
      </c>
      <c r="AH791">
        <f>($K$791) * (225)</f>
        <v>0</v>
      </c>
      <c r="AI791">
        <f>($L$791) * (80)</f>
        <v>0</v>
      </c>
      <c r="AJ791">
        <f>($M$791) * (80)</f>
        <v>80</v>
      </c>
      <c r="AK791">
        <f>($N$791) * (225)</f>
        <v>0</v>
      </c>
      <c r="AL791">
        <f>($O$791) * (225)</f>
        <v>0</v>
      </c>
      <c r="AM791">
        <f>($P$791) * (80)</f>
        <v>0</v>
      </c>
      <c r="AN791">
        <f>($Q$791) * (80)</f>
        <v>0</v>
      </c>
      <c r="AO791">
        <f>($R$791) * (295)</f>
        <v>0</v>
      </c>
      <c r="AP791">
        <f>($S$791) * (150)</f>
        <v>0</v>
      </c>
      <c r="AQ791">
        <f>($T$791) * (150)</f>
        <v>0</v>
      </c>
      <c r="AR791">
        <f>($U$791) * (365)</f>
        <v>0</v>
      </c>
      <c r="AS791">
        <f>($V$791) * (220)</f>
        <v>0</v>
      </c>
      <c r="AT791">
        <f>($W$791) * (220)</f>
        <v>0</v>
      </c>
      <c r="AU791">
        <f>($X$791) * (435)</f>
        <v>0</v>
      </c>
      <c r="AV791">
        <f>($Y$791) * (290)</f>
        <v>0</v>
      </c>
      <c r="AW791">
        <f>($Z$791) * (505)</f>
        <v>0</v>
      </c>
      <c r="AX791">
        <f>($AA$791) * (360)</f>
        <v>0</v>
      </c>
      <c r="AY791">
        <f>($AB$791) * (575)</f>
        <v>0</v>
      </c>
      <c r="AZ791">
        <f>($AC$791) * (430)</f>
        <v>0</v>
      </c>
      <c r="BA791">
        <f>($AD$791) * (645)</f>
        <v>0</v>
      </c>
      <c r="BM791">
        <v>1</v>
      </c>
      <c r="BN791">
        <f>SUM($H$791:$R$791)</f>
        <v>1</v>
      </c>
    </row>
    <row r="792" spans="1:66">
      <c r="A792">
        <v>991</v>
      </c>
      <c r="B792">
        <v>1</v>
      </c>
      <c r="C792">
        <v>17316</v>
      </c>
      <c r="D792">
        <v>6</v>
      </c>
      <c r="E792">
        <v>10</v>
      </c>
      <c r="F792" t="s">
        <v>17</v>
      </c>
      <c r="G792">
        <v>3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f>($H$792) * (225)</f>
        <v>0</v>
      </c>
      <c r="AF792">
        <f>($I$792) * (40)</f>
        <v>0</v>
      </c>
      <c r="AG792">
        <f>($J$792) * (40)</f>
        <v>0</v>
      </c>
      <c r="AH792">
        <f>($K$792) * (225)</f>
        <v>0</v>
      </c>
      <c r="AI792">
        <f>($L$792) * (40)</f>
        <v>0</v>
      </c>
      <c r="AJ792">
        <f>($M$792) * (40)</f>
        <v>0</v>
      </c>
      <c r="AK792">
        <f>($N$792) * (225)</f>
        <v>0</v>
      </c>
      <c r="AL792">
        <f>($O$792) * (225)</f>
        <v>0</v>
      </c>
      <c r="AM792">
        <f>($P$792) * (40)</f>
        <v>0</v>
      </c>
      <c r="AN792">
        <f>($Q$792) * (40)</f>
        <v>0</v>
      </c>
      <c r="AO792">
        <f>($R$792) * (225)</f>
        <v>0</v>
      </c>
      <c r="AP792">
        <f>($S$792) * (40)</f>
        <v>0</v>
      </c>
      <c r="AQ792">
        <f>($T$792) * (40)</f>
        <v>0</v>
      </c>
      <c r="AR792">
        <f>($U$792) * (225)</f>
        <v>0</v>
      </c>
      <c r="AS792">
        <f>($V$792) * (40)</f>
        <v>0</v>
      </c>
      <c r="AT792">
        <f>($W$792) * (40)</f>
        <v>0</v>
      </c>
      <c r="AU792">
        <f>($X$792) * (225)</f>
        <v>0</v>
      </c>
      <c r="AV792">
        <f>($Y$792) * (40)</f>
        <v>40</v>
      </c>
      <c r="AW792">
        <f>($Z$792) * (225)</f>
        <v>0</v>
      </c>
      <c r="AX792">
        <f>($AA$792) * (40)</f>
        <v>0</v>
      </c>
      <c r="AY792">
        <f>($AB$792) * (275)</f>
        <v>0</v>
      </c>
      <c r="AZ792">
        <f>($AC$792) * (90)</f>
        <v>0</v>
      </c>
      <c r="BA792">
        <f>($AD$792) * (325)</f>
        <v>0</v>
      </c>
      <c r="BM792">
        <v>1</v>
      </c>
      <c r="BN792">
        <f>SUM($X$792:$AD$792)</f>
        <v>1</v>
      </c>
    </row>
    <row r="793" spans="1:66">
      <c r="A793">
        <v>997</v>
      </c>
      <c r="B793">
        <v>2</v>
      </c>
      <c r="C793">
        <v>14200</v>
      </c>
      <c r="D793">
        <v>5</v>
      </c>
      <c r="E793">
        <v>8</v>
      </c>
      <c r="F793" t="s">
        <v>17</v>
      </c>
      <c r="G793">
        <v>5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f>($H$793) * (225)</f>
        <v>0</v>
      </c>
      <c r="AF793">
        <f>($I$793) * (80)</f>
        <v>0</v>
      </c>
      <c r="AG793">
        <f>($J$793) * (80)</f>
        <v>0</v>
      </c>
      <c r="AH793">
        <f>($K$793) * (225)</f>
        <v>0</v>
      </c>
      <c r="AI793">
        <f>($L$793) * (80)</f>
        <v>0</v>
      </c>
      <c r="AJ793">
        <f>($M$793) * (80)</f>
        <v>0</v>
      </c>
      <c r="AK793">
        <f>($N$793) * (225)</f>
        <v>0</v>
      </c>
      <c r="AL793">
        <f>($O$793) * (225)</f>
        <v>0</v>
      </c>
      <c r="AM793">
        <f>($P$793) * (80)</f>
        <v>0</v>
      </c>
      <c r="AN793">
        <f>($Q$793) * (80)</f>
        <v>0</v>
      </c>
      <c r="AO793">
        <f>($R$793) * (225)</f>
        <v>0</v>
      </c>
      <c r="AP793">
        <f>($S$793) * (80)</f>
        <v>0</v>
      </c>
      <c r="AQ793">
        <f>($T$793) * (80)</f>
        <v>0</v>
      </c>
      <c r="AR793">
        <f>($U$793) * (225)</f>
        <v>0</v>
      </c>
      <c r="AS793">
        <f>($V$793) * (80)</f>
        <v>0</v>
      </c>
      <c r="AT793">
        <f>($W$793) * (80)</f>
        <v>0</v>
      </c>
      <c r="AU793">
        <f>($X$793) * (225)</f>
        <v>0</v>
      </c>
      <c r="AV793">
        <f>($Y$793) * (80)</f>
        <v>80</v>
      </c>
      <c r="AW793">
        <f>($Z$793) * (225)</f>
        <v>0</v>
      </c>
      <c r="AX793">
        <f>($AA$793) * (80)</f>
        <v>0</v>
      </c>
      <c r="AY793">
        <f>($AB$793) * (225)</f>
        <v>0</v>
      </c>
      <c r="AZ793">
        <f>($AC$793) * (80)</f>
        <v>0</v>
      </c>
      <c r="BA793">
        <f>($AD$793) * (295)</f>
        <v>0</v>
      </c>
      <c r="BM793">
        <v>1</v>
      </c>
      <c r="BN793">
        <f>SUM($U$793:$Z$793)</f>
        <v>1</v>
      </c>
    </row>
    <row r="794" spans="1:66">
      <c r="A794">
        <v>1001</v>
      </c>
      <c r="B794">
        <v>2</v>
      </c>
      <c r="C794">
        <v>14200</v>
      </c>
      <c r="D794">
        <v>4</v>
      </c>
      <c r="E794">
        <v>9</v>
      </c>
      <c r="F794" t="s">
        <v>17</v>
      </c>
      <c r="G794">
        <v>3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f>($H$794) * (225)</f>
        <v>0</v>
      </c>
      <c r="AF794">
        <f>($I$794) * (80)</f>
        <v>0</v>
      </c>
      <c r="AG794">
        <f>($J$794) * (80)</f>
        <v>0</v>
      </c>
      <c r="AH794">
        <f>($K$794) * (225)</f>
        <v>0</v>
      </c>
      <c r="AI794">
        <f>($L$794) * (80)</f>
        <v>0</v>
      </c>
      <c r="AJ794">
        <f>($M$794) * (80)</f>
        <v>0</v>
      </c>
      <c r="AK794">
        <f>($N$794) * (225)</f>
        <v>0</v>
      </c>
      <c r="AL794">
        <f>($O$794) * (225)</f>
        <v>0</v>
      </c>
      <c r="AM794">
        <f>($P$794) * (80)</f>
        <v>0</v>
      </c>
      <c r="AN794">
        <f>($Q$794) * (80)</f>
        <v>0</v>
      </c>
      <c r="AO794">
        <f>($R$794) * (225)</f>
        <v>0</v>
      </c>
      <c r="AP794">
        <f>($S$794) * (80)</f>
        <v>0</v>
      </c>
      <c r="AQ794">
        <f>($T$794) * (80)</f>
        <v>80</v>
      </c>
      <c r="AR794">
        <f>($U$794) * (225)</f>
        <v>0</v>
      </c>
      <c r="AS794">
        <f>($V$794) * (80)</f>
        <v>0</v>
      </c>
      <c r="AT794">
        <f>($W$794) * (80)</f>
        <v>0</v>
      </c>
      <c r="AU794">
        <f>($X$794) * (295)</f>
        <v>0</v>
      </c>
      <c r="AV794">
        <f>($Y$794) * (150)</f>
        <v>0</v>
      </c>
      <c r="AW794">
        <f>($Z$794) * (365)</f>
        <v>0</v>
      </c>
      <c r="AX794">
        <f>($AA$794) * (220)</f>
        <v>0</v>
      </c>
      <c r="AY794">
        <f>($AB$794) * (435)</f>
        <v>0</v>
      </c>
      <c r="AZ794">
        <f>($AC$794) * (290)</f>
        <v>0</v>
      </c>
      <c r="BA794">
        <f>($AD$794) * (505)</f>
        <v>0</v>
      </c>
      <c r="BM794">
        <v>1</v>
      </c>
      <c r="BN794">
        <f>SUM($R$794:$AB$794)</f>
        <v>1</v>
      </c>
    </row>
    <row r="795" spans="1:66">
      <c r="A795">
        <v>1097</v>
      </c>
      <c r="B795">
        <v>2</v>
      </c>
      <c r="C795">
        <v>4200</v>
      </c>
      <c r="D795">
        <v>6</v>
      </c>
      <c r="E795">
        <v>9</v>
      </c>
      <c r="F795" t="s">
        <v>17</v>
      </c>
      <c r="G795">
        <v>3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f>($H$795) * (225)</f>
        <v>0</v>
      </c>
      <c r="AF795">
        <f>($I$795) * (80)</f>
        <v>0</v>
      </c>
      <c r="AG795">
        <f>($J$795) * (80)</f>
        <v>0</v>
      </c>
      <c r="AH795">
        <f>($K$795) * (225)</f>
        <v>0</v>
      </c>
      <c r="AI795">
        <f>($L$795) * (80)</f>
        <v>0</v>
      </c>
      <c r="AJ795">
        <f>($M$795) * (80)</f>
        <v>0</v>
      </c>
      <c r="AK795">
        <f>($N$795) * (225)</f>
        <v>0</v>
      </c>
      <c r="AL795">
        <f>($O$795) * (225)</f>
        <v>0</v>
      </c>
      <c r="AM795">
        <f>($P$795) * (80)</f>
        <v>0</v>
      </c>
      <c r="AN795">
        <f>($Q$795) * (80)</f>
        <v>0</v>
      </c>
      <c r="AO795">
        <f>($R$795) * (225)</f>
        <v>0</v>
      </c>
      <c r="AP795">
        <f>($S$795) * (80)</f>
        <v>0</v>
      </c>
      <c r="AQ795">
        <f>($T$795) * (80)</f>
        <v>0</v>
      </c>
      <c r="AR795">
        <f>($U$795) * (225)</f>
        <v>0</v>
      </c>
      <c r="AS795">
        <f>($V$795) * (80)</f>
        <v>0</v>
      </c>
      <c r="AT795">
        <f>($W$795) * (80)</f>
        <v>0</v>
      </c>
      <c r="AU795">
        <f>($X$795) * (225)</f>
        <v>0</v>
      </c>
      <c r="AV795">
        <f>($Y$795) * (80)</f>
        <v>80</v>
      </c>
      <c r="AW795">
        <f>($Z$795) * (225)</f>
        <v>0</v>
      </c>
      <c r="AX795">
        <f>($AA$795) * (80)</f>
        <v>0</v>
      </c>
      <c r="AY795">
        <f>($AB$795) * (295)</f>
        <v>0</v>
      </c>
      <c r="AZ795">
        <f>($AC$795) * (150)</f>
        <v>0</v>
      </c>
      <c r="BA795">
        <f>($AD$795) * (365)</f>
        <v>0</v>
      </c>
      <c r="BM795">
        <v>1</v>
      </c>
      <c r="BN795">
        <f>SUM($X$795:$AB$795)</f>
        <v>1</v>
      </c>
    </row>
    <row r="796" spans="1:66">
      <c r="A796">
        <v>1126</v>
      </c>
      <c r="B796">
        <v>2</v>
      </c>
      <c r="C796">
        <v>24200</v>
      </c>
      <c r="D796">
        <v>0</v>
      </c>
      <c r="E796">
        <v>5</v>
      </c>
      <c r="F796" t="s">
        <v>17</v>
      </c>
      <c r="G796">
        <v>3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f>($H$796) * (225)</f>
        <v>0</v>
      </c>
      <c r="AF796">
        <f>($I$796) * (80)</f>
        <v>0</v>
      </c>
      <c r="AG796">
        <f>($J$796) * (80)</f>
        <v>0</v>
      </c>
      <c r="AH796">
        <f>($K$796) * (225)</f>
        <v>0</v>
      </c>
      <c r="AI796">
        <f>($L$796) * (80)</f>
        <v>0</v>
      </c>
      <c r="AJ796">
        <f>($M$796) * (80)</f>
        <v>80</v>
      </c>
      <c r="AK796">
        <f>($N$796) * (295)</f>
        <v>0</v>
      </c>
      <c r="AL796">
        <f>($O$796) * (365)</f>
        <v>0</v>
      </c>
      <c r="AM796">
        <f>($P$796) * (220)</f>
        <v>0</v>
      </c>
      <c r="AN796">
        <f>($Q$796) * (220)</f>
        <v>0</v>
      </c>
      <c r="AO796">
        <f>($R$796) * (435)</f>
        <v>0</v>
      </c>
      <c r="AP796">
        <f>($S$796) * (290)</f>
        <v>0</v>
      </c>
      <c r="AQ796">
        <f>($T$796) * (290)</f>
        <v>0</v>
      </c>
      <c r="AR796">
        <f>($U$796) * (505)</f>
        <v>0</v>
      </c>
      <c r="AS796">
        <f>($V$796) * (360)</f>
        <v>0</v>
      </c>
      <c r="AT796">
        <f>($W$796) * (360)</f>
        <v>0</v>
      </c>
      <c r="AU796">
        <f>($X$796) * (575)</f>
        <v>0</v>
      </c>
      <c r="AV796">
        <f>($Y$796) * (430)</f>
        <v>0</v>
      </c>
      <c r="AW796">
        <f>($Z$796) * (645)</f>
        <v>0</v>
      </c>
      <c r="AX796">
        <f>($AA$796) * (500)</f>
        <v>0</v>
      </c>
      <c r="AY796">
        <f>($AB$796) * (715)</f>
        <v>0</v>
      </c>
      <c r="AZ796">
        <f>($AC$796) * (570)</f>
        <v>0</v>
      </c>
      <c r="BA796">
        <f>($AD$796) * (785)</f>
        <v>0</v>
      </c>
      <c r="BM796">
        <v>1</v>
      </c>
      <c r="BN796">
        <f>SUM($H$796:$R$796)</f>
        <v>1</v>
      </c>
    </row>
    <row r="797" spans="1:66">
      <c r="A797">
        <v>1131</v>
      </c>
      <c r="B797">
        <v>2</v>
      </c>
      <c r="C797">
        <v>24200</v>
      </c>
      <c r="D797">
        <v>5</v>
      </c>
      <c r="E797">
        <v>9</v>
      </c>
      <c r="F797" t="s">
        <v>17</v>
      </c>
      <c r="G797">
        <v>3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f>($H$797) * (225)</f>
        <v>0</v>
      </c>
      <c r="AF797">
        <f>($I$797) * (80)</f>
        <v>0</v>
      </c>
      <c r="AG797">
        <f>($J$797) * (80)</f>
        <v>0</v>
      </c>
      <c r="AH797">
        <f>($K$797) * (225)</f>
        <v>0</v>
      </c>
      <c r="AI797">
        <f>($L$797) * (80)</f>
        <v>0</v>
      </c>
      <c r="AJ797">
        <f>($M$797) * (80)</f>
        <v>0</v>
      </c>
      <c r="AK797">
        <f>($N$797) * (225)</f>
        <v>0</v>
      </c>
      <c r="AL797">
        <f>($O$797) * (225)</f>
        <v>0</v>
      </c>
      <c r="AM797">
        <f>($P$797) * (80)</f>
        <v>0</v>
      </c>
      <c r="AN797">
        <f>($Q$797) * (80)</f>
        <v>0</v>
      </c>
      <c r="AO797">
        <f>($R$797) * (225)</f>
        <v>0</v>
      </c>
      <c r="AP797">
        <f>($S$797) * (80)</f>
        <v>0</v>
      </c>
      <c r="AQ797">
        <f>($T$797) * (80)</f>
        <v>0</v>
      </c>
      <c r="AR797">
        <f>($U$797) * (225)</f>
        <v>0</v>
      </c>
      <c r="AS797">
        <f>($V$797) * (80)</f>
        <v>0</v>
      </c>
      <c r="AT797">
        <f>($W$797) * (80)</f>
        <v>0</v>
      </c>
      <c r="AU797">
        <f>($X$797) * (225)</f>
        <v>0</v>
      </c>
      <c r="AV797">
        <f>($Y$797) * (80)</f>
        <v>80</v>
      </c>
      <c r="AW797">
        <f>($Z$797) * (295)</f>
        <v>0</v>
      </c>
      <c r="AX797">
        <f>($AA$797) * (150)</f>
        <v>0</v>
      </c>
      <c r="AY797">
        <f>($AB$797) * (365)</f>
        <v>0</v>
      </c>
      <c r="AZ797">
        <f>($AC$797) * (220)</f>
        <v>0</v>
      </c>
      <c r="BA797">
        <f>($AD$797) * (435)</f>
        <v>0</v>
      </c>
      <c r="BM797">
        <v>1</v>
      </c>
      <c r="BN797">
        <f>SUM($U$797:$AB$797)</f>
        <v>1</v>
      </c>
    </row>
    <row r="798" spans="1:66">
      <c r="A798">
        <v>1141</v>
      </c>
      <c r="B798">
        <v>2</v>
      </c>
      <c r="C798">
        <v>4200</v>
      </c>
      <c r="D798">
        <v>2</v>
      </c>
      <c r="E798">
        <v>6</v>
      </c>
      <c r="F798" t="s">
        <v>17</v>
      </c>
      <c r="G798">
        <v>3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f>($H$798) * (225)</f>
        <v>0</v>
      </c>
      <c r="AF798">
        <f>($I$798) * (80)</f>
        <v>0</v>
      </c>
      <c r="AG798">
        <f>($J$798) * (80)</f>
        <v>0</v>
      </c>
      <c r="AH798">
        <f>($K$798) * (225)</f>
        <v>0</v>
      </c>
      <c r="AI798">
        <f>($L$798) * (80)</f>
        <v>0</v>
      </c>
      <c r="AJ798">
        <f>($M$798) * (80)</f>
        <v>0</v>
      </c>
      <c r="AK798">
        <f>($N$798) * (225)</f>
        <v>225</v>
      </c>
      <c r="AL798">
        <f>($O$798) * (225)</f>
        <v>0</v>
      </c>
      <c r="AM798">
        <f>($P$798) * (80)</f>
        <v>0</v>
      </c>
      <c r="AN798">
        <f>($Q$798) * (80)</f>
        <v>0</v>
      </c>
      <c r="AO798">
        <f>($R$798) * (295)</f>
        <v>0</v>
      </c>
      <c r="AP798">
        <f>($S$798) * (150)</f>
        <v>0</v>
      </c>
      <c r="AQ798">
        <f>($T$798) * (150)</f>
        <v>0</v>
      </c>
      <c r="AR798">
        <f>($U$798) * (365)</f>
        <v>0</v>
      </c>
      <c r="AS798">
        <f>($V$798) * (220)</f>
        <v>0</v>
      </c>
      <c r="AT798">
        <f>($W$798) * (220)</f>
        <v>0</v>
      </c>
      <c r="AU798">
        <f>($X$798) * (435)</f>
        <v>0</v>
      </c>
      <c r="AV798">
        <f>($Y$798) * (290)</f>
        <v>0</v>
      </c>
      <c r="AW798">
        <f>($Z$798) * (505)</f>
        <v>0</v>
      </c>
      <c r="AX798">
        <f>($AA$798) * (360)</f>
        <v>0</v>
      </c>
      <c r="AY798">
        <f>($AB$798) * (575)</f>
        <v>0</v>
      </c>
      <c r="AZ798">
        <f>($AC$798) * (430)</f>
        <v>0</v>
      </c>
      <c r="BA798">
        <f>($AD$798) * (645)</f>
        <v>0</v>
      </c>
      <c r="BM798">
        <v>1</v>
      </c>
      <c r="BN798">
        <f>SUM($N$798:$U$798)</f>
        <v>1</v>
      </c>
    </row>
    <row r="799" spans="1:66">
      <c r="A799">
        <v>1194</v>
      </c>
      <c r="B799">
        <v>2</v>
      </c>
      <c r="C799">
        <v>32200</v>
      </c>
      <c r="D799">
        <v>2</v>
      </c>
      <c r="E799">
        <v>5</v>
      </c>
      <c r="F799" t="s">
        <v>17</v>
      </c>
      <c r="G799">
        <v>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f>($H$799) * (225)</f>
        <v>0</v>
      </c>
      <c r="AF799">
        <f>($I$799) * (80)</f>
        <v>0</v>
      </c>
      <c r="AG799">
        <f>($J$799) * (80)</f>
        <v>0</v>
      </c>
      <c r="AH799">
        <f>($K$799) * (225)</f>
        <v>0</v>
      </c>
      <c r="AI799">
        <f>($L$799) * (80)</f>
        <v>0</v>
      </c>
      <c r="AJ799">
        <f>($M$799) * (80)</f>
        <v>0</v>
      </c>
      <c r="AK799">
        <f>($N$799) * (225)</f>
        <v>0</v>
      </c>
      <c r="AL799">
        <f>($O$799) * (225)</f>
        <v>0</v>
      </c>
      <c r="AM799">
        <f>($P$799) * (80)</f>
        <v>0</v>
      </c>
      <c r="AN799">
        <f>($Q$799) * (80)</f>
        <v>0</v>
      </c>
      <c r="AO799">
        <f>($R$799) * (225)</f>
        <v>225</v>
      </c>
      <c r="AP799">
        <f>($S$799) * (80)</f>
        <v>0</v>
      </c>
      <c r="AQ799">
        <f>($T$799) * (80)</f>
        <v>0</v>
      </c>
      <c r="AR799">
        <f>($U$799) * (295)</f>
        <v>0</v>
      </c>
      <c r="AS799">
        <f>($V$799) * (150)</f>
        <v>0</v>
      </c>
      <c r="AT799">
        <f>($W$799) * (150)</f>
        <v>0</v>
      </c>
      <c r="AU799">
        <f>($X$799) * (365)</f>
        <v>0</v>
      </c>
      <c r="AV799">
        <f>($Y$799) * (220)</f>
        <v>0</v>
      </c>
      <c r="AW799">
        <f>($Z$799) * (435)</f>
        <v>0</v>
      </c>
      <c r="AX799">
        <f>($AA$799) * (290)</f>
        <v>0</v>
      </c>
      <c r="AY799">
        <f>($AB$799) * (505)</f>
        <v>0</v>
      </c>
      <c r="AZ799">
        <f>($AC$799) * (360)</f>
        <v>0</v>
      </c>
      <c r="BA799">
        <f>($AD$799) * (575)</f>
        <v>0</v>
      </c>
      <c r="BM799">
        <v>1</v>
      </c>
      <c r="BN799">
        <f>SUM($N$799:$R$799)</f>
        <v>1</v>
      </c>
    </row>
    <row r="800" spans="1:66">
      <c r="A800">
        <v>1247</v>
      </c>
      <c r="B800">
        <v>1</v>
      </c>
      <c r="C800">
        <v>2300</v>
      </c>
      <c r="D800">
        <v>2</v>
      </c>
      <c r="E800">
        <v>7</v>
      </c>
      <c r="F800" t="s">
        <v>17</v>
      </c>
      <c r="G800">
        <v>4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f>($H$800) * (225)</f>
        <v>0</v>
      </c>
      <c r="AF800">
        <f>($I$800) * (40)</f>
        <v>0</v>
      </c>
      <c r="AG800">
        <f>($J$800) * (40)</f>
        <v>0</v>
      </c>
      <c r="AH800">
        <f>($K$800) * (225)</f>
        <v>0</v>
      </c>
      <c r="AI800">
        <f>($L$800) * (40)</f>
        <v>0</v>
      </c>
      <c r="AJ800">
        <f>($M$800) * (40)</f>
        <v>0</v>
      </c>
      <c r="AK800">
        <f>($N$800) * (225)</f>
        <v>0</v>
      </c>
      <c r="AL800">
        <f>($O$800) * (225)</f>
        <v>0</v>
      </c>
      <c r="AM800">
        <f>($P$800) * (40)</f>
        <v>0</v>
      </c>
      <c r="AN800">
        <f>($Q$800) * (40)</f>
        <v>0</v>
      </c>
      <c r="AO800">
        <f>($R$800) * (225)</f>
        <v>0</v>
      </c>
      <c r="AP800">
        <f>($S$800) * (40)</f>
        <v>0</v>
      </c>
      <c r="AQ800">
        <f>($T$800) * (40)</f>
        <v>40</v>
      </c>
      <c r="AR800">
        <f>($U$800) * (275)</f>
        <v>0</v>
      </c>
      <c r="AS800">
        <f>($V$800) * (90)</f>
        <v>0</v>
      </c>
      <c r="AT800">
        <f>($W$800) * (90)</f>
        <v>0</v>
      </c>
      <c r="AU800">
        <f>($X$800) * (325)</f>
        <v>0</v>
      </c>
      <c r="AV800">
        <f>($Y$800) * (140)</f>
        <v>0</v>
      </c>
      <c r="AW800">
        <f>($Z$800) * (375)</f>
        <v>0</v>
      </c>
      <c r="AX800">
        <f>($AA$800) * (190)</f>
        <v>0</v>
      </c>
      <c r="AY800">
        <f>($AB$800) * (425)</f>
        <v>0</v>
      </c>
      <c r="AZ800">
        <f>($AC$800) * (240)</f>
        <v>0</v>
      </c>
      <c r="BA800">
        <f>($AD$800) * (475)</f>
        <v>0</v>
      </c>
      <c r="BM800">
        <v>1</v>
      </c>
      <c r="BN800">
        <f>SUM($N$800:$X$800)</f>
        <v>1</v>
      </c>
    </row>
    <row r="801" spans="1:66">
      <c r="A801">
        <v>1273</v>
      </c>
      <c r="B801">
        <v>2</v>
      </c>
      <c r="C801">
        <v>24200</v>
      </c>
      <c r="D801">
        <v>-1</v>
      </c>
      <c r="E801">
        <v>4</v>
      </c>
      <c r="F801" t="s">
        <v>17</v>
      </c>
      <c r="G801">
        <v>4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f>($H$801) * (225)</f>
        <v>0</v>
      </c>
      <c r="AF801">
        <f>($I$801) * (80)</f>
        <v>0</v>
      </c>
      <c r="AG801">
        <f>($J$801) * (80)</f>
        <v>0</v>
      </c>
      <c r="AH801">
        <f>($K$801) * (225)</f>
        <v>0</v>
      </c>
      <c r="AI801">
        <f>($L$801) * (80)</f>
        <v>0</v>
      </c>
      <c r="AJ801">
        <f>($M$801) * (80)</f>
        <v>80</v>
      </c>
      <c r="AK801">
        <f>($N$801) * (295)</f>
        <v>0</v>
      </c>
      <c r="AL801">
        <f>($O$801) * (365)</f>
        <v>0</v>
      </c>
      <c r="AM801">
        <f>($P$801) * (220)</f>
        <v>0</v>
      </c>
      <c r="AN801">
        <f>($Q$801) * (220)</f>
        <v>0</v>
      </c>
      <c r="AO801">
        <f>($R$801) * (435)</f>
        <v>0</v>
      </c>
      <c r="AP801">
        <f>($S$801) * (290)</f>
        <v>0</v>
      </c>
      <c r="AQ801">
        <f>($T$801) * (290)</f>
        <v>0</v>
      </c>
      <c r="AR801">
        <f>($U$801) * (505)</f>
        <v>0</v>
      </c>
      <c r="AS801">
        <f>($V$801) * (360)</f>
        <v>0</v>
      </c>
      <c r="AT801">
        <f>($W$801) * (360)</f>
        <v>0</v>
      </c>
      <c r="AU801">
        <f>($X$801) * (575)</f>
        <v>0</v>
      </c>
      <c r="AV801">
        <f>($Y$801) * (430)</f>
        <v>0</v>
      </c>
      <c r="AW801">
        <f>($Z$801) * (645)</f>
        <v>0</v>
      </c>
      <c r="AX801">
        <f>($AA$801) * (500)</f>
        <v>0</v>
      </c>
      <c r="AY801">
        <f>($AB$801) * (715)</f>
        <v>0</v>
      </c>
      <c r="AZ801">
        <f>($AC$801) * (570)</f>
        <v>0</v>
      </c>
      <c r="BA801">
        <f>($AD$801) * (785)</f>
        <v>0</v>
      </c>
      <c r="BM801">
        <v>1</v>
      </c>
      <c r="BN801">
        <f>SUM($H$801:$O$801)</f>
        <v>1</v>
      </c>
    </row>
    <row r="802" spans="1:66">
      <c r="A802">
        <v>1296</v>
      </c>
      <c r="B802">
        <v>2</v>
      </c>
      <c r="C802">
        <v>8385</v>
      </c>
      <c r="D802">
        <v>5</v>
      </c>
      <c r="E802">
        <v>9</v>
      </c>
      <c r="F802" t="s">
        <v>17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f>($H$802) * (225)</f>
        <v>0</v>
      </c>
      <c r="AF802">
        <f>($I$802) * (80)</f>
        <v>0</v>
      </c>
      <c r="AG802">
        <f>($J$802) * (80)</f>
        <v>0</v>
      </c>
      <c r="AH802">
        <f>($K$802) * (225)</f>
        <v>0</v>
      </c>
      <c r="AI802">
        <f>($L$802) * (80)</f>
        <v>0</v>
      </c>
      <c r="AJ802">
        <f>($M$802) * (80)</f>
        <v>0</v>
      </c>
      <c r="AK802">
        <f>($N$802) * (225)</f>
        <v>0</v>
      </c>
      <c r="AL802">
        <f>($O$802) * (225)</f>
        <v>0</v>
      </c>
      <c r="AM802">
        <f>($P$802) * (80)</f>
        <v>0</v>
      </c>
      <c r="AN802">
        <f>($Q$802) * (80)</f>
        <v>0</v>
      </c>
      <c r="AO802">
        <f>($R$802) * (225)</f>
        <v>0</v>
      </c>
      <c r="AP802">
        <f>($S$802) * (80)</f>
        <v>0</v>
      </c>
      <c r="AQ802">
        <f>($T$802) * (80)</f>
        <v>0</v>
      </c>
      <c r="AR802">
        <f>($U$802) * (225)</f>
        <v>0</v>
      </c>
      <c r="AS802">
        <f>($V$802) * (80)</f>
        <v>0</v>
      </c>
      <c r="AT802">
        <f>($W$802) * (80)</f>
        <v>0</v>
      </c>
      <c r="AU802">
        <f>($X$802) * (225)</f>
        <v>0</v>
      </c>
      <c r="AV802">
        <f>($Y$802) * (80)</f>
        <v>80</v>
      </c>
      <c r="AW802">
        <f>($Z$802) * (295)</f>
        <v>0</v>
      </c>
      <c r="AX802">
        <f>($AA$802) * (150)</f>
        <v>0</v>
      </c>
      <c r="AY802">
        <f>($AB$802) * (365)</f>
        <v>0</v>
      </c>
      <c r="AZ802">
        <f>($AC$802) * (220)</f>
        <v>0</v>
      </c>
      <c r="BA802">
        <f>($AD$802) * (435)</f>
        <v>0</v>
      </c>
      <c r="BM802">
        <v>1</v>
      </c>
      <c r="BN802">
        <f>SUM($U$802:$AB$802)</f>
        <v>1</v>
      </c>
    </row>
    <row r="803" spans="1:66">
      <c r="A803">
        <v>1398</v>
      </c>
      <c r="B803">
        <v>2</v>
      </c>
      <c r="C803">
        <v>8282</v>
      </c>
      <c r="D803">
        <v>5</v>
      </c>
      <c r="E803">
        <v>8</v>
      </c>
      <c r="F803" t="s">
        <v>17</v>
      </c>
      <c r="G803">
        <v>4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f>($H$803) * (225)</f>
        <v>0</v>
      </c>
      <c r="AF803">
        <f>($I$803) * (80)</f>
        <v>0</v>
      </c>
      <c r="AG803">
        <f>($J$803) * (80)</f>
        <v>0</v>
      </c>
      <c r="AH803">
        <f>($K$803) * (225)</f>
        <v>0</v>
      </c>
      <c r="AI803">
        <f>($L$803) * (80)</f>
        <v>0</v>
      </c>
      <c r="AJ803">
        <f>($M$803) * (80)</f>
        <v>0</v>
      </c>
      <c r="AK803">
        <f>($N$803) * (225)</f>
        <v>0</v>
      </c>
      <c r="AL803">
        <f>($O$803) * (225)</f>
        <v>0</v>
      </c>
      <c r="AM803">
        <f>($P$803) * (80)</f>
        <v>0</v>
      </c>
      <c r="AN803">
        <f>($Q$803) * (80)</f>
        <v>0</v>
      </c>
      <c r="AO803">
        <f>($R$803) * (225)</f>
        <v>0</v>
      </c>
      <c r="AP803">
        <f>($S$803) * (80)</f>
        <v>0</v>
      </c>
      <c r="AQ803">
        <f>($T$803) * (80)</f>
        <v>0</v>
      </c>
      <c r="AR803">
        <f>($U$803) * (225)</f>
        <v>0</v>
      </c>
      <c r="AS803">
        <f>($V$803) * (80)</f>
        <v>0</v>
      </c>
      <c r="AT803">
        <f>($W$803) * (80)</f>
        <v>0</v>
      </c>
      <c r="AU803">
        <f>($X$803) * (225)</f>
        <v>0</v>
      </c>
      <c r="AV803">
        <f>($Y$803) * (80)</f>
        <v>80</v>
      </c>
      <c r="AW803">
        <f>($Z$803) * (225)</f>
        <v>0</v>
      </c>
      <c r="AX803">
        <f>($AA$803) * (80)</f>
        <v>0</v>
      </c>
      <c r="AY803">
        <f>($AB$803) * (295)</f>
        <v>0</v>
      </c>
      <c r="AZ803">
        <f>($AC$803) * (150)</f>
        <v>0</v>
      </c>
      <c r="BA803">
        <f>($AD$803) * (365)</f>
        <v>0</v>
      </c>
      <c r="BM803">
        <v>1</v>
      </c>
      <c r="BN803">
        <f>SUM($U$803:$Z$803)</f>
        <v>1</v>
      </c>
    </row>
    <row r="804" spans="1:66">
      <c r="A804">
        <v>1416</v>
      </c>
      <c r="B804">
        <v>2</v>
      </c>
      <c r="C804">
        <v>8448</v>
      </c>
      <c r="D804">
        <v>2</v>
      </c>
      <c r="E804">
        <v>6</v>
      </c>
      <c r="F804" t="s">
        <v>17</v>
      </c>
      <c r="G804">
        <v>6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f>($H$804) * (225)</f>
        <v>0</v>
      </c>
      <c r="AF804">
        <f>($I$804) * (80)</f>
        <v>0</v>
      </c>
      <c r="AG804">
        <f>($J$804) * (80)</f>
        <v>0</v>
      </c>
      <c r="AH804">
        <f>($K$804) * (225)</f>
        <v>0</v>
      </c>
      <c r="AI804">
        <f>($L$804) * (80)</f>
        <v>0</v>
      </c>
      <c r="AJ804">
        <f>($M$804) * (80)</f>
        <v>0</v>
      </c>
      <c r="AK804">
        <f>($N$804) * (225)</f>
        <v>0</v>
      </c>
      <c r="AL804">
        <f>($O$804) * (225)</f>
        <v>0</v>
      </c>
      <c r="AM804">
        <f>($P$804) * (80)</f>
        <v>0</v>
      </c>
      <c r="AN804">
        <f>($Q$804) * (80)</f>
        <v>0</v>
      </c>
      <c r="AO804">
        <f>($R$804) * (225)</f>
        <v>0</v>
      </c>
      <c r="AP804">
        <f>($S$804) * (80)</f>
        <v>0</v>
      </c>
      <c r="AQ804">
        <f>($T$804) * (80)</f>
        <v>80</v>
      </c>
      <c r="AR804">
        <f>($U$804) * (225)</f>
        <v>0</v>
      </c>
      <c r="AS804">
        <f>($V$804) * (80)</f>
        <v>0</v>
      </c>
      <c r="AT804">
        <f>($W$804) * (80)</f>
        <v>0</v>
      </c>
      <c r="AU804">
        <f>($X$804) * (225)</f>
        <v>0</v>
      </c>
      <c r="AV804">
        <f>($Y$804) * (80)</f>
        <v>0</v>
      </c>
      <c r="AW804">
        <f>($Z$804) * (295)</f>
        <v>0</v>
      </c>
      <c r="AX804">
        <f>($AA$804) * (150)</f>
        <v>0</v>
      </c>
      <c r="AY804">
        <f>($AB$804) * (365)</f>
        <v>0</v>
      </c>
      <c r="AZ804">
        <f>($AC$804) * (220)</f>
        <v>0</v>
      </c>
      <c r="BA804">
        <f>($AD$804) * (435)</f>
        <v>0</v>
      </c>
      <c r="BM804">
        <v>1</v>
      </c>
      <c r="BN804">
        <f>SUM($N$804:$U$804)</f>
        <v>1</v>
      </c>
    </row>
    <row r="805" spans="1:66">
      <c r="A805">
        <v>1421</v>
      </c>
      <c r="B805">
        <v>2</v>
      </c>
      <c r="C805">
        <v>18950</v>
      </c>
      <c r="D805">
        <v>5</v>
      </c>
      <c r="E805">
        <v>9</v>
      </c>
      <c r="F805" t="s">
        <v>17</v>
      </c>
      <c r="G805">
        <v>2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f>($H$805) * (225)</f>
        <v>0</v>
      </c>
      <c r="AF805">
        <f>($I$805) * (80)</f>
        <v>0</v>
      </c>
      <c r="AG805">
        <f>($J$805) * (80)</f>
        <v>0</v>
      </c>
      <c r="AH805">
        <f>($K$805) * (225)</f>
        <v>0</v>
      </c>
      <c r="AI805">
        <f>($L$805) * (80)</f>
        <v>0</v>
      </c>
      <c r="AJ805">
        <f>($M$805) * (80)</f>
        <v>0</v>
      </c>
      <c r="AK805">
        <f>($N$805) * (225)</f>
        <v>0</v>
      </c>
      <c r="AL805">
        <f>($O$805) * (225)</f>
        <v>0</v>
      </c>
      <c r="AM805">
        <f>($P$805) * (80)</f>
        <v>0</v>
      </c>
      <c r="AN805">
        <f>($Q$805) * (80)</f>
        <v>0</v>
      </c>
      <c r="AO805">
        <f>($R$805) * (225)</f>
        <v>0</v>
      </c>
      <c r="AP805">
        <f>($S$805) * (80)</f>
        <v>0</v>
      </c>
      <c r="AQ805">
        <f>($T$805) * (80)</f>
        <v>0</v>
      </c>
      <c r="AR805">
        <f>($U$805) * (225)</f>
        <v>225</v>
      </c>
      <c r="AS805">
        <f>($V$805) * (80)</f>
        <v>0</v>
      </c>
      <c r="AT805">
        <f>($W$805) * (80)</f>
        <v>0</v>
      </c>
      <c r="AU805">
        <f>($X$805) * (295)</f>
        <v>0</v>
      </c>
      <c r="AV805">
        <f>($Y$805) * (150)</f>
        <v>0</v>
      </c>
      <c r="AW805">
        <f>($Z$805) * (365)</f>
        <v>0</v>
      </c>
      <c r="AX805">
        <f>($AA$805) * (220)</f>
        <v>0</v>
      </c>
      <c r="AY805">
        <f>($AB$805) * (435)</f>
        <v>0</v>
      </c>
      <c r="AZ805">
        <f>($AC$805) * (290)</f>
        <v>0</v>
      </c>
      <c r="BA805">
        <f>($AD$805) * (505)</f>
        <v>0</v>
      </c>
      <c r="BM805">
        <v>1</v>
      </c>
      <c r="BN805">
        <f>SUM($U$805:$AB$805)</f>
        <v>1</v>
      </c>
    </row>
    <row r="806" spans="1:66">
      <c r="A806">
        <v>1425</v>
      </c>
      <c r="B806">
        <v>1</v>
      </c>
      <c r="C806">
        <v>17300</v>
      </c>
      <c r="D806">
        <v>-1</v>
      </c>
      <c r="E806">
        <v>3</v>
      </c>
      <c r="F806" t="s">
        <v>17</v>
      </c>
      <c r="G806">
        <v>3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f>($H$806) * (225)</f>
        <v>0</v>
      </c>
      <c r="AF806">
        <f>($I$806) * (40)</f>
        <v>0</v>
      </c>
      <c r="AG806">
        <f>($J$806) * (40)</f>
        <v>0</v>
      </c>
      <c r="AH806">
        <f>($K$806) * (275)</f>
        <v>0</v>
      </c>
      <c r="AI806">
        <f>($L$806) * (90)</f>
        <v>0</v>
      </c>
      <c r="AJ806">
        <f>($M$806) * (90)</f>
        <v>90</v>
      </c>
      <c r="AK806">
        <f>($N$806) * (325)</f>
        <v>0</v>
      </c>
      <c r="AL806">
        <f>($O$806) * (375)</f>
        <v>0</v>
      </c>
      <c r="AM806">
        <f>($P$806) * (190)</f>
        <v>0</v>
      </c>
      <c r="AN806">
        <f>($Q$806) * (190)</f>
        <v>0</v>
      </c>
      <c r="AO806">
        <f>($R$806) * (425)</f>
        <v>0</v>
      </c>
      <c r="AP806">
        <f>($S$806) * (240)</f>
        <v>0</v>
      </c>
      <c r="AQ806">
        <f>($T$806) * (240)</f>
        <v>0</v>
      </c>
      <c r="AR806">
        <f>($U$806) * (475)</f>
        <v>0</v>
      </c>
      <c r="AS806">
        <f>($V$806) * (290)</f>
        <v>0</v>
      </c>
      <c r="AT806">
        <f>($W$806) * (290)</f>
        <v>0</v>
      </c>
      <c r="AU806">
        <f>($X$806) * (525)</f>
        <v>0</v>
      </c>
      <c r="AV806">
        <f>($Y$806) * (340)</f>
        <v>0</v>
      </c>
      <c r="AW806">
        <f>($Z$806) * (575)</f>
        <v>0</v>
      </c>
      <c r="AX806">
        <f>($AA$806) * (390)</f>
        <v>0</v>
      </c>
      <c r="AY806">
        <f>($AB$806) * (625)</f>
        <v>0</v>
      </c>
      <c r="AZ806">
        <f>($AC$806) * (440)</f>
        <v>0</v>
      </c>
      <c r="BA806">
        <f>($AD$806) * (675)</f>
        <v>0</v>
      </c>
      <c r="BM806">
        <v>1</v>
      </c>
      <c r="BN806">
        <f>SUM($H$806:$N$806)</f>
        <v>1</v>
      </c>
    </row>
    <row r="807" spans="1:66">
      <c r="A807">
        <v>1455</v>
      </c>
      <c r="B807">
        <v>1</v>
      </c>
      <c r="C807">
        <v>19200</v>
      </c>
      <c r="D807">
        <v>4</v>
      </c>
      <c r="E807">
        <v>8</v>
      </c>
      <c r="F807" t="s">
        <v>17</v>
      </c>
      <c r="G807">
        <v>4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f>($H$807) * (225)</f>
        <v>0</v>
      </c>
      <c r="AF807">
        <f>($I$807) * (40)</f>
        <v>0</v>
      </c>
      <c r="AG807">
        <f>($J$807) * (40)</f>
        <v>0</v>
      </c>
      <c r="AH807">
        <f>($K$807) * (225)</f>
        <v>0</v>
      </c>
      <c r="AI807">
        <f>($L$807) * (40)</f>
        <v>0</v>
      </c>
      <c r="AJ807">
        <f>($M$807) * (40)</f>
        <v>0</v>
      </c>
      <c r="AK807">
        <f>($N$807) * (225)</f>
        <v>0</v>
      </c>
      <c r="AL807">
        <f>($O$807) * (225)</f>
        <v>0</v>
      </c>
      <c r="AM807">
        <f>($P$807) * (40)</f>
        <v>0</v>
      </c>
      <c r="AN807">
        <f>($Q$807) * (40)</f>
        <v>0</v>
      </c>
      <c r="AO807">
        <f>($R$807) * (225)</f>
        <v>0</v>
      </c>
      <c r="AP807">
        <f>($S$807) * (40)</f>
        <v>0</v>
      </c>
      <c r="AQ807">
        <f>($T$807) * (40)</f>
        <v>40</v>
      </c>
      <c r="AR807">
        <f>($U$807) * (225)</f>
        <v>0</v>
      </c>
      <c r="AS807">
        <f>($V$807) * (40)</f>
        <v>0</v>
      </c>
      <c r="AT807">
        <f>($W$807) * (40)</f>
        <v>0</v>
      </c>
      <c r="AU807">
        <f>($X$807) * (225)</f>
        <v>0</v>
      </c>
      <c r="AV807">
        <f>($Y$807) * (40)</f>
        <v>0</v>
      </c>
      <c r="AW807">
        <f>($Z$807) * (275)</f>
        <v>0</v>
      </c>
      <c r="AX807">
        <f>($AA$807) * (90)</f>
        <v>0</v>
      </c>
      <c r="AY807">
        <f>($AB$807) * (325)</f>
        <v>0</v>
      </c>
      <c r="AZ807">
        <f>($AC$807) * (140)</f>
        <v>0</v>
      </c>
      <c r="BA807">
        <f>($AD$807) * (375)</f>
        <v>0</v>
      </c>
      <c r="BM807">
        <v>1</v>
      </c>
      <c r="BN807">
        <f>SUM($R$807:$Z$807)</f>
        <v>1</v>
      </c>
    </row>
    <row r="808" spans="1:66">
      <c r="A808">
        <v>1472</v>
      </c>
      <c r="B808">
        <v>1</v>
      </c>
      <c r="C808">
        <v>19500</v>
      </c>
      <c r="D808">
        <v>5</v>
      </c>
      <c r="E808">
        <v>10</v>
      </c>
      <c r="F808" t="s">
        <v>17</v>
      </c>
      <c r="G808">
        <v>5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f>($H$808) * (225)</f>
        <v>0</v>
      </c>
      <c r="AF808">
        <f>($I$808) * (40)</f>
        <v>0</v>
      </c>
      <c r="AG808">
        <f>($J$808) * (40)</f>
        <v>0</v>
      </c>
      <c r="AH808">
        <f>($K$808) * (225)</f>
        <v>0</v>
      </c>
      <c r="AI808">
        <f>($L$808) * (40)</f>
        <v>0</v>
      </c>
      <c r="AJ808">
        <f>($M$808) * (40)</f>
        <v>0</v>
      </c>
      <c r="AK808">
        <f>($N$808) * (225)</f>
        <v>0</v>
      </c>
      <c r="AL808">
        <f>($O$808) * (225)</f>
        <v>0</v>
      </c>
      <c r="AM808">
        <f>($P$808) * (40)</f>
        <v>0</v>
      </c>
      <c r="AN808">
        <f>($Q$808) * (40)</f>
        <v>0</v>
      </c>
      <c r="AO808">
        <f>($R$808) * (225)</f>
        <v>0</v>
      </c>
      <c r="AP808">
        <f>($S$808) * (40)</f>
        <v>0</v>
      </c>
      <c r="AQ808">
        <f>($T$808) * (40)</f>
        <v>0</v>
      </c>
      <c r="AR808">
        <f>($U$808) * (225)</f>
        <v>0</v>
      </c>
      <c r="AS808">
        <f>($V$808) * (40)</f>
        <v>0</v>
      </c>
      <c r="AT808">
        <f>($W$808) * (40)</f>
        <v>0</v>
      </c>
      <c r="AU808">
        <f>($X$808) * (225)</f>
        <v>0</v>
      </c>
      <c r="AV808">
        <f>($Y$808) * (40)</f>
        <v>40</v>
      </c>
      <c r="AW808">
        <f>($Z$808) * (225)</f>
        <v>0</v>
      </c>
      <c r="AX808">
        <f>($AA$808) * (40)</f>
        <v>0</v>
      </c>
      <c r="AY808">
        <f>($AB$808) * (225)</f>
        <v>0</v>
      </c>
      <c r="AZ808">
        <f>($AC$808) * (40)</f>
        <v>0</v>
      </c>
      <c r="BA808">
        <f>($AD$808) * (275)</f>
        <v>0</v>
      </c>
      <c r="BM808">
        <v>1</v>
      </c>
      <c r="BN808">
        <f>SUM($U$808:$AD$808)</f>
        <v>1</v>
      </c>
    </row>
    <row r="809" spans="1:66">
      <c r="A809">
        <v>1515</v>
      </c>
      <c r="B809">
        <v>1</v>
      </c>
      <c r="C809">
        <v>2300</v>
      </c>
      <c r="D809">
        <v>3</v>
      </c>
      <c r="E809">
        <v>7</v>
      </c>
      <c r="F809" t="s">
        <v>17</v>
      </c>
      <c r="G809">
        <v>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f>($H$809) * (225)</f>
        <v>0</v>
      </c>
      <c r="AF809">
        <f>($I$809) * (40)</f>
        <v>0</v>
      </c>
      <c r="AG809">
        <f>($J$809) * (40)</f>
        <v>0</v>
      </c>
      <c r="AH809">
        <f>($K$809) * (225)</f>
        <v>0</v>
      </c>
      <c r="AI809">
        <f>($L$809) * (40)</f>
        <v>0</v>
      </c>
      <c r="AJ809">
        <f>($M$809) * (40)</f>
        <v>0</v>
      </c>
      <c r="AK809">
        <f>($N$809) * (225)</f>
        <v>0</v>
      </c>
      <c r="AL809">
        <f>($O$809) * (225)</f>
        <v>0</v>
      </c>
      <c r="AM809">
        <f>($P$809) * (40)</f>
        <v>0</v>
      </c>
      <c r="AN809">
        <f>($Q$809) * (40)</f>
        <v>0</v>
      </c>
      <c r="AO809">
        <f>($R$809) * (225)</f>
        <v>0</v>
      </c>
      <c r="AP809">
        <f>($S$809) * (40)</f>
        <v>0</v>
      </c>
      <c r="AQ809">
        <f>($T$809) * (40)</f>
        <v>40</v>
      </c>
      <c r="AR809">
        <f>($U$809) * (225)</f>
        <v>0</v>
      </c>
      <c r="AS809">
        <f>($V$809) * (40)</f>
        <v>0</v>
      </c>
      <c r="AT809">
        <f>($W$809) * (40)</f>
        <v>0</v>
      </c>
      <c r="AU809">
        <f>($X$809) * (275)</f>
        <v>0</v>
      </c>
      <c r="AV809">
        <f>($Y$809) * (90)</f>
        <v>0</v>
      </c>
      <c r="AW809">
        <f>($Z$809) * (325)</f>
        <v>0</v>
      </c>
      <c r="AX809">
        <f>($AA$809) * (140)</f>
        <v>0</v>
      </c>
      <c r="AY809">
        <f>($AB$809) * (375)</f>
        <v>0</v>
      </c>
      <c r="AZ809">
        <f>($AC$809) * (190)</f>
        <v>0</v>
      </c>
      <c r="BA809">
        <f>($AD$809) * (425)</f>
        <v>0</v>
      </c>
      <c r="BM809">
        <v>1</v>
      </c>
      <c r="BN809">
        <f>SUM($O$809:$X$809)</f>
        <v>1</v>
      </c>
    </row>
    <row r="810" spans="1:66">
      <c r="A810">
        <v>1571</v>
      </c>
      <c r="B810">
        <v>2</v>
      </c>
      <c r="C810">
        <v>5800</v>
      </c>
      <c r="D810">
        <v>5</v>
      </c>
      <c r="E810">
        <v>8</v>
      </c>
      <c r="F810" t="s">
        <v>17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f>($H$810) * (225)</f>
        <v>0</v>
      </c>
      <c r="AF810">
        <f>($I$810) * (80)</f>
        <v>0</v>
      </c>
      <c r="AG810">
        <f>($J$810) * (80)</f>
        <v>0</v>
      </c>
      <c r="AH810">
        <f>($K$810) * (225)</f>
        <v>0</v>
      </c>
      <c r="AI810">
        <f>($L$810) * (80)</f>
        <v>0</v>
      </c>
      <c r="AJ810">
        <f>($M$810) * (80)</f>
        <v>0</v>
      </c>
      <c r="AK810">
        <f>($N$810) * (225)</f>
        <v>0</v>
      </c>
      <c r="AL810">
        <f>($O$810) * (225)</f>
        <v>0</v>
      </c>
      <c r="AM810">
        <f>($P$810) * (80)</f>
        <v>0</v>
      </c>
      <c r="AN810">
        <f>($Q$810) * (80)</f>
        <v>0</v>
      </c>
      <c r="AO810">
        <f>($R$810) * (225)</f>
        <v>0</v>
      </c>
      <c r="AP810">
        <f>($S$810) * (80)</f>
        <v>0</v>
      </c>
      <c r="AQ810">
        <f>($T$810) * (80)</f>
        <v>0</v>
      </c>
      <c r="AR810">
        <f>($U$810) * (225)</f>
        <v>0</v>
      </c>
      <c r="AS810">
        <f>($V$810) * (80)</f>
        <v>0</v>
      </c>
      <c r="AT810">
        <f>($W$810) * (80)</f>
        <v>0</v>
      </c>
      <c r="AU810">
        <f>($X$810) * (225)</f>
        <v>0</v>
      </c>
      <c r="AV810">
        <f>($Y$810) * (80)</f>
        <v>80</v>
      </c>
      <c r="AW810">
        <f>($Z$810) * (225)</f>
        <v>0</v>
      </c>
      <c r="AX810">
        <f>($AA$810) * (80)</f>
        <v>0</v>
      </c>
      <c r="AY810">
        <f>($AB$810) * (295)</f>
        <v>0</v>
      </c>
      <c r="AZ810">
        <f>($AC$810) * (150)</f>
        <v>0</v>
      </c>
      <c r="BA810">
        <f>($AD$810) * (365)</f>
        <v>0</v>
      </c>
      <c r="BM810">
        <v>1</v>
      </c>
      <c r="BN810">
        <f>SUM($U$810:$Z$810)</f>
        <v>1</v>
      </c>
    </row>
    <row r="811" spans="1:66">
      <c r="A811">
        <v>1609</v>
      </c>
      <c r="B811">
        <v>1</v>
      </c>
      <c r="C811">
        <v>23740</v>
      </c>
      <c r="D811">
        <v>6</v>
      </c>
      <c r="E811">
        <v>9</v>
      </c>
      <c r="F811" t="s">
        <v>17</v>
      </c>
      <c r="G811">
        <v>2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f>($H$811) * (225)</f>
        <v>0</v>
      </c>
      <c r="AF811">
        <f>($I$811) * (40)</f>
        <v>0</v>
      </c>
      <c r="AG811">
        <f>($J$811) * (40)</f>
        <v>0</v>
      </c>
      <c r="AH811">
        <f>($K$811) * (225)</f>
        <v>0</v>
      </c>
      <c r="AI811">
        <f>($L$811) * (40)</f>
        <v>0</v>
      </c>
      <c r="AJ811">
        <f>($M$811) * (40)</f>
        <v>0</v>
      </c>
      <c r="AK811">
        <f>($N$811) * (225)</f>
        <v>0</v>
      </c>
      <c r="AL811">
        <f>($O$811) * (225)</f>
        <v>0</v>
      </c>
      <c r="AM811">
        <f>($P$811) * (40)</f>
        <v>0</v>
      </c>
      <c r="AN811">
        <f>($Q$811) * (40)</f>
        <v>0</v>
      </c>
      <c r="AO811">
        <f>($R$811) * (225)</f>
        <v>0</v>
      </c>
      <c r="AP811">
        <f>($S$811) * (40)</f>
        <v>0</v>
      </c>
      <c r="AQ811">
        <f>($T$811) * (40)</f>
        <v>0</v>
      </c>
      <c r="AR811">
        <f>($U$811) * (225)</f>
        <v>0</v>
      </c>
      <c r="AS811">
        <f>($V$811) * (40)</f>
        <v>0</v>
      </c>
      <c r="AT811">
        <f>($W$811) * (40)</f>
        <v>0</v>
      </c>
      <c r="AU811">
        <f>($X$811) * (225)</f>
        <v>0</v>
      </c>
      <c r="AV811">
        <f>($Y$811) * (40)</f>
        <v>40</v>
      </c>
      <c r="AW811">
        <f>($Z$811) * (275)</f>
        <v>0</v>
      </c>
      <c r="AX811">
        <f>($AA$811) * (90)</f>
        <v>0</v>
      </c>
      <c r="AY811">
        <f>($AB$811) * (325)</f>
        <v>0</v>
      </c>
      <c r="AZ811">
        <f>($AC$811) * (140)</f>
        <v>0</v>
      </c>
      <c r="BA811">
        <f>($AD$811) * (375)</f>
        <v>0</v>
      </c>
      <c r="BM811">
        <v>1</v>
      </c>
      <c r="BN811">
        <f>SUM($X$811:$AB$811)</f>
        <v>1</v>
      </c>
    </row>
    <row r="812" spans="1:66">
      <c r="A812">
        <v>1675</v>
      </c>
      <c r="B812">
        <v>2</v>
      </c>
      <c r="C812">
        <v>27901</v>
      </c>
      <c r="D812">
        <v>3</v>
      </c>
      <c r="E812">
        <v>6</v>
      </c>
      <c r="F812" t="s">
        <v>17</v>
      </c>
      <c r="G812">
        <v>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f>($H$812) * (225)</f>
        <v>0</v>
      </c>
      <c r="AF812">
        <f>($I$812) * (80)</f>
        <v>0</v>
      </c>
      <c r="AG812">
        <f>($J$812) * (80)</f>
        <v>0</v>
      </c>
      <c r="AH812">
        <f>($K$812) * (225)</f>
        <v>0</v>
      </c>
      <c r="AI812">
        <f>($L$812) * (80)</f>
        <v>0</v>
      </c>
      <c r="AJ812">
        <f>($M$812) * (80)</f>
        <v>0</v>
      </c>
      <c r="AK812">
        <f>($N$812) * (225)</f>
        <v>0</v>
      </c>
      <c r="AL812">
        <f>($O$812) * (225)</f>
        <v>0</v>
      </c>
      <c r="AM812">
        <f>($P$812) * (80)</f>
        <v>0</v>
      </c>
      <c r="AN812">
        <f>($Q$812) * (80)</f>
        <v>0</v>
      </c>
      <c r="AO812">
        <f>($R$812) * (225)</f>
        <v>0</v>
      </c>
      <c r="AP812">
        <f>($S$812) * (80)</f>
        <v>0</v>
      </c>
      <c r="AQ812">
        <f>($T$812) * (80)</f>
        <v>80</v>
      </c>
      <c r="AR812">
        <f>($U$812) * (225)</f>
        <v>0</v>
      </c>
      <c r="AS812">
        <f>($V$812) * (80)</f>
        <v>0</v>
      </c>
      <c r="AT812">
        <f>($W$812) * (80)</f>
        <v>0</v>
      </c>
      <c r="AU812">
        <f>($X$812) * (295)</f>
        <v>0</v>
      </c>
      <c r="AV812">
        <f>($Y$812) * (150)</f>
        <v>0</v>
      </c>
      <c r="AW812">
        <f>($Z$812) * (365)</f>
        <v>0</v>
      </c>
      <c r="AX812">
        <f>($AA$812) * (220)</f>
        <v>0</v>
      </c>
      <c r="AY812">
        <f>($AB$812) * (435)</f>
        <v>0</v>
      </c>
      <c r="AZ812">
        <f>($AC$812) * (290)</f>
        <v>0</v>
      </c>
      <c r="BA812">
        <f>($AD$812) * (505)</f>
        <v>0</v>
      </c>
      <c r="BM812">
        <v>1</v>
      </c>
      <c r="BN812">
        <f>SUM($O$812:$U$812)</f>
        <v>1</v>
      </c>
    </row>
    <row r="813" spans="1:66">
      <c r="A813">
        <v>1676</v>
      </c>
      <c r="B813">
        <v>2</v>
      </c>
      <c r="C813">
        <v>28610</v>
      </c>
      <c r="D813">
        <v>3</v>
      </c>
      <c r="E813">
        <v>6</v>
      </c>
      <c r="F813" t="s">
        <v>17</v>
      </c>
      <c r="G813">
        <v>5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f>($H$813) * (225)</f>
        <v>0</v>
      </c>
      <c r="AF813">
        <f>($I$813) * (80)</f>
        <v>0</v>
      </c>
      <c r="AG813">
        <f>($J$813) * (80)</f>
        <v>0</v>
      </c>
      <c r="AH813">
        <f>($K$813) * (225)</f>
        <v>0</v>
      </c>
      <c r="AI813">
        <f>($L$813) * (80)</f>
        <v>0</v>
      </c>
      <c r="AJ813">
        <f>($M$813) * (80)</f>
        <v>0</v>
      </c>
      <c r="AK813">
        <f>($N$813) * (225)</f>
        <v>0</v>
      </c>
      <c r="AL813">
        <f>($O$813) * (225)</f>
        <v>0</v>
      </c>
      <c r="AM813">
        <f>($P$813) * (80)</f>
        <v>0</v>
      </c>
      <c r="AN813">
        <f>($Q$813) * (80)</f>
        <v>0</v>
      </c>
      <c r="AO813">
        <f>($R$813) * (225)</f>
        <v>0</v>
      </c>
      <c r="AP813">
        <f>($S$813) * (80)</f>
        <v>0</v>
      </c>
      <c r="AQ813">
        <f>($T$813) * (80)</f>
        <v>80</v>
      </c>
      <c r="AR813">
        <f>($U$813) * (225)</f>
        <v>0</v>
      </c>
      <c r="AS813">
        <f>($V$813) * (80)</f>
        <v>0</v>
      </c>
      <c r="AT813">
        <f>($W$813) * (80)</f>
        <v>0</v>
      </c>
      <c r="AU813">
        <f>($X$813) * (225)</f>
        <v>0</v>
      </c>
      <c r="AV813">
        <f>($Y$813) * (80)</f>
        <v>0</v>
      </c>
      <c r="AW813">
        <f>($Z$813) * (295)</f>
        <v>0</v>
      </c>
      <c r="AX813">
        <f>($AA$813) * (150)</f>
        <v>0</v>
      </c>
      <c r="AY813">
        <f>($AB$813) * (365)</f>
        <v>0</v>
      </c>
      <c r="AZ813">
        <f>($AC$813) * (220)</f>
        <v>0</v>
      </c>
      <c r="BA813">
        <f>($AD$813) * (435)</f>
        <v>0</v>
      </c>
      <c r="BM813">
        <v>1</v>
      </c>
      <c r="BN813">
        <f>SUM($O$813:$U$813)</f>
        <v>1</v>
      </c>
    </row>
    <row r="814" spans="1:66">
      <c r="A814">
        <v>1685</v>
      </c>
      <c r="B814">
        <v>2</v>
      </c>
      <c r="C814">
        <v>28450</v>
      </c>
      <c r="D814">
        <v>3</v>
      </c>
      <c r="E814">
        <v>7</v>
      </c>
      <c r="F814" t="s">
        <v>17</v>
      </c>
      <c r="G814">
        <v>5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f>($H$814) * (225)</f>
        <v>0</v>
      </c>
      <c r="AF814">
        <f>($I$814) * (80)</f>
        <v>0</v>
      </c>
      <c r="AG814">
        <f>($J$814) * (80)</f>
        <v>0</v>
      </c>
      <c r="AH814">
        <f>($K$814) * (225)</f>
        <v>0</v>
      </c>
      <c r="AI814">
        <f>($L$814) * (80)</f>
        <v>0</v>
      </c>
      <c r="AJ814">
        <f>($M$814) * (80)</f>
        <v>0</v>
      </c>
      <c r="AK814">
        <f>($N$814) * (225)</f>
        <v>0</v>
      </c>
      <c r="AL814">
        <f>($O$814) * (225)</f>
        <v>0</v>
      </c>
      <c r="AM814">
        <f>($P$814) * (80)</f>
        <v>0</v>
      </c>
      <c r="AN814">
        <f>($Q$814) * (80)</f>
        <v>0</v>
      </c>
      <c r="AO814">
        <f>($R$814) * (225)</f>
        <v>0</v>
      </c>
      <c r="AP814">
        <f>($S$814) * (80)</f>
        <v>0</v>
      </c>
      <c r="AQ814">
        <f>($T$814) * (80)</f>
        <v>80</v>
      </c>
      <c r="AR814">
        <f>($U$814) * (225)</f>
        <v>0</v>
      </c>
      <c r="AS814">
        <f>($V$814) * (80)</f>
        <v>0</v>
      </c>
      <c r="AT814">
        <f>($W$814) * (80)</f>
        <v>0</v>
      </c>
      <c r="AU814">
        <f>($X$814) * (225)</f>
        <v>0</v>
      </c>
      <c r="AV814">
        <f>($Y$814) * (80)</f>
        <v>0</v>
      </c>
      <c r="AW814">
        <f>($Z$814) * (295)</f>
        <v>0</v>
      </c>
      <c r="AX814">
        <f>($AA$814) * (150)</f>
        <v>0</v>
      </c>
      <c r="AY814">
        <f>($AB$814) * (365)</f>
        <v>0</v>
      </c>
      <c r="AZ814">
        <f>($AC$814) * (220)</f>
        <v>0</v>
      </c>
      <c r="BA814">
        <f>($AD$814) * (435)</f>
        <v>0</v>
      </c>
      <c r="BM814">
        <v>1</v>
      </c>
      <c r="BN814">
        <f>SUM($O$814:$X$814)</f>
        <v>1</v>
      </c>
    </row>
    <row r="815" spans="1:66">
      <c r="A815">
        <v>1728</v>
      </c>
      <c r="B815">
        <v>2</v>
      </c>
      <c r="C815">
        <v>9220</v>
      </c>
      <c r="D815">
        <v>3</v>
      </c>
      <c r="E815">
        <v>6</v>
      </c>
      <c r="F815" t="s">
        <v>17</v>
      </c>
      <c r="G815">
        <v>4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f>($H$815) * (225)</f>
        <v>0</v>
      </c>
      <c r="AF815">
        <f>($I$815) * (80)</f>
        <v>0</v>
      </c>
      <c r="AG815">
        <f>($J$815) * (80)</f>
        <v>0</v>
      </c>
      <c r="AH815">
        <f>($K$815) * (225)</f>
        <v>0</v>
      </c>
      <c r="AI815">
        <f>($L$815) * (80)</f>
        <v>0</v>
      </c>
      <c r="AJ815">
        <f>($M$815) * (80)</f>
        <v>0</v>
      </c>
      <c r="AK815">
        <f>($N$815) * (225)</f>
        <v>0</v>
      </c>
      <c r="AL815">
        <f>($O$815) * (225)</f>
        <v>0</v>
      </c>
      <c r="AM815">
        <f>($P$815) * (80)</f>
        <v>0</v>
      </c>
      <c r="AN815">
        <f>($Q$815) * (80)</f>
        <v>0</v>
      </c>
      <c r="AO815">
        <f>($R$815) * (225)</f>
        <v>0</v>
      </c>
      <c r="AP815">
        <f>($S$815) * (80)</f>
        <v>0</v>
      </c>
      <c r="AQ815">
        <f>($T$815) * (80)</f>
        <v>80</v>
      </c>
      <c r="AR815">
        <f>($U$815) * (225)</f>
        <v>0</v>
      </c>
      <c r="AS815">
        <f>($V$815) * (80)</f>
        <v>0</v>
      </c>
      <c r="AT815">
        <f>($W$815) * (80)</f>
        <v>0</v>
      </c>
      <c r="AU815">
        <f>($X$815) * (295)</f>
        <v>0</v>
      </c>
      <c r="AV815">
        <f>($Y$815) * (150)</f>
        <v>0</v>
      </c>
      <c r="AW815">
        <f>($Z$815) * (365)</f>
        <v>0</v>
      </c>
      <c r="AX815">
        <f>($AA$815) * (220)</f>
        <v>0</v>
      </c>
      <c r="AY815">
        <f>($AB$815) * (435)</f>
        <v>0</v>
      </c>
      <c r="AZ815">
        <f>($AC$815) * (290)</f>
        <v>0</v>
      </c>
      <c r="BA815">
        <f>($AD$815) * (505)</f>
        <v>0</v>
      </c>
      <c r="BM815">
        <v>1</v>
      </c>
      <c r="BN815">
        <f>SUM($O$815:$U$815)</f>
        <v>1</v>
      </c>
    </row>
    <row r="816" spans="1:66">
      <c r="A816">
        <v>1730</v>
      </c>
      <c r="B816">
        <v>2</v>
      </c>
      <c r="C816">
        <v>11898</v>
      </c>
      <c r="D816">
        <v>2</v>
      </c>
      <c r="E816">
        <v>5</v>
      </c>
      <c r="F816" t="s">
        <v>17</v>
      </c>
      <c r="G816">
        <v>4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f>($H$816) * (225)</f>
        <v>0</v>
      </c>
      <c r="AF816">
        <f>($I$816) * (80)</f>
        <v>0</v>
      </c>
      <c r="AG816">
        <f>($J$816) * (80)</f>
        <v>0</v>
      </c>
      <c r="AH816">
        <f>($K$816) * (225)</f>
        <v>0</v>
      </c>
      <c r="AI816">
        <f>($L$816) * (80)</f>
        <v>0</v>
      </c>
      <c r="AJ816">
        <f>($M$816) * (80)</f>
        <v>0</v>
      </c>
      <c r="AK816">
        <f>($N$816) * (225)</f>
        <v>0</v>
      </c>
      <c r="AL816">
        <f>($O$816) * (225)</f>
        <v>0</v>
      </c>
      <c r="AM816">
        <f>($P$816) * (80)</f>
        <v>0</v>
      </c>
      <c r="AN816">
        <f>($Q$816) * (80)</f>
        <v>0</v>
      </c>
      <c r="AO816">
        <f>($R$816) * (225)</f>
        <v>225</v>
      </c>
      <c r="AP816">
        <f>($S$816) * (80)</f>
        <v>0</v>
      </c>
      <c r="AQ816">
        <f>($T$816) * (80)</f>
        <v>0</v>
      </c>
      <c r="AR816">
        <f>($U$816) * (295)</f>
        <v>0</v>
      </c>
      <c r="AS816">
        <f>($V$816) * (150)</f>
        <v>0</v>
      </c>
      <c r="AT816">
        <f>($W$816) * (150)</f>
        <v>0</v>
      </c>
      <c r="AU816">
        <f>($X$816) * (365)</f>
        <v>0</v>
      </c>
      <c r="AV816">
        <f>($Y$816) * (220)</f>
        <v>0</v>
      </c>
      <c r="AW816">
        <f>($Z$816) * (435)</f>
        <v>0</v>
      </c>
      <c r="AX816">
        <f>($AA$816) * (290)</f>
        <v>0</v>
      </c>
      <c r="AY816">
        <f>($AB$816) * (505)</f>
        <v>0</v>
      </c>
      <c r="AZ816">
        <f>($AC$816) * (360)</f>
        <v>0</v>
      </c>
      <c r="BA816">
        <f>($AD$816) * (575)</f>
        <v>0</v>
      </c>
      <c r="BM816">
        <v>1</v>
      </c>
      <c r="BN816">
        <f>SUM($N$816:$R$816)</f>
        <v>1</v>
      </c>
    </row>
    <row r="817" spans="1:66">
      <c r="A817">
        <v>1</v>
      </c>
      <c r="B817">
        <v>1</v>
      </c>
      <c r="C817">
        <v>23000</v>
      </c>
      <c r="D817">
        <v>0</v>
      </c>
      <c r="E817">
        <v>4</v>
      </c>
      <c r="F817" t="s">
        <v>7</v>
      </c>
      <c r="G817">
        <v>4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f>($H$817) * (225)</f>
        <v>0</v>
      </c>
      <c r="AF817">
        <f>($I$817) * (40)</f>
        <v>0</v>
      </c>
      <c r="AG817">
        <f>($J$817) * (40)</f>
        <v>40</v>
      </c>
      <c r="AH817">
        <f>($K$817) * (225)</f>
        <v>0</v>
      </c>
      <c r="AI817">
        <f>($L$817) * (40)</f>
        <v>0</v>
      </c>
      <c r="AJ817">
        <f>($M$817) * (40)</f>
        <v>0</v>
      </c>
      <c r="AK817">
        <f>($N$817) * (225)</f>
        <v>0</v>
      </c>
      <c r="AL817">
        <f>($O$817) * (275)</f>
        <v>0</v>
      </c>
      <c r="AM817">
        <f>($P$817) * (90)</f>
        <v>0</v>
      </c>
      <c r="AN817">
        <f>($Q$817) * (90)</f>
        <v>0</v>
      </c>
      <c r="AO817">
        <f>($R$817) * (325)</f>
        <v>0</v>
      </c>
      <c r="AP817">
        <f>($S$817) * (140)</f>
        <v>0</v>
      </c>
      <c r="AQ817">
        <f>($T$817) * (140)</f>
        <v>0</v>
      </c>
      <c r="AR817">
        <f>($U$817) * (375)</f>
        <v>0</v>
      </c>
      <c r="AS817">
        <f>($V$817) * (190)</f>
        <v>0</v>
      </c>
      <c r="AT817">
        <f>($W$817) * (190)</f>
        <v>0</v>
      </c>
      <c r="AU817">
        <f>($X$817) * (425)</f>
        <v>0</v>
      </c>
      <c r="AV817">
        <f>($Y$817) * (240)</f>
        <v>0</v>
      </c>
      <c r="AW817">
        <f>($Z$817) * (475)</f>
        <v>0</v>
      </c>
      <c r="AX817">
        <f>($AA$817) * (290)</f>
        <v>0</v>
      </c>
      <c r="AY817">
        <f>($AB$817) * (525)</f>
        <v>0</v>
      </c>
      <c r="AZ817">
        <f>($AC$817) * (340)</f>
        <v>0</v>
      </c>
      <c r="BA817">
        <f>($AD$817) * (575)</f>
        <v>0</v>
      </c>
      <c r="BM817">
        <v>1</v>
      </c>
      <c r="BN817">
        <f>SUM($H$817:$O$817)</f>
        <v>1</v>
      </c>
    </row>
    <row r="818" spans="1:66">
      <c r="A818">
        <v>5</v>
      </c>
      <c r="B818">
        <v>1</v>
      </c>
      <c r="C818">
        <v>8737</v>
      </c>
      <c r="D818">
        <v>4</v>
      </c>
      <c r="E818">
        <v>7</v>
      </c>
      <c r="F818" t="s">
        <v>7</v>
      </c>
      <c r="G818">
        <v>3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f>($H$818) * (225)</f>
        <v>0</v>
      </c>
      <c r="AF818">
        <f>($I$818) * (40)</f>
        <v>0</v>
      </c>
      <c r="AG818">
        <f>($J$818) * (40)</f>
        <v>0</v>
      </c>
      <c r="AH818">
        <f>($K$818) * (225)</f>
        <v>0</v>
      </c>
      <c r="AI818">
        <f>($L$818) * (40)</f>
        <v>0</v>
      </c>
      <c r="AJ818">
        <f>($M$818) * (40)</f>
        <v>0</v>
      </c>
      <c r="AK818">
        <f>($N$818) * (225)</f>
        <v>0</v>
      </c>
      <c r="AL818">
        <f>($O$818) * (225)</f>
        <v>0</v>
      </c>
      <c r="AM818">
        <f>($P$818) * (40)</f>
        <v>0</v>
      </c>
      <c r="AN818">
        <f>($Q$818) * (40)</f>
        <v>0</v>
      </c>
      <c r="AO818">
        <f>($R$818) * (225)</f>
        <v>0</v>
      </c>
      <c r="AP818">
        <f>($S$818) * (40)</f>
        <v>0</v>
      </c>
      <c r="AQ818">
        <f>($T$818) * (40)</f>
        <v>0</v>
      </c>
      <c r="AR818">
        <f>($U$818) * (225)</f>
        <v>0</v>
      </c>
      <c r="AS818">
        <f>($V$818) * (40)</f>
        <v>40</v>
      </c>
      <c r="AT818">
        <f>($W$818) * (40)</f>
        <v>0</v>
      </c>
      <c r="AU818">
        <f>($X$818) * (275)</f>
        <v>0</v>
      </c>
      <c r="AV818">
        <f>($Y$818) * (90)</f>
        <v>0</v>
      </c>
      <c r="AW818">
        <f>($Z$818) * (325)</f>
        <v>0</v>
      </c>
      <c r="AX818">
        <f>($AA$818) * (140)</f>
        <v>0</v>
      </c>
      <c r="AY818">
        <f>($AB$818) * (375)</f>
        <v>0</v>
      </c>
      <c r="AZ818">
        <f>($AC$818) * (190)</f>
        <v>0</v>
      </c>
      <c r="BA818">
        <f>($AD$818) * (425)</f>
        <v>0</v>
      </c>
      <c r="BM818">
        <v>1</v>
      </c>
      <c r="BN818">
        <f>SUM($R$818:$X$818)</f>
        <v>1</v>
      </c>
    </row>
    <row r="819" spans="1:66">
      <c r="A819">
        <v>7</v>
      </c>
      <c r="B819">
        <v>2</v>
      </c>
      <c r="C819">
        <v>22929</v>
      </c>
      <c r="D819">
        <v>4</v>
      </c>
      <c r="E819">
        <v>8</v>
      </c>
      <c r="F819" t="s">
        <v>7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f>($H$819) * (225)</f>
        <v>0</v>
      </c>
      <c r="AF819">
        <f>($I$819) * (80)</f>
        <v>0</v>
      </c>
      <c r="AG819">
        <f>($J$819) * (80)</f>
        <v>0</v>
      </c>
      <c r="AH819">
        <f>($K$819) * (225)</f>
        <v>0</v>
      </c>
      <c r="AI819">
        <f>($L$819) * (80)</f>
        <v>0</v>
      </c>
      <c r="AJ819">
        <f>($M$819) * (80)</f>
        <v>0</v>
      </c>
      <c r="AK819">
        <f>($N$819) * (225)</f>
        <v>0</v>
      </c>
      <c r="AL819">
        <f>($O$819) * (225)</f>
        <v>0</v>
      </c>
      <c r="AM819">
        <f>($P$819) * (80)</f>
        <v>0</v>
      </c>
      <c r="AN819">
        <f>($Q$819) * (80)</f>
        <v>0</v>
      </c>
      <c r="AO819">
        <f>($R$819) * (225)</f>
        <v>0</v>
      </c>
      <c r="AP819">
        <f>($S$819) * (80)</f>
        <v>0</v>
      </c>
      <c r="AQ819">
        <f>($T$819) * (80)</f>
        <v>0</v>
      </c>
      <c r="AR819">
        <f>($U$819) * (295)</f>
        <v>0</v>
      </c>
      <c r="AS819">
        <f>($V$819) * (150)</f>
        <v>150</v>
      </c>
      <c r="AT819">
        <f>($W$819) * (150)</f>
        <v>0</v>
      </c>
      <c r="AU819">
        <f>($X$819) * (365)</f>
        <v>0</v>
      </c>
      <c r="AV819">
        <f>($Y$819) * (220)</f>
        <v>0</v>
      </c>
      <c r="AW819">
        <f>($Z$819) * (435)</f>
        <v>0</v>
      </c>
      <c r="AX819">
        <f>($AA$819) * (290)</f>
        <v>0</v>
      </c>
      <c r="AY819">
        <f>($AB$819) * (505)</f>
        <v>0</v>
      </c>
      <c r="AZ819">
        <f>($AC$819) * (360)</f>
        <v>0</v>
      </c>
      <c r="BA819">
        <f>($AD$819) * (575)</f>
        <v>0</v>
      </c>
      <c r="BM819">
        <v>1</v>
      </c>
      <c r="BN819">
        <f>SUM($R$819:$Z$819)</f>
        <v>1</v>
      </c>
    </row>
    <row r="820" spans="1:66">
      <c r="A820">
        <v>8</v>
      </c>
      <c r="B820">
        <v>2</v>
      </c>
      <c r="C820">
        <v>26482</v>
      </c>
      <c r="D820">
        <v>2</v>
      </c>
      <c r="E820">
        <v>5</v>
      </c>
      <c r="F820" t="s">
        <v>7</v>
      </c>
      <c r="G820">
        <v>4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f>($H$820) * (225)</f>
        <v>0</v>
      </c>
      <c r="AF820">
        <f>($I$820) * (80)</f>
        <v>0</v>
      </c>
      <c r="AG820">
        <f>($J$820) * (80)</f>
        <v>0</v>
      </c>
      <c r="AH820">
        <f>($K$820) * (225)</f>
        <v>0</v>
      </c>
      <c r="AI820">
        <f>($L$820) * (80)</f>
        <v>0</v>
      </c>
      <c r="AJ820">
        <f>($M$820) * (80)</f>
        <v>0</v>
      </c>
      <c r="AK820">
        <f>($N$820) * (225)</f>
        <v>0</v>
      </c>
      <c r="AL820">
        <f>($O$820) * (225)</f>
        <v>0</v>
      </c>
      <c r="AM820">
        <f>($P$820) * (80)</f>
        <v>0</v>
      </c>
      <c r="AN820">
        <f>($Q$820) * (80)</f>
        <v>80</v>
      </c>
      <c r="AO820">
        <f>($R$820) * (225)</f>
        <v>0</v>
      </c>
      <c r="AP820">
        <f>($S$820) * (80)</f>
        <v>0</v>
      </c>
      <c r="AQ820">
        <f>($T$820) * (80)</f>
        <v>0</v>
      </c>
      <c r="AR820">
        <f>($U$820) * (295)</f>
        <v>0</v>
      </c>
      <c r="AS820">
        <f>($V$820) * (150)</f>
        <v>0</v>
      </c>
      <c r="AT820">
        <f>($W$820) * (150)</f>
        <v>0</v>
      </c>
      <c r="AU820">
        <f>($X$820) * (365)</f>
        <v>0</v>
      </c>
      <c r="AV820">
        <f>($Y$820) * (220)</f>
        <v>0</v>
      </c>
      <c r="AW820">
        <f>($Z$820) * (435)</f>
        <v>0</v>
      </c>
      <c r="AX820">
        <f>($AA$820) * (290)</f>
        <v>0</v>
      </c>
      <c r="AY820">
        <f>($AB$820) * (505)</f>
        <v>0</v>
      </c>
      <c r="AZ820">
        <f>($AC$820) * (360)</f>
        <v>0</v>
      </c>
      <c r="BA820">
        <f>($AD$820) * (575)</f>
        <v>0</v>
      </c>
      <c r="BM820">
        <v>1</v>
      </c>
      <c r="BN820">
        <f>SUM($N$820:$R$820)</f>
        <v>1</v>
      </c>
    </row>
    <row r="821" spans="1:66">
      <c r="A821">
        <v>9</v>
      </c>
      <c r="B821">
        <v>2</v>
      </c>
      <c r="C821">
        <v>21500</v>
      </c>
      <c r="D821">
        <v>6</v>
      </c>
      <c r="E821">
        <v>11</v>
      </c>
      <c r="F821" t="s">
        <v>7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1</v>
      </c>
      <c r="AD821">
        <v>0</v>
      </c>
      <c r="AE821">
        <f>($H$821) * (225)</f>
        <v>0</v>
      </c>
      <c r="AF821">
        <f>($I$821) * (80)</f>
        <v>0</v>
      </c>
      <c r="AG821">
        <f>($J$821) * (80)</f>
        <v>0</v>
      </c>
      <c r="AH821">
        <f>($K$821) * (225)</f>
        <v>0</v>
      </c>
      <c r="AI821">
        <f>($L$821) * (80)</f>
        <v>0</v>
      </c>
      <c r="AJ821">
        <f>($M$821) * (80)</f>
        <v>0</v>
      </c>
      <c r="AK821">
        <f>($N$821) * (225)</f>
        <v>0</v>
      </c>
      <c r="AL821">
        <f>($O$821) * (225)</f>
        <v>0</v>
      </c>
      <c r="AM821">
        <f>($P$821) * (80)</f>
        <v>0</v>
      </c>
      <c r="AN821">
        <f>($Q$821) * (80)</f>
        <v>0</v>
      </c>
      <c r="AO821">
        <f>($R$821) * (225)</f>
        <v>0</v>
      </c>
      <c r="AP821">
        <f>($S$821) * (80)</f>
        <v>0</v>
      </c>
      <c r="AQ821">
        <f>($T$821) * (80)</f>
        <v>0</v>
      </c>
      <c r="AR821">
        <f>($U$821) * (225)</f>
        <v>0</v>
      </c>
      <c r="AS821">
        <f>($V$821) * (80)</f>
        <v>0</v>
      </c>
      <c r="AT821">
        <f>($W$821) * (80)</f>
        <v>0</v>
      </c>
      <c r="AU821">
        <f>($X$821) * (225)</f>
        <v>0</v>
      </c>
      <c r="AV821">
        <f>($Y$821) * (80)</f>
        <v>0</v>
      </c>
      <c r="AW821">
        <f>($Z$821) * (225)</f>
        <v>0</v>
      </c>
      <c r="AX821">
        <f>($AA$821) * (80)</f>
        <v>0</v>
      </c>
      <c r="AY821">
        <f>($AB$821) * (225)</f>
        <v>0</v>
      </c>
      <c r="AZ821">
        <f>($AC$821) * (80)</f>
        <v>80</v>
      </c>
      <c r="BA821">
        <f>($AD$821) * (295)</f>
        <v>0</v>
      </c>
      <c r="BM821">
        <v>1</v>
      </c>
      <c r="BN821">
        <f>SUM($X$821:$AD$821)</f>
        <v>1</v>
      </c>
    </row>
    <row r="822" spans="1:66">
      <c r="A822">
        <v>10</v>
      </c>
      <c r="B822">
        <v>2</v>
      </c>
      <c r="C822">
        <v>10600</v>
      </c>
      <c r="D822">
        <v>5</v>
      </c>
      <c r="E822">
        <v>10</v>
      </c>
      <c r="F822" t="s">
        <v>7</v>
      </c>
      <c r="G822">
        <v>3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f>($H$822) * (225)</f>
        <v>0</v>
      </c>
      <c r="AF822">
        <f>($I$822) * (80)</f>
        <v>0</v>
      </c>
      <c r="AG822">
        <f>($J$822) * (80)</f>
        <v>0</v>
      </c>
      <c r="AH822">
        <f>($K$822) * (225)</f>
        <v>0</v>
      </c>
      <c r="AI822">
        <f>($L$822) * (80)</f>
        <v>0</v>
      </c>
      <c r="AJ822">
        <f>($M$822) * (80)</f>
        <v>0</v>
      </c>
      <c r="AK822">
        <f>($N$822) * (225)</f>
        <v>0</v>
      </c>
      <c r="AL822">
        <f>($O$822) * (225)</f>
        <v>0</v>
      </c>
      <c r="AM822">
        <f>($P$822) * (80)</f>
        <v>0</v>
      </c>
      <c r="AN822">
        <f>($Q$822) * (80)</f>
        <v>0</v>
      </c>
      <c r="AO822">
        <f>($R$822) * (225)</f>
        <v>0</v>
      </c>
      <c r="AP822">
        <f>($S$822) * (80)</f>
        <v>0</v>
      </c>
      <c r="AQ822">
        <f>($T$822) * (80)</f>
        <v>0</v>
      </c>
      <c r="AR822">
        <f>($U$822) * (225)</f>
        <v>0</v>
      </c>
      <c r="AS822">
        <f>($V$822) * (80)</f>
        <v>0</v>
      </c>
      <c r="AT822">
        <f>($W$822) * (80)</f>
        <v>0</v>
      </c>
      <c r="AU822">
        <f>($X$822) * (225)</f>
        <v>0</v>
      </c>
      <c r="AV822">
        <f>($Y$822) * (80)</f>
        <v>80</v>
      </c>
      <c r="AW822">
        <f>($Z$822) * (295)</f>
        <v>0</v>
      </c>
      <c r="AX822">
        <f>($AA$822) * (150)</f>
        <v>0</v>
      </c>
      <c r="AY822">
        <f>($AB$822) * (365)</f>
        <v>0</v>
      </c>
      <c r="AZ822">
        <f>($AC$822) * (220)</f>
        <v>0</v>
      </c>
      <c r="BA822">
        <f>($AD$822) * (435)</f>
        <v>0</v>
      </c>
      <c r="BM822">
        <v>1</v>
      </c>
      <c r="BN822">
        <f>SUM($U$822:$AD$822)</f>
        <v>1</v>
      </c>
    </row>
    <row r="823" spans="1:66">
      <c r="A823">
        <v>15</v>
      </c>
      <c r="B823">
        <v>1</v>
      </c>
      <c r="C823">
        <v>10898</v>
      </c>
      <c r="D823">
        <v>3</v>
      </c>
      <c r="E823">
        <v>8</v>
      </c>
      <c r="F823" t="s">
        <v>7</v>
      </c>
      <c r="G823">
        <v>5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f>($H$823) * (225)</f>
        <v>0</v>
      </c>
      <c r="AF823">
        <f>($I$823) * (40)</f>
        <v>0</v>
      </c>
      <c r="AG823">
        <f>($J$823) * (40)</f>
        <v>0</v>
      </c>
      <c r="AH823">
        <f>($K$823) * (225)</f>
        <v>0</v>
      </c>
      <c r="AI823">
        <f>($L$823) * (40)</f>
        <v>0</v>
      </c>
      <c r="AJ823">
        <f>($M$823) * (40)</f>
        <v>0</v>
      </c>
      <c r="AK823">
        <f>($N$823) * (225)</f>
        <v>0</v>
      </c>
      <c r="AL823">
        <f>($O$823) * (225)</f>
        <v>0</v>
      </c>
      <c r="AM823">
        <f>($P$823) * (40)</f>
        <v>0</v>
      </c>
      <c r="AN823">
        <f>($Q$823) * (40)</f>
        <v>0</v>
      </c>
      <c r="AO823">
        <f>($R$823) * (225)</f>
        <v>0</v>
      </c>
      <c r="AP823">
        <f>($S$823) * (40)</f>
        <v>0</v>
      </c>
      <c r="AQ823">
        <f>($T$823) * (40)</f>
        <v>0</v>
      </c>
      <c r="AR823">
        <f>($U$823) * (225)</f>
        <v>0</v>
      </c>
      <c r="AS823">
        <f>($V$823) * (40)</f>
        <v>40</v>
      </c>
      <c r="AT823">
        <f>($W$823) * (40)</f>
        <v>0</v>
      </c>
      <c r="AU823">
        <f>($X$823) * (225)</f>
        <v>0</v>
      </c>
      <c r="AV823">
        <f>($Y$823) * (40)</f>
        <v>0</v>
      </c>
      <c r="AW823">
        <f>($Z$823) * (275)</f>
        <v>0</v>
      </c>
      <c r="AX823">
        <f>($AA$823) * (90)</f>
        <v>0</v>
      </c>
      <c r="AY823">
        <f>($AB$823) * (325)</f>
        <v>0</v>
      </c>
      <c r="AZ823">
        <f>($AC$823) * (140)</f>
        <v>0</v>
      </c>
      <c r="BA823">
        <f>($AD$823) * (375)</f>
        <v>0</v>
      </c>
      <c r="BM823">
        <v>1</v>
      </c>
      <c r="BN823">
        <f>SUM($O$823:$Z$823)</f>
        <v>1</v>
      </c>
    </row>
    <row r="824" spans="1:66">
      <c r="A824">
        <v>19</v>
      </c>
      <c r="B824">
        <v>1</v>
      </c>
      <c r="C824">
        <v>5520</v>
      </c>
      <c r="D824">
        <v>0</v>
      </c>
      <c r="E824">
        <v>4</v>
      </c>
      <c r="F824" t="s">
        <v>7</v>
      </c>
      <c r="G824">
        <v>3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f>($H$824) * (225)</f>
        <v>0</v>
      </c>
      <c r="AF824">
        <f>($I$824) * (40)</f>
        <v>0</v>
      </c>
      <c r="AG824">
        <f>($J$824) * (40)</f>
        <v>40</v>
      </c>
      <c r="AH824">
        <f>($K$824) * (225)</f>
        <v>0</v>
      </c>
      <c r="AI824">
        <f>($L$824) * (40)</f>
        <v>0</v>
      </c>
      <c r="AJ824">
        <f>($M$824) * (40)</f>
        <v>0</v>
      </c>
      <c r="AK824">
        <f>($N$824) * (275)</f>
        <v>0</v>
      </c>
      <c r="AL824">
        <f>($O$824) * (325)</f>
        <v>0</v>
      </c>
      <c r="AM824">
        <f>($P$824) * (140)</f>
        <v>0</v>
      </c>
      <c r="AN824">
        <f>($Q$824) * (140)</f>
        <v>0</v>
      </c>
      <c r="AO824">
        <f>($R$824) * (375)</f>
        <v>0</v>
      </c>
      <c r="AP824">
        <f>($S$824) * (190)</f>
        <v>0</v>
      </c>
      <c r="AQ824">
        <f>($T$824) * (190)</f>
        <v>0</v>
      </c>
      <c r="AR824">
        <f>($U$824) * (425)</f>
        <v>0</v>
      </c>
      <c r="AS824">
        <f>($V$824) * (240)</f>
        <v>0</v>
      </c>
      <c r="AT824">
        <f>($W$824) * (240)</f>
        <v>0</v>
      </c>
      <c r="AU824">
        <f>($X$824) * (475)</f>
        <v>0</v>
      </c>
      <c r="AV824">
        <f>($Y$824) * (290)</f>
        <v>0</v>
      </c>
      <c r="AW824">
        <f>($Z$824) * (525)</f>
        <v>0</v>
      </c>
      <c r="AX824">
        <f>($AA$824) * (340)</f>
        <v>0</v>
      </c>
      <c r="AY824">
        <f>($AB$824) * (575)</f>
        <v>0</v>
      </c>
      <c r="AZ824">
        <f>($AC$824) * (390)</f>
        <v>0</v>
      </c>
      <c r="BA824">
        <f>($AD$824) * (625)</f>
        <v>0</v>
      </c>
      <c r="BM824">
        <v>1</v>
      </c>
      <c r="BN824">
        <f>SUM($H$824:$O$824)</f>
        <v>1</v>
      </c>
    </row>
    <row r="825" spans="1:66">
      <c r="A825">
        <v>25</v>
      </c>
      <c r="B825">
        <v>2</v>
      </c>
      <c r="C825">
        <v>9382</v>
      </c>
      <c r="D825">
        <v>6</v>
      </c>
      <c r="E825">
        <v>9</v>
      </c>
      <c r="F825" t="s">
        <v>7</v>
      </c>
      <c r="G825">
        <v>4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1</v>
      </c>
      <c r="AB825">
        <v>0</v>
      </c>
      <c r="AC825">
        <v>0</v>
      </c>
      <c r="AD825">
        <v>0</v>
      </c>
      <c r="AE825">
        <f>($H$825) * (225)</f>
        <v>0</v>
      </c>
      <c r="AF825">
        <f>($I$825) * (80)</f>
        <v>0</v>
      </c>
      <c r="AG825">
        <f>($J$825) * (80)</f>
        <v>0</v>
      </c>
      <c r="AH825">
        <f>($K$825) * (225)</f>
        <v>0</v>
      </c>
      <c r="AI825">
        <f>($L$825) * (80)</f>
        <v>0</v>
      </c>
      <c r="AJ825">
        <f>($M$825) * (80)</f>
        <v>0</v>
      </c>
      <c r="AK825">
        <f>($N$825) * (225)</f>
        <v>0</v>
      </c>
      <c r="AL825">
        <f>($O$825) * (225)</f>
        <v>0</v>
      </c>
      <c r="AM825">
        <f>($P$825) * (80)</f>
        <v>0</v>
      </c>
      <c r="AN825">
        <f>($Q$825) * (80)</f>
        <v>0</v>
      </c>
      <c r="AO825">
        <f>($R$825) * (225)</f>
        <v>0</v>
      </c>
      <c r="AP825">
        <f>($S$825) * (80)</f>
        <v>0</v>
      </c>
      <c r="AQ825">
        <f>($T$825) * (80)</f>
        <v>0</v>
      </c>
      <c r="AR825">
        <f>($U$825) * (225)</f>
        <v>0</v>
      </c>
      <c r="AS825">
        <f>($V$825) * (80)</f>
        <v>0</v>
      </c>
      <c r="AT825">
        <f>($W$825) * (80)</f>
        <v>0</v>
      </c>
      <c r="AU825">
        <f>($X$825) * (225)</f>
        <v>0</v>
      </c>
      <c r="AV825">
        <f>($Y$825) * (80)</f>
        <v>0</v>
      </c>
      <c r="AW825">
        <f>($Z$825) * (225)</f>
        <v>0</v>
      </c>
      <c r="AX825">
        <f>($AA$825) * (80)</f>
        <v>80</v>
      </c>
      <c r="AY825">
        <f>($AB$825) * (225)</f>
        <v>0</v>
      </c>
      <c r="AZ825">
        <f>($AC$825) * (80)</f>
        <v>0</v>
      </c>
      <c r="BA825">
        <f>($AD$825) * (295)</f>
        <v>0</v>
      </c>
      <c r="BM825">
        <v>1</v>
      </c>
      <c r="BN825">
        <f>SUM($X$825:$AB$825)</f>
        <v>1</v>
      </c>
    </row>
    <row r="826" spans="1:66">
      <c r="A826">
        <v>29</v>
      </c>
      <c r="B826">
        <v>1</v>
      </c>
      <c r="C826">
        <v>5756</v>
      </c>
      <c r="D826">
        <v>4</v>
      </c>
      <c r="E826">
        <v>7</v>
      </c>
      <c r="F826" t="s">
        <v>7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f>($H$826) * (225)</f>
        <v>0</v>
      </c>
      <c r="AF826">
        <f>($I$826) * (40)</f>
        <v>0</v>
      </c>
      <c r="AG826">
        <f>($J$826) * (40)</f>
        <v>0</v>
      </c>
      <c r="AH826">
        <f>($K$826) * (225)</f>
        <v>0</v>
      </c>
      <c r="AI826">
        <f>($L$826) * (40)</f>
        <v>0</v>
      </c>
      <c r="AJ826">
        <f>($M$826) * (40)</f>
        <v>0</v>
      </c>
      <c r="AK826">
        <f>($N$826) * (225)</f>
        <v>0</v>
      </c>
      <c r="AL826">
        <f>($O$826) * (225)</f>
        <v>0</v>
      </c>
      <c r="AM826">
        <f>($P$826) * (40)</f>
        <v>0</v>
      </c>
      <c r="AN826">
        <f>($Q$826) * (40)</f>
        <v>0</v>
      </c>
      <c r="AO826">
        <f>($R$826) * (225)</f>
        <v>0</v>
      </c>
      <c r="AP826">
        <f>($S$826) * (40)</f>
        <v>0</v>
      </c>
      <c r="AQ826">
        <f>($T$826) * (40)</f>
        <v>0</v>
      </c>
      <c r="AR826">
        <f>($U$826) * (225)</f>
        <v>0</v>
      </c>
      <c r="AS826">
        <f>($V$826) * (40)</f>
        <v>40</v>
      </c>
      <c r="AT826">
        <f>($W$826) * (40)</f>
        <v>0</v>
      </c>
      <c r="AU826">
        <f>($X$826) * (225)</f>
        <v>0</v>
      </c>
      <c r="AV826">
        <f>($Y$826) * (40)</f>
        <v>0</v>
      </c>
      <c r="AW826">
        <f>($Z$826) * (275)</f>
        <v>0</v>
      </c>
      <c r="AX826">
        <f>($AA$826) * (90)</f>
        <v>0</v>
      </c>
      <c r="AY826">
        <f>($AB$826) * (325)</f>
        <v>0</v>
      </c>
      <c r="AZ826">
        <f>($AC$826) * (140)</f>
        <v>0</v>
      </c>
      <c r="BA826">
        <f>($AD$826) * (375)</f>
        <v>0</v>
      </c>
      <c r="BM826">
        <v>1</v>
      </c>
      <c r="BN826">
        <f>SUM($R$826:$X$826)</f>
        <v>1</v>
      </c>
    </row>
    <row r="827" spans="1:66">
      <c r="A827">
        <v>31</v>
      </c>
      <c r="B827">
        <v>2</v>
      </c>
      <c r="C827">
        <v>8950</v>
      </c>
      <c r="D827">
        <v>0</v>
      </c>
      <c r="E827">
        <v>3</v>
      </c>
      <c r="F827" t="s">
        <v>7</v>
      </c>
      <c r="G827">
        <v>5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f>($H$827) * (225)</f>
        <v>0</v>
      </c>
      <c r="AF827">
        <f>($I$827) * (80)</f>
        <v>0</v>
      </c>
      <c r="AG827">
        <f>($J$827) * (80)</f>
        <v>80</v>
      </c>
      <c r="AH827">
        <f>($K$827) * (225)</f>
        <v>0</v>
      </c>
      <c r="AI827">
        <f>($L$827) * (80)</f>
        <v>0</v>
      </c>
      <c r="AJ827">
        <f>($M$827) * (80)</f>
        <v>0</v>
      </c>
      <c r="AK827">
        <f>($N$827) * (225)</f>
        <v>0</v>
      </c>
      <c r="AL827">
        <f>($O$827) * (225)</f>
        <v>0</v>
      </c>
      <c r="AM827">
        <f>($P$827) * (80)</f>
        <v>0</v>
      </c>
      <c r="AN827">
        <f>($Q$827) * (80)</f>
        <v>0</v>
      </c>
      <c r="AO827">
        <f>($R$827) * (295)</f>
        <v>0</v>
      </c>
      <c r="AP827">
        <f>($S$827) * (150)</f>
        <v>0</v>
      </c>
      <c r="AQ827">
        <f>($T$827) * (150)</f>
        <v>0</v>
      </c>
      <c r="AR827">
        <f>($U$827) * (365)</f>
        <v>0</v>
      </c>
      <c r="AS827">
        <f>($V$827) * (220)</f>
        <v>0</v>
      </c>
      <c r="AT827">
        <f>($W$827) * (220)</f>
        <v>0</v>
      </c>
      <c r="AU827">
        <f>($X$827) * (435)</f>
        <v>0</v>
      </c>
      <c r="AV827">
        <f>($Y$827) * (290)</f>
        <v>0</v>
      </c>
      <c r="AW827">
        <f>($Z$827) * (505)</f>
        <v>0</v>
      </c>
      <c r="AX827">
        <f>($AA$827) * (360)</f>
        <v>0</v>
      </c>
      <c r="AY827">
        <f>($AB$827) * (575)</f>
        <v>0</v>
      </c>
      <c r="AZ827">
        <f>($AC$827) * (430)</f>
        <v>0</v>
      </c>
      <c r="BA827">
        <f>($AD$827) * (645)</f>
        <v>0</v>
      </c>
      <c r="BM827">
        <v>1</v>
      </c>
      <c r="BN827">
        <f>SUM($H$827:$N$827)</f>
        <v>1</v>
      </c>
    </row>
    <row r="828" spans="1:66">
      <c r="A828">
        <v>32</v>
      </c>
      <c r="B828">
        <v>2</v>
      </c>
      <c r="C828">
        <v>8950</v>
      </c>
      <c r="D828">
        <v>6</v>
      </c>
      <c r="E828">
        <v>10</v>
      </c>
      <c r="F828" t="s">
        <v>7</v>
      </c>
      <c r="G828">
        <v>4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</v>
      </c>
      <c r="AD828">
        <v>0</v>
      </c>
      <c r="AE828">
        <f>($H$828) * (225)</f>
        <v>0</v>
      </c>
      <c r="AF828">
        <f>($I$828) * (80)</f>
        <v>0</v>
      </c>
      <c r="AG828">
        <f>($J$828) * (80)</f>
        <v>0</v>
      </c>
      <c r="AH828">
        <f>($K$828) * (225)</f>
        <v>0</v>
      </c>
      <c r="AI828">
        <f>($L$828) * (80)</f>
        <v>0</v>
      </c>
      <c r="AJ828">
        <f>($M$828) * (80)</f>
        <v>0</v>
      </c>
      <c r="AK828">
        <f>($N$828) * (225)</f>
        <v>0</v>
      </c>
      <c r="AL828">
        <f>($O$828) * (225)</f>
        <v>0</v>
      </c>
      <c r="AM828">
        <f>($P$828) * (80)</f>
        <v>0</v>
      </c>
      <c r="AN828">
        <f>($Q$828) * (80)</f>
        <v>0</v>
      </c>
      <c r="AO828">
        <f>($R$828) * (225)</f>
        <v>0</v>
      </c>
      <c r="AP828">
        <f>($S$828) * (80)</f>
        <v>0</v>
      </c>
      <c r="AQ828">
        <f>($T$828) * (80)</f>
        <v>0</v>
      </c>
      <c r="AR828">
        <f>($U$828) * (225)</f>
        <v>0</v>
      </c>
      <c r="AS828">
        <f>($V$828) * (80)</f>
        <v>0</v>
      </c>
      <c r="AT828">
        <f>($W$828) * (80)</f>
        <v>0</v>
      </c>
      <c r="AU828">
        <f>($X$828) * (225)</f>
        <v>0</v>
      </c>
      <c r="AV828">
        <f>($Y$828) * (80)</f>
        <v>0</v>
      </c>
      <c r="AW828">
        <f>($Z$828) * (225)</f>
        <v>0</v>
      </c>
      <c r="AX828">
        <f>($AA$828) * (80)</f>
        <v>0</v>
      </c>
      <c r="AY828">
        <f>($AB$828) * (225)</f>
        <v>0</v>
      </c>
      <c r="AZ828">
        <f>($AC$828) * (80)</f>
        <v>80</v>
      </c>
      <c r="BA828">
        <f>($AD$828) * (295)</f>
        <v>0</v>
      </c>
      <c r="BM828">
        <v>1</v>
      </c>
      <c r="BN828">
        <f>SUM($X$828:$AD$828)</f>
        <v>1</v>
      </c>
    </row>
    <row r="829" spans="1:66">
      <c r="A829">
        <v>35</v>
      </c>
      <c r="B829">
        <v>2</v>
      </c>
      <c r="C829">
        <v>8950</v>
      </c>
      <c r="D829">
        <v>2</v>
      </c>
      <c r="E829">
        <v>5</v>
      </c>
      <c r="F829" t="s">
        <v>7</v>
      </c>
      <c r="G829">
        <v>3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f>($H$829) * (225)</f>
        <v>0</v>
      </c>
      <c r="AF829">
        <f>($I$829) * (80)</f>
        <v>0</v>
      </c>
      <c r="AG829">
        <f>($J$829) * (80)</f>
        <v>0</v>
      </c>
      <c r="AH829">
        <f>($K$829) * (225)</f>
        <v>0</v>
      </c>
      <c r="AI829">
        <f>($L$829) * (80)</f>
        <v>0</v>
      </c>
      <c r="AJ829">
        <f>($M$829) * (80)</f>
        <v>0</v>
      </c>
      <c r="AK829">
        <f>($N$829) * (225)</f>
        <v>0</v>
      </c>
      <c r="AL829">
        <f>($O$829) * (225)</f>
        <v>0</v>
      </c>
      <c r="AM829">
        <f>($P$829) * (80)</f>
        <v>0</v>
      </c>
      <c r="AN829">
        <f>($Q$829) * (80)</f>
        <v>80</v>
      </c>
      <c r="AO829">
        <f>($R$829) * (295)</f>
        <v>0</v>
      </c>
      <c r="AP829">
        <f>($S$829) * (150)</f>
        <v>0</v>
      </c>
      <c r="AQ829">
        <f>($T$829) * (150)</f>
        <v>0</v>
      </c>
      <c r="AR829">
        <f>($U$829) * (365)</f>
        <v>0</v>
      </c>
      <c r="AS829">
        <f>($V$829) * (220)</f>
        <v>0</v>
      </c>
      <c r="AT829">
        <f>($W$829) * (220)</f>
        <v>0</v>
      </c>
      <c r="AU829">
        <f>($X$829) * (435)</f>
        <v>0</v>
      </c>
      <c r="AV829">
        <f>($Y$829) * (290)</f>
        <v>0</v>
      </c>
      <c r="AW829">
        <f>($Z$829) * (505)</f>
        <v>0</v>
      </c>
      <c r="AX829">
        <f>($AA$829) * (360)</f>
        <v>0</v>
      </c>
      <c r="AY829">
        <f>($AB$829) * (575)</f>
        <v>0</v>
      </c>
      <c r="AZ829">
        <f>($AC$829) * (430)</f>
        <v>0</v>
      </c>
      <c r="BA829">
        <f>($AD$829) * (645)</f>
        <v>0</v>
      </c>
      <c r="BM829">
        <v>1</v>
      </c>
      <c r="BN829">
        <f>SUM($N$829:$R$829)</f>
        <v>1</v>
      </c>
    </row>
    <row r="830" spans="1:66">
      <c r="A830">
        <v>37</v>
      </c>
      <c r="B830">
        <v>2</v>
      </c>
      <c r="C830">
        <v>8950</v>
      </c>
      <c r="D830">
        <v>2</v>
      </c>
      <c r="E830">
        <v>7</v>
      </c>
      <c r="F830" t="s">
        <v>7</v>
      </c>
      <c r="G830">
        <v>3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f>($H$830) * (225)</f>
        <v>0</v>
      </c>
      <c r="AF830">
        <f>($I$830) * (80)</f>
        <v>0</v>
      </c>
      <c r="AG830">
        <f>($J$830) * (80)</f>
        <v>0</v>
      </c>
      <c r="AH830">
        <f>($K$830) * (225)</f>
        <v>0</v>
      </c>
      <c r="AI830">
        <f>($L$830) * (80)</f>
        <v>0</v>
      </c>
      <c r="AJ830">
        <f>($M$830) * (80)</f>
        <v>0</v>
      </c>
      <c r="AK830">
        <f>($N$830) * (225)</f>
        <v>0</v>
      </c>
      <c r="AL830">
        <f>($O$830) * (225)</f>
        <v>0</v>
      </c>
      <c r="AM830">
        <f>($P$830) * (80)</f>
        <v>0</v>
      </c>
      <c r="AN830">
        <f>($Q$830) * (80)</f>
        <v>80</v>
      </c>
      <c r="AO830">
        <f>($R$830) * (295)</f>
        <v>0</v>
      </c>
      <c r="AP830">
        <f>($S$830) * (150)</f>
        <v>0</v>
      </c>
      <c r="AQ830">
        <f>($T$830) * (150)</f>
        <v>0</v>
      </c>
      <c r="AR830">
        <f>($U$830) * (365)</f>
        <v>0</v>
      </c>
      <c r="AS830">
        <f>($V$830) * (220)</f>
        <v>0</v>
      </c>
      <c r="AT830">
        <f>($W$830) * (220)</f>
        <v>0</v>
      </c>
      <c r="AU830">
        <f>($X$830) * (435)</f>
        <v>0</v>
      </c>
      <c r="AV830">
        <f>($Y$830) * (290)</f>
        <v>0</v>
      </c>
      <c r="AW830">
        <f>($Z$830) * (505)</f>
        <v>0</v>
      </c>
      <c r="AX830">
        <f>($AA$830) * (360)</f>
        <v>0</v>
      </c>
      <c r="AY830">
        <f>($AB$830) * (575)</f>
        <v>0</v>
      </c>
      <c r="AZ830">
        <f>($AC$830) * (430)</f>
        <v>0</v>
      </c>
      <c r="BA830">
        <f>($AD$830) * (645)</f>
        <v>0</v>
      </c>
      <c r="BM830">
        <v>1</v>
      </c>
      <c r="BN830">
        <f>SUM($N$830:$X$830)</f>
        <v>1</v>
      </c>
    </row>
    <row r="831" spans="1:66">
      <c r="A831">
        <v>40</v>
      </c>
      <c r="B831">
        <v>2</v>
      </c>
      <c r="C831">
        <v>8612</v>
      </c>
      <c r="D831">
        <v>1</v>
      </c>
      <c r="E831">
        <v>6</v>
      </c>
      <c r="F831" t="s">
        <v>7</v>
      </c>
      <c r="G831">
        <v>3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f>($H$831) * (225)</f>
        <v>0</v>
      </c>
      <c r="AF831">
        <f>($I$831) * (80)</f>
        <v>0</v>
      </c>
      <c r="AG831">
        <f>($J$831) * (80)</f>
        <v>0</v>
      </c>
      <c r="AH831">
        <f>($K$831) * (225)</f>
        <v>0</v>
      </c>
      <c r="AI831">
        <f>($L$831) * (80)</f>
        <v>80</v>
      </c>
      <c r="AJ831">
        <f>($M$831) * (80)</f>
        <v>0</v>
      </c>
      <c r="AK831">
        <f>($N$831) * (225)</f>
        <v>0</v>
      </c>
      <c r="AL831">
        <f>($O$831) * (295)</f>
        <v>0</v>
      </c>
      <c r="AM831">
        <f>($P$831) * (150)</f>
        <v>0</v>
      </c>
      <c r="AN831">
        <f>($Q$831) * (150)</f>
        <v>0</v>
      </c>
      <c r="AO831">
        <f>($R$831) * (365)</f>
        <v>0</v>
      </c>
      <c r="AP831">
        <f>($S$831) * (220)</f>
        <v>0</v>
      </c>
      <c r="AQ831">
        <f>($T$831) * (220)</f>
        <v>0</v>
      </c>
      <c r="AR831">
        <f>($U$831) * (435)</f>
        <v>0</v>
      </c>
      <c r="AS831">
        <f>($V$831) * (290)</f>
        <v>0</v>
      </c>
      <c r="AT831">
        <f>($W$831) * (290)</f>
        <v>0</v>
      </c>
      <c r="AU831">
        <f>($X$831) * (505)</f>
        <v>0</v>
      </c>
      <c r="AV831">
        <f>($Y$831) * (360)</f>
        <v>0</v>
      </c>
      <c r="AW831">
        <f>($Z$831) * (575)</f>
        <v>0</v>
      </c>
      <c r="AX831">
        <f>($AA$831) * (430)</f>
        <v>0</v>
      </c>
      <c r="AY831">
        <f>($AB$831) * (645)</f>
        <v>0</v>
      </c>
      <c r="AZ831">
        <f>($AC$831) * (500)</f>
        <v>0</v>
      </c>
      <c r="BA831">
        <f>($AD$831) * (715)</f>
        <v>0</v>
      </c>
      <c r="BM831">
        <v>1</v>
      </c>
      <c r="BN831">
        <f>SUM($K$831:$U$831)</f>
        <v>1</v>
      </c>
    </row>
    <row r="832" spans="1:66">
      <c r="A832">
        <v>43</v>
      </c>
      <c r="B832">
        <v>2</v>
      </c>
      <c r="C832">
        <v>22950</v>
      </c>
      <c r="D832">
        <v>3</v>
      </c>
      <c r="E832">
        <v>7</v>
      </c>
      <c r="F832" t="s">
        <v>7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f>($H$832) * (225)</f>
        <v>0</v>
      </c>
      <c r="AF832">
        <f>($I$832) * (80)</f>
        <v>0</v>
      </c>
      <c r="AG832">
        <f>($J$832) * (80)</f>
        <v>0</v>
      </c>
      <c r="AH832">
        <f>($K$832) * (225)</f>
        <v>0</v>
      </c>
      <c r="AI832">
        <f>($L$832) * (80)</f>
        <v>0</v>
      </c>
      <c r="AJ832">
        <f>($M$832) * (80)</f>
        <v>0</v>
      </c>
      <c r="AK832">
        <f>($N$832) * (225)</f>
        <v>0</v>
      </c>
      <c r="AL832">
        <f>($O$832) * (225)</f>
        <v>0</v>
      </c>
      <c r="AM832">
        <f>($P$832) * (80)</f>
        <v>0</v>
      </c>
      <c r="AN832">
        <f>($Q$832) * (80)</f>
        <v>0</v>
      </c>
      <c r="AO832">
        <f>($R$832) * (225)</f>
        <v>0</v>
      </c>
      <c r="AP832">
        <f>($S$832) * (80)</f>
        <v>0</v>
      </c>
      <c r="AQ832">
        <f>($T$832) * (80)</f>
        <v>0</v>
      </c>
      <c r="AR832">
        <f>($U$832) * (225)</f>
        <v>0</v>
      </c>
      <c r="AS832">
        <f>($V$832) * (80)</f>
        <v>80</v>
      </c>
      <c r="AT832">
        <f>($W$832) * (80)</f>
        <v>0</v>
      </c>
      <c r="AU832">
        <f>($X$832) * (295)</f>
        <v>0</v>
      </c>
      <c r="AV832">
        <f>($Y$832) * (150)</f>
        <v>0</v>
      </c>
      <c r="AW832">
        <f>($Z$832) * (365)</f>
        <v>0</v>
      </c>
      <c r="AX832">
        <f>($AA$832) * (220)</f>
        <v>0</v>
      </c>
      <c r="AY832">
        <f>($AB$832) * (435)</f>
        <v>0</v>
      </c>
      <c r="AZ832">
        <f>($AC$832) * (290)</f>
        <v>0</v>
      </c>
      <c r="BA832">
        <f>($AD$832) * (505)</f>
        <v>0</v>
      </c>
      <c r="BM832">
        <v>1</v>
      </c>
      <c r="BN832">
        <f>SUM($O$832:$X$832)</f>
        <v>1</v>
      </c>
    </row>
    <row r="833" spans="1:66">
      <c r="A833">
        <v>44</v>
      </c>
      <c r="B833">
        <v>2</v>
      </c>
      <c r="C833">
        <v>22950</v>
      </c>
      <c r="D833">
        <v>0</v>
      </c>
      <c r="E833">
        <v>4</v>
      </c>
      <c r="F833" t="s">
        <v>7</v>
      </c>
      <c r="G833">
        <v>3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f>($H$833) * (225)</f>
        <v>0</v>
      </c>
      <c r="AF833">
        <f>($I$833) * (80)</f>
        <v>0</v>
      </c>
      <c r="AG833">
        <f>($J$833) * (80)</f>
        <v>80</v>
      </c>
      <c r="AH833">
        <f>($K$833) * (225)</f>
        <v>0</v>
      </c>
      <c r="AI833">
        <f>($L$833) * (80)</f>
        <v>0</v>
      </c>
      <c r="AJ833">
        <f>($M$833) * (80)</f>
        <v>0</v>
      </c>
      <c r="AK833">
        <f>($N$833) * (295)</f>
        <v>0</v>
      </c>
      <c r="AL833">
        <f>($O$833) * (365)</f>
        <v>0</v>
      </c>
      <c r="AM833">
        <f>($P$833) * (220)</f>
        <v>0</v>
      </c>
      <c r="AN833">
        <f>($Q$833) * (220)</f>
        <v>0</v>
      </c>
      <c r="AO833">
        <f>($R$833) * (435)</f>
        <v>0</v>
      </c>
      <c r="AP833">
        <f>($S$833) * (290)</f>
        <v>0</v>
      </c>
      <c r="AQ833">
        <f>($T$833) * (290)</f>
        <v>0</v>
      </c>
      <c r="AR833">
        <f>($U$833) * (505)</f>
        <v>0</v>
      </c>
      <c r="AS833">
        <f>($V$833) * (360)</f>
        <v>0</v>
      </c>
      <c r="AT833">
        <f>($W$833) * (360)</f>
        <v>0</v>
      </c>
      <c r="AU833">
        <f>($X$833) * (575)</f>
        <v>0</v>
      </c>
      <c r="AV833">
        <f>($Y$833) * (430)</f>
        <v>0</v>
      </c>
      <c r="AW833">
        <f>($Z$833) * (645)</f>
        <v>0</v>
      </c>
      <c r="AX833">
        <f>($AA$833) * (500)</f>
        <v>0</v>
      </c>
      <c r="AY833">
        <f>($AB$833) * (715)</f>
        <v>0</v>
      </c>
      <c r="AZ833">
        <f>($AC$833) * (570)</f>
        <v>0</v>
      </c>
      <c r="BA833">
        <f>($AD$833) * (785)</f>
        <v>0</v>
      </c>
      <c r="BM833">
        <v>1</v>
      </c>
      <c r="BN833">
        <f>SUM($H$833:$O$833)</f>
        <v>1</v>
      </c>
    </row>
    <row r="834" spans="1:66">
      <c r="A834">
        <v>49</v>
      </c>
      <c r="B834">
        <v>2</v>
      </c>
      <c r="C834">
        <v>8420</v>
      </c>
      <c r="D834">
        <v>-1</v>
      </c>
      <c r="E834">
        <v>2</v>
      </c>
      <c r="F834" t="s">
        <v>7</v>
      </c>
      <c r="G834">
        <v>4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f>($H$834) * (225)</f>
        <v>0</v>
      </c>
      <c r="AF834">
        <f>($I$834) * (80)</f>
        <v>0</v>
      </c>
      <c r="AG834">
        <f>($J$834) * (80)</f>
        <v>80</v>
      </c>
      <c r="AH834">
        <f>($K$834) * (225)</f>
        <v>0</v>
      </c>
      <c r="AI834">
        <f>($L$834) * (80)</f>
        <v>0</v>
      </c>
      <c r="AJ834">
        <f>($M$834) * (80)</f>
        <v>0</v>
      </c>
      <c r="AK834">
        <f>($N$834) * (295)</f>
        <v>0</v>
      </c>
      <c r="AL834">
        <f>($O$834) * (365)</f>
        <v>0</v>
      </c>
      <c r="AM834">
        <f>($P$834) * (220)</f>
        <v>0</v>
      </c>
      <c r="AN834">
        <f>($Q$834) * (220)</f>
        <v>0</v>
      </c>
      <c r="AO834">
        <f>($R$834) * (435)</f>
        <v>0</v>
      </c>
      <c r="AP834">
        <f>($S$834) * (290)</f>
        <v>0</v>
      </c>
      <c r="AQ834">
        <f>($T$834) * (290)</f>
        <v>0</v>
      </c>
      <c r="AR834">
        <f>($U$834) * (505)</f>
        <v>0</v>
      </c>
      <c r="AS834">
        <f>($V$834) * (360)</f>
        <v>0</v>
      </c>
      <c r="AT834">
        <f>($W$834) * (360)</f>
        <v>0</v>
      </c>
      <c r="AU834">
        <f>($X$834) * (575)</f>
        <v>0</v>
      </c>
      <c r="AV834">
        <f>($Y$834) * (430)</f>
        <v>0</v>
      </c>
      <c r="AW834">
        <f>($Z$834) * (645)</f>
        <v>0</v>
      </c>
      <c r="AX834">
        <f>($AA$834) * (500)</f>
        <v>0</v>
      </c>
      <c r="AY834">
        <f>($AB$834) * (715)</f>
        <v>0</v>
      </c>
      <c r="AZ834">
        <f>($AC$834) * (570)</f>
        <v>0</v>
      </c>
      <c r="BA834">
        <f>($AD$834) * (785)</f>
        <v>0</v>
      </c>
      <c r="BM834">
        <v>1</v>
      </c>
      <c r="BN834">
        <f>SUM($H$834:$K$834)</f>
        <v>1</v>
      </c>
    </row>
    <row r="835" spans="1:66">
      <c r="A835">
        <v>50</v>
      </c>
      <c r="B835">
        <v>2</v>
      </c>
      <c r="C835">
        <v>9361</v>
      </c>
      <c r="D835">
        <v>0</v>
      </c>
      <c r="E835">
        <v>3</v>
      </c>
      <c r="F835" t="s">
        <v>7</v>
      </c>
      <c r="G835">
        <v>4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f>($H$835) * (225)</f>
        <v>0</v>
      </c>
      <c r="AF835">
        <f>($I$835) * (80)</f>
        <v>0</v>
      </c>
      <c r="AG835">
        <f>($J$835) * (80)</f>
        <v>80</v>
      </c>
      <c r="AH835">
        <f>($K$835) * (225)</f>
        <v>0</v>
      </c>
      <c r="AI835">
        <f>($L$835) * (80)</f>
        <v>0</v>
      </c>
      <c r="AJ835">
        <f>($M$835) * (80)</f>
        <v>0</v>
      </c>
      <c r="AK835">
        <f>($N$835) * (225)</f>
        <v>0</v>
      </c>
      <c r="AL835">
        <f>($O$835) * (295)</f>
        <v>0</v>
      </c>
      <c r="AM835">
        <f>($P$835) * (150)</f>
        <v>0</v>
      </c>
      <c r="AN835">
        <f>($Q$835) * (150)</f>
        <v>0</v>
      </c>
      <c r="AO835">
        <f>($R$835) * (365)</f>
        <v>0</v>
      </c>
      <c r="AP835">
        <f>($S$835) * (220)</f>
        <v>0</v>
      </c>
      <c r="AQ835">
        <f>($T$835) * (220)</f>
        <v>0</v>
      </c>
      <c r="AR835">
        <f>($U$835) * (435)</f>
        <v>0</v>
      </c>
      <c r="AS835">
        <f>($V$835) * (290)</f>
        <v>0</v>
      </c>
      <c r="AT835">
        <f>($W$835) * (290)</f>
        <v>0</v>
      </c>
      <c r="AU835">
        <f>($X$835) * (505)</f>
        <v>0</v>
      </c>
      <c r="AV835">
        <f>($Y$835) * (360)</f>
        <v>0</v>
      </c>
      <c r="AW835">
        <f>($Z$835) * (575)</f>
        <v>0</v>
      </c>
      <c r="AX835">
        <f>($AA$835) * (430)</f>
        <v>0</v>
      </c>
      <c r="AY835">
        <f>($AB$835) * (645)</f>
        <v>0</v>
      </c>
      <c r="AZ835">
        <f>($AC$835) * (500)</f>
        <v>0</v>
      </c>
      <c r="BA835">
        <f>($AD$835) * (715)</f>
        <v>0</v>
      </c>
      <c r="BM835">
        <v>1</v>
      </c>
      <c r="BN835">
        <f>SUM($H$835:$N$835)</f>
        <v>1</v>
      </c>
    </row>
    <row r="836" spans="1:66">
      <c r="A836">
        <v>51</v>
      </c>
      <c r="B836">
        <v>2</v>
      </c>
      <c r="C836">
        <v>8950</v>
      </c>
      <c r="D836">
        <v>1</v>
      </c>
      <c r="E836">
        <v>4</v>
      </c>
      <c r="F836" t="s">
        <v>7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f>($H$836) * (225)</f>
        <v>0</v>
      </c>
      <c r="AF836">
        <f>($I$836) * (80)</f>
        <v>0</v>
      </c>
      <c r="AG836">
        <f>($J$836) * (80)</f>
        <v>0</v>
      </c>
      <c r="AH836">
        <f>($K$836) * (225)</f>
        <v>0</v>
      </c>
      <c r="AI836">
        <f>($L$836) * (80)</f>
        <v>80</v>
      </c>
      <c r="AJ836">
        <f>($M$836) * (80)</f>
        <v>0</v>
      </c>
      <c r="AK836">
        <f>($N$836) * (225)</f>
        <v>0</v>
      </c>
      <c r="AL836">
        <f>($O$836) * (295)</f>
        <v>0</v>
      </c>
      <c r="AM836">
        <f>($P$836) * (150)</f>
        <v>0</v>
      </c>
      <c r="AN836">
        <f>($Q$836) * (150)</f>
        <v>0</v>
      </c>
      <c r="AO836">
        <f>($R$836) * (365)</f>
        <v>0</v>
      </c>
      <c r="AP836">
        <f>($S$836) * (220)</f>
        <v>0</v>
      </c>
      <c r="AQ836">
        <f>($T$836) * (220)</f>
        <v>0</v>
      </c>
      <c r="AR836">
        <f>($U$836) * (435)</f>
        <v>0</v>
      </c>
      <c r="AS836">
        <f>($V$836) * (290)</f>
        <v>0</v>
      </c>
      <c r="AT836">
        <f>($W$836) * (290)</f>
        <v>0</v>
      </c>
      <c r="AU836">
        <f>($X$836) * (505)</f>
        <v>0</v>
      </c>
      <c r="AV836">
        <f>($Y$836) * (360)</f>
        <v>0</v>
      </c>
      <c r="AW836">
        <f>($Z$836) * (575)</f>
        <v>0</v>
      </c>
      <c r="AX836">
        <f>($AA$836) * (430)</f>
        <v>0</v>
      </c>
      <c r="AY836">
        <f>($AB$836) * (645)</f>
        <v>0</v>
      </c>
      <c r="AZ836">
        <f>($AC$836) * (500)</f>
        <v>0</v>
      </c>
      <c r="BA836">
        <f>($AD$836) * (715)</f>
        <v>0</v>
      </c>
      <c r="BM836">
        <v>1</v>
      </c>
      <c r="BN836">
        <f>SUM($K$836:$O$836)</f>
        <v>1</v>
      </c>
    </row>
    <row r="837" spans="1:66">
      <c r="A837">
        <v>54</v>
      </c>
      <c r="B837">
        <v>1</v>
      </c>
      <c r="C837">
        <v>2000</v>
      </c>
      <c r="D837">
        <v>6</v>
      </c>
      <c r="E837">
        <v>9</v>
      </c>
      <c r="F837" t="s">
        <v>7</v>
      </c>
      <c r="G837">
        <v>3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1</v>
      </c>
      <c r="AB837">
        <v>0</v>
      </c>
      <c r="AC837">
        <v>0</v>
      </c>
      <c r="AD837">
        <v>0</v>
      </c>
      <c r="AE837">
        <f>($H$837) * (225)</f>
        <v>0</v>
      </c>
      <c r="AF837">
        <f>($I$837) * (40)</f>
        <v>0</v>
      </c>
      <c r="AG837">
        <f>($J$837) * (40)</f>
        <v>0</v>
      </c>
      <c r="AH837">
        <f>($K$837) * (225)</f>
        <v>0</v>
      </c>
      <c r="AI837">
        <f>($L$837) * (40)</f>
        <v>0</v>
      </c>
      <c r="AJ837">
        <f>($M$837) * (40)</f>
        <v>0</v>
      </c>
      <c r="AK837">
        <f>($N$837) * (225)</f>
        <v>0</v>
      </c>
      <c r="AL837">
        <f>($O$837) * (225)</f>
        <v>0</v>
      </c>
      <c r="AM837">
        <f>($P$837) * (40)</f>
        <v>0</v>
      </c>
      <c r="AN837">
        <f>($Q$837) * (40)</f>
        <v>0</v>
      </c>
      <c r="AO837">
        <f>($R$837) * (225)</f>
        <v>0</v>
      </c>
      <c r="AP837">
        <f>($S$837) * (40)</f>
        <v>0</v>
      </c>
      <c r="AQ837">
        <f>($T$837) * (40)</f>
        <v>0</v>
      </c>
      <c r="AR837">
        <f>($U$837) * (225)</f>
        <v>0</v>
      </c>
      <c r="AS837">
        <f>($V$837) * (40)</f>
        <v>0</v>
      </c>
      <c r="AT837">
        <f>($W$837) * (40)</f>
        <v>0</v>
      </c>
      <c r="AU837">
        <f>($X$837) * (225)</f>
        <v>0</v>
      </c>
      <c r="AV837">
        <f>($Y$837) * (40)</f>
        <v>0</v>
      </c>
      <c r="AW837">
        <f>($Z$837) * (225)</f>
        <v>0</v>
      </c>
      <c r="AX837">
        <f>($AA$837) * (40)</f>
        <v>40</v>
      </c>
      <c r="AY837">
        <f>($AB$837) * (275)</f>
        <v>0</v>
      </c>
      <c r="AZ837">
        <f>($AC$837) * (90)</f>
        <v>0</v>
      </c>
      <c r="BA837">
        <f>($AD$837) * (325)</f>
        <v>0</v>
      </c>
      <c r="BM837">
        <v>1</v>
      </c>
      <c r="BN837">
        <f>SUM($X$837:$AB$837)</f>
        <v>1</v>
      </c>
    </row>
    <row r="838" spans="1:66">
      <c r="A838">
        <v>57</v>
      </c>
      <c r="B838">
        <v>2</v>
      </c>
      <c r="C838">
        <v>27418</v>
      </c>
      <c r="D838">
        <v>3</v>
      </c>
      <c r="E838">
        <v>8</v>
      </c>
      <c r="F838" t="s">
        <v>7</v>
      </c>
      <c r="G838">
        <v>5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f>($H$838) * (225)</f>
        <v>0</v>
      </c>
      <c r="AF838">
        <f>($I$838) * (80)</f>
        <v>0</v>
      </c>
      <c r="AG838">
        <f>($J$838) * (80)</f>
        <v>0</v>
      </c>
      <c r="AH838">
        <f>($K$838) * (225)</f>
        <v>0</v>
      </c>
      <c r="AI838">
        <f>($L$838) * (80)</f>
        <v>0</v>
      </c>
      <c r="AJ838">
        <f>($M$838) * (80)</f>
        <v>0</v>
      </c>
      <c r="AK838">
        <f>($N$838) * (225)</f>
        <v>0</v>
      </c>
      <c r="AL838">
        <f>($O$838) * (225)</f>
        <v>0</v>
      </c>
      <c r="AM838">
        <f>($P$838) * (80)</f>
        <v>0</v>
      </c>
      <c r="AN838">
        <f>($Q$838) * (80)</f>
        <v>0</v>
      </c>
      <c r="AO838">
        <f>($R$838) * (225)</f>
        <v>0</v>
      </c>
      <c r="AP838">
        <f>($S$838) * (80)</f>
        <v>0</v>
      </c>
      <c r="AQ838">
        <f>($T$838) * (80)</f>
        <v>0</v>
      </c>
      <c r="AR838">
        <f>($U$838) * (225)</f>
        <v>0</v>
      </c>
      <c r="AS838">
        <f>($V$838) * (80)</f>
        <v>80</v>
      </c>
      <c r="AT838">
        <f>($W$838) * (80)</f>
        <v>0</v>
      </c>
      <c r="AU838">
        <f>($X$838) * (225)</f>
        <v>0</v>
      </c>
      <c r="AV838">
        <f>($Y$838) * (80)</f>
        <v>0</v>
      </c>
      <c r="AW838">
        <f>($Z$838) * (295)</f>
        <v>0</v>
      </c>
      <c r="AX838">
        <f>($AA$838) * (150)</f>
        <v>0</v>
      </c>
      <c r="AY838">
        <f>($AB$838) * (365)</f>
        <v>0</v>
      </c>
      <c r="AZ838">
        <f>($AC$838) * (220)</f>
        <v>0</v>
      </c>
      <c r="BA838">
        <f>($AD$838) * (435)</f>
        <v>0</v>
      </c>
      <c r="BM838">
        <v>1</v>
      </c>
      <c r="BN838">
        <f>SUM($O$838:$Z$838)</f>
        <v>1</v>
      </c>
    </row>
    <row r="839" spans="1:66">
      <c r="A839">
        <v>58</v>
      </c>
      <c r="B839">
        <v>2</v>
      </c>
      <c r="C839">
        <v>23088</v>
      </c>
      <c r="D839">
        <v>2</v>
      </c>
      <c r="E839">
        <v>5</v>
      </c>
      <c r="F839" t="s">
        <v>7</v>
      </c>
      <c r="G839">
        <v>4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f>($H$839) * (225)</f>
        <v>0</v>
      </c>
      <c r="AF839">
        <f>($I$839) * (80)</f>
        <v>0</v>
      </c>
      <c r="AG839">
        <f>($J$839) * (80)</f>
        <v>0</v>
      </c>
      <c r="AH839">
        <f>($K$839) * (225)</f>
        <v>0</v>
      </c>
      <c r="AI839">
        <f>($L$839) * (80)</f>
        <v>0</v>
      </c>
      <c r="AJ839">
        <f>($M$839) * (80)</f>
        <v>0</v>
      </c>
      <c r="AK839">
        <f>($N$839) * (225)</f>
        <v>0</v>
      </c>
      <c r="AL839">
        <f>($O$839) * (225)</f>
        <v>0</v>
      </c>
      <c r="AM839">
        <f>($P$839) * (80)</f>
        <v>0</v>
      </c>
      <c r="AN839">
        <f>($Q$839) * (80)</f>
        <v>80</v>
      </c>
      <c r="AO839">
        <f>($R$839) * (225)</f>
        <v>0</v>
      </c>
      <c r="AP839">
        <f>($S$839) * (80)</f>
        <v>0</v>
      </c>
      <c r="AQ839">
        <f>($T$839) * (80)</f>
        <v>0</v>
      </c>
      <c r="AR839">
        <f>($U$839) * (295)</f>
        <v>0</v>
      </c>
      <c r="AS839">
        <f>($V$839) * (150)</f>
        <v>0</v>
      </c>
      <c r="AT839">
        <f>($W$839) * (150)</f>
        <v>0</v>
      </c>
      <c r="AU839">
        <f>($X$839) * (365)</f>
        <v>0</v>
      </c>
      <c r="AV839">
        <f>($Y$839) * (220)</f>
        <v>0</v>
      </c>
      <c r="AW839">
        <f>($Z$839) * (435)</f>
        <v>0</v>
      </c>
      <c r="AX839">
        <f>($AA$839) * (290)</f>
        <v>0</v>
      </c>
      <c r="AY839">
        <f>($AB$839) * (505)</f>
        <v>0</v>
      </c>
      <c r="AZ839">
        <f>($AC$839) * (360)</f>
        <v>0</v>
      </c>
      <c r="BA839">
        <f>($AD$839) * (575)</f>
        <v>0</v>
      </c>
      <c r="BM839">
        <v>1</v>
      </c>
      <c r="BN839">
        <f>SUM($N$839:$R$839)</f>
        <v>1</v>
      </c>
    </row>
    <row r="840" spans="1:66">
      <c r="A840">
        <v>60</v>
      </c>
      <c r="B840">
        <v>2</v>
      </c>
      <c r="C840">
        <v>14200</v>
      </c>
      <c r="D840">
        <v>3</v>
      </c>
      <c r="E840">
        <v>8</v>
      </c>
      <c r="F840" t="s">
        <v>7</v>
      </c>
      <c r="G840">
        <v>3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f>($H$840) * (225)</f>
        <v>0</v>
      </c>
      <c r="AF840">
        <f>($I$840) * (80)</f>
        <v>0</v>
      </c>
      <c r="AG840">
        <f>($J$840) * (80)</f>
        <v>0</v>
      </c>
      <c r="AH840">
        <f>($K$840) * (225)</f>
        <v>0</v>
      </c>
      <c r="AI840">
        <f>($L$840) * (80)</f>
        <v>0</v>
      </c>
      <c r="AJ840">
        <f>($M$840) * (80)</f>
        <v>0</v>
      </c>
      <c r="AK840">
        <f>($N$840) * (225)</f>
        <v>0</v>
      </c>
      <c r="AL840">
        <f>($O$840) * (225)</f>
        <v>0</v>
      </c>
      <c r="AM840">
        <f>($P$840) * (80)</f>
        <v>0</v>
      </c>
      <c r="AN840">
        <f>($Q$840) * (80)</f>
        <v>80</v>
      </c>
      <c r="AO840">
        <f>($R$840) * (225)</f>
        <v>0</v>
      </c>
      <c r="AP840">
        <f>($S$840) * (80)</f>
        <v>0</v>
      </c>
      <c r="AQ840">
        <f>($T$840) * (80)</f>
        <v>0</v>
      </c>
      <c r="AR840">
        <f>($U$840) * (295)</f>
        <v>0</v>
      </c>
      <c r="AS840">
        <f>($V$840) * (150)</f>
        <v>0</v>
      </c>
      <c r="AT840">
        <f>($W$840) * (150)</f>
        <v>0</v>
      </c>
      <c r="AU840">
        <f>($X$840) * (365)</f>
        <v>0</v>
      </c>
      <c r="AV840">
        <f>($Y$840) * (220)</f>
        <v>0</v>
      </c>
      <c r="AW840">
        <f>($Z$840) * (435)</f>
        <v>0</v>
      </c>
      <c r="AX840">
        <f>($AA$840) * (290)</f>
        <v>0</v>
      </c>
      <c r="AY840">
        <f>($AB$840) * (505)</f>
        <v>0</v>
      </c>
      <c r="AZ840">
        <f>($AC$840) * (360)</f>
        <v>0</v>
      </c>
      <c r="BA840">
        <f>($AD$840) * (575)</f>
        <v>0</v>
      </c>
      <c r="BM840">
        <v>1</v>
      </c>
      <c r="BN840">
        <f>SUM($O$840:$Z$840)</f>
        <v>1</v>
      </c>
    </row>
    <row r="841" spans="1:66">
      <c r="A841">
        <v>61</v>
      </c>
      <c r="B841">
        <v>2</v>
      </c>
      <c r="C841">
        <v>22440</v>
      </c>
      <c r="D841">
        <v>2</v>
      </c>
      <c r="E841">
        <v>6</v>
      </c>
      <c r="F841" t="s">
        <v>7</v>
      </c>
      <c r="G841">
        <v>5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f>($H$841) * (225)</f>
        <v>0</v>
      </c>
      <c r="AF841">
        <f>($I$841) * (80)</f>
        <v>0</v>
      </c>
      <c r="AG841">
        <f>($J$841) * (80)</f>
        <v>0</v>
      </c>
      <c r="AH841">
        <f>($K$841) * (225)</f>
        <v>0</v>
      </c>
      <c r="AI841">
        <f>($L$841) * (80)</f>
        <v>0</v>
      </c>
      <c r="AJ841">
        <f>($M$841) * (80)</f>
        <v>0</v>
      </c>
      <c r="AK841">
        <f>($N$841) * (225)</f>
        <v>0</v>
      </c>
      <c r="AL841">
        <f>($O$841) * (225)</f>
        <v>0</v>
      </c>
      <c r="AM841">
        <f>($P$841) * (80)</f>
        <v>0</v>
      </c>
      <c r="AN841">
        <f>($Q$841) * (80)</f>
        <v>80</v>
      </c>
      <c r="AO841">
        <f>($R$841) * (225)</f>
        <v>0</v>
      </c>
      <c r="AP841">
        <f>($S$841) * (80)</f>
        <v>0</v>
      </c>
      <c r="AQ841">
        <f>($T$841) * (80)</f>
        <v>0</v>
      </c>
      <c r="AR841">
        <f>($U$841) * (225)</f>
        <v>0</v>
      </c>
      <c r="AS841">
        <f>($V$841) * (80)</f>
        <v>0</v>
      </c>
      <c r="AT841">
        <f>($W$841) * (80)</f>
        <v>0</v>
      </c>
      <c r="AU841">
        <f>($X$841) * (295)</f>
        <v>0</v>
      </c>
      <c r="AV841">
        <f>($Y$841) * (150)</f>
        <v>0</v>
      </c>
      <c r="AW841">
        <f>($Z$841) * (365)</f>
        <v>0</v>
      </c>
      <c r="AX841">
        <f>($AA$841) * (220)</f>
        <v>0</v>
      </c>
      <c r="AY841">
        <f>($AB$841) * (435)</f>
        <v>0</v>
      </c>
      <c r="AZ841">
        <f>($AC$841) * (290)</f>
        <v>0</v>
      </c>
      <c r="BA841">
        <f>($AD$841) * (505)</f>
        <v>0</v>
      </c>
      <c r="BM841">
        <v>1</v>
      </c>
      <c r="BN841">
        <f>SUM($N$841:$U$841)</f>
        <v>1</v>
      </c>
    </row>
    <row r="842" spans="1:66">
      <c r="A842">
        <v>62</v>
      </c>
      <c r="B842">
        <v>2</v>
      </c>
      <c r="C842">
        <v>12068</v>
      </c>
      <c r="D842">
        <v>3</v>
      </c>
      <c r="E842">
        <v>7</v>
      </c>
      <c r="F842" t="s">
        <v>7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f>($H$842) * (225)</f>
        <v>0</v>
      </c>
      <c r="AF842">
        <f>($I$842) * (80)</f>
        <v>0</v>
      </c>
      <c r="AG842">
        <f>($J$842) * (80)</f>
        <v>0</v>
      </c>
      <c r="AH842">
        <f>($K$842) * (225)</f>
        <v>0</v>
      </c>
      <c r="AI842">
        <f>($L$842) * (80)</f>
        <v>0</v>
      </c>
      <c r="AJ842">
        <f>($M$842) * (80)</f>
        <v>0</v>
      </c>
      <c r="AK842">
        <f>($N$842) * (225)</f>
        <v>0</v>
      </c>
      <c r="AL842">
        <f>($O$842) * (225)</f>
        <v>0</v>
      </c>
      <c r="AM842">
        <f>($P$842) * (80)</f>
        <v>0</v>
      </c>
      <c r="AN842">
        <f>($Q$842) * (80)</f>
        <v>0</v>
      </c>
      <c r="AO842">
        <f>($R$842) * (225)</f>
        <v>0</v>
      </c>
      <c r="AP842">
        <f>($S$842) * (80)</f>
        <v>0</v>
      </c>
      <c r="AQ842">
        <f>($T$842) * (80)</f>
        <v>0</v>
      </c>
      <c r="AR842">
        <f>($U$842) * (225)</f>
        <v>0</v>
      </c>
      <c r="AS842">
        <f>($V$842) * (80)</f>
        <v>80</v>
      </c>
      <c r="AT842">
        <f>($W$842) * (80)</f>
        <v>0</v>
      </c>
      <c r="AU842">
        <f>($X$842) * (295)</f>
        <v>0</v>
      </c>
      <c r="AV842">
        <f>($Y$842) * (150)</f>
        <v>0</v>
      </c>
      <c r="AW842">
        <f>($Z$842) * (365)</f>
        <v>0</v>
      </c>
      <c r="AX842">
        <f>($AA$842) * (220)</f>
        <v>0</v>
      </c>
      <c r="AY842">
        <f>($AB$842) * (435)</f>
        <v>0</v>
      </c>
      <c r="AZ842">
        <f>($AC$842) * (290)</f>
        <v>0</v>
      </c>
      <c r="BA842">
        <f>($AD$842) * (505)</f>
        <v>0</v>
      </c>
      <c r="BM842">
        <v>1</v>
      </c>
      <c r="BN842">
        <f>SUM($O$842:$X$842)</f>
        <v>1</v>
      </c>
    </row>
    <row r="843" spans="1:66">
      <c r="A843">
        <v>64</v>
      </c>
      <c r="B843">
        <v>2</v>
      </c>
      <c r="C843">
        <v>9200</v>
      </c>
      <c r="D843">
        <v>5</v>
      </c>
      <c r="E843">
        <v>8</v>
      </c>
      <c r="F843" t="s">
        <v>7</v>
      </c>
      <c r="G843">
        <v>3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f>($H$843) * (225)</f>
        <v>0</v>
      </c>
      <c r="AF843">
        <f>($I$843) * (80)</f>
        <v>0</v>
      </c>
      <c r="AG843">
        <f>($J$843) * (80)</f>
        <v>0</v>
      </c>
      <c r="AH843">
        <f>($K$843) * (225)</f>
        <v>0</v>
      </c>
      <c r="AI843">
        <f>($L$843) * (80)</f>
        <v>0</v>
      </c>
      <c r="AJ843">
        <f>($M$843) * (80)</f>
        <v>0</v>
      </c>
      <c r="AK843">
        <f>($N$843) * (225)</f>
        <v>0</v>
      </c>
      <c r="AL843">
        <f>($O$843) * (225)</f>
        <v>0</v>
      </c>
      <c r="AM843">
        <f>($P$843) * (80)</f>
        <v>0</v>
      </c>
      <c r="AN843">
        <f>($Q$843) * (80)</f>
        <v>0</v>
      </c>
      <c r="AO843">
        <f>($R$843) * (225)</f>
        <v>0</v>
      </c>
      <c r="AP843">
        <f>($S$843) * (80)</f>
        <v>0</v>
      </c>
      <c r="AQ843">
        <f>($T$843) * (80)</f>
        <v>0</v>
      </c>
      <c r="AR843">
        <f>($U$843) * (225)</f>
        <v>0</v>
      </c>
      <c r="AS843">
        <f>($V$843) * (80)</f>
        <v>0</v>
      </c>
      <c r="AT843">
        <f>($W$843) * (80)</f>
        <v>0</v>
      </c>
      <c r="AU843">
        <f>($X$843) * (225)</f>
        <v>0</v>
      </c>
      <c r="AV843">
        <f>($Y$843) * (80)</f>
        <v>80</v>
      </c>
      <c r="AW843">
        <f>($Z$843) * (295)</f>
        <v>0</v>
      </c>
      <c r="AX843">
        <f>($AA$843) * (150)</f>
        <v>0</v>
      </c>
      <c r="AY843">
        <f>($AB$843) * (365)</f>
        <v>0</v>
      </c>
      <c r="AZ843">
        <f>($AC$843) * (220)</f>
        <v>0</v>
      </c>
      <c r="BA843">
        <f>($AD$843) * (435)</f>
        <v>0</v>
      </c>
      <c r="BM843">
        <v>1</v>
      </c>
      <c r="BN843">
        <f>SUM($U$843:$Z$843)</f>
        <v>1</v>
      </c>
    </row>
    <row r="844" spans="1:66">
      <c r="A844">
        <v>72</v>
      </c>
      <c r="B844">
        <v>2</v>
      </c>
      <c r="C844">
        <v>23950</v>
      </c>
      <c r="D844">
        <v>3</v>
      </c>
      <c r="E844">
        <v>6</v>
      </c>
      <c r="F844" t="s">
        <v>7</v>
      </c>
      <c r="G844">
        <v>2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f>($H$844) * (225)</f>
        <v>0</v>
      </c>
      <c r="AF844">
        <f>($I$844) * (80)</f>
        <v>0</v>
      </c>
      <c r="AG844">
        <f>($J$844) * (80)</f>
        <v>0</v>
      </c>
      <c r="AH844">
        <f>($K$844) * (225)</f>
        <v>0</v>
      </c>
      <c r="AI844">
        <f>($L$844) * (80)</f>
        <v>0</v>
      </c>
      <c r="AJ844">
        <f>($M$844) * (80)</f>
        <v>0</v>
      </c>
      <c r="AK844">
        <f>($N$844) * (225)</f>
        <v>0</v>
      </c>
      <c r="AL844">
        <f>($O$844) * (225)</f>
        <v>0</v>
      </c>
      <c r="AM844">
        <f>($P$844) * (80)</f>
        <v>0</v>
      </c>
      <c r="AN844">
        <f>($Q$844) * (80)</f>
        <v>80</v>
      </c>
      <c r="AO844">
        <f>($R$844) * (295)</f>
        <v>0</v>
      </c>
      <c r="AP844">
        <f>($S$844) * (150)</f>
        <v>0</v>
      </c>
      <c r="AQ844">
        <f>($T$844) * (150)</f>
        <v>0</v>
      </c>
      <c r="AR844">
        <f>($U$844) * (365)</f>
        <v>0</v>
      </c>
      <c r="AS844">
        <f>($V$844) * (220)</f>
        <v>0</v>
      </c>
      <c r="AT844">
        <f>($W$844) * (220)</f>
        <v>0</v>
      </c>
      <c r="AU844">
        <f>($X$844) * (435)</f>
        <v>0</v>
      </c>
      <c r="AV844">
        <f>($Y$844) * (290)</f>
        <v>0</v>
      </c>
      <c r="AW844">
        <f>($Z$844) * (505)</f>
        <v>0</v>
      </c>
      <c r="AX844">
        <f>($AA$844) * (360)</f>
        <v>0</v>
      </c>
      <c r="AY844">
        <f>($AB$844) * (575)</f>
        <v>0</v>
      </c>
      <c r="AZ844">
        <f>($AC$844) * (430)</f>
        <v>0</v>
      </c>
      <c r="BA844">
        <f>($AD$844) * (645)</f>
        <v>0</v>
      </c>
      <c r="BM844">
        <v>1</v>
      </c>
      <c r="BN844">
        <f>SUM($O$844:$U$844)</f>
        <v>1</v>
      </c>
    </row>
    <row r="845" spans="1:66">
      <c r="A845">
        <v>76</v>
      </c>
      <c r="B845">
        <v>2</v>
      </c>
      <c r="C845">
        <v>6318</v>
      </c>
      <c r="D845">
        <v>3</v>
      </c>
      <c r="E845">
        <v>8</v>
      </c>
      <c r="F845" t="s">
        <v>7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f>($H$845) * (225)</f>
        <v>0</v>
      </c>
      <c r="AF845">
        <f>($I$845) * (80)</f>
        <v>0</v>
      </c>
      <c r="AG845">
        <f>($J$845) * (80)</f>
        <v>0</v>
      </c>
      <c r="AH845">
        <f>($K$845) * (225)</f>
        <v>0</v>
      </c>
      <c r="AI845">
        <f>($L$845) * (80)</f>
        <v>0</v>
      </c>
      <c r="AJ845">
        <f>($M$845) * (80)</f>
        <v>0</v>
      </c>
      <c r="AK845">
        <f>($N$845) * (225)</f>
        <v>0</v>
      </c>
      <c r="AL845">
        <f>($O$845) * (225)</f>
        <v>0</v>
      </c>
      <c r="AM845">
        <f>($P$845) * (80)</f>
        <v>0</v>
      </c>
      <c r="AN845">
        <f>($Q$845) * (80)</f>
        <v>0</v>
      </c>
      <c r="AO845">
        <f>($R$845) * (225)</f>
        <v>0</v>
      </c>
      <c r="AP845">
        <f>($S$845) * (80)</f>
        <v>0</v>
      </c>
      <c r="AQ845">
        <f>($T$845) * (80)</f>
        <v>0</v>
      </c>
      <c r="AR845">
        <f>($U$845) * (225)</f>
        <v>0</v>
      </c>
      <c r="AS845">
        <f>($V$845) * (80)</f>
        <v>80</v>
      </c>
      <c r="AT845">
        <f>($W$845) * (80)</f>
        <v>0</v>
      </c>
      <c r="AU845">
        <f>($X$845) * (295)</f>
        <v>0</v>
      </c>
      <c r="AV845">
        <f>($Y$845) * (150)</f>
        <v>0</v>
      </c>
      <c r="AW845">
        <f>($Z$845) * (365)</f>
        <v>0</v>
      </c>
      <c r="AX845">
        <f>($AA$845) * (220)</f>
        <v>0</v>
      </c>
      <c r="AY845">
        <f>($AB$845) * (435)</f>
        <v>0</v>
      </c>
      <c r="AZ845">
        <f>($AC$845) * (290)</f>
        <v>0</v>
      </c>
      <c r="BA845">
        <f>($AD$845) * (505)</f>
        <v>0</v>
      </c>
      <c r="BM845">
        <v>1</v>
      </c>
      <c r="BN845">
        <f>SUM($O$845:$Z$845)</f>
        <v>1</v>
      </c>
    </row>
    <row r="846" spans="1:66">
      <c r="A846">
        <v>77</v>
      </c>
      <c r="B846">
        <v>2</v>
      </c>
      <c r="C846">
        <v>24200</v>
      </c>
      <c r="D846">
        <v>0</v>
      </c>
      <c r="E846">
        <v>4</v>
      </c>
      <c r="F846" t="s">
        <v>7</v>
      </c>
      <c r="G846">
        <v>5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f>($H$846) * (225)</f>
        <v>0</v>
      </c>
      <c r="AF846">
        <f>($I$846) * (80)</f>
        <v>0</v>
      </c>
      <c r="AG846">
        <f>($J$846) * (80)</f>
        <v>80</v>
      </c>
      <c r="AH846">
        <f>($K$846) * (225)</f>
        <v>0</v>
      </c>
      <c r="AI846">
        <f>($L$846) * (80)</f>
        <v>0</v>
      </c>
      <c r="AJ846">
        <f>($M$846) * (80)</f>
        <v>0</v>
      </c>
      <c r="AK846">
        <f>($N$846) * (225)</f>
        <v>0</v>
      </c>
      <c r="AL846">
        <f>($O$846) * (225)</f>
        <v>0</v>
      </c>
      <c r="AM846">
        <f>($P$846) * (80)</f>
        <v>0</v>
      </c>
      <c r="AN846">
        <f>($Q$846) * (80)</f>
        <v>0</v>
      </c>
      <c r="AO846">
        <f>($R$846) * (295)</f>
        <v>0</v>
      </c>
      <c r="AP846">
        <f>($S$846) * (150)</f>
        <v>0</v>
      </c>
      <c r="AQ846">
        <f>($T$846) * (150)</f>
        <v>0</v>
      </c>
      <c r="AR846">
        <f>($U$846) * (365)</f>
        <v>0</v>
      </c>
      <c r="AS846">
        <f>($V$846) * (220)</f>
        <v>0</v>
      </c>
      <c r="AT846">
        <f>($W$846) * (220)</f>
        <v>0</v>
      </c>
      <c r="AU846">
        <f>($X$846) * (435)</f>
        <v>0</v>
      </c>
      <c r="AV846">
        <f>($Y$846) * (290)</f>
        <v>0</v>
      </c>
      <c r="AW846">
        <f>($Z$846) * (505)</f>
        <v>0</v>
      </c>
      <c r="AX846">
        <f>($AA$846) * (360)</f>
        <v>0</v>
      </c>
      <c r="AY846">
        <f>($AB$846) * (575)</f>
        <v>0</v>
      </c>
      <c r="AZ846">
        <f>($AC$846) * (430)</f>
        <v>0</v>
      </c>
      <c r="BA846">
        <f>($AD$846) * (645)</f>
        <v>0</v>
      </c>
      <c r="BM846">
        <v>1</v>
      </c>
      <c r="BN846">
        <f>SUM($H$846:$O$846)</f>
        <v>1</v>
      </c>
    </row>
    <row r="847" spans="1:66">
      <c r="A847">
        <v>78</v>
      </c>
      <c r="B847">
        <v>2</v>
      </c>
      <c r="C847">
        <v>24200</v>
      </c>
      <c r="D847">
        <v>2</v>
      </c>
      <c r="E847">
        <v>6</v>
      </c>
      <c r="F847" t="s">
        <v>7</v>
      </c>
      <c r="G847">
        <v>3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f>($H$847) * (225)</f>
        <v>0</v>
      </c>
      <c r="AF847">
        <f>($I$847) * (80)</f>
        <v>0</v>
      </c>
      <c r="AG847">
        <f>($J$847) * (80)</f>
        <v>0</v>
      </c>
      <c r="AH847">
        <f>($K$847) * (225)</f>
        <v>0</v>
      </c>
      <c r="AI847">
        <f>($L$847) * (80)</f>
        <v>0</v>
      </c>
      <c r="AJ847">
        <f>($M$847) * (80)</f>
        <v>0</v>
      </c>
      <c r="AK847">
        <f>($N$847) * (225)</f>
        <v>0</v>
      </c>
      <c r="AL847">
        <f>($O$847) * (225)</f>
        <v>0</v>
      </c>
      <c r="AM847">
        <f>($P$847) * (80)</f>
        <v>0</v>
      </c>
      <c r="AN847">
        <f>($Q$847) * (80)</f>
        <v>80</v>
      </c>
      <c r="AO847">
        <f>($R$847) * (295)</f>
        <v>0</v>
      </c>
      <c r="AP847">
        <f>($S$847) * (150)</f>
        <v>0</v>
      </c>
      <c r="AQ847">
        <f>($T$847) * (150)</f>
        <v>0</v>
      </c>
      <c r="AR847">
        <f>($U$847) * (365)</f>
        <v>0</v>
      </c>
      <c r="AS847">
        <f>($V$847) * (220)</f>
        <v>0</v>
      </c>
      <c r="AT847">
        <f>($W$847) * (220)</f>
        <v>0</v>
      </c>
      <c r="AU847">
        <f>($X$847) * (435)</f>
        <v>0</v>
      </c>
      <c r="AV847">
        <f>($Y$847) * (290)</f>
        <v>0</v>
      </c>
      <c r="AW847">
        <f>($Z$847) * (505)</f>
        <v>0</v>
      </c>
      <c r="AX847">
        <f>($AA$847) * (360)</f>
        <v>0</v>
      </c>
      <c r="AY847">
        <f>($AB$847) * (575)</f>
        <v>0</v>
      </c>
      <c r="AZ847">
        <f>($AC$847) * (430)</f>
        <v>0</v>
      </c>
      <c r="BA847">
        <f>($AD$847) * (645)</f>
        <v>0</v>
      </c>
      <c r="BM847">
        <v>1</v>
      </c>
      <c r="BN847">
        <f>SUM($N$847:$U$847)</f>
        <v>1</v>
      </c>
    </row>
    <row r="848" spans="1:66">
      <c r="A848">
        <v>86</v>
      </c>
      <c r="B848">
        <v>2</v>
      </c>
      <c r="C848">
        <v>10331</v>
      </c>
      <c r="D848">
        <v>3</v>
      </c>
      <c r="E848">
        <v>8</v>
      </c>
      <c r="F848" t="s">
        <v>7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f>($H$848) * (225)</f>
        <v>0</v>
      </c>
      <c r="AF848">
        <f>($I$848) * (80)</f>
        <v>0</v>
      </c>
      <c r="AG848">
        <f>($J$848) * (80)</f>
        <v>0</v>
      </c>
      <c r="AH848">
        <f>($K$848) * (225)</f>
        <v>0</v>
      </c>
      <c r="AI848">
        <f>($L$848) * (80)</f>
        <v>0</v>
      </c>
      <c r="AJ848">
        <f>($M$848) * (80)</f>
        <v>0</v>
      </c>
      <c r="AK848">
        <f>($N$848) * (225)</f>
        <v>0</v>
      </c>
      <c r="AL848">
        <f>($O$848) * (225)</f>
        <v>0</v>
      </c>
      <c r="AM848">
        <f>($P$848) * (80)</f>
        <v>0</v>
      </c>
      <c r="AN848">
        <f>($Q$848) * (80)</f>
        <v>0</v>
      </c>
      <c r="AO848">
        <f>($R$848) * (225)</f>
        <v>0</v>
      </c>
      <c r="AP848">
        <f>($S$848) * (80)</f>
        <v>0</v>
      </c>
      <c r="AQ848">
        <f>($T$848) * (80)</f>
        <v>0</v>
      </c>
      <c r="AR848">
        <f>($U$848) * (225)</f>
        <v>0</v>
      </c>
      <c r="AS848">
        <f>($V$848) * (80)</f>
        <v>80</v>
      </c>
      <c r="AT848">
        <f>($W$848) * (80)</f>
        <v>0</v>
      </c>
      <c r="AU848">
        <f>($X$848) * (225)</f>
        <v>0</v>
      </c>
      <c r="AV848">
        <f>($Y$848) * (80)</f>
        <v>0</v>
      </c>
      <c r="AW848">
        <f>($Z$848) * (295)</f>
        <v>0</v>
      </c>
      <c r="AX848">
        <f>($AA$848) * (150)</f>
        <v>0</v>
      </c>
      <c r="AY848">
        <f>($AB$848) * (365)</f>
        <v>0</v>
      </c>
      <c r="AZ848">
        <f>($AC$848) * (220)</f>
        <v>0</v>
      </c>
      <c r="BA848">
        <f>($AD$848) * (435)</f>
        <v>0</v>
      </c>
      <c r="BM848">
        <v>1</v>
      </c>
      <c r="BN848">
        <f>SUM($O$848:$Z$848)</f>
        <v>1</v>
      </c>
    </row>
    <row r="849" spans="1:66">
      <c r="A849">
        <v>87</v>
      </c>
      <c r="B849">
        <v>2</v>
      </c>
      <c r="C849">
        <v>23460</v>
      </c>
      <c r="D849">
        <v>3</v>
      </c>
      <c r="E849">
        <v>8</v>
      </c>
      <c r="F849" t="s">
        <v>7</v>
      </c>
      <c r="G849">
        <v>3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f>($H$849) * (225)</f>
        <v>0</v>
      </c>
      <c r="AF849">
        <f>($I$849) * (80)</f>
        <v>0</v>
      </c>
      <c r="AG849">
        <f>($J$849) * (80)</f>
        <v>0</v>
      </c>
      <c r="AH849">
        <f>($K$849) * (225)</f>
        <v>0</v>
      </c>
      <c r="AI849">
        <f>($L$849) * (80)</f>
        <v>0</v>
      </c>
      <c r="AJ849">
        <f>($M$849) * (80)</f>
        <v>0</v>
      </c>
      <c r="AK849">
        <f>($N$849) * (225)</f>
        <v>0</v>
      </c>
      <c r="AL849">
        <f>($O$849) * (225)</f>
        <v>0</v>
      </c>
      <c r="AM849">
        <f>($P$849) * (80)</f>
        <v>0</v>
      </c>
      <c r="AN849">
        <f>($Q$849) * (80)</f>
        <v>80</v>
      </c>
      <c r="AO849">
        <f>($R$849) * (225)</f>
        <v>0</v>
      </c>
      <c r="AP849">
        <f>($S$849) * (80)</f>
        <v>0</v>
      </c>
      <c r="AQ849">
        <f>($T$849) * (80)</f>
        <v>0</v>
      </c>
      <c r="AR849">
        <f>($U$849) * (295)</f>
        <v>0</v>
      </c>
      <c r="AS849">
        <f>($V$849) * (150)</f>
        <v>0</v>
      </c>
      <c r="AT849">
        <f>($W$849) * (150)</f>
        <v>0</v>
      </c>
      <c r="AU849">
        <f>($X$849) * (365)</f>
        <v>0</v>
      </c>
      <c r="AV849">
        <f>($Y$849) * (220)</f>
        <v>0</v>
      </c>
      <c r="AW849">
        <f>($Z$849) * (435)</f>
        <v>0</v>
      </c>
      <c r="AX849">
        <f>($AA$849) * (290)</f>
        <v>0</v>
      </c>
      <c r="AY849">
        <f>($AB$849) * (505)</f>
        <v>0</v>
      </c>
      <c r="AZ849">
        <f>($AC$849) * (360)</f>
        <v>0</v>
      </c>
      <c r="BA849">
        <f>($AD$849) * (575)</f>
        <v>0</v>
      </c>
      <c r="BM849">
        <v>1</v>
      </c>
      <c r="BN849">
        <f>SUM($O$849:$Z$849)</f>
        <v>1</v>
      </c>
    </row>
    <row r="850" spans="1:66">
      <c r="A850">
        <v>92</v>
      </c>
      <c r="B850">
        <v>2</v>
      </c>
      <c r="C850">
        <v>29100</v>
      </c>
      <c r="D850">
        <v>0</v>
      </c>
      <c r="E850">
        <v>4</v>
      </c>
      <c r="F850" t="s">
        <v>7</v>
      </c>
      <c r="G850">
        <v>2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f>($H$850) * (225)</f>
        <v>0</v>
      </c>
      <c r="AF850">
        <f>($I$850) * (80)</f>
        <v>0</v>
      </c>
      <c r="AG850">
        <f>($J$850) * (80)</f>
        <v>80</v>
      </c>
      <c r="AH850">
        <f>($K$850) * (295)</f>
        <v>0</v>
      </c>
      <c r="AI850">
        <f>($L$850) * (150)</f>
        <v>0</v>
      </c>
      <c r="AJ850">
        <f>($M$850) * (150)</f>
        <v>0</v>
      </c>
      <c r="AK850">
        <f>($N$850) * (365)</f>
        <v>0</v>
      </c>
      <c r="AL850">
        <f>($O$850) * (435)</f>
        <v>0</v>
      </c>
      <c r="AM850">
        <f>($P$850) * (290)</f>
        <v>0</v>
      </c>
      <c r="AN850">
        <f>($Q$850) * (290)</f>
        <v>0</v>
      </c>
      <c r="AO850">
        <f>($R$850) * (505)</f>
        <v>0</v>
      </c>
      <c r="AP850">
        <f>($S$850) * (360)</f>
        <v>0</v>
      </c>
      <c r="AQ850">
        <f>($T$850) * (360)</f>
        <v>0</v>
      </c>
      <c r="AR850">
        <f>($U$850) * (575)</f>
        <v>0</v>
      </c>
      <c r="AS850">
        <f>($V$850) * (430)</f>
        <v>0</v>
      </c>
      <c r="AT850">
        <f>($W$850) * (430)</f>
        <v>0</v>
      </c>
      <c r="AU850">
        <f>($X$850) * (645)</f>
        <v>0</v>
      </c>
      <c r="AV850">
        <f>($Y$850) * (500)</f>
        <v>0</v>
      </c>
      <c r="AW850">
        <f>($Z$850) * (715)</f>
        <v>0</v>
      </c>
      <c r="AX850">
        <f>($AA$850) * (570)</f>
        <v>0</v>
      </c>
      <c r="AY850">
        <f>($AB$850) * (785)</f>
        <v>0</v>
      </c>
      <c r="AZ850">
        <f>($AC$850) * (640)</f>
        <v>0</v>
      </c>
      <c r="BA850">
        <f>($AD$850) * (855)</f>
        <v>0</v>
      </c>
      <c r="BM850">
        <v>1</v>
      </c>
      <c r="BN850">
        <f>SUM($H$850:$O$850)</f>
        <v>1</v>
      </c>
    </row>
    <row r="851" spans="1:66">
      <c r="A851">
        <v>93</v>
      </c>
      <c r="B851">
        <v>2</v>
      </c>
      <c r="C851">
        <v>12364</v>
      </c>
      <c r="D851">
        <v>4</v>
      </c>
      <c r="E851">
        <v>8</v>
      </c>
      <c r="F851" t="s">
        <v>7</v>
      </c>
      <c r="G851">
        <v>3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f>($H$851) * (225)</f>
        <v>0</v>
      </c>
      <c r="AF851">
        <f>($I$851) * (80)</f>
        <v>0</v>
      </c>
      <c r="AG851">
        <f>($J$851) * (80)</f>
        <v>0</v>
      </c>
      <c r="AH851">
        <f>($K$851) * (225)</f>
        <v>0</v>
      </c>
      <c r="AI851">
        <f>($L$851) * (80)</f>
        <v>0</v>
      </c>
      <c r="AJ851">
        <f>($M$851) * (80)</f>
        <v>0</v>
      </c>
      <c r="AK851">
        <f>($N$851) * (225)</f>
        <v>0</v>
      </c>
      <c r="AL851">
        <f>($O$851) * (225)</f>
        <v>0</v>
      </c>
      <c r="AM851">
        <f>($P$851) * (80)</f>
        <v>0</v>
      </c>
      <c r="AN851">
        <f>($Q$851) * (80)</f>
        <v>0</v>
      </c>
      <c r="AO851">
        <f>($R$851) * (225)</f>
        <v>0</v>
      </c>
      <c r="AP851">
        <f>($S$851) * (80)</f>
        <v>0</v>
      </c>
      <c r="AQ851">
        <f>($T$851) * (80)</f>
        <v>0</v>
      </c>
      <c r="AR851">
        <f>($U$851) * (225)</f>
        <v>0</v>
      </c>
      <c r="AS851">
        <f>($V$851) * (80)</f>
        <v>80</v>
      </c>
      <c r="AT851">
        <f>($W$851) * (80)</f>
        <v>0</v>
      </c>
      <c r="AU851">
        <f>($X$851) * (295)</f>
        <v>0</v>
      </c>
      <c r="AV851">
        <f>($Y$851) * (150)</f>
        <v>0</v>
      </c>
      <c r="AW851">
        <f>($Z$851) * (365)</f>
        <v>0</v>
      </c>
      <c r="AX851">
        <f>($AA$851) * (220)</f>
        <v>0</v>
      </c>
      <c r="AY851">
        <f>($AB$851) * (435)</f>
        <v>0</v>
      </c>
      <c r="AZ851">
        <f>($AC$851) * (290)</f>
        <v>0</v>
      </c>
      <c r="BA851">
        <f>($AD$851) * (505)</f>
        <v>0</v>
      </c>
      <c r="BM851">
        <v>1</v>
      </c>
      <c r="BN851">
        <f>SUM($R$851:$Z$851)</f>
        <v>1</v>
      </c>
    </row>
    <row r="852" spans="1:66">
      <c r="A852">
        <v>99</v>
      </c>
      <c r="B852">
        <v>1</v>
      </c>
      <c r="C852">
        <v>15940</v>
      </c>
      <c r="D852">
        <v>1</v>
      </c>
      <c r="E852">
        <v>4</v>
      </c>
      <c r="F852" t="s">
        <v>7</v>
      </c>
      <c r="G852">
        <v>5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f>($H$852) * (225)</f>
        <v>0</v>
      </c>
      <c r="AF852">
        <f>($I$852) * (40)</f>
        <v>0</v>
      </c>
      <c r="AG852">
        <f>($J$852) * (40)</f>
        <v>0</v>
      </c>
      <c r="AH852">
        <f>($K$852) * (225)</f>
        <v>0</v>
      </c>
      <c r="AI852">
        <f>($L$852) * (40)</f>
        <v>40</v>
      </c>
      <c r="AJ852">
        <f>($M$852) * (40)</f>
        <v>0</v>
      </c>
      <c r="AK852">
        <f>($N$852) * (225)</f>
        <v>0</v>
      </c>
      <c r="AL852">
        <f>($O$852) * (225)</f>
        <v>0</v>
      </c>
      <c r="AM852">
        <f>($P$852) * (40)</f>
        <v>0</v>
      </c>
      <c r="AN852">
        <f>($Q$852) * (40)</f>
        <v>0</v>
      </c>
      <c r="AO852">
        <f>($R$852) * (225)</f>
        <v>0</v>
      </c>
      <c r="AP852">
        <f>($S$852) * (40)</f>
        <v>0</v>
      </c>
      <c r="AQ852">
        <f>($T$852) * (40)</f>
        <v>0</v>
      </c>
      <c r="AR852">
        <f>($U$852) * (275)</f>
        <v>0</v>
      </c>
      <c r="AS852">
        <f>($V$852) * (90)</f>
        <v>0</v>
      </c>
      <c r="AT852">
        <f>($W$852) * (90)</f>
        <v>0</v>
      </c>
      <c r="AU852">
        <f>($X$852) * (325)</f>
        <v>0</v>
      </c>
      <c r="AV852">
        <f>($Y$852) * (140)</f>
        <v>0</v>
      </c>
      <c r="AW852">
        <f>($Z$852) * (375)</f>
        <v>0</v>
      </c>
      <c r="AX852">
        <f>($AA$852) * (190)</f>
        <v>0</v>
      </c>
      <c r="AY852">
        <f>($AB$852) * (425)</f>
        <v>0</v>
      </c>
      <c r="AZ852">
        <f>($AC$852) * (240)</f>
        <v>0</v>
      </c>
      <c r="BA852">
        <f>($AD$852) * (475)</f>
        <v>0</v>
      </c>
      <c r="BM852">
        <v>1</v>
      </c>
      <c r="BN852">
        <f>SUM($K$852:$O$852)</f>
        <v>1</v>
      </c>
    </row>
    <row r="853" spans="1:66">
      <c r="A853">
        <v>100</v>
      </c>
      <c r="B853">
        <v>1</v>
      </c>
      <c r="C853">
        <v>2300</v>
      </c>
      <c r="D853">
        <v>4</v>
      </c>
      <c r="E853">
        <v>9</v>
      </c>
      <c r="F853" t="s">
        <v>7</v>
      </c>
      <c r="G853">
        <v>3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1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f>($H$853) * (225)</f>
        <v>0</v>
      </c>
      <c r="AF853">
        <f>($I$853) * (40)</f>
        <v>0</v>
      </c>
      <c r="AG853">
        <f>($J$853) * (40)</f>
        <v>0</v>
      </c>
      <c r="AH853">
        <f>($K$853) * (225)</f>
        <v>0</v>
      </c>
      <c r="AI853">
        <f>($L$853) * (40)</f>
        <v>0</v>
      </c>
      <c r="AJ853">
        <f>($M$853) * (40)</f>
        <v>0</v>
      </c>
      <c r="AK853">
        <f>($N$853) * (225)</f>
        <v>0</v>
      </c>
      <c r="AL853">
        <f>($O$853) * (225)</f>
        <v>0</v>
      </c>
      <c r="AM853">
        <f>($P$853) * (40)</f>
        <v>0</v>
      </c>
      <c r="AN853">
        <f>($Q$853) * (40)</f>
        <v>0</v>
      </c>
      <c r="AO853">
        <f>($R$853) * (225)</f>
        <v>0</v>
      </c>
      <c r="AP853">
        <f>($S$853) * (40)</f>
        <v>0</v>
      </c>
      <c r="AQ853">
        <f>($T$853) * (40)</f>
        <v>0</v>
      </c>
      <c r="AR853">
        <f>($U$853) * (225)</f>
        <v>0</v>
      </c>
      <c r="AS853">
        <f>($V$853) * (40)</f>
        <v>40</v>
      </c>
      <c r="AT853">
        <f>($W$853) * (40)</f>
        <v>0</v>
      </c>
      <c r="AU853">
        <f>($X$853) * (275)</f>
        <v>0</v>
      </c>
      <c r="AV853">
        <f>($Y$853) * (90)</f>
        <v>0</v>
      </c>
      <c r="AW853">
        <f>($Z$853) * (325)</f>
        <v>0</v>
      </c>
      <c r="AX853">
        <f>($AA$853) * (140)</f>
        <v>0</v>
      </c>
      <c r="AY853">
        <f>($AB$853) * (375)</f>
        <v>0</v>
      </c>
      <c r="AZ853">
        <f>($AC$853) * (190)</f>
        <v>0</v>
      </c>
      <c r="BA853">
        <f>($AD$853) * (425)</f>
        <v>0</v>
      </c>
      <c r="BM853">
        <v>1</v>
      </c>
      <c r="BN853">
        <f>SUM($R$853:$AB$853)</f>
        <v>1</v>
      </c>
    </row>
    <row r="854" spans="1:66">
      <c r="A854">
        <v>103</v>
      </c>
      <c r="B854">
        <v>2</v>
      </c>
      <c r="C854">
        <v>4200</v>
      </c>
      <c r="D854">
        <v>4</v>
      </c>
      <c r="E854">
        <v>9</v>
      </c>
      <c r="F854" t="s">
        <v>7</v>
      </c>
      <c r="G854">
        <v>3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f>($H$854) * (225)</f>
        <v>0</v>
      </c>
      <c r="AF854">
        <f>($I$854) * (80)</f>
        <v>0</v>
      </c>
      <c r="AG854">
        <f>($J$854) * (80)</f>
        <v>0</v>
      </c>
      <c r="AH854">
        <f>($K$854) * (225)</f>
        <v>0</v>
      </c>
      <c r="AI854">
        <f>($L$854) * (80)</f>
        <v>0</v>
      </c>
      <c r="AJ854">
        <f>($M$854) * (80)</f>
        <v>0</v>
      </c>
      <c r="AK854">
        <f>($N$854) * (225)</f>
        <v>0</v>
      </c>
      <c r="AL854">
        <f>($O$854) * (225)</f>
        <v>0</v>
      </c>
      <c r="AM854">
        <f>($P$854) * (80)</f>
        <v>0</v>
      </c>
      <c r="AN854">
        <f>($Q$854) * (80)</f>
        <v>0</v>
      </c>
      <c r="AO854">
        <f>($R$854) * (225)</f>
        <v>0</v>
      </c>
      <c r="AP854">
        <f>($S$854) * (80)</f>
        <v>0</v>
      </c>
      <c r="AQ854">
        <f>($T$854) * (80)</f>
        <v>0</v>
      </c>
      <c r="AR854">
        <f>($U$854) * (225)</f>
        <v>0</v>
      </c>
      <c r="AS854">
        <f>($V$854) * (80)</f>
        <v>80</v>
      </c>
      <c r="AT854">
        <f>($W$854) * (80)</f>
        <v>0</v>
      </c>
      <c r="AU854">
        <f>($X$854) * (295)</f>
        <v>0</v>
      </c>
      <c r="AV854">
        <f>($Y$854) * (150)</f>
        <v>0</v>
      </c>
      <c r="AW854">
        <f>($Z$854) * (365)</f>
        <v>0</v>
      </c>
      <c r="AX854">
        <f>($AA$854) * (220)</f>
        <v>0</v>
      </c>
      <c r="AY854">
        <f>($AB$854) * (435)</f>
        <v>0</v>
      </c>
      <c r="AZ854">
        <f>($AC$854) * (290)</f>
        <v>0</v>
      </c>
      <c r="BA854">
        <f>($AD$854) * (505)</f>
        <v>0</v>
      </c>
      <c r="BM854">
        <v>1</v>
      </c>
      <c r="BN854">
        <f>SUM($R$854:$AB$854)</f>
        <v>1</v>
      </c>
    </row>
    <row r="855" spans="1:66">
      <c r="A855">
        <v>109</v>
      </c>
      <c r="B855">
        <v>2</v>
      </c>
      <c r="C855">
        <v>10305</v>
      </c>
      <c r="D855">
        <v>0</v>
      </c>
      <c r="E855">
        <v>3</v>
      </c>
      <c r="F855" t="s">
        <v>7</v>
      </c>
      <c r="G855">
        <v>3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f>($H$855) * (225)</f>
        <v>0</v>
      </c>
      <c r="AF855">
        <f>($I$855) * (80)</f>
        <v>0</v>
      </c>
      <c r="AG855">
        <f>($J$855) * (80)</f>
        <v>80</v>
      </c>
      <c r="AH855">
        <f>($K$855) * (225)</f>
        <v>0</v>
      </c>
      <c r="AI855">
        <f>($L$855) * (80)</f>
        <v>0</v>
      </c>
      <c r="AJ855">
        <f>($M$855) * (80)</f>
        <v>0</v>
      </c>
      <c r="AK855">
        <f>($N$855) * (295)</f>
        <v>0</v>
      </c>
      <c r="AL855">
        <f>($O$855) * (365)</f>
        <v>0</v>
      </c>
      <c r="AM855">
        <f>($P$855) * (220)</f>
        <v>0</v>
      </c>
      <c r="AN855">
        <f>($Q$855) * (220)</f>
        <v>0</v>
      </c>
      <c r="AO855">
        <f>($R$855) * (435)</f>
        <v>0</v>
      </c>
      <c r="AP855">
        <f>($S$855) * (290)</f>
        <v>0</v>
      </c>
      <c r="AQ855">
        <f>($T$855) * (290)</f>
        <v>0</v>
      </c>
      <c r="AR855">
        <f>($U$855) * (505)</f>
        <v>0</v>
      </c>
      <c r="AS855">
        <f>($V$855) * (360)</f>
        <v>0</v>
      </c>
      <c r="AT855">
        <f>($W$855) * (360)</f>
        <v>0</v>
      </c>
      <c r="AU855">
        <f>($X$855) * (575)</f>
        <v>0</v>
      </c>
      <c r="AV855">
        <f>($Y$855) * (430)</f>
        <v>0</v>
      </c>
      <c r="AW855">
        <f>($Z$855) * (645)</f>
        <v>0</v>
      </c>
      <c r="AX855">
        <f>($AA$855) * (500)</f>
        <v>0</v>
      </c>
      <c r="AY855">
        <f>($AB$855) * (715)</f>
        <v>0</v>
      </c>
      <c r="AZ855">
        <f>($AC$855) * (570)</f>
        <v>0</v>
      </c>
      <c r="BA855">
        <f>($AD$855) * (785)</f>
        <v>0</v>
      </c>
      <c r="BM855">
        <v>1</v>
      </c>
      <c r="BN855">
        <f>SUM($H$855:$N$855)</f>
        <v>1</v>
      </c>
    </row>
    <row r="856" spans="1:66">
      <c r="A856">
        <v>111</v>
      </c>
      <c r="B856">
        <v>2</v>
      </c>
      <c r="C856">
        <v>10305</v>
      </c>
      <c r="D856">
        <v>5</v>
      </c>
      <c r="E856">
        <v>10</v>
      </c>
      <c r="F856" t="s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1</v>
      </c>
      <c r="AD856">
        <v>0</v>
      </c>
      <c r="AE856">
        <f>($H$856) * (225)</f>
        <v>0</v>
      </c>
      <c r="AF856">
        <f>($I$856) * (80)</f>
        <v>0</v>
      </c>
      <c r="AG856">
        <f>($J$856) * (80)</f>
        <v>0</v>
      </c>
      <c r="AH856">
        <f>($K$856) * (225)</f>
        <v>0</v>
      </c>
      <c r="AI856">
        <f>($L$856) * (80)</f>
        <v>0</v>
      </c>
      <c r="AJ856">
        <f>($M$856) * (80)</f>
        <v>0</v>
      </c>
      <c r="AK856">
        <f>($N$856) * (225)</f>
        <v>0</v>
      </c>
      <c r="AL856">
        <f>($O$856) * (225)</f>
        <v>0</v>
      </c>
      <c r="AM856">
        <f>($P$856) * (80)</f>
        <v>0</v>
      </c>
      <c r="AN856">
        <f>($Q$856) * (80)</f>
        <v>0</v>
      </c>
      <c r="AO856">
        <f>($R$856) * (225)</f>
        <v>0</v>
      </c>
      <c r="AP856">
        <f>($S$856) * (80)</f>
        <v>0</v>
      </c>
      <c r="AQ856">
        <f>($T$856) * (80)</f>
        <v>0</v>
      </c>
      <c r="AR856">
        <f>($U$856) * (225)</f>
        <v>0</v>
      </c>
      <c r="AS856">
        <f>($V$856) * (80)</f>
        <v>0</v>
      </c>
      <c r="AT856">
        <f>($W$856) * (80)</f>
        <v>0</v>
      </c>
      <c r="AU856">
        <f>($X$856) * (225)</f>
        <v>0</v>
      </c>
      <c r="AV856">
        <f>($Y$856) * (80)</f>
        <v>0</v>
      </c>
      <c r="AW856">
        <f>($Z$856) * (225)</f>
        <v>0</v>
      </c>
      <c r="AX856">
        <f>($AA$856) * (80)</f>
        <v>0</v>
      </c>
      <c r="AY856">
        <f>($AB$856) * (225)</f>
        <v>0</v>
      </c>
      <c r="AZ856">
        <f>($AC$856) * (80)</f>
        <v>80</v>
      </c>
      <c r="BA856">
        <f>($AD$856) * (225)</f>
        <v>0</v>
      </c>
      <c r="BM856">
        <v>1</v>
      </c>
      <c r="BN856">
        <f>SUM($U$856:$AD$856)</f>
        <v>1</v>
      </c>
    </row>
    <row r="857" spans="1:66">
      <c r="A857">
        <v>113</v>
      </c>
      <c r="B857">
        <v>2</v>
      </c>
      <c r="C857">
        <v>10305</v>
      </c>
      <c r="D857">
        <v>2</v>
      </c>
      <c r="E857">
        <v>5</v>
      </c>
      <c r="F857" t="s">
        <v>7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f>($H$857) * (225)</f>
        <v>0</v>
      </c>
      <c r="AF857">
        <f>($I$857) * (80)</f>
        <v>0</v>
      </c>
      <c r="AG857">
        <f>($J$857) * (80)</f>
        <v>0</v>
      </c>
      <c r="AH857">
        <f>($K$857) * (225)</f>
        <v>0</v>
      </c>
      <c r="AI857">
        <f>($L$857) * (80)</f>
        <v>0</v>
      </c>
      <c r="AJ857">
        <f>($M$857) * (80)</f>
        <v>0</v>
      </c>
      <c r="AK857">
        <f>($N$857) * (225)</f>
        <v>0</v>
      </c>
      <c r="AL857">
        <f>($O$857) * (225)</f>
        <v>0</v>
      </c>
      <c r="AM857">
        <f>($P$857) * (80)</f>
        <v>0</v>
      </c>
      <c r="AN857">
        <f>($Q$857) * (80)</f>
        <v>80</v>
      </c>
      <c r="AO857">
        <f>($R$857) * (225)</f>
        <v>0</v>
      </c>
      <c r="AP857">
        <f>($S$857) * (80)</f>
        <v>0</v>
      </c>
      <c r="AQ857">
        <f>($T$857) * (80)</f>
        <v>0</v>
      </c>
      <c r="AR857">
        <f>($U$857) * (295)</f>
        <v>0</v>
      </c>
      <c r="AS857">
        <f>($V$857) * (150)</f>
        <v>0</v>
      </c>
      <c r="AT857">
        <f>($W$857) * (150)</f>
        <v>0</v>
      </c>
      <c r="AU857">
        <f>($X$857) * (365)</f>
        <v>0</v>
      </c>
      <c r="AV857">
        <f>($Y$857) * (220)</f>
        <v>0</v>
      </c>
      <c r="AW857">
        <f>($Z$857) * (435)</f>
        <v>0</v>
      </c>
      <c r="AX857">
        <f>($AA$857) * (290)</f>
        <v>0</v>
      </c>
      <c r="AY857">
        <f>($AB$857) * (505)</f>
        <v>0</v>
      </c>
      <c r="AZ857">
        <f>($AC$857) * (360)</f>
        <v>0</v>
      </c>
      <c r="BA857">
        <f>($AD$857) * (575)</f>
        <v>0</v>
      </c>
      <c r="BM857">
        <v>1</v>
      </c>
      <c r="BN857">
        <f>SUM($N$857:$R$857)</f>
        <v>1</v>
      </c>
    </row>
    <row r="858" spans="1:66">
      <c r="A858">
        <v>115</v>
      </c>
      <c r="B858">
        <v>2</v>
      </c>
      <c r="C858">
        <v>10305</v>
      </c>
      <c r="D858">
        <v>4</v>
      </c>
      <c r="E858">
        <v>8</v>
      </c>
      <c r="F858" t="s">
        <v>7</v>
      </c>
      <c r="G858">
        <v>3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1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f>($H$858) * (225)</f>
        <v>0</v>
      </c>
      <c r="AF858">
        <f>($I$858) * (80)</f>
        <v>0</v>
      </c>
      <c r="AG858">
        <f>($J$858) * (80)</f>
        <v>0</v>
      </c>
      <c r="AH858">
        <f>($K$858) * (225)</f>
        <v>0</v>
      </c>
      <c r="AI858">
        <f>($L$858) * (80)</f>
        <v>0</v>
      </c>
      <c r="AJ858">
        <f>($M$858) * (80)</f>
        <v>0</v>
      </c>
      <c r="AK858">
        <f>($N$858) * (225)</f>
        <v>0</v>
      </c>
      <c r="AL858">
        <f>($O$858) * (225)</f>
        <v>0</v>
      </c>
      <c r="AM858">
        <f>($P$858) * (80)</f>
        <v>0</v>
      </c>
      <c r="AN858">
        <f>($Q$858) * (80)</f>
        <v>0</v>
      </c>
      <c r="AO858">
        <f>($R$858) * (225)</f>
        <v>0</v>
      </c>
      <c r="AP858">
        <f>($S$858) * (80)</f>
        <v>0</v>
      </c>
      <c r="AQ858">
        <f>($T$858) * (80)</f>
        <v>0</v>
      </c>
      <c r="AR858">
        <f>($U$858) * (225)</f>
        <v>0</v>
      </c>
      <c r="AS858">
        <f>($V$858) * (80)</f>
        <v>80</v>
      </c>
      <c r="AT858">
        <f>($W$858) * (80)</f>
        <v>0</v>
      </c>
      <c r="AU858">
        <f>($X$858) * (295)</f>
        <v>0</v>
      </c>
      <c r="AV858">
        <f>($Y$858) * (150)</f>
        <v>0</v>
      </c>
      <c r="AW858">
        <f>($Z$858) * (365)</f>
        <v>0</v>
      </c>
      <c r="AX858">
        <f>($AA$858) * (220)</f>
        <v>0</v>
      </c>
      <c r="AY858">
        <f>($AB$858) * (435)</f>
        <v>0</v>
      </c>
      <c r="AZ858">
        <f>($AC$858) * (290)</f>
        <v>0</v>
      </c>
      <c r="BA858">
        <f>($AD$858) * (505)</f>
        <v>0</v>
      </c>
      <c r="BM858">
        <v>1</v>
      </c>
      <c r="BN858">
        <f>SUM($R$858:$Z$858)</f>
        <v>1</v>
      </c>
    </row>
    <row r="859" spans="1:66">
      <c r="A859">
        <v>117</v>
      </c>
      <c r="B859">
        <v>2</v>
      </c>
      <c r="C859">
        <v>10305</v>
      </c>
      <c r="D859">
        <v>1</v>
      </c>
      <c r="E859">
        <v>6</v>
      </c>
      <c r="F859" t="s">
        <v>7</v>
      </c>
      <c r="G859">
        <v>3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f>($H$859) * (225)</f>
        <v>0</v>
      </c>
      <c r="AF859">
        <f>($I$859) * (80)</f>
        <v>0</v>
      </c>
      <c r="AG859">
        <f>($J$859) * (80)</f>
        <v>0</v>
      </c>
      <c r="AH859">
        <f>($K$859) * (225)</f>
        <v>0</v>
      </c>
      <c r="AI859">
        <f>($L$859) * (80)</f>
        <v>80</v>
      </c>
      <c r="AJ859">
        <f>($M$859) * (80)</f>
        <v>0</v>
      </c>
      <c r="AK859">
        <f>($N$859) * (225)</f>
        <v>0</v>
      </c>
      <c r="AL859">
        <f>($O$859) * (295)</f>
        <v>0</v>
      </c>
      <c r="AM859">
        <f>($P$859) * (150)</f>
        <v>0</v>
      </c>
      <c r="AN859">
        <f>($Q$859) * (150)</f>
        <v>0</v>
      </c>
      <c r="AO859">
        <f>($R$859) * (365)</f>
        <v>0</v>
      </c>
      <c r="AP859">
        <f>($S$859) * (220)</f>
        <v>0</v>
      </c>
      <c r="AQ859">
        <f>($T$859) * (220)</f>
        <v>0</v>
      </c>
      <c r="AR859">
        <f>($U$859) * (435)</f>
        <v>0</v>
      </c>
      <c r="AS859">
        <f>($V$859) * (290)</f>
        <v>0</v>
      </c>
      <c r="AT859">
        <f>($W$859) * (290)</f>
        <v>0</v>
      </c>
      <c r="AU859">
        <f>($X$859) * (505)</f>
        <v>0</v>
      </c>
      <c r="AV859">
        <f>($Y$859) * (360)</f>
        <v>0</v>
      </c>
      <c r="AW859">
        <f>($Z$859) * (575)</f>
        <v>0</v>
      </c>
      <c r="AX859">
        <f>($AA$859) * (430)</f>
        <v>0</v>
      </c>
      <c r="AY859">
        <f>($AB$859) * (645)</f>
        <v>0</v>
      </c>
      <c r="AZ859">
        <f>($AC$859) * (500)</f>
        <v>0</v>
      </c>
      <c r="BA859">
        <f>($AD$859) * (715)</f>
        <v>0</v>
      </c>
      <c r="BM859">
        <v>1</v>
      </c>
      <c r="BN859">
        <f>SUM($K$859:$U$859)</f>
        <v>1</v>
      </c>
    </row>
    <row r="860" spans="1:66">
      <c r="A860">
        <v>119</v>
      </c>
      <c r="B860">
        <v>2</v>
      </c>
      <c r="C860">
        <v>10305</v>
      </c>
      <c r="D860">
        <v>6</v>
      </c>
      <c r="E860">
        <v>10</v>
      </c>
      <c r="F860" t="s">
        <v>7</v>
      </c>
      <c r="G860">
        <v>4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</v>
      </c>
      <c r="AD860">
        <v>0</v>
      </c>
      <c r="AE860">
        <f>($H$860) * (225)</f>
        <v>0</v>
      </c>
      <c r="AF860">
        <f>($I$860) * (80)</f>
        <v>0</v>
      </c>
      <c r="AG860">
        <f>($J$860) * (80)</f>
        <v>0</v>
      </c>
      <c r="AH860">
        <f>($K$860) * (225)</f>
        <v>0</v>
      </c>
      <c r="AI860">
        <f>($L$860) * (80)</f>
        <v>0</v>
      </c>
      <c r="AJ860">
        <f>($M$860) * (80)</f>
        <v>0</v>
      </c>
      <c r="AK860">
        <f>($N$860) * (225)</f>
        <v>0</v>
      </c>
      <c r="AL860">
        <f>($O$860) * (225)</f>
        <v>0</v>
      </c>
      <c r="AM860">
        <f>($P$860) * (80)</f>
        <v>0</v>
      </c>
      <c r="AN860">
        <f>($Q$860) * (80)</f>
        <v>0</v>
      </c>
      <c r="AO860">
        <f>($R$860) * (225)</f>
        <v>0</v>
      </c>
      <c r="AP860">
        <f>($S$860) * (80)</f>
        <v>0</v>
      </c>
      <c r="AQ860">
        <f>($T$860) * (80)</f>
        <v>0</v>
      </c>
      <c r="AR860">
        <f>($U$860) * (225)</f>
        <v>0</v>
      </c>
      <c r="AS860">
        <f>($V$860) * (80)</f>
        <v>0</v>
      </c>
      <c r="AT860">
        <f>($W$860) * (80)</f>
        <v>0</v>
      </c>
      <c r="AU860">
        <f>($X$860) * (225)</f>
        <v>0</v>
      </c>
      <c r="AV860">
        <f>($Y$860) * (80)</f>
        <v>0</v>
      </c>
      <c r="AW860">
        <f>($Z$860) * (225)</f>
        <v>0</v>
      </c>
      <c r="AX860">
        <f>($AA$860) * (80)</f>
        <v>0</v>
      </c>
      <c r="AY860">
        <f>($AB$860) * (225)</f>
        <v>0</v>
      </c>
      <c r="AZ860">
        <f>($AC$860) * (80)</f>
        <v>80</v>
      </c>
      <c r="BA860">
        <f>($AD$860) * (295)</f>
        <v>0</v>
      </c>
      <c r="BM860">
        <v>1</v>
      </c>
      <c r="BN860">
        <f>SUM($X$860:$AD$860)</f>
        <v>1</v>
      </c>
    </row>
    <row r="861" spans="1:66">
      <c r="A861">
        <v>120</v>
      </c>
      <c r="B861">
        <v>2</v>
      </c>
      <c r="C861">
        <v>10305</v>
      </c>
      <c r="D861">
        <v>-1</v>
      </c>
      <c r="E861">
        <v>4</v>
      </c>
      <c r="F861" t="s">
        <v>7</v>
      </c>
      <c r="G861">
        <v>4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f>($H$861) * (225)</f>
        <v>0</v>
      </c>
      <c r="AF861">
        <f>($I$861) * (80)</f>
        <v>0</v>
      </c>
      <c r="AG861">
        <f>($J$861) * (80)</f>
        <v>80</v>
      </c>
      <c r="AH861">
        <f>($K$861) * (225)</f>
        <v>0</v>
      </c>
      <c r="AI861">
        <f>($L$861) * (80)</f>
        <v>0</v>
      </c>
      <c r="AJ861">
        <f>($M$861) * (80)</f>
        <v>0</v>
      </c>
      <c r="AK861">
        <f>($N$861) * (295)</f>
        <v>0</v>
      </c>
      <c r="AL861">
        <f>($O$861) * (365)</f>
        <v>0</v>
      </c>
      <c r="AM861">
        <f>($P$861) * (220)</f>
        <v>0</v>
      </c>
      <c r="AN861">
        <f>($Q$861) * (220)</f>
        <v>0</v>
      </c>
      <c r="AO861">
        <f>($R$861) * (435)</f>
        <v>0</v>
      </c>
      <c r="AP861">
        <f>($S$861) * (290)</f>
        <v>0</v>
      </c>
      <c r="AQ861">
        <f>($T$861) * (290)</f>
        <v>0</v>
      </c>
      <c r="AR861">
        <f>($U$861) * (505)</f>
        <v>0</v>
      </c>
      <c r="AS861">
        <f>($V$861) * (360)</f>
        <v>0</v>
      </c>
      <c r="AT861">
        <f>($W$861) * (360)</f>
        <v>0</v>
      </c>
      <c r="AU861">
        <f>($X$861) * (575)</f>
        <v>0</v>
      </c>
      <c r="AV861">
        <f>($Y$861) * (430)</f>
        <v>0</v>
      </c>
      <c r="AW861">
        <f>($Z$861) * (645)</f>
        <v>0</v>
      </c>
      <c r="AX861">
        <f>($AA$861) * (500)</f>
        <v>0</v>
      </c>
      <c r="AY861">
        <f>($AB$861) * (715)</f>
        <v>0</v>
      </c>
      <c r="AZ861">
        <f>($AC$861) * (570)</f>
        <v>0</v>
      </c>
      <c r="BA861">
        <f>($AD$861) * (785)</f>
        <v>0</v>
      </c>
      <c r="BM861">
        <v>1</v>
      </c>
      <c r="BN861">
        <f>SUM($H$861:$O$861)</f>
        <v>1</v>
      </c>
    </row>
    <row r="862" spans="1:66">
      <c r="A862">
        <v>121</v>
      </c>
      <c r="B862">
        <v>2</v>
      </c>
      <c r="C862">
        <v>10305</v>
      </c>
      <c r="D862">
        <v>1</v>
      </c>
      <c r="E862">
        <v>6</v>
      </c>
      <c r="F862" t="s">
        <v>7</v>
      </c>
      <c r="G862">
        <v>5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f>($H$862) * (225)</f>
        <v>0</v>
      </c>
      <c r="AF862">
        <f>($I$862) * (80)</f>
        <v>0</v>
      </c>
      <c r="AG862">
        <f>($J$862) * (80)</f>
        <v>0</v>
      </c>
      <c r="AH862">
        <f>($K$862) * (225)</f>
        <v>0</v>
      </c>
      <c r="AI862">
        <f>($L$862) * (80)</f>
        <v>80</v>
      </c>
      <c r="AJ862">
        <f>($M$862) * (80)</f>
        <v>0</v>
      </c>
      <c r="AK862">
        <f>($N$862) * (225)</f>
        <v>0</v>
      </c>
      <c r="AL862">
        <f>($O$862) * (225)</f>
        <v>0</v>
      </c>
      <c r="AM862">
        <f>($P$862) * (80)</f>
        <v>0</v>
      </c>
      <c r="AN862">
        <f>($Q$862) * (80)</f>
        <v>0</v>
      </c>
      <c r="AO862">
        <f>($R$862) * (225)</f>
        <v>0</v>
      </c>
      <c r="AP862">
        <f>($S$862) * (80)</f>
        <v>0</v>
      </c>
      <c r="AQ862">
        <f>($T$862) * (80)</f>
        <v>0</v>
      </c>
      <c r="AR862">
        <f>($U$862) * (295)</f>
        <v>0</v>
      </c>
      <c r="AS862">
        <f>($V$862) * (150)</f>
        <v>0</v>
      </c>
      <c r="AT862">
        <f>($W$862) * (150)</f>
        <v>0</v>
      </c>
      <c r="AU862">
        <f>($X$862) * (365)</f>
        <v>0</v>
      </c>
      <c r="AV862">
        <f>($Y$862) * (220)</f>
        <v>0</v>
      </c>
      <c r="AW862">
        <f>($Z$862) * (435)</f>
        <v>0</v>
      </c>
      <c r="AX862">
        <f>($AA$862) * (290)</f>
        <v>0</v>
      </c>
      <c r="AY862">
        <f>($AB$862) * (505)</f>
        <v>0</v>
      </c>
      <c r="AZ862">
        <f>($AC$862) * (360)</f>
        <v>0</v>
      </c>
      <c r="BA862">
        <f>($AD$862) * (575)</f>
        <v>0</v>
      </c>
      <c r="BM862">
        <v>1</v>
      </c>
      <c r="BN862">
        <f>SUM($K$862:$U$862)</f>
        <v>1</v>
      </c>
    </row>
    <row r="863" spans="1:66">
      <c r="A863">
        <v>125</v>
      </c>
      <c r="B863">
        <v>2</v>
      </c>
      <c r="C863">
        <v>10305</v>
      </c>
      <c r="D863">
        <v>1</v>
      </c>
      <c r="E863">
        <v>4</v>
      </c>
      <c r="F863" t="s">
        <v>7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f>($H$863) * (225)</f>
        <v>0</v>
      </c>
      <c r="AF863">
        <f>($I$863) * (80)</f>
        <v>0</v>
      </c>
      <c r="AG863">
        <f>($J$863) * (80)</f>
        <v>0</v>
      </c>
      <c r="AH863">
        <f>($K$863) * (225)</f>
        <v>0</v>
      </c>
      <c r="AI863">
        <f>($L$863) * (80)</f>
        <v>80</v>
      </c>
      <c r="AJ863">
        <f>($M$863) * (80)</f>
        <v>0</v>
      </c>
      <c r="AK863">
        <f>($N$863) * (225)</f>
        <v>0</v>
      </c>
      <c r="AL863">
        <f>($O$863) * (295)</f>
        <v>0</v>
      </c>
      <c r="AM863">
        <f>($P$863) * (150)</f>
        <v>0</v>
      </c>
      <c r="AN863">
        <f>($Q$863) * (150)</f>
        <v>0</v>
      </c>
      <c r="AO863">
        <f>($R$863) * (365)</f>
        <v>0</v>
      </c>
      <c r="AP863">
        <f>($S$863) * (220)</f>
        <v>0</v>
      </c>
      <c r="AQ863">
        <f>($T$863) * (220)</f>
        <v>0</v>
      </c>
      <c r="AR863">
        <f>($U$863) * (435)</f>
        <v>0</v>
      </c>
      <c r="AS863">
        <f>($V$863) * (290)</f>
        <v>0</v>
      </c>
      <c r="AT863">
        <f>($W$863) * (290)</f>
        <v>0</v>
      </c>
      <c r="AU863">
        <f>($X$863) * (505)</f>
        <v>0</v>
      </c>
      <c r="AV863">
        <f>($Y$863) * (360)</f>
        <v>0</v>
      </c>
      <c r="AW863">
        <f>($Z$863) * (575)</f>
        <v>0</v>
      </c>
      <c r="AX863">
        <f>($AA$863) * (430)</f>
        <v>0</v>
      </c>
      <c r="AY863">
        <f>($AB$863) * (645)</f>
        <v>0</v>
      </c>
      <c r="AZ863">
        <f>($AC$863) * (500)</f>
        <v>0</v>
      </c>
      <c r="BA863">
        <f>($AD$863) * (715)</f>
        <v>0</v>
      </c>
      <c r="BM863">
        <v>1</v>
      </c>
      <c r="BN863">
        <f>SUM($K$863:$O$863)</f>
        <v>1</v>
      </c>
    </row>
    <row r="864" spans="1:66">
      <c r="A864">
        <v>127</v>
      </c>
      <c r="B864">
        <v>2</v>
      </c>
      <c r="C864">
        <v>10305</v>
      </c>
      <c r="D864">
        <v>4</v>
      </c>
      <c r="E864">
        <v>9</v>
      </c>
      <c r="F864" t="s">
        <v>7</v>
      </c>
      <c r="G864">
        <v>5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1</v>
      </c>
      <c r="AB864">
        <v>0</v>
      </c>
      <c r="AC864">
        <v>0</v>
      </c>
      <c r="AD864">
        <v>0</v>
      </c>
      <c r="AE864">
        <f>($H$864) * (225)</f>
        <v>0</v>
      </c>
      <c r="AF864">
        <f>($I$864) * (80)</f>
        <v>0</v>
      </c>
      <c r="AG864">
        <f>($J$864) * (80)</f>
        <v>0</v>
      </c>
      <c r="AH864">
        <f>($K$864) * (225)</f>
        <v>0</v>
      </c>
      <c r="AI864">
        <f>($L$864) * (80)</f>
        <v>0</v>
      </c>
      <c r="AJ864">
        <f>($M$864) * (80)</f>
        <v>0</v>
      </c>
      <c r="AK864">
        <f>($N$864) * (225)</f>
        <v>0</v>
      </c>
      <c r="AL864">
        <f>($O$864) * (225)</f>
        <v>0</v>
      </c>
      <c r="AM864">
        <f>($P$864) * (80)</f>
        <v>0</v>
      </c>
      <c r="AN864">
        <f>($Q$864) * (80)</f>
        <v>0</v>
      </c>
      <c r="AO864">
        <f>($R$864) * (225)</f>
        <v>0</v>
      </c>
      <c r="AP864">
        <f>($S$864) * (80)</f>
        <v>0</v>
      </c>
      <c r="AQ864">
        <f>($T$864) * (80)</f>
        <v>0</v>
      </c>
      <c r="AR864">
        <f>($U$864) * (225)</f>
        <v>0</v>
      </c>
      <c r="AS864">
        <f>($V$864) * (80)</f>
        <v>0</v>
      </c>
      <c r="AT864">
        <f>($W$864) * (80)</f>
        <v>0</v>
      </c>
      <c r="AU864">
        <f>($X$864) * (225)</f>
        <v>0</v>
      </c>
      <c r="AV864">
        <f>($Y$864) * (80)</f>
        <v>0</v>
      </c>
      <c r="AW864">
        <f>($Z$864) * (225)</f>
        <v>0</v>
      </c>
      <c r="AX864">
        <f>($AA$864) * (80)</f>
        <v>80</v>
      </c>
      <c r="AY864">
        <f>($AB$864) * (295)</f>
        <v>0</v>
      </c>
      <c r="AZ864">
        <f>($AC$864) * (150)</f>
        <v>0</v>
      </c>
      <c r="BA864">
        <f>($AD$864) * (365)</f>
        <v>0</v>
      </c>
      <c r="BM864">
        <v>1</v>
      </c>
      <c r="BN864">
        <f>SUM($R$864:$AB$864)</f>
        <v>1</v>
      </c>
    </row>
    <row r="865" spans="1:66">
      <c r="A865">
        <v>128</v>
      </c>
      <c r="B865">
        <v>2</v>
      </c>
      <c r="C865">
        <v>10305</v>
      </c>
      <c r="D865">
        <v>4</v>
      </c>
      <c r="E865">
        <v>8</v>
      </c>
      <c r="F865" t="s">
        <v>7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f>($H$865) * (225)</f>
        <v>0</v>
      </c>
      <c r="AF865">
        <f>($I$865) * (80)</f>
        <v>0</v>
      </c>
      <c r="AG865">
        <f>($J$865) * (80)</f>
        <v>0</v>
      </c>
      <c r="AH865">
        <f>($K$865) * (225)</f>
        <v>0</v>
      </c>
      <c r="AI865">
        <f>($L$865) * (80)</f>
        <v>0</v>
      </c>
      <c r="AJ865">
        <f>($M$865) * (80)</f>
        <v>0</v>
      </c>
      <c r="AK865">
        <f>($N$865) * (225)</f>
        <v>0</v>
      </c>
      <c r="AL865">
        <f>($O$865) * (225)</f>
        <v>0</v>
      </c>
      <c r="AM865">
        <f>($P$865) * (80)</f>
        <v>0</v>
      </c>
      <c r="AN865">
        <f>($Q$865) * (80)</f>
        <v>0</v>
      </c>
      <c r="AO865">
        <f>($R$865) * (225)</f>
        <v>0</v>
      </c>
      <c r="AP865">
        <f>($S$865) * (80)</f>
        <v>0</v>
      </c>
      <c r="AQ865">
        <f>($T$865) * (80)</f>
        <v>0</v>
      </c>
      <c r="AR865">
        <f>($U$865) * (225)</f>
        <v>0</v>
      </c>
      <c r="AS865">
        <f>($V$865) * (80)</f>
        <v>80</v>
      </c>
      <c r="AT865">
        <f>($W$865) * (80)</f>
        <v>0</v>
      </c>
      <c r="AU865">
        <f>($X$865) * (295)</f>
        <v>0</v>
      </c>
      <c r="AV865">
        <f>($Y$865) * (150)</f>
        <v>0</v>
      </c>
      <c r="AW865">
        <f>($Z$865) * (365)</f>
        <v>0</v>
      </c>
      <c r="AX865">
        <f>($AA$865) * (220)</f>
        <v>0</v>
      </c>
      <c r="AY865">
        <f>($AB$865) * (435)</f>
        <v>0</v>
      </c>
      <c r="AZ865">
        <f>($AC$865) * (290)</f>
        <v>0</v>
      </c>
      <c r="BA865">
        <f>($AD$865) * (505)</f>
        <v>0</v>
      </c>
      <c r="BM865">
        <v>1</v>
      </c>
      <c r="BN865">
        <f>SUM($R$865:$Z$865)</f>
        <v>1</v>
      </c>
    </row>
    <row r="866" spans="1:66">
      <c r="A866">
        <v>130</v>
      </c>
      <c r="B866">
        <v>1</v>
      </c>
      <c r="C866">
        <v>20591</v>
      </c>
      <c r="D866">
        <v>-1</v>
      </c>
      <c r="E866">
        <v>3</v>
      </c>
      <c r="F866" t="s">
        <v>7</v>
      </c>
      <c r="G866">
        <v>4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f>($H$866) * (225)</f>
        <v>0</v>
      </c>
      <c r="AF866">
        <f>($I$866) * (40)</f>
        <v>0</v>
      </c>
      <c r="AG866">
        <f>($J$866) * (40)</f>
        <v>40</v>
      </c>
      <c r="AH866">
        <f>($K$866) * (225)</f>
        <v>0</v>
      </c>
      <c r="AI866">
        <f>($L$866) * (40)</f>
        <v>0</v>
      </c>
      <c r="AJ866">
        <f>($M$866) * (40)</f>
        <v>0</v>
      </c>
      <c r="AK866">
        <f>($N$866) * (275)</f>
        <v>0</v>
      </c>
      <c r="AL866">
        <f>($O$866) * (325)</f>
        <v>0</v>
      </c>
      <c r="AM866">
        <f>($P$866) * (140)</f>
        <v>0</v>
      </c>
      <c r="AN866">
        <f>($Q$866) * (140)</f>
        <v>0</v>
      </c>
      <c r="AO866">
        <f>($R$866) * (375)</f>
        <v>0</v>
      </c>
      <c r="AP866">
        <f>($S$866) * (190)</f>
        <v>0</v>
      </c>
      <c r="AQ866">
        <f>($T$866) * (190)</f>
        <v>0</v>
      </c>
      <c r="AR866">
        <f>($U$866) * (425)</f>
        <v>0</v>
      </c>
      <c r="AS866">
        <f>($V$866) * (240)</f>
        <v>0</v>
      </c>
      <c r="AT866">
        <f>($W$866) * (240)</f>
        <v>0</v>
      </c>
      <c r="AU866">
        <f>($X$866) * (475)</f>
        <v>0</v>
      </c>
      <c r="AV866">
        <f>($Y$866) * (290)</f>
        <v>0</v>
      </c>
      <c r="AW866">
        <f>($Z$866) * (525)</f>
        <v>0</v>
      </c>
      <c r="AX866">
        <f>($AA$866) * (340)</f>
        <v>0</v>
      </c>
      <c r="AY866">
        <f>($AB$866) * (575)</f>
        <v>0</v>
      </c>
      <c r="AZ866">
        <f>($AC$866) * (390)</f>
        <v>0</v>
      </c>
      <c r="BA866">
        <f>($AD$866) * (625)</f>
        <v>0</v>
      </c>
      <c r="BM866">
        <v>1</v>
      </c>
      <c r="BN866">
        <f>SUM($H$866:$N$866)</f>
        <v>1</v>
      </c>
    </row>
    <row r="867" spans="1:66">
      <c r="A867">
        <v>131</v>
      </c>
      <c r="B867">
        <v>1</v>
      </c>
      <c r="C867">
        <v>20595</v>
      </c>
      <c r="D867">
        <v>6</v>
      </c>
      <c r="E867">
        <v>10</v>
      </c>
      <c r="F867" t="s">
        <v>7</v>
      </c>
      <c r="G867">
        <v>5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</v>
      </c>
      <c r="AD867">
        <v>0</v>
      </c>
      <c r="AE867">
        <f>($H$867) * (225)</f>
        <v>0</v>
      </c>
      <c r="AF867">
        <f>($I$867) * (40)</f>
        <v>0</v>
      </c>
      <c r="AG867">
        <f>($J$867) * (40)</f>
        <v>0</v>
      </c>
      <c r="AH867">
        <f>($K$867) * (225)</f>
        <v>0</v>
      </c>
      <c r="AI867">
        <f>($L$867) * (40)</f>
        <v>0</v>
      </c>
      <c r="AJ867">
        <f>($M$867) * (40)</f>
        <v>0</v>
      </c>
      <c r="AK867">
        <f>($N$867) * (225)</f>
        <v>0</v>
      </c>
      <c r="AL867">
        <f>($O$867) * (225)</f>
        <v>0</v>
      </c>
      <c r="AM867">
        <f>($P$867) * (40)</f>
        <v>0</v>
      </c>
      <c r="AN867">
        <f>($Q$867) * (40)</f>
        <v>0</v>
      </c>
      <c r="AO867">
        <f>($R$867) * (225)</f>
        <v>0</v>
      </c>
      <c r="AP867">
        <f>($S$867) * (40)</f>
        <v>0</v>
      </c>
      <c r="AQ867">
        <f>($T$867) * (40)</f>
        <v>0</v>
      </c>
      <c r="AR867">
        <f>($U$867) * (225)</f>
        <v>0</v>
      </c>
      <c r="AS867">
        <f>($V$867) * (40)</f>
        <v>0</v>
      </c>
      <c r="AT867">
        <f>($W$867) * (40)</f>
        <v>0</v>
      </c>
      <c r="AU867">
        <f>($X$867) * (225)</f>
        <v>0</v>
      </c>
      <c r="AV867">
        <f>($Y$867) * (40)</f>
        <v>0</v>
      </c>
      <c r="AW867">
        <f>($Z$867) * (225)</f>
        <v>0</v>
      </c>
      <c r="AX867">
        <f>($AA$867) * (40)</f>
        <v>0</v>
      </c>
      <c r="AY867">
        <f>($AB$867) * (225)</f>
        <v>0</v>
      </c>
      <c r="AZ867">
        <f>($AC$867) * (40)</f>
        <v>40</v>
      </c>
      <c r="BA867">
        <f>($AD$867) * (225)</f>
        <v>0</v>
      </c>
      <c r="BM867">
        <v>1</v>
      </c>
      <c r="BN867">
        <f>SUM($X$867:$AD$867)</f>
        <v>1</v>
      </c>
    </row>
    <row r="868" spans="1:66">
      <c r="A868">
        <v>141</v>
      </c>
      <c r="B868">
        <v>1</v>
      </c>
      <c r="C868">
        <v>4300</v>
      </c>
      <c r="D868">
        <v>-1</v>
      </c>
      <c r="E868">
        <v>2</v>
      </c>
      <c r="F868" t="s">
        <v>7</v>
      </c>
      <c r="G868">
        <v>3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f>($H$868) * (225)</f>
        <v>0</v>
      </c>
      <c r="AF868">
        <f>($I$868) * (40)</f>
        <v>0</v>
      </c>
      <c r="AG868">
        <f>($J$868) * (40)</f>
        <v>40</v>
      </c>
      <c r="AH868">
        <f>($K$868) * (275)</f>
        <v>0</v>
      </c>
      <c r="AI868">
        <f>($L$868) * (90)</f>
        <v>0</v>
      </c>
      <c r="AJ868">
        <f>($M$868) * (90)</f>
        <v>0</v>
      </c>
      <c r="AK868">
        <f>($N$868) * (325)</f>
        <v>0</v>
      </c>
      <c r="AL868">
        <f>($O$868) * (375)</f>
        <v>0</v>
      </c>
      <c r="AM868">
        <f>($P$868) * (190)</f>
        <v>0</v>
      </c>
      <c r="AN868">
        <f>($Q$868) * (190)</f>
        <v>0</v>
      </c>
      <c r="AO868">
        <f>($R$868) * (425)</f>
        <v>0</v>
      </c>
      <c r="AP868">
        <f>($S$868) * (240)</f>
        <v>0</v>
      </c>
      <c r="AQ868">
        <f>($T$868) * (240)</f>
        <v>0</v>
      </c>
      <c r="AR868">
        <f>($U$868) * (475)</f>
        <v>0</v>
      </c>
      <c r="AS868">
        <f>($V$868) * (290)</f>
        <v>0</v>
      </c>
      <c r="AT868">
        <f>($W$868) * (290)</f>
        <v>0</v>
      </c>
      <c r="AU868">
        <f>($X$868) * (525)</f>
        <v>0</v>
      </c>
      <c r="AV868">
        <f>($Y$868) * (340)</f>
        <v>0</v>
      </c>
      <c r="AW868">
        <f>($Z$868) * (575)</f>
        <v>0</v>
      </c>
      <c r="AX868">
        <f>($AA$868) * (390)</f>
        <v>0</v>
      </c>
      <c r="AY868">
        <f>($AB$868) * (625)</f>
        <v>0</v>
      </c>
      <c r="AZ868">
        <f>($AC$868) * (440)</f>
        <v>0</v>
      </c>
      <c r="BA868">
        <f>($AD$868) * (675)</f>
        <v>0</v>
      </c>
      <c r="BM868">
        <v>1</v>
      </c>
      <c r="BN868">
        <f>SUM($H$868:$K$868)</f>
        <v>1</v>
      </c>
    </row>
    <row r="869" spans="1:66">
      <c r="A869">
        <v>142</v>
      </c>
      <c r="B869">
        <v>2</v>
      </c>
      <c r="C869">
        <v>4200</v>
      </c>
      <c r="D869">
        <v>6</v>
      </c>
      <c r="E869">
        <v>9</v>
      </c>
      <c r="F869" t="s">
        <v>7</v>
      </c>
      <c r="G869">
        <v>4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</v>
      </c>
      <c r="AB869">
        <v>0</v>
      </c>
      <c r="AC869">
        <v>0</v>
      </c>
      <c r="AD869">
        <v>0</v>
      </c>
      <c r="AE869">
        <f>($H$869) * (225)</f>
        <v>0</v>
      </c>
      <c r="AF869">
        <f>($I$869) * (80)</f>
        <v>0</v>
      </c>
      <c r="AG869">
        <f>($J$869) * (80)</f>
        <v>0</v>
      </c>
      <c r="AH869">
        <f>($K$869) * (225)</f>
        <v>0</v>
      </c>
      <c r="AI869">
        <f>($L$869) * (80)</f>
        <v>0</v>
      </c>
      <c r="AJ869">
        <f>($M$869) * (80)</f>
        <v>0</v>
      </c>
      <c r="AK869">
        <f>($N$869) * (225)</f>
        <v>0</v>
      </c>
      <c r="AL869">
        <f>($O$869) * (225)</f>
        <v>0</v>
      </c>
      <c r="AM869">
        <f>($P$869) * (80)</f>
        <v>0</v>
      </c>
      <c r="AN869">
        <f>($Q$869) * (80)</f>
        <v>0</v>
      </c>
      <c r="AO869">
        <f>($R$869) * (225)</f>
        <v>0</v>
      </c>
      <c r="AP869">
        <f>($S$869) * (80)</f>
        <v>0</v>
      </c>
      <c r="AQ869">
        <f>($T$869) * (80)</f>
        <v>0</v>
      </c>
      <c r="AR869">
        <f>($U$869) * (225)</f>
        <v>0</v>
      </c>
      <c r="AS869">
        <f>($V$869) * (80)</f>
        <v>0</v>
      </c>
      <c r="AT869">
        <f>($W$869) * (80)</f>
        <v>0</v>
      </c>
      <c r="AU869">
        <f>($X$869) * (225)</f>
        <v>0</v>
      </c>
      <c r="AV869">
        <f>($Y$869) * (80)</f>
        <v>0</v>
      </c>
      <c r="AW869">
        <f>($Z$869) * (225)</f>
        <v>0</v>
      </c>
      <c r="AX869">
        <f>($AA$869) * (80)</f>
        <v>80</v>
      </c>
      <c r="AY869">
        <f>($AB$869) * (225)</f>
        <v>0</v>
      </c>
      <c r="AZ869">
        <f>($AC$869) * (80)</f>
        <v>0</v>
      </c>
      <c r="BA869">
        <f>($AD$869) * (295)</f>
        <v>0</v>
      </c>
      <c r="BM869">
        <v>1</v>
      </c>
      <c r="BN869">
        <f>SUM($X$869:$AB$869)</f>
        <v>1</v>
      </c>
    </row>
    <row r="870" spans="1:66">
      <c r="A870">
        <v>143</v>
      </c>
      <c r="B870">
        <v>2</v>
      </c>
      <c r="C870">
        <v>4202</v>
      </c>
      <c r="D870">
        <v>4</v>
      </c>
      <c r="E870">
        <v>8</v>
      </c>
      <c r="F870" t="s">
        <v>7</v>
      </c>
      <c r="G870">
        <v>5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f>($H$870) * (225)</f>
        <v>0</v>
      </c>
      <c r="AF870">
        <f>($I$870) * (80)</f>
        <v>0</v>
      </c>
      <c r="AG870">
        <f>($J$870) * (80)</f>
        <v>0</v>
      </c>
      <c r="AH870">
        <f>($K$870) * (225)</f>
        <v>0</v>
      </c>
      <c r="AI870">
        <f>($L$870) * (80)</f>
        <v>0</v>
      </c>
      <c r="AJ870">
        <f>($M$870) * (80)</f>
        <v>0</v>
      </c>
      <c r="AK870">
        <f>($N$870) * (225)</f>
        <v>0</v>
      </c>
      <c r="AL870">
        <f>($O$870) * (225)</f>
        <v>0</v>
      </c>
      <c r="AM870">
        <f>($P$870) * (80)</f>
        <v>0</v>
      </c>
      <c r="AN870">
        <f>($Q$870) * (80)</f>
        <v>0</v>
      </c>
      <c r="AO870">
        <f>($R$870) * (225)</f>
        <v>0</v>
      </c>
      <c r="AP870">
        <f>($S$870) * (80)</f>
        <v>0</v>
      </c>
      <c r="AQ870">
        <f>($T$870) * (80)</f>
        <v>0</v>
      </c>
      <c r="AR870">
        <f>($U$870) * (225)</f>
        <v>0</v>
      </c>
      <c r="AS870">
        <f>($V$870) * (80)</f>
        <v>80</v>
      </c>
      <c r="AT870">
        <f>($W$870) * (80)</f>
        <v>0</v>
      </c>
      <c r="AU870">
        <f>($X$870) * (225)</f>
        <v>0</v>
      </c>
      <c r="AV870">
        <f>($Y$870) * (80)</f>
        <v>0</v>
      </c>
      <c r="AW870">
        <f>($Z$870) * (225)</f>
        <v>0</v>
      </c>
      <c r="AX870">
        <f>($AA$870) * (80)</f>
        <v>0</v>
      </c>
      <c r="AY870">
        <f>($AB$870) * (295)</f>
        <v>0</v>
      </c>
      <c r="AZ870">
        <f>($AC$870) * (150)</f>
        <v>0</v>
      </c>
      <c r="BA870">
        <f>($AD$870) * (365)</f>
        <v>0</v>
      </c>
      <c r="BM870">
        <v>1</v>
      </c>
      <c r="BN870">
        <f>SUM($R$870:$Z$870)</f>
        <v>1</v>
      </c>
    </row>
    <row r="871" spans="1:66">
      <c r="A871">
        <v>146</v>
      </c>
      <c r="B871">
        <v>1</v>
      </c>
      <c r="C871">
        <v>22200</v>
      </c>
      <c r="D871">
        <v>3</v>
      </c>
      <c r="E871">
        <v>8</v>
      </c>
      <c r="F871" t="s">
        <v>7</v>
      </c>
      <c r="G871">
        <v>3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f>($H$871) * (225)</f>
        <v>0</v>
      </c>
      <c r="AF871">
        <f>($I$871) * (40)</f>
        <v>0</v>
      </c>
      <c r="AG871">
        <f>($J$871) * (40)</f>
        <v>0</v>
      </c>
      <c r="AH871">
        <f>($K$871) * (225)</f>
        <v>0</v>
      </c>
      <c r="AI871">
        <f>($L$871) * (40)</f>
        <v>0</v>
      </c>
      <c r="AJ871">
        <f>($M$871) * (40)</f>
        <v>0</v>
      </c>
      <c r="AK871">
        <f>($N$871) * (225)</f>
        <v>0</v>
      </c>
      <c r="AL871">
        <f>($O$871) * (225)</f>
        <v>0</v>
      </c>
      <c r="AM871">
        <f>($P$871) * (40)</f>
        <v>0</v>
      </c>
      <c r="AN871">
        <f>($Q$871) * (40)</f>
        <v>40</v>
      </c>
      <c r="AO871">
        <f>($R$871) * (225)</f>
        <v>0</v>
      </c>
      <c r="AP871">
        <f>($S$871) * (40)</f>
        <v>0</v>
      </c>
      <c r="AQ871">
        <f>($T$871) * (40)</f>
        <v>0</v>
      </c>
      <c r="AR871">
        <f>($U$871) * (275)</f>
        <v>0</v>
      </c>
      <c r="AS871">
        <f>($V$871) * (90)</f>
        <v>0</v>
      </c>
      <c r="AT871">
        <f>($W$871) * (90)</f>
        <v>0</v>
      </c>
      <c r="AU871">
        <f>($X$871) * (325)</f>
        <v>0</v>
      </c>
      <c r="AV871">
        <f>($Y$871) * (140)</f>
        <v>0</v>
      </c>
      <c r="AW871">
        <f>($Z$871) * (375)</f>
        <v>0</v>
      </c>
      <c r="AX871">
        <f>($AA$871) * (190)</f>
        <v>0</v>
      </c>
      <c r="AY871">
        <f>($AB$871) * (425)</f>
        <v>0</v>
      </c>
      <c r="AZ871">
        <f>($AC$871) * (240)</f>
        <v>0</v>
      </c>
      <c r="BA871">
        <f>($AD$871) * (475)</f>
        <v>0</v>
      </c>
      <c r="BM871">
        <v>1</v>
      </c>
      <c r="BN871">
        <f>SUM($O$871:$Z$871)</f>
        <v>1</v>
      </c>
    </row>
    <row r="872" spans="1:66">
      <c r="A872">
        <v>147</v>
      </c>
      <c r="B872">
        <v>2</v>
      </c>
      <c r="C872">
        <v>14600</v>
      </c>
      <c r="D872">
        <v>5</v>
      </c>
      <c r="E872">
        <v>9</v>
      </c>
      <c r="F872" t="s">
        <v>7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f>($H$872) * (225)</f>
        <v>0</v>
      </c>
      <c r="AF872">
        <f>($I$872) * (80)</f>
        <v>0</v>
      </c>
      <c r="AG872">
        <f>($J$872) * (80)</f>
        <v>0</v>
      </c>
      <c r="AH872">
        <f>($K$872) * (225)</f>
        <v>0</v>
      </c>
      <c r="AI872">
        <f>($L$872) * (80)</f>
        <v>0</v>
      </c>
      <c r="AJ872">
        <f>($M$872) * (80)</f>
        <v>0</v>
      </c>
      <c r="AK872">
        <f>($N$872) * (225)</f>
        <v>0</v>
      </c>
      <c r="AL872">
        <f>($O$872) * (225)</f>
        <v>0</v>
      </c>
      <c r="AM872">
        <f>($P$872) * (80)</f>
        <v>0</v>
      </c>
      <c r="AN872">
        <f>($Q$872) * (80)</f>
        <v>0</v>
      </c>
      <c r="AO872">
        <f>($R$872) * (225)</f>
        <v>0</v>
      </c>
      <c r="AP872">
        <f>($S$872) * (80)</f>
        <v>0</v>
      </c>
      <c r="AQ872">
        <f>($T$872) * (80)</f>
        <v>0</v>
      </c>
      <c r="AR872">
        <f>($U$872) * (225)</f>
        <v>0</v>
      </c>
      <c r="AS872">
        <f>($V$872) * (80)</f>
        <v>80</v>
      </c>
      <c r="AT872">
        <f>($W$872) * (80)</f>
        <v>0</v>
      </c>
      <c r="AU872">
        <f>($X$872) * (295)</f>
        <v>0</v>
      </c>
      <c r="AV872">
        <f>($Y$872) * (150)</f>
        <v>0</v>
      </c>
      <c r="AW872">
        <f>($Z$872) * (365)</f>
        <v>0</v>
      </c>
      <c r="AX872">
        <f>($AA$872) * (220)</f>
        <v>0</v>
      </c>
      <c r="AY872">
        <f>($AB$872) * (435)</f>
        <v>0</v>
      </c>
      <c r="AZ872">
        <f>($AC$872) * (290)</f>
        <v>0</v>
      </c>
      <c r="BA872">
        <f>($AD$872) * (505)</f>
        <v>0</v>
      </c>
      <c r="BM872">
        <v>1</v>
      </c>
      <c r="BN872">
        <f>SUM($U$872:$AB$872)</f>
        <v>1</v>
      </c>
    </row>
    <row r="873" spans="1:66">
      <c r="A873">
        <v>148</v>
      </c>
      <c r="B873">
        <v>1</v>
      </c>
      <c r="C873">
        <v>28424</v>
      </c>
      <c r="D873">
        <v>3</v>
      </c>
      <c r="E873">
        <v>6</v>
      </c>
      <c r="F873" t="s">
        <v>7</v>
      </c>
      <c r="G873">
        <v>5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f>($H$873) * (225)</f>
        <v>0</v>
      </c>
      <c r="AF873">
        <f>($I$873) * (40)</f>
        <v>0</v>
      </c>
      <c r="AG873">
        <f>($J$873) * (40)</f>
        <v>0</v>
      </c>
      <c r="AH873">
        <f>($K$873) * (225)</f>
        <v>0</v>
      </c>
      <c r="AI873">
        <f>($L$873) * (40)</f>
        <v>0</v>
      </c>
      <c r="AJ873">
        <f>($M$873) * (40)</f>
        <v>0</v>
      </c>
      <c r="AK873">
        <f>($N$873) * (225)</f>
        <v>0</v>
      </c>
      <c r="AL873">
        <f>($O$873) * (225)</f>
        <v>0</v>
      </c>
      <c r="AM873">
        <f>($P$873) * (40)</f>
        <v>0</v>
      </c>
      <c r="AN873">
        <f>($Q$873) * (40)</f>
        <v>40</v>
      </c>
      <c r="AO873">
        <f>($R$873) * (225)</f>
        <v>0</v>
      </c>
      <c r="AP873">
        <f>($S$873) * (40)</f>
        <v>0</v>
      </c>
      <c r="AQ873">
        <f>($T$873) * (40)</f>
        <v>0</v>
      </c>
      <c r="AR873">
        <f>($U$873) * (225)</f>
        <v>0</v>
      </c>
      <c r="AS873">
        <f>($V$873) * (40)</f>
        <v>0</v>
      </c>
      <c r="AT873">
        <f>($W$873) * (40)</f>
        <v>0</v>
      </c>
      <c r="AU873">
        <f>($X$873) * (225)</f>
        <v>0</v>
      </c>
      <c r="AV873">
        <f>($Y$873) * (40)</f>
        <v>0</v>
      </c>
      <c r="AW873">
        <f>($Z$873) * (275)</f>
        <v>0</v>
      </c>
      <c r="AX873">
        <f>($AA$873) * (90)</f>
        <v>0</v>
      </c>
      <c r="AY873">
        <f>($AB$873) * (325)</f>
        <v>0</v>
      </c>
      <c r="AZ873">
        <f>($AC$873) * (140)</f>
        <v>0</v>
      </c>
      <c r="BA873">
        <f>($AD$873) * (375)</f>
        <v>0</v>
      </c>
      <c r="BM873">
        <v>1</v>
      </c>
      <c r="BN873">
        <f>SUM($O$873:$U$873)</f>
        <v>1</v>
      </c>
    </row>
    <row r="874" spans="1:66">
      <c r="A874">
        <v>151</v>
      </c>
      <c r="B874">
        <v>2</v>
      </c>
      <c r="C874">
        <v>24610</v>
      </c>
      <c r="D874">
        <v>4</v>
      </c>
      <c r="E874">
        <v>7</v>
      </c>
      <c r="F874" t="s">
        <v>7</v>
      </c>
      <c r="G874">
        <v>5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f>($H$874) * (225)</f>
        <v>0</v>
      </c>
      <c r="AF874">
        <f>($I$874) * (80)</f>
        <v>0</v>
      </c>
      <c r="AG874">
        <f>($J$874) * (80)</f>
        <v>0</v>
      </c>
      <c r="AH874">
        <f>($K$874) * (225)</f>
        <v>0</v>
      </c>
      <c r="AI874">
        <f>($L$874) * (80)</f>
        <v>0</v>
      </c>
      <c r="AJ874">
        <f>($M$874) * (80)</f>
        <v>0</v>
      </c>
      <c r="AK874">
        <f>($N$874) * (225)</f>
        <v>0</v>
      </c>
      <c r="AL874">
        <f>($O$874) * (225)</f>
        <v>0</v>
      </c>
      <c r="AM874">
        <f>($P$874) * (80)</f>
        <v>0</v>
      </c>
      <c r="AN874">
        <f>($Q$874) * (80)</f>
        <v>0</v>
      </c>
      <c r="AO874">
        <f>($R$874) * (225)</f>
        <v>0</v>
      </c>
      <c r="AP874">
        <f>($S$874) * (80)</f>
        <v>0</v>
      </c>
      <c r="AQ874">
        <f>($T$874) * (80)</f>
        <v>0</v>
      </c>
      <c r="AR874">
        <f>($U$874) * (225)</f>
        <v>0</v>
      </c>
      <c r="AS874">
        <f>($V$874) * (80)</f>
        <v>80</v>
      </c>
      <c r="AT874">
        <f>($W$874) * (80)</f>
        <v>0</v>
      </c>
      <c r="AU874">
        <f>($X$874) * (225)</f>
        <v>0</v>
      </c>
      <c r="AV874">
        <f>($Y$874) * (80)</f>
        <v>0</v>
      </c>
      <c r="AW874">
        <f>($Z$874) * (225)</f>
        <v>0</v>
      </c>
      <c r="AX874">
        <f>($AA$874) * (80)</f>
        <v>0</v>
      </c>
      <c r="AY874">
        <f>($AB$874) * (295)</f>
        <v>0</v>
      </c>
      <c r="AZ874">
        <f>($AC$874) * (150)</f>
        <v>0</v>
      </c>
      <c r="BA874">
        <f>($AD$874) * (365)</f>
        <v>0</v>
      </c>
      <c r="BM874">
        <v>1</v>
      </c>
      <c r="BN874">
        <f>SUM($R$874:$X$874)</f>
        <v>1</v>
      </c>
    </row>
    <row r="875" spans="1:66">
      <c r="A875">
        <v>153</v>
      </c>
      <c r="B875">
        <v>2</v>
      </c>
      <c r="C875">
        <v>29270</v>
      </c>
      <c r="D875">
        <v>6</v>
      </c>
      <c r="E875">
        <v>10</v>
      </c>
      <c r="F875" t="s">
        <v>7</v>
      </c>
      <c r="G875">
        <v>4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1</v>
      </c>
      <c r="AD875">
        <v>0</v>
      </c>
      <c r="AE875">
        <f>($H$875) * (225)</f>
        <v>0</v>
      </c>
      <c r="AF875">
        <f>($I$875) * (80)</f>
        <v>0</v>
      </c>
      <c r="AG875">
        <f>($J$875) * (80)</f>
        <v>0</v>
      </c>
      <c r="AH875">
        <f>($K$875) * (225)</f>
        <v>0</v>
      </c>
      <c r="AI875">
        <f>($L$875) * (80)</f>
        <v>0</v>
      </c>
      <c r="AJ875">
        <f>($M$875) * (80)</f>
        <v>0</v>
      </c>
      <c r="AK875">
        <f>($N$875) * (225)</f>
        <v>0</v>
      </c>
      <c r="AL875">
        <f>($O$875) * (225)</f>
        <v>0</v>
      </c>
      <c r="AM875">
        <f>($P$875) * (80)</f>
        <v>0</v>
      </c>
      <c r="AN875">
        <f>($Q$875) * (80)</f>
        <v>0</v>
      </c>
      <c r="AO875">
        <f>($R$875) * (225)</f>
        <v>0</v>
      </c>
      <c r="AP875">
        <f>($S$875) * (80)</f>
        <v>0</v>
      </c>
      <c r="AQ875">
        <f>($T$875) * (80)</f>
        <v>0</v>
      </c>
      <c r="AR875">
        <f>($U$875) * (225)</f>
        <v>0</v>
      </c>
      <c r="AS875">
        <f>($V$875) * (80)</f>
        <v>0</v>
      </c>
      <c r="AT875">
        <f>($W$875) * (80)</f>
        <v>0</v>
      </c>
      <c r="AU875">
        <f>($X$875) * (225)</f>
        <v>0</v>
      </c>
      <c r="AV875">
        <f>($Y$875) * (80)</f>
        <v>0</v>
      </c>
      <c r="AW875">
        <f>($Z$875) * (225)</f>
        <v>0</v>
      </c>
      <c r="AX875">
        <f>($AA$875) * (80)</f>
        <v>0</v>
      </c>
      <c r="AY875">
        <f>($AB$875) * (225)</f>
        <v>0</v>
      </c>
      <c r="AZ875">
        <f>($AC$875) * (80)</f>
        <v>80</v>
      </c>
      <c r="BA875">
        <f>($AD$875) * (295)</f>
        <v>0</v>
      </c>
      <c r="BM875">
        <v>1</v>
      </c>
      <c r="BN875">
        <f>SUM($X$875:$AD$875)</f>
        <v>1</v>
      </c>
    </row>
    <row r="876" spans="1:66">
      <c r="A876">
        <v>154</v>
      </c>
      <c r="B876">
        <v>2</v>
      </c>
      <c r="C876">
        <v>29230</v>
      </c>
      <c r="D876">
        <v>2</v>
      </c>
      <c r="E876">
        <v>7</v>
      </c>
      <c r="F876" t="s">
        <v>7</v>
      </c>
      <c r="G876">
        <v>2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f>($H$876) * (225)</f>
        <v>0</v>
      </c>
      <c r="AF876">
        <f>($I$876) * (80)</f>
        <v>0</v>
      </c>
      <c r="AG876">
        <f>($J$876) * (80)</f>
        <v>0</v>
      </c>
      <c r="AH876">
        <f>($K$876) * (225)</f>
        <v>0</v>
      </c>
      <c r="AI876">
        <f>($L$876) * (80)</f>
        <v>0</v>
      </c>
      <c r="AJ876">
        <f>($M$876) * (80)</f>
        <v>0</v>
      </c>
      <c r="AK876">
        <f>($N$876) * (225)</f>
        <v>225</v>
      </c>
      <c r="AL876">
        <f>($O$876) * (295)</f>
        <v>0</v>
      </c>
      <c r="AM876">
        <f>($P$876) * (150)</f>
        <v>0</v>
      </c>
      <c r="AN876">
        <f>($Q$876) * (150)</f>
        <v>0</v>
      </c>
      <c r="AO876">
        <f>($R$876) * (365)</f>
        <v>0</v>
      </c>
      <c r="AP876">
        <f>($S$876) * (220)</f>
        <v>0</v>
      </c>
      <c r="AQ876">
        <f>($T$876) * (220)</f>
        <v>0</v>
      </c>
      <c r="AR876">
        <f>($U$876) * (435)</f>
        <v>0</v>
      </c>
      <c r="AS876">
        <f>($V$876) * (290)</f>
        <v>0</v>
      </c>
      <c r="AT876">
        <f>($W$876) * (290)</f>
        <v>0</v>
      </c>
      <c r="AU876">
        <f>($X$876) * (505)</f>
        <v>0</v>
      </c>
      <c r="AV876">
        <f>($Y$876) * (360)</f>
        <v>0</v>
      </c>
      <c r="AW876">
        <f>($Z$876) * (575)</f>
        <v>0</v>
      </c>
      <c r="AX876">
        <f>($AA$876) * (430)</f>
        <v>0</v>
      </c>
      <c r="AY876">
        <f>($AB$876) * (645)</f>
        <v>0</v>
      </c>
      <c r="AZ876">
        <f>($AC$876) * (500)</f>
        <v>0</v>
      </c>
      <c r="BA876">
        <f>($AD$876) * (715)</f>
        <v>0</v>
      </c>
      <c r="BM876">
        <v>1</v>
      </c>
      <c r="BN876">
        <f>SUM($N$876:$X$876)</f>
        <v>1</v>
      </c>
    </row>
    <row r="877" spans="1:66">
      <c r="A877">
        <v>157</v>
      </c>
      <c r="B877">
        <v>2</v>
      </c>
      <c r="C877">
        <v>19200</v>
      </c>
      <c r="D877">
        <v>1</v>
      </c>
      <c r="E877">
        <v>4</v>
      </c>
      <c r="F877" t="s">
        <v>7</v>
      </c>
      <c r="G877">
        <v>4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f>($H$877) * (225)</f>
        <v>0</v>
      </c>
      <c r="AF877">
        <f>($I$877) * (80)</f>
        <v>0</v>
      </c>
      <c r="AG877">
        <f>($J$877) * (80)</f>
        <v>0</v>
      </c>
      <c r="AH877">
        <f>($K$877) * (225)</f>
        <v>0</v>
      </c>
      <c r="AI877">
        <f>($L$877) * (80)</f>
        <v>80</v>
      </c>
      <c r="AJ877">
        <f>($M$877) * (80)</f>
        <v>0</v>
      </c>
      <c r="AK877">
        <f>($N$877) * (225)</f>
        <v>0</v>
      </c>
      <c r="AL877">
        <f>($O$877) * (225)</f>
        <v>0</v>
      </c>
      <c r="AM877">
        <f>($P$877) * (80)</f>
        <v>0</v>
      </c>
      <c r="AN877">
        <f>($Q$877) * (80)</f>
        <v>0</v>
      </c>
      <c r="AO877">
        <f>($R$877) * (295)</f>
        <v>0</v>
      </c>
      <c r="AP877">
        <f>($S$877) * (150)</f>
        <v>0</v>
      </c>
      <c r="AQ877">
        <f>($T$877) * (150)</f>
        <v>0</v>
      </c>
      <c r="AR877">
        <f>($U$877) * (365)</f>
        <v>0</v>
      </c>
      <c r="AS877">
        <f>($V$877) * (220)</f>
        <v>0</v>
      </c>
      <c r="AT877">
        <f>($W$877) * (220)</f>
        <v>0</v>
      </c>
      <c r="AU877">
        <f>($X$877) * (435)</f>
        <v>0</v>
      </c>
      <c r="AV877">
        <f>($Y$877) * (290)</f>
        <v>0</v>
      </c>
      <c r="AW877">
        <f>($Z$877) * (505)</f>
        <v>0</v>
      </c>
      <c r="AX877">
        <f>($AA$877) * (360)</f>
        <v>0</v>
      </c>
      <c r="AY877">
        <f>($AB$877) * (575)</f>
        <v>0</v>
      </c>
      <c r="AZ877">
        <f>($AC$877) * (430)</f>
        <v>0</v>
      </c>
      <c r="BA877">
        <f>($AD$877) * (645)</f>
        <v>0</v>
      </c>
      <c r="BM877">
        <v>1</v>
      </c>
      <c r="BN877">
        <f>SUM($K$877:$O$877)</f>
        <v>1</v>
      </c>
    </row>
    <row r="878" spans="1:66">
      <c r="A878">
        <v>158</v>
      </c>
      <c r="B878">
        <v>2</v>
      </c>
      <c r="C878">
        <v>12868</v>
      </c>
      <c r="D878">
        <v>3</v>
      </c>
      <c r="E878">
        <v>8</v>
      </c>
      <c r="F878" t="s">
        <v>7</v>
      </c>
      <c r="G878">
        <v>3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f>($H$878) * (225)</f>
        <v>0</v>
      </c>
      <c r="AF878">
        <f>($I$878) * (80)</f>
        <v>0</v>
      </c>
      <c r="AG878">
        <f>($J$878) * (80)</f>
        <v>0</v>
      </c>
      <c r="AH878">
        <f>($K$878) * (225)</f>
        <v>0</v>
      </c>
      <c r="AI878">
        <f>($L$878) * (80)</f>
        <v>0</v>
      </c>
      <c r="AJ878">
        <f>($M$878) * (80)</f>
        <v>0</v>
      </c>
      <c r="AK878">
        <f>($N$878) * (225)</f>
        <v>0</v>
      </c>
      <c r="AL878">
        <f>($O$878) * (225)</f>
        <v>0</v>
      </c>
      <c r="AM878">
        <f>($P$878) * (80)</f>
        <v>0</v>
      </c>
      <c r="AN878">
        <f>($Q$878) * (80)</f>
        <v>80</v>
      </c>
      <c r="AO878">
        <f>($R$878) * (225)</f>
        <v>0</v>
      </c>
      <c r="AP878">
        <f>($S$878) * (80)</f>
        <v>0</v>
      </c>
      <c r="AQ878">
        <f>($T$878) * (80)</f>
        <v>0</v>
      </c>
      <c r="AR878">
        <f>($U$878) * (295)</f>
        <v>0</v>
      </c>
      <c r="AS878">
        <f>($V$878) * (150)</f>
        <v>0</v>
      </c>
      <c r="AT878">
        <f>($W$878) * (150)</f>
        <v>0</v>
      </c>
      <c r="AU878">
        <f>($X$878) * (365)</f>
        <v>0</v>
      </c>
      <c r="AV878">
        <f>($Y$878) * (220)</f>
        <v>0</v>
      </c>
      <c r="AW878">
        <f>($Z$878) * (435)</f>
        <v>0</v>
      </c>
      <c r="AX878">
        <f>($AA$878) * (290)</f>
        <v>0</v>
      </c>
      <c r="AY878">
        <f>($AB$878) * (505)</f>
        <v>0</v>
      </c>
      <c r="AZ878">
        <f>($AC$878) * (360)</f>
        <v>0</v>
      </c>
      <c r="BA878">
        <f>($AD$878) * (575)</f>
        <v>0</v>
      </c>
      <c r="BM878">
        <v>1</v>
      </c>
      <c r="BN878">
        <f>SUM($O$878:$Z$878)</f>
        <v>1</v>
      </c>
    </row>
    <row r="879" spans="1:66">
      <c r="A879">
        <v>159</v>
      </c>
      <c r="B879">
        <v>2</v>
      </c>
      <c r="C879">
        <v>12868</v>
      </c>
      <c r="D879">
        <v>1</v>
      </c>
      <c r="E879">
        <v>4</v>
      </c>
      <c r="F879" t="s">
        <v>7</v>
      </c>
      <c r="G879">
        <v>4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f>($H$879) * (225)</f>
        <v>0</v>
      </c>
      <c r="AF879">
        <f>($I$879) * (80)</f>
        <v>0</v>
      </c>
      <c r="AG879">
        <f>($J$879) * (80)</f>
        <v>0</v>
      </c>
      <c r="AH879">
        <f>($K$879) * (225)</f>
        <v>0</v>
      </c>
      <c r="AI879">
        <f>($L$879) * (80)</f>
        <v>80</v>
      </c>
      <c r="AJ879">
        <f>($M$879) * (80)</f>
        <v>0</v>
      </c>
      <c r="AK879">
        <f>($N$879) * (225)</f>
        <v>0</v>
      </c>
      <c r="AL879">
        <f>($O$879) * (225)</f>
        <v>0</v>
      </c>
      <c r="AM879">
        <f>($P$879) * (80)</f>
        <v>0</v>
      </c>
      <c r="AN879">
        <f>($Q$879) * (80)</f>
        <v>0</v>
      </c>
      <c r="AO879">
        <f>($R$879) * (295)</f>
        <v>0</v>
      </c>
      <c r="AP879">
        <f>($S$879) * (150)</f>
        <v>0</v>
      </c>
      <c r="AQ879">
        <f>($T$879) * (150)</f>
        <v>0</v>
      </c>
      <c r="AR879">
        <f>($U$879) * (365)</f>
        <v>0</v>
      </c>
      <c r="AS879">
        <f>($V$879) * (220)</f>
        <v>0</v>
      </c>
      <c r="AT879">
        <f>($W$879) * (220)</f>
        <v>0</v>
      </c>
      <c r="AU879">
        <f>($X$879) * (435)</f>
        <v>0</v>
      </c>
      <c r="AV879">
        <f>($Y$879) * (290)</f>
        <v>0</v>
      </c>
      <c r="AW879">
        <f>($Z$879) * (505)</f>
        <v>0</v>
      </c>
      <c r="AX879">
        <f>($AA$879) * (360)</f>
        <v>0</v>
      </c>
      <c r="AY879">
        <f>($AB$879) * (575)</f>
        <v>0</v>
      </c>
      <c r="AZ879">
        <f>($AC$879) * (430)</f>
        <v>0</v>
      </c>
      <c r="BA879">
        <f>($AD$879) * (645)</f>
        <v>0</v>
      </c>
      <c r="BM879">
        <v>1</v>
      </c>
      <c r="BN879">
        <f>SUM($K$879:$O$879)</f>
        <v>1</v>
      </c>
    </row>
    <row r="880" spans="1:66">
      <c r="A880">
        <v>160</v>
      </c>
      <c r="B880">
        <v>2</v>
      </c>
      <c r="C880">
        <v>12868</v>
      </c>
      <c r="D880">
        <v>6</v>
      </c>
      <c r="E880">
        <v>11</v>
      </c>
      <c r="F880" t="s">
        <v>7</v>
      </c>
      <c r="G880">
        <v>4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</v>
      </c>
      <c r="AD880">
        <v>0</v>
      </c>
      <c r="AE880">
        <f>($H$880) * (225)</f>
        <v>0</v>
      </c>
      <c r="AF880">
        <f>($I$880) * (80)</f>
        <v>0</v>
      </c>
      <c r="AG880">
        <f>($J$880) * (80)</f>
        <v>0</v>
      </c>
      <c r="AH880">
        <f>($K$880) * (225)</f>
        <v>0</v>
      </c>
      <c r="AI880">
        <f>($L$880) * (80)</f>
        <v>0</v>
      </c>
      <c r="AJ880">
        <f>($M$880) * (80)</f>
        <v>0</v>
      </c>
      <c r="AK880">
        <f>($N$880) * (225)</f>
        <v>0</v>
      </c>
      <c r="AL880">
        <f>($O$880) * (225)</f>
        <v>0</v>
      </c>
      <c r="AM880">
        <f>($P$880) * (80)</f>
        <v>0</v>
      </c>
      <c r="AN880">
        <f>($Q$880) * (80)</f>
        <v>0</v>
      </c>
      <c r="AO880">
        <f>($R$880) * (225)</f>
        <v>0</v>
      </c>
      <c r="AP880">
        <f>($S$880) * (80)</f>
        <v>0</v>
      </c>
      <c r="AQ880">
        <f>($T$880) * (80)</f>
        <v>0</v>
      </c>
      <c r="AR880">
        <f>($U$880) * (225)</f>
        <v>0</v>
      </c>
      <c r="AS880">
        <f>($V$880) * (80)</f>
        <v>0</v>
      </c>
      <c r="AT880">
        <f>($W$880) * (80)</f>
        <v>0</v>
      </c>
      <c r="AU880">
        <f>($X$880) * (225)</f>
        <v>0</v>
      </c>
      <c r="AV880">
        <f>($Y$880) * (80)</f>
        <v>0</v>
      </c>
      <c r="AW880">
        <f>($Z$880) * (225)</f>
        <v>0</v>
      </c>
      <c r="AX880">
        <f>($AA$880) * (80)</f>
        <v>0</v>
      </c>
      <c r="AY880">
        <f>($AB$880) * (225)</f>
        <v>0</v>
      </c>
      <c r="AZ880">
        <f>($AC$880) * (80)</f>
        <v>80</v>
      </c>
      <c r="BA880">
        <f>($AD$880) * (295)</f>
        <v>0</v>
      </c>
      <c r="BM880">
        <v>1</v>
      </c>
      <c r="BN880">
        <f>SUM($X$880:$AD$880)</f>
        <v>1</v>
      </c>
    </row>
    <row r="881" spans="1:66">
      <c r="A881">
        <v>161</v>
      </c>
      <c r="B881">
        <v>2</v>
      </c>
      <c r="C881">
        <v>12868</v>
      </c>
      <c r="D881">
        <v>5</v>
      </c>
      <c r="E881">
        <v>9</v>
      </c>
      <c r="F881" t="s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f>($H$881) * (225)</f>
        <v>0</v>
      </c>
      <c r="AF881">
        <f>($I$881) * (80)</f>
        <v>0</v>
      </c>
      <c r="AG881">
        <f>($J$881) * (80)</f>
        <v>0</v>
      </c>
      <c r="AH881">
        <f>($K$881) * (225)</f>
        <v>0</v>
      </c>
      <c r="AI881">
        <f>($L$881) * (80)</f>
        <v>0</v>
      </c>
      <c r="AJ881">
        <f>($M$881) * (80)</f>
        <v>0</v>
      </c>
      <c r="AK881">
        <f>($N$881) * (225)</f>
        <v>0</v>
      </c>
      <c r="AL881">
        <f>($O$881) * (225)</f>
        <v>0</v>
      </c>
      <c r="AM881">
        <f>($P$881) * (80)</f>
        <v>0</v>
      </c>
      <c r="AN881">
        <f>($Q$881) * (80)</f>
        <v>0</v>
      </c>
      <c r="AO881">
        <f>($R$881) * (225)</f>
        <v>0</v>
      </c>
      <c r="AP881">
        <f>($S$881) * (80)</f>
        <v>0</v>
      </c>
      <c r="AQ881">
        <f>($T$881) * (80)</f>
        <v>0</v>
      </c>
      <c r="AR881">
        <f>($U$881) * (225)</f>
        <v>0</v>
      </c>
      <c r="AS881">
        <f>($V$881) * (80)</f>
        <v>0</v>
      </c>
      <c r="AT881">
        <f>($W$881) * (80)</f>
        <v>0</v>
      </c>
      <c r="AU881">
        <f>($X$881) * (225)</f>
        <v>0</v>
      </c>
      <c r="AV881">
        <f>($Y$881) * (80)</f>
        <v>80</v>
      </c>
      <c r="AW881">
        <f>($Z$881) * (295)</f>
        <v>0</v>
      </c>
      <c r="AX881">
        <f>($AA$881) * (150)</f>
        <v>0</v>
      </c>
      <c r="AY881">
        <f>($AB$881) * (365)</f>
        <v>0</v>
      </c>
      <c r="AZ881">
        <f>($AC$881) * (220)</f>
        <v>0</v>
      </c>
      <c r="BA881">
        <f>($AD$881) * (435)</f>
        <v>0</v>
      </c>
      <c r="BM881">
        <v>1</v>
      </c>
      <c r="BN881">
        <f>SUM($U$881:$AB$881)</f>
        <v>1</v>
      </c>
    </row>
    <row r="882" spans="1:66">
      <c r="A882">
        <v>162</v>
      </c>
      <c r="B882">
        <v>2</v>
      </c>
      <c r="C882">
        <v>12868</v>
      </c>
      <c r="D882">
        <v>0</v>
      </c>
      <c r="E882">
        <v>3</v>
      </c>
      <c r="F882" t="s">
        <v>7</v>
      </c>
      <c r="G882">
        <v>3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f>($H$882) * (225)</f>
        <v>0</v>
      </c>
      <c r="AF882">
        <f>($I$882) * (80)</f>
        <v>0</v>
      </c>
      <c r="AG882">
        <f>($J$882) * (80)</f>
        <v>80</v>
      </c>
      <c r="AH882">
        <f>($K$882) * (225)</f>
        <v>0</v>
      </c>
      <c r="AI882">
        <f>($L$882) * (80)</f>
        <v>0</v>
      </c>
      <c r="AJ882">
        <f>($M$882) * (80)</f>
        <v>0</v>
      </c>
      <c r="AK882">
        <f>($N$882) * (295)</f>
        <v>0</v>
      </c>
      <c r="AL882">
        <f>($O$882) * (365)</f>
        <v>0</v>
      </c>
      <c r="AM882">
        <f>($P$882) * (220)</f>
        <v>0</v>
      </c>
      <c r="AN882">
        <f>($Q$882) * (220)</f>
        <v>0</v>
      </c>
      <c r="AO882">
        <f>($R$882) * (435)</f>
        <v>0</v>
      </c>
      <c r="AP882">
        <f>($S$882) * (290)</f>
        <v>0</v>
      </c>
      <c r="AQ882">
        <f>($T$882) * (290)</f>
        <v>0</v>
      </c>
      <c r="AR882">
        <f>($U$882) * (505)</f>
        <v>0</v>
      </c>
      <c r="AS882">
        <f>($V$882) * (360)</f>
        <v>0</v>
      </c>
      <c r="AT882">
        <f>($W$882) * (360)</f>
        <v>0</v>
      </c>
      <c r="AU882">
        <f>($X$882) * (575)</f>
        <v>0</v>
      </c>
      <c r="AV882">
        <f>($Y$882) * (430)</f>
        <v>0</v>
      </c>
      <c r="AW882">
        <f>($Z$882) * (645)</f>
        <v>0</v>
      </c>
      <c r="AX882">
        <f>($AA$882) * (500)</f>
        <v>0</v>
      </c>
      <c r="AY882">
        <f>($AB$882) * (715)</f>
        <v>0</v>
      </c>
      <c r="AZ882">
        <f>($AC$882) * (570)</f>
        <v>0</v>
      </c>
      <c r="BA882">
        <f>($AD$882) * (785)</f>
        <v>0</v>
      </c>
      <c r="BM882">
        <v>1</v>
      </c>
      <c r="BN882">
        <f>SUM($H$882:$N$882)</f>
        <v>1</v>
      </c>
    </row>
    <row r="883" spans="1:66">
      <c r="A883">
        <v>166</v>
      </c>
      <c r="B883">
        <v>1</v>
      </c>
      <c r="C883">
        <v>20583</v>
      </c>
      <c r="D883">
        <v>4</v>
      </c>
      <c r="E883">
        <v>7</v>
      </c>
      <c r="F883" t="s">
        <v>7</v>
      </c>
      <c r="G883">
        <v>3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f>($H$883) * (225)</f>
        <v>0</v>
      </c>
      <c r="AF883">
        <f>($I$883) * (40)</f>
        <v>0</v>
      </c>
      <c r="AG883">
        <f>($J$883) * (40)</f>
        <v>0</v>
      </c>
      <c r="AH883">
        <f>($K$883) * (225)</f>
        <v>0</v>
      </c>
      <c r="AI883">
        <f>($L$883) * (40)</f>
        <v>0</v>
      </c>
      <c r="AJ883">
        <f>($M$883) * (40)</f>
        <v>0</v>
      </c>
      <c r="AK883">
        <f>($N$883) * (225)</f>
        <v>0</v>
      </c>
      <c r="AL883">
        <f>($O$883) * (225)</f>
        <v>0</v>
      </c>
      <c r="AM883">
        <f>($P$883) * (40)</f>
        <v>0</v>
      </c>
      <c r="AN883">
        <f>($Q$883) * (40)</f>
        <v>0</v>
      </c>
      <c r="AO883">
        <f>($R$883) * (225)</f>
        <v>0</v>
      </c>
      <c r="AP883">
        <f>($S$883) * (40)</f>
        <v>0</v>
      </c>
      <c r="AQ883">
        <f>($T$883) * (40)</f>
        <v>0</v>
      </c>
      <c r="AR883">
        <f>($U$883) * (225)</f>
        <v>0</v>
      </c>
      <c r="AS883">
        <f>($V$883) * (40)</f>
        <v>40</v>
      </c>
      <c r="AT883">
        <f>($W$883) * (40)</f>
        <v>0</v>
      </c>
      <c r="AU883">
        <f>($X$883) * (275)</f>
        <v>0</v>
      </c>
      <c r="AV883">
        <f>($Y$883) * (90)</f>
        <v>0</v>
      </c>
      <c r="AW883">
        <f>($Z$883) * (325)</f>
        <v>0</v>
      </c>
      <c r="AX883">
        <f>($AA$883) * (140)</f>
        <v>0</v>
      </c>
      <c r="AY883">
        <f>($AB$883) * (375)</f>
        <v>0</v>
      </c>
      <c r="AZ883">
        <f>($AC$883) * (190)</f>
        <v>0</v>
      </c>
      <c r="BA883">
        <f>($AD$883) * (425)</f>
        <v>0</v>
      </c>
      <c r="BM883">
        <v>1</v>
      </c>
      <c r="BN883">
        <f>SUM($R$883:$X$883)</f>
        <v>1</v>
      </c>
    </row>
    <row r="884" spans="1:66">
      <c r="A884">
        <v>167</v>
      </c>
      <c r="B884">
        <v>1</v>
      </c>
      <c r="C884">
        <v>20583</v>
      </c>
      <c r="D884">
        <v>3</v>
      </c>
      <c r="E884">
        <v>8</v>
      </c>
      <c r="F884" t="s">
        <v>7</v>
      </c>
      <c r="G884">
        <v>4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1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f>($H$884) * (225)</f>
        <v>0</v>
      </c>
      <c r="AF884">
        <f>($I$884) * (40)</f>
        <v>0</v>
      </c>
      <c r="AG884">
        <f>($J$884) * (40)</f>
        <v>0</v>
      </c>
      <c r="AH884">
        <f>($K$884) * (225)</f>
        <v>0</v>
      </c>
      <c r="AI884">
        <f>($L$884) * (40)</f>
        <v>0</v>
      </c>
      <c r="AJ884">
        <f>($M$884) * (40)</f>
        <v>0</v>
      </c>
      <c r="AK884">
        <f>($N$884) * (225)</f>
        <v>0</v>
      </c>
      <c r="AL884">
        <f>($O$884) * (225)</f>
        <v>0</v>
      </c>
      <c r="AM884">
        <f>($P$884) * (40)</f>
        <v>0</v>
      </c>
      <c r="AN884">
        <f>($Q$884) * (40)</f>
        <v>0</v>
      </c>
      <c r="AO884">
        <f>($R$884) * (225)</f>
        <v>0</v>
      </c>
      <c r="AP884">
        <f>($S$884) * (40)</f>
        <v>0</v>
      </c>
      <c r="AQ884">
        <f>($T$884) * (40)</f>
        <v>0</v>
      </c>
      <c r="AR884">
        <f>($U$884) * (225)</f>
        <v>0</v>
      </c>
      <c r="AS884">
        <f>($V$884) * (40)</f>
        <v>40</v>
      </c>
      <c r="AT884">
        <f>($W$884) * (40)</f>
        <v>0</v>
      </c>
      <c r="AU884">
        <f>($X$884) * (275)</f>
        <v>0</v>
      </c>
      <c r="AV884">
        <f>($Y$884) * (90)</f>
        <v>0</v>
      </c>
      <c r="AW884">
        <f>($Z$884) * (325)</f>
        <v>0</v>
      </c>
      <c r="AX884">
        <f>($AA$884) * (140)</f>
        <v>0</v>
      </c>
      <c r="AY884">
        <f>($AB$884) * (375)</f>
        <v>0</v>
      </c>
      <c r="AZ884">
        <f>($AC$884) * (190)</f>
        <v>0</v>
      </c>
      <c r="BA884">
        <f>($AD$884) * (425)</f>
        <v>0</v>
      </c>
      <c r="BM884">
        <v>1</v>
      </c>
      <c r="BN884">
        <f>SUM($O$884:$Z$884)</f>
        <v>1</v>
      </c>
    </row>
    <row r="885" spans="1:66">
      <c r="A885">
        <v>170</v>
      </c>
      <c r="B885">
        <v>1</v>
      </c>
      <c r="C885">
        <v>21473</v>
      </c>
      <c r="D885">
        <v>3</v>
      </c>
      <c r="E885">
        <v>7</v>
      </c>
      <c r="F885" t="s">
        <v>7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1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f>($H$885) * (225)</f>
        <v>0</v>
      </c>
      <c r="AF885">
        <f>($I$885) * (40)</f>
        <v>0</v>
      </c>
      <c r="AG885">
        <f>($J$885) * (40)</f>
        <v>0</v>
      </c>
      <c r="AH885">
        <f>($K$885) * (225)</f>
        <v>0</v>
      </c>
      <c r="AI885">
        <f>($L$885) * (40)</f>
        <v>0</v>
      </c>
      <c r="AJ885">
        <f>($M$885) * (40)</f>
        <v>0</v>
      </c>
      <c r="AK885">
        <f>($N$885) * (225)</f>
        <v>0</v>
      </c>
      <c r="AL885">
        <f>($O$885) * (225)</f>
        <v>0</v>
      </c>
      <c r="AM885">
        <f>($P$885) * (40)</f>
        <v>0</v>
      </c>
      <c r="AN885">
        <f>($Q$885) * (40)</f>
        <v>0</v>
      </c>
      <c r="AO885">
        <f>($R$885) * (225)</f>
        <v>0</v>
      </c>
      <c r="AP885">
        <f>($S$885) * (40)</f>
        <v>0</v>
      </c>
      <c r="AQ885">
        <f>($T$885) * (40)</f>
        <v>0</v>
      </c>
      <c r="AR885">
        <f>($U$885) * (225)</f>
        <v>0</v>
      </c>
      <c r="AS885">
        <f>($V$885) * (40)</f>
        <v>40</v>
      </c>
      <c r="AT885">
        <f>($W$885) * (40)</f>
        <v>0</v>
      </c>
      <c r="AU885">
        <f>($X$885) * (275)</f>
        <v>0</v>
      </c>
      <c r="AV885">
        <f>($Y$885) * (90)</f>
        <v>0</v>
      </c>
      <c r="AW885">
        <f>($Z$885) * (325)</f>
        <v>0</v>
      </c>
      <c r="AX885">
        <f>($AA$885) * (140)</f>
        <v>0</v>
      </c>
      <c r="AY885">
        <f>($AB$885) * (375)</f>
        <v>0</v>
      </c>
      <c r="AZ885">
        <f>($AC$885) * (190)</f>
        <v>0</v>
      </c>
      <c r="BA885">
        <f>($AD$885) * (425)</f>
        <v>0</v>
      </c>
      <c r="BM885">
        <v>1</v>
      </c>
      <c r="BN885">
        <f>SUM($O$885:$X$885)</f>
        <v>1</v>
      </c>
    </row>
    <row r="886" spans="1:66">
      <c r="A886">
        <v>175</v>
      </c>
      <c r="B886">
        <v>1</v>
      </c>
      <c r="C886">
        <v>18900</v>
      </c>
      <c r="D886">
        <v>2</v>
      </c>
      <c r="E886">
        <v>6</v>
      </c>
      <c r="F886" t="s">
        <v>7</v>
      </c>
      <c r="G886">
        <v>4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f>($H$886) * (225)</f>
        <v>0</v>
      </c>
      <c r="AF886">
        <f>($I$886) * (40)</f>
        <v>0</v>
      </c>
      <c r="AG886">
        <f>($J$886) * (40)</f>
        <v>0</v>
      </c>
      <c r="AH886">
        <f>($K$886) * (225)</f>
        <v>0</v>
      </c>
      <c r="AI886">
        <f>($L$886) * (40)</f>
        <v>0</v>
      </c>
      <c r="AJ886">
        <f>($M$886) * (40)</f>
        <v>0</v>
      </c>
      <c r="AK886">
        <f>($N$886) * (225)</f>
        <v>0</v>
      </c>
      <c r="AL886">
        <f>($O$886) * (225)</f>
        <v>0</v>
      </c>
      <c r="AM886">
        <f>($P$886) * (40)</f>
        <v>0</v>
      </c>
      <c r="AN886">
        <f>($Q$886) * (40)</f>
        <v>40</v>
      </c>
      <c r="AO886">
        <f>($R$886) * (225)</f>
        <v>0</v>
      </c>
      <c r="AP886">
        <f>($S$886) * (40)</f>
        <v>0</v>
      </c>
      <c r="AQ886">
        <f>($T$886) * (40)</f>
        <v>0</v>
      </c>
      <c r="AR886">
        <f>($U$886) * (275)</f>
        <v>0</v>
      </c>
      <c r="AS886">
        <f>($V$886) * (90)</f>
        <v>0</v>
      </c>
      <c r="AT886">
        <f>($W$886) * (90)</f>
        <v>0</v>
      </c>
      <c r="AU886">
        <f>($X$886) * (325)</f>
        <v>0</v>
      </c>
      <c r="AV886">
        <f>($Y$886) * (140)</f>
        <v>0</v>
      </c>
      <c r="AW886">
        <f>($Z$886) * (375)</f>
        <v>0</v>
      </c>
      <c r="AX886">
        <f>($AA$886) * (190)</f>
        <v>0</v>
      </c>
      <c r="AY886">
        <f>($AB$886) * (425)</f>
        <v>0</v>
      </c>
      <c r="AZ886">
        <f>($AC$886) * (240)</f>
        <v>0</v>
      </c>
      <c r="BA886">
        <f>($AD$886) * (475)</f>
        <v>0</v>
      </c>
      <c r="BM886">
        <v>1</v>
      </c>
      <c r="BN886">
        <f>SUM($N$886:$U$886)</f>
        <v>1</v>
      </c>
    </row>
    <row r="887" spans="1:66">
      <c r="A887">
        <v>177</v>
      </c>
      <c r="B887">
        <v>1</v>
      </c>
      <c r="C887">
        <v>18890</v>
      </c>
      <c r="D887">
        <v>-1</v>
      </c>
      <c r="E887">
        <v>3</v>
      </c>
      <c r="F887" t="s">
        <v>7</v>
      </c>
      <c r="G887">
        <v>3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f>($H$887) * (225)</f>
        <v>0</v>
      </c>
      <c r="AF887">
        <f>($I$887) * (40)</f>
        <v>0</v>
      </c>
      <c r="AG887">
        <f>($J$887) * (40)</f>
        <v>40</v>
      </c>
      <c r="AH887">
        <f>($K$887) * (275)</f>
        <v>0</v>
      </c>
      <c r="AI887">
        <f>($L$887) * (90)</f>
        <v>0</v>
      </c>
      <c r="AJ887">
        <f>($M$887) * (90)</f>
        <v>0</v>
      </c>
      <c r="AK887">
        <f>($N$887) * (325)</f>
        <v>0</v>
      </c>
      <c r="AL887">
        <f>($O$887) * (375)</f>
        <v>0</v>
      </c>
      <c r="AM887">
        <f>($P$887) * (190)</f>
        <v>0</v>
      </c>
      <c r="AN887">
        <f>($Q$887) * (190)</f>
        <v>0</v>
      </c>
      <c r="AO887">
        <f>($R$887) * (425)</f>
        <v>0</v>
      </c>
      <c r="AP887">
        <f>($S$887) * (240)</f>
        <v>0</v>
      </c>
      <c r="AQ887">
        <f>($T$887) * (240)</f>
        <v>0</v>
      </c>
      <c r="AR887">
        <f>($U$887) * (475)</f>
        <v>0</v>
      </c>
      <c r="AS887">
        <f>($V$887) * (290)</f>
        <v>0</v>
      </c>
      <c r="AT887">
        <f>($W$887) * (290)</f>
        <v>0</v>
      </c>
      <c r="AU887">
        <f>($X$887) * (525)</f>
        <v>0</v>
      </c>
      <c r="AV887">
        <f>($Y$887) * (340)</f>
        <v>0</v>
      </c>
      <c r="AW887">
        <f>($Z$887) * (575)</f>
        <v>0</v>
      </c>
      <c r="AX887">
        <f>($AA$887) * (390)</f>
        <v>0</v>
      </c>
      <c r="AY887">
        <f>($AB$887) * (625)</f>
        <v>0</v>
      </c>
      <c r="AZ887">
        <f>($AC$887) * (440)</f>
        <v>0</v>
      </c>
      <c r="BA887">
        <f>($AD$887) * (675)</f>
        <v>0</v>
      </c>
      <c r="BM887">
        <v>1</v>
      </c>
      <c r="BN887">
        <f>SUM($H$887:$N$887)</f>
        <v>1</v>
      </c>
    </row>
    <row r="888" spans="1:66">
      <c r="A888">
        <v>178</v>
      </c>
      <c r="B888">
        <v>1</v>
      </c>
      <c r="C888">
        <v>18890</v>
      </c>
      <c r="D888">
        <v>5</v>
      </c>
      <c r="E888">
        <v>10</v>
      </c>
      <c r="F888" t="s">
        <v>7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1</v>
      </c>
      <c r="AB888">
        <v>0</v>
      </c>
      <c r="AC888">
        <v>0</v>
      </c>
      <c r="AD888">
        <v>0</v>
      </c>
      <c r="AE888">
        <f>($H$888) * (225)</f>
        <v>0</v>
      </c>
      <c r="AF888">
        <f>($I$888) * (40)</f>
        <v>0</v>
      </c>
      <c r="AG888">
        <f>($J$888) * (40)</f>
        <v>0</v>
      </c>
      <c r="AH888">
        <f>($K$888) * (225)</f>
        <v>0</v>
      </c>
      <c r="AI888">
        <f>($L$888) * (40)</f>
        <v>0</v>
      </c>
      <c r="AJ888">
        <f>($M$888) * (40)</f>
        <v>0</v>
      </c>
      <c r="AK888">
        <f>($N$888) * (225)</f>
        <v>0</v>
      </c>
      <c r="AL888">
        <f>($O$888) * (225)</f>
        <v>0</v>
      </c>
      <c r="AM888">
        <f>($P$888) * (40)</f>
        <v>0</v>
      </c>
      <c r="AN888">
        <f>($Q$888) * (40)</f>
        <v>0</v>
      </c>
      <c r="AO888">
        <f>($R$888) * (225)</f>
        <v>0</v>
      </c>
      <c r="AP888">
        <f>($S$888) * (40)</f>
        <v>0</v>
      </c>
      <c r="AQ888">
        <f>($T$888) * (40)</f>
        <v>0</v>
      </c>
      <c r="AR888">
        <f>($U$888) * (225)</f>
        <v>0</v>
      </c>
      <c r="AS888">
        <f>($V$888) * (40)</f>
        <v>0</v>
      </c>
      <c r="AT888">
        <f>($W$888) * (40)</f>
        <v>0</v>
      </c>
      <c r="AU888">
        <f>($X$888) * (225)</f>
        <v>0</v>
      </c>
      <c r="AV888">
        <f>($Y$888) * (40)</f>
        <v>0</v>
      </c>
      <c r="AW888">
        <f>($Z$888) * (225)</f>
        <v>0</v>
      </c>
      <c r="AX888">
        <f>($AA$888) * (40)</f>
        <v>40</v>
      </c>
      <c r="AY888">
        <f>($AB$888) * (275)</f>
        <v>0</v>
      </c>
      <c r="AZ888">
        <f>($AC$888) * (90)</f>
        <v>0</v>
      </c>
      <c r="BA888">
        <f>($AD$888) * (325)</f>
        <v>0</v>
      </c>
      <c r="BM888">
        <v>1</v>
      </c>
      <c r="BN888">
        <f>SUM($U$888:$AD$888)</f>
        <v>1</v>
      </c>
    </row>
    <row r="889" spans="1:66">
      <c r="A889">
        <v>179</v>
      </c>
      <c r="B889">
        <v>1</v>
      </c>
      <c r="C889">
        <v>24696</v>
      </c>
      <c r="D889">
        <v>4</v>
      </c>
      <c r="E889">
        <v>8</v>
      </c>
      <c r="F889" t="s">
        <v>7</v>
      </c>
      <c r="G889">
        <v>4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f>($H$889) * (225)</f>
        <v>0</v>
      </c>
      <c r="AF889">
        <f>($I$889) * (40)</f>
        <v>0</v>
      </c>
      <c r="AG889">
        <f>($J$889) * (40)</f>
        <v>0</v>
      </c>
      <c r="AH889">
        <f>($K$889) * (225)</f>
        <v>0</v>
      </c>
      <c r="AI889">
        <f>($L$889) * (40)</f>
        <v>0</v>
      </c>
      <c r="AJ889">
        <f>($M$889) * (40)</f>
        <v>0</v>
      </c>
      <c r="AK889">
        <f>($N$889) * (225)</f>
        <v>0</v>
      </c>
      <c r="AL889">
        <f>($O$889) * (225)</f>
        <v>0</v>
      </c>
      <c r="AM889">
        <f>($P$889) * (40)</f>
        <v>0</v>
      </c>
      <c r="AN889">
        <f>($Q$889) * (40)</f>
        <v>0</v>
      </c>
      <c r="AO889">
        <f>($R$889) * (225)</f>
        <v>0</v>
      </c>
      <c r="AP889">
        <f>($S$889) * (40)</f>
        <v>0</v>
      </c>
      <c r="AQ889">
        <f>($T$889) * (40)</f>
        <v>0</v>
      </c>
      <c r="AR889">
        <f>($U$889) * (225)</f>
        <v>0</v>
      </c>
      <c r="AS889">
        <f>($V$889) * (40)</f>
        <v>40</v>
      </c>
      <c r="AT889">
        <f>($W$889) * (40)</f>
        <v>0</v>
      </c>
      <c r="AU889">
        <f>($X$889) * (225)</f>
        <v>0</v>
      </c>
      <c r="AV889">
        <f>($Y$889) * (40)</f>
        <v>0</v>
      </c>
      <c r="AW889">
        <f>($Z$889) * (275)</f>
        <v>0</v>
      </c>
      <c r="AX889">
        <f>($AA$889) * (90)</f>
        <v>0</v>
      </c>
      <c r="AY889">
        <f>($AB$889) * (325)</f>
        <v>0</v>
      </c>
      <c r="AZ889">
        <f>($AC$889) * (140)</f>
        <v>0</v>
      </c>
      <c r="BA889">
        <f>($AD$889) * (375)</f>
        <v>0</v>
      </c>
      <c r="BM889">
        <v>1</v>
      </c>
      <c r="BN889">
        <f>SUM($R$889:$Z$889)</f>
        <v>1</v>
      </c>
    </row>
    <row r="890" spans="1:66">
      <c r="A890">
        <v>180</v>
      </c>
      <c r="B890">
        <v>2</v>
      </c>
      <c r="C890">
        <v>9200</v>
      </c>
      <c r="D890">
        <v>3</v>
      </c>
      <c r="E890">
        <v>7</v>
      </c>
      <c r="F890" t="s">
        <v>7</v>
      </c>
      <c r="G890">
        <v>3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f>($H$890) * (225)</f>
        <v>0</v>
      </c>
      <c r="AF890">
        <f>($I$890) * (80)</f>
        <v>0</v>
      </c>
      <c r="AG890">
        <f>($J$890) * (80)</f>
        <v>0</v>
      </c>
      <c r="AH890">
        <f>($K$890) * (225)</f>
        <v>0</v>
      </c>
      <c r="AI890">
        <f>($L$890) * (80)</f>
        <v>0</v>
      </c>
      <c r="AJ890">
        <f>($M$890) * (80)</f>
        <v>0</v>
      </c>
      <c r="AK890">
        <f>($N$890) * (225)</f>
        <v>0</v>
      </c>
      <c r="AL890">
        <f>($O$890) * (225)</f>
        <v>0</v>
      </c>
      <c r="AM890">
        <f>($P$890) * (80)</f>
        <v>0</v>
      </c>
      <c r="AN890">
        <f>($Q$890) * (80)</f>
        <v>80</v>
      </c>
      <c r="AO890">
        <f>($R$890) * (225)</f>
        <v>0</v>
      </c>
      <c r="AP890">
        <f>($S$890) * (80)</f>
        <v>0</v>
      </c>
      <c r="AQ890">
        <f>($T$890) * (80)</f>
        <v>0</v>
      </c>
      <c r="AR890">
        <f>($U$890) * (295)</f>
        <v>0</v>
      </c>
      <c r="AS890">
        <f>($V$890) * (150)</f>
        <v>0</v>
      </c>
      <c r="AT890">
        <f>($W$890) * (150)</f>
        <v>0</v>
      </c>
      <c r="AU890">
        <f>($X$890) * (365)</f>
        <v>0</v>
      </c>
      <c r="AV890">
        <f>($Y$890) * (220)</f>
        <v>0</v>
      </c>
      <c r="AW890">
        <f>($Z$890) * (435)</f>
        <v>0</v>
      </c>
      <c r="AX890">
        <f>($AA$890) * (290)</f>
        <v>0</v>
      </c>
      <c r="AY890">
        <f>($AB$890) * (505)</f>
        <v>0</v>
      </c>
      <c r="AZ890">
        <f>($AC$890) * (360)</f>
        <v>0</v>
      </c>
      <c r="BA890">
        <f>($AD$890) * (575)</f>
        <v>0</v>
      </c>
      <c r="BM890">
        <v>1</v>
      </c>
      <c r="BN890">
        <f>SUM($O$890:$X$890)</f>
        <v>1</v>
      </c>
    </row>
    <row r="891" spans="1:66">
      <c r="A891">
        <v>183</v>
      </c>
      <c r="B891">
        <v>1</v>
      </c>
      <c r="C891">
        <v>19500</v>
      </c>
      <c r="D891">
        <v>1</v>
      </c>
      <c r="E891">
        <v>4</v>
      </c>
      <c r="F891" t="s">
        <v>7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f>($H$891) * (225)</f>
        <v>0</v>
      </c>
      <c r="AF891">
        <f>($I$891) * (40)</f>
        <v>0</v>
      </c>
      <c r="AG891">
        <f>($J$891) * (40)</f>
        <v>0</v>
      </c>
      <c r="AH891">
        <f>($K$891) * (225)</f>
        <v>0</v>
      </c>
      <c r="AI891">
        <f>($L$891) * (40)</f>
        <v>40</v>
      </c>
      <c r="AJ891">
        <f>($M$891) * (40)</f>
        <v>0</v>
      </c>
      <c r="AK891">
        <f>($N$891) * (225)</f>
        <v>0</v>
      </c>
      <c r="AL891">
        <f>($O$891) * (275)</f>
        <v>0</v>
      </c>
      <c r="AM891">
        <f>($P$891) * (90)</f>
        <v>0</v>
      </c>
      <c r="AN891">
        <f>($Q$891) * (90)</f>
        <v>0</v>
      </c>
      <c r="AO891">
        <f>($R$891) * (325)</f>
        <v>0</v>
      </c>
      <c r="AP891">
        <f>($S$891) * (140)</f>
        <v>0</v>
      </c>
      <c r="AQ891">
        <f>($T$891) * (140)</f>
        <v>0</v>
      </c>
      <c r="AR891">
        <f>($U$891) * (375)</f>
        <v>0</v>
      </c>
      <c r="AS891">
        <f>($V$891) * (190)</f>
        <v>0</v>
      </c>
      <c r="AT891">
        <f>($W$891) * (190)</f>
        <v>0</v>
      </c>
      <c r="AU891">
        <f>($X$891) * (425)</f>
        <v>0</v>
      </c>
      <c r="AV891">
        <f>($Y$891) * (240)</f>
        <v>0</v>
      </c>
      <c r="AW891">
        <f>($Z$891) * (475)</f>
        <v>0</v>
      </c>
      <c r="AX891">
        <f>($AA$891) * (290)</f>
        <v>0</v>
      </c>
      <c r="AY891">
        <f>($AB$891) * (525)</f>
        <v>0</v>
      </c>
      <c r="AZ891">
        <f>($AC$891) * (340)</f>
        <v>0</v>
      </c>
      <c r="BA891">
        <f>($AD$891) * (575)</f>
        <v>0</v>
      </c>
      <c r="BM891">
        <v>1</v>
      </c>
      <c r="BN891">
        <f>SUM($K$891:$O$891)</f>
        <v>1</v>
      </c>
    </row>
    <row r="892" spans="1:66">
      <c r="A892">
        <v>191</v>
      </c>
      <c r="B892">
        <v>2</v>
      </c>
      <c r="C892">
        <v>20927</v>
      </c>
      <c r="D892">
        <v>1</v>
      </c>
      <c r="E892">
        <v>5</v>
      </c>
      <c r="F892" t="s">
        <v>7</v>
      </c>
      <c r="G892">
        <v>4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f>($H$892) * (225)</f>
        <v>0</v>
      </c>
      <c r="AF892">
        <f>($I$892) * (80)</f>
        <v>0</v>
      </c>
      <c r="AG892">
        <f>($J$892) * (80)</f>
        <v>0</v>
      </c>
      <c r="AH892">
        <f>($K$892) * (225)</f>
        <v>0</v>
      </c>
      <c r="AI892">
        <f>($L$892) * (80)</f>
        <v>80</v>
      </c>
      <c r="AJ892">
        <f>($M$892) * (80)</f>
        <v>0</v>
      </c>
      <c r="AK892">
        <f>($N$892) * (225)</f>
        <v>0</v>
      </c>
      <c r="AL892">
        <f>($O$892) * (225)</f>
        <v>0</v>
      </c>
      <c r="AM892">
        <f>($P$892) * (80)</f>
        <v>0</v>
      </c>
      <c r="AN892">
        <f>($Q$892) * (80)</f>
        <v>0</v>
      </c>
      <c r="AO892">
        <f>($R$892) * (295)</f>
        <v>0</v>
      </c>
      <c r="AP892">
        <f>($S$892) * (150)</f>
        <v>0</v>
      </c>
      <c r="AQ892">
        <f>($T$892) * (150)</f>
        <v>0</v>
      </c>
      <c r="AR892">
        <f>($U$892) * (365)</f>
        <v>0</v>
      </c>
      <c r="AS892">
        <f>($V$892) * (220)</f>
        <v>0</v>
      </c>
      <c r="AT892">
        <f>($W$892) * (220)</f>
        <v>0</v>
      </c>
      <c r="AU892">
        <f>($X$892) * (435)</f>
        <v>0</v>
      </c>
      <c r="AV892">
        <f>($Y$892) * (290)</f>
        <v>0</v>
      </c>
      <c r="AW892">
        <f>($Z$892) * (505)</f>
        <v>0</v>
      </c>
      <c r="AX892">
        <f>($AA$892) * (360)</f>
        <v>0</v>
      </c>
      <c r="AY892">
        <f>($AB$892) * (575)</f>
        <v>0</v>
      </c>
      <c r="AZ892">
        <f>($AC$892) * (430)</f>
        <v>0</v>
      </c>
      <c r="BA892">
        <f>($AD$892) * (645)</f>
        <v>0</v>
      </c>
      <c r="BM892">
        <v>1</v>
      </c>
      <c r="BN892">
        <f>SUM($K$892:$R$892)</f>
        <v>1</v>
      </c>
    </row>
    <row r="893" spans="1:66">
      <c r="A893">
        <v>192</v>
      </c>
      <c r="B893">
        <v>2</v>
      </c>
      <c r="C893">
        <v>24200</v>
      </c>
      <c r="D893">
        <v>5</v>
      </c>
      <c r="E893">
        <v>9</v>
      </c>
      <c r="F893" t="s">
        <v>7</v>
      </c>
      <c r="G893">
        <v>4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0</v>
      </c>
      <c r="AC893">
        <v>0</v>
      </c>
      <c r="AD893">
        <v>0</v>
      </c>
      <c r="AE893">
        <f>($H$893) * (225)</f>
        <v>0</v>
      </c>
      <c r="AF893">
        <f>($I$893) * (80)</f>
        <v>0</v>
      </c>
      <c r="AG893">
        <f>($J$893) * (80)</f>
        <v>0</v>
      </c>
      <c r="AH893">
        <f>($K$893) * (225)</f>
        <v>0</v>
      </c>
      <c r="AI893">
        <f>($L$893) * (80)</f>
        <v>0</v>
      </c>
      <c r="AJ893">
        <f>($M$893) * (80)</f>
        <v>0</v>
      </c>
      <c r="AK893">
        <f>($N$893) * (225)</f>
        <v>0</v>
      </c>
      <c r="AL893">
        <f>($O$893) * (225)</f>
        <v>0</v>
      </c>
      <c r="AM893">
        <f>($P$893) * (80)</f>
        <v>0</v>
      </c>
      <c r="AN893">
        <f>($Q$893) * (80)</f>
        <v>0</v>
      </c>
      <c r="AO893">
        <f>($R$893) * (225)</f>
        <v>0</v>
      </c>
      <c r="AP893">
        <f>($S$893) * (80)</f>
        <v>0</v>
      </c>
      <c r="AQ893">
        <f>($T$893) * (80)</f>
        <v>0</v>
      </c>
      <c r="AR893">
        <f>($U$893) * (225)</f>
        <v>0</v>
      </c>
      <c r="AS893">
        <f>($V$893) * (80)</f>
        <v>0</v>
      </c>
      <c r="AT893">
        <f>($W$893) * (80)</f>
        <v>0</v>
      </c>
      <c r="AU893">
        <f>($X$893) * (225)</f>
        <v>0</v>
      </c>
      <c r="AV893">
        <f>($Y$893) * (80)</f>
        <v>0</v>
      </c>
      <c r="AW893">
        <f>($Z$893) * (225)</f>
        <v>0</v>
      </c>
      <c r="AX893">
        <f>($AA$893) * (80)</f>
        <v>80</v>
      </c>
      <c r="AY893">
        <f>($AB$893) * (295)</f>
        <v>0</v>
      </c>
      <c r="AZ893">
        <f>($AC$893) * (150)</f>
        <v>0</v>
      </c>
      <c r="BA893">
        <f>($AD$893) * (365)</f>
        <v>0</v>
      </c>
      <c r="BM893">
        <v>1</v>
      </c>
      <c r="BN893">
        <f>SUM($U$893:$AB$893)</f>
        <v>1</v>
      </c>
    </row>
    <row r="894" spans="1:66">
      <c r="A894">
        <v>193</v>
      </c>
      <c r="B894">
        <v>1</v>
      </c>
      <c r="C894">
        <v>2300</v>
      </c>
      <c r="D894">
        <v>5</v>
      </c>
      <c r="E894">
        <v>9</v>
      </c>
      <c r="F894" t="s">
        <v>7</v>
      </c>
      <c r="G894">
        <v>3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f>($H$894) * (225)</f>
        <v>0</v>
      </c>
      <c r="AF894">
        <f>($I$894) * (40)</f>
        <v>0</v>
      </c>
      <c r="AG894">
        <f>($J$894) * (40)</f>
        <v>0</v>
      </c>
      <c r="AH894">
        <f>($K$894) * (225)</f>
        <v>0</v>
      </c>
      <c r="AI894">
        <f>($L$894) * (40)</f>
        <v>0</v>
      </c>
      <c r="AJ894">
        <f>($M$894) * (40)</f>
        <v>0</v>
      </c>
      <c r="AK894">
        <f>($N$894) * (225)</f>
        <v>0</v>
      </c>
      <c r="AL894">
        <f>($O$894) * (225)</f>
        <v>0</v>
      </c>
      <c r="AM894">
        <f>($P$894) * (40)</f>
        <v>0</v>
      </c>
      <c r="AN894">
        <f>($Q$894) * (40)</f>
        <v>0</v>
      </c>
      <c r="AO894">
        <f>($R$894) * (225)</f>
        <v>0</v>
      </c>
      <c r="AP894">
        <f>($S$894) * (40)</f>
        <v>0</v>
      </c>
      <c r="AQ894">
        <f>($T$894) * (40)</f>
        <v>0</v>
      </c>
      <c r="AR894">
        <f>($U$894) * (225)</f>
        <v>0</v>
      </c>
      <c r="AS894">
        <f>($V$894) * (40)</f>
        <v>0</v>
      </c>
      <c r="AT894">
        <f>($W$894) * (40)</f>
        <v>0</v>
      </c>
      <c r="AU894">
        <f>($X$894) * (225)</f>
        <v>0</v>
      </c>
      <c r="AV894">
        <f>($Y$894) * (40)</f>
        <v>40</v>
      </c>
      <c r="AW894">
        <f>($Z$894) * (275)</f>
        <v>0</v>
      </c>
      <c r="AX894">
        <f>($AA$894) * (90)</f>
        <v>0</v>
      </c>
      <c r="AY894">
        <f>($AB$894) * (325)</f>
        <v>0</v>
      </c>
      <c r="AZ894">
        <f>($AC$894) * (140)</f>
        <v>0</v>
      </c>
      <c r="BA894">
        <f>($AD$894) * (375)</f>
        <v>0</v>
      </c>
      <c r="BM894">
        <v>1</v>
      </c>
      <c r="BN894">
        <f>SUM($U$894:$AB$894)</f>
        <v>1</v>
      </c>
    </row>
    <row r="895" spans="1:66">
      <c r="A895">
        <v>194</v>
      </c>
      <c r="B895">
        <v>1</v>
      </c>
      <c r="C895">
        <v>24900</v>
      </c>
      <c r="D895">
        <v>3</v>
      </c>
      <c r="E895">
        <v>7</v>
      </c>
      <c r="F895" t="s">
        <v>7</v>
      </c>
      <c r="G895">
        <v>3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f>($H$895) * (225)</f>
        <v>0</v>
      </c>
      <c r="AF895">
        <f>($I$895) * (40)</f>
        <v>0</v>
      </c>
      <c r="AG895">
        <f>($J$895) * (40)</f>
        <v>0</v>
      </c>
      <c r="AH895">
        <f>($K$895) * (225)</f>
        <v>0</v>
      </c>
      <c r="AI895">
        <f>($L$895) * (40)</f>
        <v>0</v>
      </c>
      <c r="AJ895">
        <f>($M$895) * (40)</f>
        <v>0</v>
      </c>
      <c r="AK895">
        <f>($N$895) * (225)</f>
        <v>0</v>
      </c>
      <c r="AL895">
        <f>($O$895) * (225)</f>
        <v>0</v>
      </c>
      <c r="AM895">
        <f>($P$895) * (40)</f>
        <v>0</v>
      </c>
      <c r="AN895">
        <f>($Q$895) * (40)</f>
        <v>40</v>
      </c>
      <c r="AO895">
        <f>($R$895) * (225)</f>
        <v>0</v>
      </c>
      <c r="AP895">
        <f>($S$895) * (40)</f>
        <v>0</v>
      </c>
      <c r="AQ895">
        <f>($T$895) * (40)</f>
        <v>0</v>
      </c>
      <c r="AR895">
        <f>($U$895) * (275)</f>
        <v>0</v>
      </c>
      <c r="AS895">
        <f>($V$895) * (90)</f>
        <v>0</v>
      </c>
      <c r="AT895">
        <f>($W$895) * (90)</f>
        <v>0</v>
      </c>
      <c r="AU895">
        <f>($X$895) * (325)</f>
        <v>0</v>
      </c>
      <c r="AV895">
        <f>($Y$895) * (140)</f>
        <v>0</v>
      </c>
      <c r="AW895">
        <f>($Z$895) * (375)</f>
        <v>0</v>
      </c>
      <c r="AX895">
        <f>($AA$895) * (190)</f>
        <v>0</v>
      </c>
      <c r="AY895">
        <f>($AB$895) * (425)</f>
        <v>0</v>
      </c>
      <c r="AZ895">
        <f>($AC$895) * (240)</f>
        <v>0</v>
      </c>
      <c r="BA895">
        <f>($AD$895) * (475)</f>
        <v>0</v>
      </c>
      <c r="BM895">
        <v>1</v>
      </c>
      <c r="BN895">
        <f>SUM($O$895:$X$895)</f>
        <v>1</v>
      </c>
    </row>
    <row r="896" spans="1:66">
      <c r="A896">
        <v>195</v>
      </c>
      <c r="B896">
        <v>1</v>
      </c>
      <c r="C896">
        <v>24900</v>
      </c>
      <c r="D896">
        <v>-1</v>
      </c>
      <c r="E896">
        <v>2</v>
      </c>
      <c r="F896" t="s">
        <v>7</v>
      </c>
      <c r="G896">
        <v>6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f>($H$896) * (225)</f>
        <v>0</v>
      </c>
      <c r="AF896">
        <f>($I$896) * (40)</f>
        <v>0</v>
      </c>
      <c r="AG896">
        <f>($J$896) * (40)</f>
        <v>40</v>
      </c>
      <c r="AH896">
        <f>($K$896) * (225)</f>
        <v>0</v>
      </c>
      <c r="AI896">
        <f>($L$896) * (40)</f>
        <v>0</v>
      </c>
      <c r="AJ896">
        <f>($M$896) * (40)</f>
        <v>0</v>
      </c>
      <c r="AK896">
        <f>($N$896) * (225)</f>
        <v>0</v>
      </c>
      <c r="AL896">
        <f>($O$896) * (225)</f>
        <v>0</v>
      </c>
      <c r="AM896">
        <f>($P$896) * (40)</f>
        <v>0</v>
      </c>
      <c r="AN896">
        <f>($Q$896) * (40)</f>
        <v>0</v>
      </c>
      <c r="AO896">
        <f>($R$896) * (275)</f>
        <v>0</v>
      </c>
      <c r="AP896">
        <f>($S$896) * (90)</f>
        <v>0</v>
      </c>
      <c r="AQ896">
        <f>($T$896) * (90)</f>
        <v>0</v>
      </c>
      <c r="AR896">
        <f>($U$896) * (325)</f>
        <v>0</v>
      </c>
      <c r="AS896">
        <f>($V$896) * (140)</f>
        <v>0</v>
      </c>
      <c r="AT896">
        <f>($W$896) * (140)</f>
        <v>0</v>
      </c>
      <c r="AU896">
        <f>($X$896) * (375)</f>
        <v>0</v>
      </c>
      <c r="AV896">
        <f>($Y$896) * (190)</f>
        <v>0</v>
      </c>
      <c r="AW896">
        <f>($Z$896) * (425)</f>
        <v>0</v>
      </c>
      <c r="AX896">
        <f>($AA$896) * (240)</f>
        <v>0</v>
      </c>
      <c r="AY896">
        <f>($AB$896) * (475)</f>
        <v>0</v>
      </c>
      <c r="AZ896">
        <f>($AC$896) * (290)</f>
        <v>0</v>
      </c>
      <c r="BA896">
        <f>($AD$896) * (525)</f>
        <v>0</v>
      </c>
      <c r="BM896">
        <v>1</v>
      </c>
      <c r="BN896">
        <f>SUM($H$896:$K$896)</f>
        <v>1</v>
      </c>
    </row>
    <row r="897" spans="1:66">
      <c r="A897">
        <v>196</v>
      </c>
      <c r="B897">
        <v>1</v>
      </c>
      <c r="C897">
        <v>24900</v>
      </c>
      <c r="D897">
        <v>2</v>
      </c>
      <c r="E897">
        <v>6</v>
      </c>
      <c r="F897" t="s">
        <v>7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f>($H$897) * (225)</f>
        <v>0</v>
      </c>
      <c r="AF897">
        <f>($I$897) * (40)</f>
        <v>0</v>
      </c>
      <c r="AG897">
        <f>($J$897) * (40)</f>
        <v>0</v>
      </c>
      <c r="AH897">
        <f>($K$897) * (225)</f>
        <v>0</v>
      </c>
      <c r="AI897">
        <f>($L$897) * (40)</f>
        <v>0</v>
      </c>
      <c r="AJ897">
        <f>($M$897) * (40)</f>
        <v>0</v>
      </c>
      <c r="AK897">
        <f>($N$897) * (225)</f>
        <v>0</v>
      </c>
      <c r="AL897">
        <f>($O$897) * (225)</f>
        <v>0</v>
      </c>
      <c r="AM897">
        <f>($P$897) * (40)</f>
        <v>0</v>
      </c>
      <c r="AN897">
        <f>($Q$897) * (40)</f>
        <v>40</v>
      </c>
      <c r="AO897">
        <f>($R$897) * (225)</f>
        <v>0</v>
      </c>
      <c r="AP897">
        <f>($S$897) * (40)</f>
        <v>0</v>
      </c>
      <c r="AQ897">
        <f>($T$897) * (40)</f>
        <v>0</v>
      </c>
      <c r="AR897">
        <f>($U$897) * (275)</f>
        <v>0</v>
      </c>
      <c r="AS897">
        <f>($V$897) * (90)</f>
        <v>0</v>
      </c>
      <c r="AT897">
        <f>($W$897) * (90)</f>
        <v>0</v>
      </c>
      <c r="AU897">
        <f>($X$897) * (325)</f>
        <v>0</v>
      </c>
      <c r="AV897">
        <f>($Y$897) * (140)</f>
        <v>0</v>
      </c>
      <c r="AW897">
        <f>($Z$897) * (375)</f>
        <v>0</v>
      </c>
      <c r="AX897">
        <f>($AA$897) * (190)</f>
        <v>0</v>
      </c>
      <c r="AY897">
        <f>($AB$897) * (425)</f>
        <v>0</v>
      </c>
      <c r="AZ897">
        <f>($AC$897) * (240)</f>
        <v>0</v>
      </c>
      <c r="BA897">
        <f>($AD$897) * (475)</f>
        <v>0</v>
      </c>
      <c r="BM897">
        <v>1</v>
      </c>
      <c r="BN897">
        <f>SUM($N$897:$U$897)</f>
        <v>1</v>
      </c>
    </row>
    <row r="898" spans="1:66">
      <c r="A898">
        <v>198</v>
      </c>
      <c r="B898">
        <v>1</v>
      </c>
      <c r="C898">
        <v>24900</v>
      </c>
      <c r="D898">
        <v>3</v>
      </c>
      <c r="E898">
        <v>8</v>
      </c>
      <c r="F898" t="s">
        <v>7</v>
      </c>
      <c r="G898">
        <v>4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f>($H$898) * (225)</f>
        <v>0</v>
      </c>
      <c r="AF898">
        <f>($I$898) * (40)</f>
        <v>0</v>
      </c>
      <c r="AG898">
        <f>($J$898) * (40)</f>
        <v>0</v>
      </c>
      <c r="AH898">
        <f>($K$898) * (225)</f>
        <v>0</v>
      </c>
      <c r="AI898">
        <f>($L$898) * (40)</f>
        <v>0</v>
      </c>
      <c r="AJ898">
        <f>($M$898) * (40)</f>
        <v>0</v>
      </c>
      <c r="AK898">
        <f>($N$898) * (225)</f>
        <v>0</v>
      </c>
      <c r="AL898">
        <f>($O$898) * (225)</f>
        <v>0</v>
      </c>
      <c r="AM898">
        <f>($P$898) * (40)</f>
        <v>0</v>
      </c>
      <c r="AN898">
        <f>($Q$898) * (40)</f>
        <v>0</v>
      </c>
      <c r="AO898">
        <f>($R$898) * (225)</f>
        <v>0</v>
      </c>
      <c r="AP898">
        <f>($S$898) * (40)</f>
        <v>0</v>
      </c>
      <c r="AQ898">
        <f>($T$898) * (40)</f>
        <v>0</v>
      </c>
      <c r="AR898">
        <f>($U$898) * (225)</f>
        <v>0</v>
      </c>
      <c r="AS898">
        <f>($V$898) * (40)</f>
        <v>40</v>
      </c>
      <c r="AT898">
        <f>($W$898) * (40)</f>
        <v>0</v>
      </c>
      <c r="AU898">
        <f>($X$898) * (275)</f>
        <v>0</v>
      </c>
      <c r="AV898">
        <f>($Y$898) * (90)</f>
        <v>0</v>
      </c>
      <c r="AW898">
        <f>($Z$898) * (325)</f>
        <v>0</v>
      </c>
      <c r="AX898">
        <f>($AA$898) * (140)</f>
        <v>0</v>
      </c>
      <c r="AY898">
        <f>($AB$898) * (375)</f>
        <v>0</v>
      </c>
      <c r="AZ898">
        <f>($AC$898) * (190)</f>
        <v>0</v>
      </c>
      <c r="BA898">
        <f>($AD$898) * (425)</f>
        <v>0</v>
      </c>
      <c r="BM898">
        <v>1</v>
      </c>
      <c r="BN898">
        <f>SUM($O$898:$Z$898)</f>
        <v>1</v>
      </c>
    </row>
    <row r="899" spans="1:66">
      <c r="A899">
        <v>199</v>
      </c>
      <c r="B899">
        <v>1</v>
      </c>
      <c r="C899">
        <v>24900</v>
      </c>
      <c r="D899">
        <v>3</v>
      </c>
      <c r="E899">
        <v>7</v>
      </c>
      <c r="F899" t="s">
        <v>7</v>
      </c>
      <c r="G899">
        <v>4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f>($H$899) * (225)</f>
        <v>0</v>
      </c>
      <c r="AF899">
        <f>($I$899) * (40)</f>
        <v>0</v>
      </c>
      <c r="AG899">
        <f>($J$899) * (40)</f>
        <v>0</v>
      </c>
      <c r="AH899">
        <f>($K$899) * (225)</f>
        <v>0</v>
      </c>
      <c r="AI899">
        <f>($L$899) * (40)</f>
        <v>0</v>
      </c>
      <c r="AJ899">
        <f>($M$899) * (40)</f>
        <v>0</v>
      </c>
      <c r="AK899">
        <f>($N$899) * (225)</f>
        <v>0</v>
      </c>
      <c r="AL899">
        <f>($O$899) * (225)</f>
        <v>0</v>
      </c>
      <c r="AM899">
        <f>($P$899) * (40)</f>
        <v>0</v>
      </c>
      <c r="AN899">
        <f>($Q$899) * (40)</f>
        <v>0</v>
      </c>
      <c r="AO899">
        <f>($R$899) * (225)</f>
        <v>0</v>
      </c>
      <c r="AP899">
        <f>($S$899) * (40)</f>
        <v>0</v>
      </c>
      <c r="AQ899">
        <f>($T$899) * (40)</f>
        <v>0</v>
      </c>
      <c r="AR899">
        <f>($U$899) * (225)</f>
        <v>0</v>
      </c>
      <c r="AS899">
        <f>($V$899) * (40)</f>
        <v>40</v>
      </c>
      <c r="AT899">
        <f>($W$899) * (40)</f>
        <v>0</v>
      </c>
      <c r="AU899">
        <f>($X$899) * (275)</f>
        <v>0</v>
      </c>
      <c r="AV899">
        <f>($Y$899) * (90)</f>
        <v>0</v>
      </c>
      <c r="AW899">
        <f>($Z$899) * (325)</f>
        <v>0</v>
      </c>
      <c r="AX899">
        <f>($AA$899) * (140)</f>
        <v>0</v>
      </c>
      <c r="AY899">
        <f>($AB$899) * (375)</f>
        <v>0</v>
      </c>
      <c r="AZ899">
        <f>($AC$899) * (190)</f>
        <v>0</v>
      </c>
      <c r="BA899">
        <f>($AD$899) * (425)</f>
        <v>0</v>
      </c>
      <c r="BM899">
        <v>1</v>
      </c>
      <c r="BN899">
        <f>SUM($O$899:$X$899)</f>
        <v>1</v>
      </c>
    </row>
    <row r="900" spans="1:66">
      <c r="A900">
        <v>201</v>
      </c>
      <c r="B900">
        <v>1</v>
      </c>
      <c r="C900">
        <v>24900</v>
      </c>
      <c r="D900">
        <v>2</v>
      </c>
      <c r="E900">
        <v>6</v>
      </c>
      <c r="F900" t="s">
        <v>7</v>
      </c>
      <c r="G900">
        <v>6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f>($H$900) * (225)</f>
        <v>0</v>
      </c>
      <c r="AF900">
        <f>($I$900) * (40)</f>
        <v>0</v>
      </c>
      <c r="AG900">
        <f>($J$900) * (40)</f>
        <v>0</v>
      </c>
      <c r="AH900">
        <f>($K$900) * (225)</f>
        <v>0</v>
      </c>
      <c r="AI900">
        <f>($L$900) * (40)</f>
        <v>0</v>
      </c>
      <c r="AJ900">
        <f>($M$900) * (40)</f>
        <v>0</v>
      </c>
      <c r="AK900">
        <f>($N$900) * (225)</f>
        <v>0</v>
      </c>
      <c r="AL900">
        <f>($O$900) * (225)</f>
        <v>0</v>
      </c>
      <c r="AM900">
        <f>($P$900) * (40)</f>
        <v>0</v>
      </c>
      <c r="AN900">
        <f>($Q$900) * (40)</f>
        <v>40</v>
      </c>
      <c r="AO900">
        <f>($R$900) * (225)</f>
        <v>0</v>
      </c>
      <c r="AP900">
        <f>($S$900) * (40)</f>
        <v>0</v>
      </c>
      <c r="AQ900">
        <f>($T$900) * (40)</f>
        <v>0</v>
      </c>
      <c r="AR900">
        <f>($U$900) * (225)</f>
        <v>0</v>
      </c>
      <c r="AS900">
        <f>($V$900) * (40)</f>
        <v>0</v>
      </c>
      <c r="AT900">
        <f>($W$900) * (40)</f>
        <v>0</v>
      </c>
      <c r="AU900">
        <f>($X$900) * (225)</f>
        <v>0</v>
      </c>
      <c r="AV900">
        <f>($Y$900) * (40)</f>
        <v>0</v>
      </c>
      <c r="AW900">
        <f>($Z$900) * (275)</f>
        <v>0</v>
      </c>
      <c r="AX900">
        <f>($AA$900) * (90)</f>
        <v>0</v>
      </c>
      <c r="AY900">
        <f>($AB$900) * (325)</f>
        <v>0</v>
      </c>
      <c r="AZ900">
        <f>($AC$900) * (140)</f>
        <v>0</v>
      </c>
      <c r="BA900">
        <f>($AD$900) * (375)</f>
        <v>0</v>
      </c>
      <c r="BM900">
        <v>1</v>
      </c>
      <c r="BN900">
        <f>SUM($N$900:$U$900)</f>
        <v>1</v>
      </c>
    </row>
    <row r="901" spans="1:66">
      <c r="A901">
        <v>203</v>
      </c>
      <c r="B901">
        <v>1</v>
      </c>
      <c r="C901">
        <v>2300</v>
      </c>
      <c r="D901">
        <v>2</v>
      </c>
      <c r="E901">
        <v>5</v>
      </c>
      <c r="F901" t="s">
        <v>7</v>
      </c>
      <c r="G901">
        <v>4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f>($H$901) * (225)</f>
        <v>0</v>
      </c>
      <c r="AF901">
        <f>($I$901) * (40)</f>
        <v>0</v>
      </c>
      <c r="AG901">
        <f>($J$901) * (40)</f>
        <v>0</v>
      </c>
      <c r="AH901">
        <f>($K$901) * (225)</f>
        <v>0</v>
      </c>
      <c r="AI901">
        <f>($L$901) * (40)</f>
        <v>0</v>
      </c>
      <c r="AJ901">
        <f>($M$901) * (40)</f>
        <v>0</v>
      </c>
      <c r="AK901">
        <f>($N$901) * (225)</f>
        <v>0</v>
      </c>
      <c r="AL901">
        <f>($O$901) * (225)</f>
        <v>0</v>
      </c>
      <c r="AM901">
        <f>($P$901) * (40)</f>
        <v>0</v>
      </c>
      <c r="AN901">
        <f>($Q$901) * (40)</f>
        <v>40</v>
      </c>
      <c r="AO901">
        <f>($R$901) * (225)</f>
        <v>0</v>
      </c>
      <c r="AP901">
        <f>($S$901) * (40)</f>
        <v>0</v>
      </c>
      <c r="AQ901">
        <f>($T$901) * (40)</f>
        <v>0</v>
      </c>
      <c r="AR901">
        <f>($U$901) * (275)</f>
        <v>0</v>
      </c>
      <c r="AS901">
        <f>($V$901) * (90)</f>
        <v>0</v>
      </c>
      <c r="AT901">
        <f>($W$901) * (90)</f>
        <v>0</v>
      </c>
      <c r="AU901">
        <f>($X$901) * (325)</f>
        <v>0</v>
      </c>
      <c r="AV901">
        <f>($Y$901) * (140)</f>
        <v>0</v>
      </c>
      <c r="AW901">
        <f>($Z$901) * (375)</f>
        <v>0</v>
      </c>
      <c r="AX901">
        <f>($AA$901) * (190)</f>
        <v>0</v>
      </c>
      <c r="AY901">
        <f>($AB$901) * (425)</f>
        <v>0</v>
      </c>
      <c r="AZ901">
        <f>($AC$901) * (240)</f>
        <v>0</v>
      </c>
      <c r="BA901">
        <f>($AD$901) * (475)</f>
        <v>0</v>
      </c>
      <c r="BM901">
        <v>1</v>
      </c>
      <c r="BN901">
        <f>SUM($N$901:$R$901)</f>
        <v>1</v>
      </c>
    </row>
    <row r="902" spans="1:66">
      <c r="A902">
        <v>204</v>
      </c>
      <c r="B902">
        <v>1</v>
      </c>
      <c r="C902">
        <v>2300</v>
      </c>
      <c r="D902">
        <v>4</v>
      </c>
      <c r="E902">
        <v>7</v>
      </c>
      <c r="F902" t="s">
        <v>7</v>
      </c>
      <c r="G902">
        <v>4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f>($H$902) * (225)</f>
        <v>0</v>
      </c>
      <c r="AF902">
        <f>($I$902) * (40)</f>
        <v>0</v>
      </c>
      <c r="AG902">
        <f>($J$902) * (40)</f>
        <v>0</v>
      </c>
      <c r="AH902">
        <f>($K$902) * (225)</f>
        <v>0</v>
      </c>
      <c r="AI902">
        <f>($L$902) * (40)</f>
        <v>0</v>
      </c>
      <c r="AJ902">
        <f>($M$902) * (40)</f>
        <v>0</v>
      </c>
      <c r="AK902">
        <f>($N$902) * (225)</f>
        <v>0</v>
      </c>
      <c r="AL902">
        <f>($O$902) * (225)</f>
        <v>0</v>
      </c>
      <c r="AM902">
        <f>($P$902) * (40)</f>
        <v>0</v>
      </c>
      <c r="AN902">
        <f>($Q$902) * (40)</f>
        <v>0</v>
      </c>
      <c r="AO902">
        <f>($R$902) * (225)</f>
        <v>0</v>
      </c>
      <c r="AP902">
        <f>($S$902) * (40)</f>
        <v>0</v>
      </c>
      <c r="AQ902">
        <f>($T$902) * (40)</f>
        <v>0</v>
      </c>
      <c r="AR902">
        <f>($U$902) * (225)</f>
        <v>0</v>
      </c>
      <c r="AS902">
        <f>($V$902) * (40)</f>
        <v>40</v>
      </c>
      <c r="AT902">
        <f>($W$902) * (40)</f>
        <v>0</v>
      </c>
      <c r="AU902">
        <f>($X$902) * (225)</f>
        <v>0</v>
      </c>
      <c r="AV902">
        <f>($Y$902) * (40)</f>
        <v>0</v>
      </c>
      <c r="AW902">
        <f>($Z$902) * (275)</f>
        <v>0</v>
      </c>
      <c r="AX902">
        <f>($AA$902) * (90)</f>
        <v>0</v>
      </c>
      <c r="AY902">
        <f>($AB$902) * (325)</f>
        <v>0</v>
      </c>
      <c r="AZ902">
        <f>($AC$902) * (140)</f>
        <v>0</v>
      </c>
      <c r="BA902">
        <f>($AD$902) * (375)</f>
        <v>0</v>
      </c>
      <c r="BM902">
        <v>1</v>
      </c>
      <c r="BN902">
        <f>SUM($R$902:$X$902)</f>
        <v>1</v>
      </c>
    </row>
    <row r="903" spans="1:66">
      <c r="A903">
        <v>206</v>
      </c>
      <c r="B903">
        <v>2</v>
      </c>
      <c r="C903">
        <v>19200</v>
      </c>
      <c r="D903">
        <v>6</v>
      </c>
      <c r="E903">
        <v>10</v>
      </c>
      <c r="F903" t="s">
        <v>7</v>
      </c>
      <c r="G903">
        <v>3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</v>
      </c>
      <c r="AD903">
        <v>0</v>
      </c>
      <c r="AE903">
        <f>($H$903) * (225)</f>
        <v>0</v>
      </c>
      <c r="AF903">
        <f>($I$903) * (80)</f>
        <v>0</v>
      </c>
      <c r="AG903">
        <f>($J$903) * (80)</f>
        <v>0</v>
      </c>
      <c r="AH903">
        <f>($K$903) * (225)</f>
        <v>0</v>
      </c>
      <c r="AI903">
        <f>($L$903) * (80)</f>
        <v>0</v>
      </c>
      <c r="AJ903">
        <f>($M$903) * (80)</f>
        <v>0</v>
      </c>
      <c r="AK903">
        <f>($N$903) * (225)</f>
        <v>0</v>
      </c>
      <c r="AL903">
        <f>($O$903) * (225)</f>
        <v>0</v>
      </c>
      <c r="AM903">
        <f>($P$903) * (80)</f>
        <v>0</v>
      </c>
      <c r="AN903">
        <f>($Q$903) * (80)</f>
        <v>0</v>
      </c>
      <c r="AO903">
        <f>($R$903) * (225)</f>
        <v>0</v>
      </c>
      <c r="AP903">
        <f>($S$903) * (80)</f>
        <v>0</v>
      </c>
      <c r="AQ903">
        <f>($T$903) * (80)</f>
        <v>0</v>
      </c>
      <c r="AR903">
        <f>($U$903) * (225)</f>
        <v>0</v>
      </c>
      <c r="AS903">
        <f>($V$903) * (80)</f>
        <v>0</v>
      </c>
      <c r="AT903">
        <f>($W$903) * (80)</f>
        <v>0</v>
      </c>
      <c r="AU903">
        <f>($X$903) * (225)</f>
        <v>0</v>
      </c>
      <c r="AV903">
        <f>($Y$903) * (80)</f>
        <v>0</v>
      </c>
      <c r="AW903">
        <f>($Z$903) * (225)</f>
        <v>0</v>
      </c>
      <c r="AX903">
        <f>($AA$903) * (80)</f>
        <v>0</v>
      </c>
      <c r="AY903">
        <f>($AB$903) * (295)</f>
        <v>0</v>
      </c>
      <c r="AZ903">
        <f>($AC$903) * (150)</f>
        <v>150</v>
      </c>
      <c r="BA903">
        <f>($AD$903) * (365)</f>
        <v>0</v>
      </c>
      <c r="BM903">
        <v>1</v>
      </c>
      <c r="BN903">
        <f>SUM($X$903:$AD$903)</f>
        <v>1</v>
      </c>
    </row>
    <row r="904" spans="1:66">
      <c r="A904">
        <v>207</v>
      </c>
      <c r="B904">
        <v>2</v>
      </c>
      <c r="C904">
        <v>4200</v>
      </c>
      <c r="D904">
        <v>6</v>
      </c>
      <c r="E904">
        <v>10</v>
      </c>
      <c r="F904" t="s">
        <v>7</v>
      </c>
      <c r="G904">
        <v>3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</v>
      </c>
      <c r="AD904">
        <v>0</v>
      </c>
      <c r="AE904">
        <f>($H$904) * (225)</f>
        <v>0</v>
      </c>
      <c r="AF904">
        <f>($I$904) * (80)</f>
        <v>0</v>
      </c>
      <c r="AG904">
        <f>($J$904) * (80)</f>
        <v>0</v>
      </c>
      <c r="AH904">
        <f>($K$904) * (225)</f>
        <v>0</v>
      </c>
      <c r="AI904">
        <f>($L$904) * (80)</f>
        <v>0</v>
      </c>
      <c r="AJ904">
        <f>($M$904) * (80)</f>
        <v>0</v>
      </c>
      <c r="AK904">
        <f>($N$904) * (225)</f>
        <v>0</v>
      </c>
      <c r="AL904">
        <f>($O$904) * (225)</f>
        <v>0</v>
      </c>
      <c r="AM904">
        <f>($P$904) * (80)</f>
        <v>0</v>
      </c>
      <c r="AN904">
        <f>($Q$904) * (80)</f>
        <v>0</v>
      </c>
      <c r="AO904">
        <f>($R$904) * (225)</f>
        <v>0</v>
      </c>
      <c r="AP904">
        <f>($S$904) * (80)</f>
        <v>0</v>
      </c>
      <c r="AQ904">
        <f>($T$904) * (80)</f>
        <v>0</v>
      </c>
      <c r="AR904">
        <f>($U$904) * (225)</f>
        <v>0</v>
      </c>
      <c r="AS904">
        <f>($V$904) * (80)</f>
        <v>0</v>
      </c>
      <c r="AT904">
        <f>($W$904) * (80)</f>
        <v>0</v>
      </c>
      <c r="AU904">
        <f>($X$904) * (225)</f>
        <v>0</v>
      </c>
      <c r="AV904">
        <f>($Y$904) * (80)</f>
        <v>0</v>
      </c>
      <c r="AW904">
        <f>($Z$904) * (225)</f>
        <v>0</v>
      </c>
      <c r="AX904">
        <f>($AA$904) * (80)</f>
        <v>0</v>
      </c>
      <c r="AY904">
        <f>($AB$904) * (295)</f>
        <v>0</v>
      </c>
      <c r="AZ904">
        <f>($AC$904) * (150)</f>
        <v>150</v>
      </c>
      <c r="BA904">
        <f>($AD$904) * (365)</f>
        <v>0</v>
      </c>
      <c r="BM904">
        <v>1</v>
      </c>
      <c r="BN904">
        <f>SUM($X$904:$AD$904)</f>
        <v>1</v>
      </c>
    </row>
    <row r="905" spans="1:66">
      <c r="A905">
        <v>208</v>
      </c>
      <c r="B905">
        <v>1</v>
      </c>
      <c r="C905">
        <v>2000</v>
      </c>
      <c r="D905">
        <v>1</v>
      </c>
      <c r="E905">
        <v>5</v>
      </c>
      <c r="F905" t="s">
        <v>7</v>
      </c>
      <c r="G905">
        <v>3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f>($H$905) * (225)</f>
        <v>0</v>
      </c>
      <c r="AF905">
        <f>($I$905) * (40)</f>
        <v>0</v>
      </c>
      <c r="AG905">
        <f>($J$905) * (40)</f>
        <v>0</v>
      </c>
      <c r="AH905">
        <f>($K$905) * (225)</f>
        <v>0</v>
      </c>
      <c r="AI905">
        <f>($L$905) * (40)</f>
        <v>40</v>
      </c>
      <c r="AJ905">
        <f>($M$905) * (40)</f>
        <v>0</v>
      </c>
      <c r="AK905">
        <f>($N$905) * (225)</f>
        <v>0</v>
      </c>
      <c r="AL905">
        <f>($O$905) * (275)</f>
        <v>0</v>
      </c>
      <c r="AM905">
        <f>($P$905) * (90)</f>
        <v>0</v>
      </c>
      <c r="AN905">
        <f>($Q$905) * (90)</f>
        <v>0</v>
      </c>
      <c r="AO905">
        <f>($R$905) * (325)</f>
        <v>0</v>
      </c>
      <c r="AP905">
        <f>($S$905) * (140)</f>
        <v>0</v>
      </c>
      <c r="AQ905">
        <f>($T$905) * (140)</f>
        <v>0</v>
      </c>
      <c r="AR905">
        <f>($U$905) * (375)</f>
        <v>0</v>
      </c>
      <c r="AS905">
        <f>($V$905) * (190)</f>
        <v>0</v>
      </c>
      <c r="AT905">
        <f>($W$905) * (190)</f>
        <v>0</v>
      </c>
      <c r="AU905">
        <f>($X$905) * (425)</f>
        <v>0</v>
      </c>
      <c r="AV905">
        <f>($Y$905) * (240)</f>
        <v>0</v>
      </c>
      <c r="AW905">
        <f>($Z$905) * (475)</f>
        <v>0</v>
      </c>
      <c r="AX905">
        <f>($AA$905) * (290)</f>
        <v>0</v>
      </c>
      <c r="AY905">
        <f>($AB$905) * (525)</f>
        <v>0</v>
      </c>
      <c r="AZ905">
        <f>($AC$905) * (340)</f>
        <v>0</v>
      </c>
      <c r="BA905">
        <f>($AD$905) * (575)</f>
        <v>0</v>
      </c>
      <c r="BM905">
        <v>1</v>
      </c>
      <c r="BN905">
        <f>SUM($K$905:$R$905)</f>
        <v>1</v>
      </c>
    </row>
    <row r="906" spans="1:66">
      <c r="A906">
        <v>209</v>
      </c>
      <c r="B906">
        <v>2</v>
      </c>
      <c r="C906">
        <v>11627</v>
      </c>
      <c r="D906">
        <v>4</v>
      </c>
      <c r="E906">
        <v>9</v>
      </c>
      <c r="F906" t="s">
        <v>7</v>
      </c>
      <c r="G906">
        <v>3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f>($H$906) * (225)</f>
        <v>0</v>
      </c>
      <c r="AF906">
        <f>($I$906) * (80)</f>
        <v>0</v>
      </c>
      <c r="AG906">
        <f>($J$906) * (80)</f>
        <v>0</v>
      </c>
      <c r="AH906">
        <f>($K$906) * (225)</f>
        <v>0</v>
      </c>
      <c r="AI906">
        <f>($L$906) * (80)</f>
        <v>0</v>
      </c>
      <c r="AJ906">
        <f>($M$906) * (80)</f>
        <v>0</v>
      </c>
      <c r="AK906">
        <f>($N$906) * (225)</f>
        <v>0</v>
      </c>
      <c r="AL906">
        <f>($O$906) * (225)</f>
        <v>0</v>
      </c>
      <c r="AM906">
        <f>($P$906) * (80)</f>
        <v>0</v>
      </c>
      <c r="AN906">
        <f>($Q$906) * (80)</f>
        <v>0</v>
      </c>
      <c r="AO906">
        <f>($R$906) * (225)</f>
        <v>0</v>
      </c>
      <c r="AP906">
        <f>($S$906) * (80)</f>
        <v>0</v>
      </c>
      <c r="AQ906">
        <f>($T$906) * (80)</f>
        <v>0</v>
      </c>
      <c r="AR906">
        <f>($U$906) * (225)</f>
        <v>0</v>
      </c>
      <c r="AS906">
        <f>($V$906) * (80)</f>
        <v>80</v>
      </c>
      <c r="AT906">
        <f>($W$906) * (80)</f>
        <v>0</v>
      </c>
      <c r="AU906">
        <f>($X$906) * (295)</f>
        <v>0</v>
      </c>
      <c r="AV906">
        <f>($Y$906) * (150)</f>
        <v>0</v>
      </c>
      <c r="AW906">
        <f>($Z$906) * (365)</f>
        <v>0</v>
      </c>
      <c r="AX906">
        <f>($AA$906) * (220)</f>
        <v>0</v>
      </c>
      <c r="AY906">
        <f>($AB$906) * (435)</f>
        <v>0</v>
      </c>
      <c r="AZ906">
        <f>($AC$906) * (290)</f>
        <v>0</v>
      </c>
      <c r="BA906">
        <f>($AD$906) * (505)</f>
        <v>0</v>
      </c>
      <c r="BM906">
        <v>1</v>
      </c>
      <c r="BN906">
        <f>SUM($R$906:$AB$906)</f>
        <v>1</v>
      </c>
    </row>
    <row r="907" spans="1:66">
      <c r="A907">
        <v>210</v>
      </c>
      <c r="B907">
        <v>2</v>
      </c>
      <c r="C907">
        <v>19200</v>
      </c>
      <c r="D907">
        <v>-1</v>
      </c>
      <c r="E907">
        <v>2</v>
      </c>
      <c r="F907" t="s">
        <v>7</v>
      </c>
      <c r="G907">
        <v>4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f>($H$907) * (225)</f>
        <v>0</v>
      </c>
      <c r="AF907">
        <f>($I$907) * (80)</f>
        <v>0</v>
      </c>
      <c r="AG907">
        <f>($J$907) * (80)</f>
        <v>80</v>
      </c>
      <c r="AH907">
        <f>($K$907) * (225)</f>
        <v>0</v>
      </c>
      <c r="AI907">
        <f>($L$907) * (80)</f>
        <v>0</v>
      </c>
      <c r="AJ907">
        <f>($M$907) * (80)</f>
        <v>0</v>
      </c>
      <c r="AK907">
        <f>($N$907) * (295)</f>
        <v>0</v>
      </c>
      <c r="AL907">
        <f>($O$907) * (365)</f>
        <v>0</v>
      </c>
      <c r="AM907">
        <f>($P$907) * (220)</f>
        <v>0</v>
      </c>
      <c r="AN907">
        <f>($Q$907) * (220)</f>
        <v>0</v>
      </c>
      <c r="AO907">
        <f>($R$907) * (435)</f>
        <v>0</v>
      </c>
      <c r="AP907">
        <f>($S$907) * (290)</f>
        <v>0</v>
      </c>
      <c r="AQ907">
        <f>($T$907) * (290)</f>
        <v>0</v>
      </c>
      <c r="AR907">
        <f>($U$907) * (505)</f>
        <v>0</v>
      </c>
      <c r="AS907">
        <f>($V$907) * (360)</f>
        <v>0</v>
      </c>
      <c r="AT907">
        <f>($W$907) * (360)</f>
        <v>0</v>
      </c>
      <c r="AU907">
        <f>($X$907) * (575)</f>
        <v>0</v>
      </c>
      <c r="AV907">
        <f>($Y$907) * (430)</f>
        <v>0</v>
      </c>
      <c r="AW907">
        <f>($Z$907) * (645)</f>
        <v>0</v>
      </c>
      <c r="AX907">
        <f>($AA$907) * (500)</f>
        <v>0</v>
      </c>
      <c r="AY907">
        <f>($AB$907) * (715)</f>
        <v>0</v>
      </c>
      <c r="AZ907">
        <f>($AC$907) * (570)</f>
        <v>0</v>
      </c>
      <c r="BA907">
        <f>($AD$907) * (785)</f>
        <v>0</v>
      </c>
      <c r="BM907">
        <v>1</v>
      </c>
      <c r="BN907">
        <f>SUM($H$907:$K$907)</f>
        <v>1</v>
      </c>
    </row>
    <row r="908" spans="1:66">
      <c r="A908">
        <v>215</v>
      </c>
      <c r="B908">
        <v>1</v>
      </c>
      <c r="C908">
        <v>23440</v>
      </c>
      <c r="D908">
        <v>3</v>
      </c>
      <c r="E908">
        <v>6</v>
      </c>
      <c r="F908" t="s">
        <v>7</v>
      </c>
      <c r="G908">
        <v>5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f>($H$908) * (225)</f>
        <v>0</v>
      </c>
      <c r="AF908">
        <f>($I$908) * (40)</f>
        <v>0</v>
      </c>
      <c r="AG908">
        <f>($J$908) * (40)</f>
        <v>0</v>
      </c>
      <c r="AH908">
        <f>($K$908) * (225)</f>
        <v>0</v>
      </c>
      <c r="AI908">
        <f>($L$908) * (40)</f>
        <v>0</v>
      </c>
      <c r="AJ908">
        <f>($M$908) * (40)</f>
        <v>0</v>
      </c>
      <c r="AK908">
        <f>($N$908) * (225)</f>
        <v>0</v>
      </c>
      <c r="AL908">
        <f>($O$908) * (225)</f>
        <v>0</v>
      </c>
      <c r="AM908">
        <f>($P$908) * (40)</f>
        <v>0</v>
      </c>
      <c r="AN908">
        <f>($Q$908) * (40)</f>
        <v>40</v>
      </c>
      <c r="AO908">
        <f>($R$908) * (225)</f>
        <v>0</v>
      </c>
      <c r="AP908">
        <f>($S$908) * (40)</f>
        <v>0</v>
      </c>
      <c r="AQ908">
        <f>($T$908) * (40)</f>
        <v>0</v>
      </c>
      <c r="AR908">
        <f>($U$908) * (225)</f>
        <v>0</v>
      </c>
      <c r="AS908">
        <f>($V$908) * (40)</f>
        <v>0</v>
      </c>
      <c r="AT908">
        <f>($W$908) * (40)</f>
        <v>0</v>
      </c>
      <c r="AU908">
        <f>($X$908) * (225)</f>
        <v>0</v>
      </c>
      <c r="AV908">
        <f>($Y$908) * (40)</f>
        <v>0</v>
      </c>
      <c r="AW908">
        <f>($Z$908) * (275)</f>
        <v>0</v>
      </c>
      <c r="AX908">
        <f>($AA$908) * (90)</f>
        <v>0</v>
      </c>
      <c r="AY908">
        <f>($AB$908) * (325)</f>
        <v>0</v>
      </c>
      <c r="AZ908">
        <f>($AC$908) * (140)</f>
        <v>0</v>
      </c>
      <c r="BA908">
        <f>($AD$908) * (375)</f>
        <v>0</v>
      </c>
      <c r="BM908">
        <v>1</v>
      </c>
      <c r="BN908">
        <f>SUM($O$908:$U$908)</f>
        <v>1</v>
      </c>
    </row>
    <row r="909" spans="1:66">
      <c r="A909">
        <v>216</v>
      </c>
      <c r="B909">
        <v>1</v>
      </c>
      <c r="C909">
        <v>23440</v>
      </c>
      <c r="D909">
        <v>3</v>
      </c>
      <c r="E909">
        <v>6</v>
      </c>
      <c r="F909" t="s">
        <v>7</v>
      </c>
      <c r="G909">
        <v>4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f>($H$909) * (225)</f>
        <v>0</v>
      </c>
      <c r="AF909">
        <f>($I$909) * (40)</f>
        <v>0</v>
      </c>
      <c r="AG909">
        <f>($J$909) * (40)</f>
        <v>0</v>
      </c>
      <c r="AH909">
        <f>($K$909) * (225)</f>
        <v>0</v>
      </c>
      <c r="AI909">
        <f>($L$909) * (40)</f>
        <v>0</v>
      </c>
      <c r="AJ909">
        <f>($M$909) * (40)</f>
        <v>0</v>
      </c>
      <c r="AK909">
        <f>($N$909) * (225)</f>
        <v>0</v>
      </c>
      <c r="AL909">
        <f>($O$909) * (225)</f>
        <v>0</v>
      </c>
      <c r="AM909">
        <f>($P$909) * (40)</f>
        <v>0</v>
      </c>
      <c r="AN909">
        <f>($Q$909) * (40)</f>
        <v>40</v>
      </c>
      <c r="AO909">
        <f>($R$909) * (225)</f>
        <v>0</v>
      </c>
      <c r="AP909">
        <f>($S$909) * (40)</f>
        <v>0</v>
      </c>
      <c r="AQ909">
        <f>($T$909) * (40)</f>
        <v>0</v>
      </c>
      <c r="AR909">
        <f>($U$909) * (225)</f>
        <v>0</v>
      </c>
      <c r="AS909">
        <f>($V$909) * (40)</f>
        <v>0</v>
      </c>
      <c r="AT909">
        <f>($W$909) * (40)</f>
        <v>0</v>
      </c>
      <c r="AU909">
        <f>($X$909) * (275)</f>
        <v>0</v>
      </c>
      <c r="AV909">
        <f>($Y$909) * (90)</f>
        <v>0</v>
      </c>
      <c r="AW909">
        <f>($Z$909) * (325)</f>
        <v>0</v>
      </c>
      <c r="AX909">
        <f>($AA$909) * (140)</f>
        <v>0</v>
      </c>
      <c r="AY909">
        <f>($AB$909) * (375)</f>
        <v>0</v>
      </c>
      <c r="AZ909">
        <f>($AC$909) * (190)</f>
        <v>0</v>
      </c>
      <c r="BA909">
        <f>($AD$909) * (425)</f>
        <v>0</v>
      </c>
      <c r="BM909">
        <v>1</v>
      </c>
      <c r="BN909">
        <f>SUM($O$909:$U$909)</f>
        <v>1</v>
      </c>
    </row>
    <row r="910" spans="1:66">
      <c r="A910">
        <v>218</v>
      </c>
      <c r="B910">
        <v>1</v>
      </c>
      <c r="C910">
        <v>23440</v>
      </c>
      <c r="D910">
        <v>6</v>
      </c>
      <c r="E910">
        <v>10</v>
      </c>
      <c r="F910" t="s">
        <v>7</v>
      </c>
      <c r="G910">
        <v>3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1</v>
      </c>
      <c r="AB910">
        <v>0</v>
      </c>
      <c r="AC910">
        <v>0</v>
      </c>
      <c r="AD910">
        <v>0</v>
      </c>
      <c r="AE910">
        <f>($H$910) * (225)</f>
        <v>0</v>
      </c>
      <c r="AF910">
        <f>($I$910) * (40)</f>
        <v>0</v>
      </c>
      <c r="AG910">
        <f>($J$910) * (40)</f>
        <v>0</v>
      </c>
      <c r="AH910">
        <f>($K$910) * (225)</f>
        <v>0</v>
      </c>
      <c r="AI910">
        <f>($L$910) * (40)</f>
        <v>0</v>
      </c>
      <c r="AJ910">
        <f>($M$910) * (40)</f>
        <v>0</v>
      </c>
      <c r="AK910">
        <f>($N$910) * (225)</f>
        <v>0</v>
      </c>
      <c r="AL910">
        <f>($O$910) * (225)</f>
        <v>0</v>
      </c>
      <c r="AM910">
        <f>($P$910) * (40)</f>
        <v>0</v>
      </c>
      <c r="AN910">
        <f>($Q$910) * (40)</f>
        <v>0</v>
      </c>
      <c r="AO910">
        <f>($R$910) * (225)</f>
        <v>0</v>
      </c>
      <c r="AP910">
        <f>($S$910) * (40)</f>
        <v>0</v>
      </c>
      <c r="AQ910">
        <f>($T$910) * (40)</f>
        <v>0</v>
      </c>
      <c r="AR910">
        <f>($U$910) * (225)</f>
        <v>0</v>
      </c>
      <c r="AS910">
        <f>($V$910) * (40)</f>
        <v>0</v>
      </c>
      <c r="AT910">
        <f>($W$910) * (40)</f>
        <v>0</v>
      </c>
      <c r="AU910">
        <f>($X$910) * (225)</f>
        <v>0</v>
      </c>
      <c r="AV910">
        <f>($Y$910) * (40)</f>
        <v>0</v>
      </c>
      <c r="AW910">
        <f>($Z$910) * (225)</f>
        <v>0</v>
      </c>
      <c r="AX910">
        <f>($AA$910) * (40)</f>
        <v>40</v>
      </c>
      <c r="AY910">
        <f>($AB$910) * (275)</f>
        <v>0</v>
      </c>
      <c r="AZ910">
        <f>($AC$910) * (90)</f>
        <v>0</v>
      </c>
      <c r="BA910">
        <f>($AD$910) * (325)</f>
        <v>0</v>
      </c>
      <c r="BM910">
        <v>1</v>
      </c>
      <c r="BN910">
        <f>SUM($X$910:$AD$910)</f>
        <v>1</v>
      </c>
    </row>
    <row r="911" spans="1:66">
      <c r="A911">
        <v>219</v>
      </c>
      <c r="B911">
        <v>1</v>
      </c>
      <c r="C911">
        <v>23440</v>
      </c>
      <c r="D911">
        <v>2</v>
      </c>
      <c r="E911">
        <v>5</v>
      </c>
      <c r="F911" t="s">
        <v>7</v>
      </c>
      <c r="G911">
        <v>3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f>($H$911) * (225)</f>
        <v>0</v>
      </c>
      <c r="AF911">
        <f>($I$911) * (40)</f>
        <v>0</v>
      </c>
      <c r="AG911">
        <f>($J$911) * (40)</f>
        <v>0</v>
      </c>
      <c r="AH911">
        <f>($K$911) * (225)</f>
        <v>0</v>
      </c>
      <c r="AI911">
        <f>($L$911) * (40)</f>
        <v>0</v>
      </c>
      <c r="AJ911">
        <f>($M$911) * (40)</f>
        <v>0</v>
      </c>
      <c r="AK911">
        <f>($N$911) * (225)</f>
        <v>0</v>
      </c>
      <c r="AL911">
        <f>($O$911) * (225)</f>
        <v>0</v>
      </c>
      <c r="AM911">
        <f>($P$911) * (40)</f>
        <v>0</v>
      </c>
      <c r="AN911">
        <f>($Q$911) * (40)</f>
        <v>40</v>
      </c>
      <c r="AO911">
        <f>($R$911) * (275)</f>
        <v>0</v>
      </c>
      <c r="AP911">
        <f>($S$911) * (90)</f>
        <v>0</v>
      </c>
      <c r="AQ911">
        <f>($T$911) * (90)</f>
        <v>0</v>
      </c>
      <c r="AR911">
        <f>($U$911) * (325)</f>
        <v>0</v>
      </c>
      <c r="AS911">
        <f>($V$911) * (140)</f>
        <v>0</v>
      </c>
      <c r="AT911">
        <f>($W$911) * (140)</f>
        <v>0</v>
      </c>
      <c r="AU911">
        <f>($X$911) * (375)</f>
        <v>0</v>
      </c>
      <c r="AV911">
        <f>($Y$911) * (190)</f>
        <v>0</v>
      </c>
      <c r="AW911">
        <f>($Z$911) * (425)</f>
        <v>0</v>
      </c>
      <c r="AX911">
        <f>($AA$911) * (240)</f>
        <v>0</v>
      </c>
      <c r="AY911">
        <f>($AB$911) * (475)</f>
        <v>0</v>
      </c>
      <c r="AZ911">
        <f>($AC$911) * (290)</f>
        <v>0</v>
      </c>
      <c r="BA911">
        <f>($AD$911) * (525)</f>
        <v>0</v>
      </c>
      <c r="BM911">
        <v>1</v>
      </c>
      <c r="BN911">
        <f>SUM($N$911:$R$911)</f>
        <v>1</v>
      </c>
    </row>
    <row r="912" spans="1:66">
      <c r="A912">
        <v>225</v>
      </c>
      <c r="B912">
        <v>2</v>
      </c>
      <c r="C912">
        <v>20260</v>
      </c>
      <c r="D912">
        <v>-1</v>
      </c>
      <c r="E912">
        <v>2</v>
      </c>
      <c r="F912" t="s">
        <v>7</v>
      </c>
      <c r="G912">
        <v>2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f>($H$912) * (295)</f>
        <v>0</v>
      </c>
      <c r="AF912">
        <f>($I$912) * (150)</f>
        <v>0</v>
      </c>
      <c r="AG912">
        <f>($J$912) * (150)</f>
        <v>150</v>
      </c>
      <c r="AH912">
        <f>($K$912) * (365)</f>
        <v>0</v>
      </c>
      <c r="AI912">
        <f>($L$912) * (220)</f>
        <v>0</v>
      </c>
      <c r="AJ912">
        <f>($M$912) * (220)</f>
        <v>0</v>
      </c>
      <c r="AK912">
        <f>($N$912) * (435)</f>
        <v>0</v>
      </c>
      <c r="AL912">
        <f>($O$912) * (505)</f>
        <v>0</v>
      </c>
      <c r="AM912">
        <f>($P$912) * (360)</f>
        <v>0</v>
      </c>
      <c r="AN912">
        <f>($Q$912) * (360)</f>
        <v>0</v>
      </c>
      <c r="AO912">
        <f>($R$912) * (575)</f>
        <v>0</v>
      </c>
      <c r="AP912">
        <f>($S$912) * (430)</f>
        <v>0</v>
      </c>
      <c r="AQ912">
        <f>($T$912) * (430)</f>
        <v>0</v>
      </c>
      <c r="AR912">
        <f>($U$912) * (645)</f>
        <v>0</v>
      </c>
      <c r="AS912">
        <f>($V$912) * (500)</f>
        <v>0</v>
      </c>
      <c r="AT912">
        <f>($W$912) * (500)</f>
        <v>0</v>
      </c>
      <c r="AU912">
        <f>($X$912) * (715)</f>
        <v>0</v>
      </c>
      <c r="AV912">
        <f>($Y$912) * (570)</f>
        <v>0</v>
      </c>
      <c r="AW912">
        <f>($Z$912) * (785)</f>
        <v>0</v>
      </c>
      <c r="AX912">
        <f>($AA$912) * (640)</f>
        <v>0</v>
      </c>
      <c r="AY912">
        <f>($AB$912) * (855)</f>
        <v>0</v>
      </c>
      <c r="AZ912">
        <f>($AC$912) * (710)</f>
        <v>0</v>
      </c>
      <c r="BA912">
        <f>($AD$912) * (925)</f>
        <v>0</v>
      </c>
      <c r="BM912">
        <v>1</v>
      </c>
      <c r="BN912">
        <f>SUM($H$912:$K$912)</f>
        <v>1</v>
      </c>
    </row>
    <row r="913" spans="1:66">
      <c r="A913">
        <v>228</v>
      </c>
      <c r="B913">
        <v>2</v>
      </c>
      <c r="C913">
        <v>20260</v>
      </c>
      <c r="D913">
        <v>2</v>
      </c>
      <c r="E913">
        <v>7</v>
      </c>
      <c r="F913" t="s">
        <v>7</v>
      </c>
      <c r="G913">
        <v>3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f>($H$913) * (225)</f>
        <v>0</v>
      </c>
      <c r="AF913">
        <f>($I$913) * (80)</f>
        <v>0</v>
      </c>
      <c r="AG913">
        <f>($J$913) * (80)</f>
        <v>0</v>
      </c>
      <c r="AH913">
        <f>($K$913) * (225)</f>
        <v>0</v>
      </c>
      <c r="AI913">
        <f>($L$913) * (80)</f>
        <v>0</v>
      </c>
      <c r="AJ913">
        <f>($M$913) * (80)</f>
        <v>0</v>
      </c>
      <c r="AK913">
        <f>($N$913) * (225)</f>
        <v>0</v>
      </c>
      <c r="AL913">
        <f>($O$913) * (225)</f>
        <v>0</v>
      </c>
      <c r="AM913">
        <f>($P$913) * (80)</f>
        <v>0</v>
      </c>
      <c r="AN913">
        <f>($Q$913) * (80)</f>
        <v>80</v>
      </c>
      <c r="AO913">
        <f>($R$913) * (295)</f>
        <v>0</v>
      </c>
      <c r="AP913">
        <f>($S$913) * (150)</f>
        <v>0</v>
      </c>
      <c r="AQ913">
        <f>($T$913) * (150)</f>
        <v>0</v>
      </c>
      <c r="AR913">
        <f>($U$913) * (365)</f>
        <v>0</v>
      </c>
      <c r="AS913">
        <f>($V$913) * (220)</f>
        <v>0</v>
      </c>
      <c r="AT913">
        <f>($W$913) * (220)</f>
        <v>0</v>
      </c>
      <c r="AU913">
        <f>($X$913) * (435)</f>
        <v>0</v>
      </c>
      <c r="AV913">
        <f>($Y$913) * (290)</f>
        <v>0</v>
      </c>
      <c r="AW913">
        <f>($Z$913) * (505)</f>
        <v>0</v>
      </c>
      <c r="AX913">
        <f>($AA$913) * (360)</f>
        <v>0</v>
      </c>
      <c r="AY913">
        <f>($AB$913) * (575)</f>
        <v>0</v>
      </c>
      <c r="AZ913">
        <f>($AC$913) * (430)</f>
        <v>0</v>
      </c>
      <c r="BA913">
        <f>($AD$913) * (645)</f>
        <v>0</v>
      </c>
      <c r="BM913">
        <v>1</v>
      </c>
      <c r="BN913">
        <f>SUM($N$913:$X$913)</f>
        <v>1</v>
      </c>
    </row>
    <row r="914" spans="1:66">
      <c r="A914">
        <v>229</v>
      </c>
      <c r="B914">
        <v>2</v>
      </c>
      <c r="C914">
        <v>20260</v>
      </c>
      <c r="D914">
        <v>4</v>
      </c>
      <c r="E914">
        <v>9</v>
      </c>
      <c r="F914" t="s">
        <v>7</v>
      </c>
      <c r="G914">
        <v>5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1</v>
      </c>
      <c r="AB914">
        <v>0</v>
      </c>
      <c r="AC914">
        <v>0</v>
      </c>
      <c r="AD914">
        <v>0</v>
      </c>
      <c r="AE914">
        <f>($H$914) * (225)</f>
        <v>0</v>
      </c>
      <c r="AF914">
        <f>($I$914) * (80)</f>
        <v>0</v>
      </c>
      <c r="AG914">
        <f>($J$914) * (80)</f>
        <v>0</v>
      </c>
      <c r="AH914">
        <f>($K$914) * (225)</f>
        <v>0</v>
      </c>
      <c r="AI914">
        <f>($L$914) * (80)</f>
        <v>0</v>
      </c>
      <c r="AJ914">
        <f>($M$914) * (80)</f>
        <v>0</v>
      </c>
      <c r="AK914">
        <f>($N$914) * (225)</f>
        <v>0</v>
      </c>
      <c r="AL914">
        <f>($O$914) * (225)</f>
        <v>0</v>
      </c>
      <c r="AM914">
        <f>($P$914) * (80)</f>
        <v>0</v>
      </c>
      <c r="AN914">
        <f>($Q$914) * (80)</f>
        <v>0</v>
      </c>
      <c r="AO914">
        <f>($R$914) * (225)</f>
        <v>0</v>
      </c>
      <c r="AP914">
        <f>($S$914) * (80)</f>
        <v>0</v>
      </c>
      <c r="AQ914">
        <f>($T$914) * (80)</f>
        <v>0</v>
      </c>
      <c r="AR914">
        <f>($U$914) * (225)</f>
        <v>0</v>
      </c>
      <c r="AS914">
        <f>($V$914) * (80)</f>
        <v>0</v>
      </c>
      <c r="AT914">
        <f>($W$914) * (80)</f>
        <v>0</v>
      </c>
      <c r="AU914">
        <f>($X$914) * (225)</f>
        <v>0</v>
      </c>
      <c r="AV914">
        <f>($Y$914) * (80)</f>
        <v>0</v>
      </c>
      <c r="AW914">
        <f>($Z$914) * (225)</f>
        <v>0</v>
      </c>
      <c r="AX914">
        <f>($AA$914) * (80)</f>
        <v>80</v>
      </c>
      <c r="AY914">
        <f>($AB$914) * (295)</f>
        <v>0</v>
      </c>
      <c r="AZ914">
        <f>($AC$914) * (150)</f>
        <v>0</v>
      </c>
      <c r="BA914">
        <f>($AD$914) * (365)</f>
        <v>0</v>
      </c>
      <c r="BM914">
        <v>1</v>
      </c>
      <c r="BN914">
        <f>SUM($R$914:$AB$914)</f>
        <v>1</v>
      </c>
    </row>
    <row r="915" spans="1:66">
      <c r="A915">
        <v>230</v>
      </c>
      <c r="B915">
        <v>2</v>
      </c>
      <c r="C915">
        <v>20260</v>
      </c>
      <c r="D915">
        <v>3</v>
      </c>
      <c r="E915">
        <v>7</v>
      </c>
      <c r="F915" t="s">
        <v>7</v>
      </c>
      <c r="G915">
        <v>5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1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f>($H$915) * (225)</f>
        <v>0</v>
      </c>
      <c r="AF915">
        <f>($I$915) * (80)</f>
        <v>0</v>
      </c>
      <c r="AG915">
        <f>($J$915) * (80)</f>
        <v>0</v>
      </c>
      <c r="AH915">
        <f>($K$915) * (225)</f>
        <v>0</v>
      </c>
      <c r="AI915">
        <f>($L$915) * (80)</f>
        <v>0</v>
      </c>
      <c r="AJ915">
        <f>($M$915) * (80)</f>
        <v>0</v>
      </c>
      <c r="AK915">
        <f>($N$915) * (225)</f>
        <v>0</v>
      </c>
      <c r="AL915">
        <f>($O$915) * (225)</f>
        <v>0</v>
      </c>
      <c r="AM915">
        <f>($P$915) * (80)</f>
        <v>0</v>
      </c>
      <c r="AN915">
        <f>($Q$915) * (80)</f>
        <v>0</v>
      </c>
      <c r="AO915">
        <f>($R$915) * (225)</f>
        <v>0</v>
      </c>
      <c r="AP915">
        <f>($S$915) * (80)</f>
        <v>0</v>
      </c>
      <c r="AQ915">
        <f>($T$915) * (80)</f>
        <v>0</v>
      </c>
      <c r="AR915">
        <f>($U$915) * (225)</f>
        <v>0</v>
      </c>
      <c r="AS915">
        <f>($V$915) * (80)</f>
        <v>80</v>
      </c>
      <c r="AT915">
        <f>($W$915) * (80)</f>
        <v>0</v>
      </c>
      <c r="AU915">
        <f>($X$915) * (225)</f>
        <v>0</v>
      </c>
      <c r="AV915">
        <f>($Y$915) * (80)</f>
        <v>0</v>
      </c>
      <c r="AW915">
        <f>($Z$915) * (295)</f>
        <v>0</v>
      </c>
      <c r="AX915">
        <f>($AA$915) * (150)</f>
        <v>0</v>
      </c>
      <c r="AY915">
        <f>($AB$915) * (365)</f>
        <v>0</v>
      </c>
      <c r="AZ915">
        <f>($AC$915) * (220)</f>
        <v>0</v>
      </c>
      <c r="BA915">
        <f>($AD$915) * (435)</f>
        <v>0</v>
      </c>
      <c r="BM915">
        <v>1</v>
      </c>
      <c r="BN915">
        <f>SUM($O$915:$X$915)</f>
        <v>1</v>
      </c>
    </row>
    <row r="916" spans="1:66">
      <c r="A916">
        <v>231</v>
      </c>
      <c r="B916">
        <v>2</v>
      </c>
      <c r="C916">
        <v>4200</v>
      </c>
      <c r="D916">
        <v>2</v>
      </c>
      <c r="E916">
        <v>6</v>
      </c>
      <c r="F916" t="s">
        <v>7</v>
      </c>
      <c r="G916">
        <v>3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f>($H$916) * (225)</f>
        <v>0</v>
      </c>
      <c r="AF916">
        <f>($I$916) * (80)</f>
        <v>0</v>
      </c>
      <c r="AG916">
        <f>($J$916) * (80)</f>
        <v>0</v>
      </c>
      <c r="AH916">
        <f>($K$916) * (225)</f>
        <v>0</v>
      </c>
      <c r="AI916">
        <f>($L$916) * (80)</f>
        <v>0</v>
      </c>
      <c r="AJ916">
        <f>($M$916) * (80)</f>
        <v>0</v>
      </c>
      <c r="AK916">
        <f>($N$916) * (225)</f>
        <v>0</v>
      </c>
      <c r="AL916">
        <f>($O$916) * (225)</f>
        <v>0</v>
      </c>
      <c r="AM916">
        <f>($P$916) * (80)</f>
        <v>0</v>
      </c>
      <c r="AN916">
        <f>($Q$916) * (80)</f>
        <v>80</v>
      </c>
      <c r="AO916">
        <f>($R$916) * (295)</f>
        <v>0</v>
      </c>
      <c r="AP916">
        <f>($S$916) * (150)</f>
        <v>0</v>
      </c>
      <c r="AQ916">
        <f>($T$916) * (150)</f>
        <v>0</v>
      </c>
      <c r="AR916">
        <f>($U$916) * (365)</f>
        <v>0</v>
      </c>
      <c r="AS916">
        <f>($V$916) * (220)</f>
        <v>0</v>
      </c>
      <c r="AT916">
        <f>($W$916) * (220)</f>
        <v>0</v>
      </c>
      <c r="AU916">
        <f>($X$916) * (435)</f>
        <v>0</v>
      </c>
      <c r="AV916">
        <f>($Y$916) * (290)</f>
        <v>0</v>
      </c>
      <c r="AW916">
        <f>($Z$916) * (505)</f>
        <v>0</v>
      </c>
      <c r="AX916">
        <f>($AA$916) * (360)</f>
        <v>0</v>
      </c>
      <c r="AY916">
        <f>($AB$916) * (575)</f>
        <v>0</v>
      </c>
      <c r="AZ916">
        <f>($AC$916) * (430)</f>
        <v>0</v>
      </c>
      <c r="BA916">
        <f>($AD$916) * (645)</f>
        <v>0</v>
      </c>
      <c r="BM916">
        <v>1</v>
      </c>
      <c r="BN916">
        <f>SUM($N$916:$U$916)</f>
        <v>1</v>
      </c>
    </row>
    <row r="917" spans="1:66">
      <c r="A917">
        <v>234</v>
      </c>
      <c r="B917">
        <v>1</v>
      </c>
      <c r="C917">
        <v>20300</v>
      </c>
      <c r="D917">
        <v>-1</v>
      </c>
      <c r="E917">
        <v>2</v>
      </c>
      <c r="F917" t="s">
        <v>7</v>
      </c>
      <c r="G917">
        <v>4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f>($H$917) * (225)</f>
        <v>0</v>
      </c>
      <c r="AF917">
        <f>($I$917) * (40)</f>
        <v>0</v>
      </c>
      <c r="AG917">
        <f>($J$917) * (40)</f>
        <v>40</v>
      </c>
      <c r="AH917">
        <f>($K$917) * (225)</f>
        <v>0</v>
      </c>
      <c r="AI917">
        <f>($L$917) * (40)</f>
        <v>0</v>
      </c>
      <c r="AJ917">
        <f>($M$917) * (40)</f>
        <v>0</v>
      </c>
      <c r="AK917">
        <f>($N$917) * (275)</f>
        <v>0</v>
      </c>
      <c r="AL917">
        <f>($O$917) * (325)</f>
        <v>0</v>
      </c>
      <c r="AM917">
        <f>($P$917) * (140)</f>
        <v>0</v>
      </c>
      <c r="AN917">
        <f>($Q$917) * (140)</f>
        <v>0</v>
      </c>
      <c r="AO917">
        <f>($R$917) * (375)</f>
        <v>0</v>
      </c>
      <c r="AP917">
        <f>($S$917) * (190)</f>
        <v>0</v>
      </c>
      <c r="AQ917">
        <f>($T$917) * (190)</f>
        <v>0</v>
      </c>
      <c r="AR917">
        <f>($U$917) * (425)</f>
        <v>0</v>
      </c>
      <c r="AS917">
        <f>($V$917) * (240)</f>
        <v>0</v>
      </c>
      <c r="AT917">
        <f>($W$917) * (240)</f>
        <v>0</v>
      </c>
      <c r="AU917">
        <f>($X$917) * (475)</f>
        <v>0</v>
      </c>
      <c r="AV917">
        <f>($Y$917) * (290)</f>
        <v>0</v>
      </c>
      <c r="AW917">
        <f>($Z$917) * (525)</f>
        <v>0</v>
      </c>
      <c r="AX917">
        <f>($AA$917) * (340)</f>
        <v>0</v>
      </c>
      <c r="AY917">
        <f>($AB$917) * (575)</f>
        <v>0</v>
      </c>
      <c r="AZ917">
        <f>($AC$917) * (390)</f>
        <v>0</v>
      </c>
      <c r="BA917">
        <f>($AD$917) * (625)</f>
        <v>0</v>
      </c>
      <c r="BM917">
        <v>1</v>
      </c>
      <c r="BN917">
        <f>SUM($H$917:$K$917)</f>
        <v>1</v>
      </c>
    </row>
    <row r="918" spans="1:66">
      <c r="A918">
        <v>235</v>
      </c>
      <c r="B918">
        <v>1</v>
      </c>
      <c r="C918">
        <v>20300</v>
      </c>
      <c r="D918">
        <v>-1</v>
      </c>
      <c r="E918">
        <v>3</v>
      </c>
      <c r="F918" t="s">
        <v>7</v>
      </c>
      <c r="G918">
        <v>5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f>($H$918) * (225)</f>
        <v>0</v>
      </c>
      <c r="AF918">
        <f>($I$918) * (40)</f>
        <v>0</v>
      </c>
      <c r="AG918">
        <f>($J$918) * (40)</f>
        <v>40</v>
      </c>
      <c r="AH918">
        <f>($K$918) * (225)</f>
        <v>0</v>
      </c>
      <c r="AI918">
        <f>($L$918) * (40)</f>
        <v>0</v>
      </c>
      <c r="AJ918">
        <f>($M$918) * (40)</f>
        <v>0</v>
      </c>
      <c r="AK918">
        <f>($N$918) * (225)</f>
        <v>0</v>
      </c>
      <c r="AL918">
        <f>($O$918) * (275)</f>
        <v>0</v>
      </c>
      <c r="AM918">
        <f>($P$918) * (90)</f>
        <v>0</v>
      </c>
      <c r="AN918">
        <f>($Q$918) * (90)</f>
        <v>0</v>
      </c>
      <c r="AO918">
        <f>($R$918) * (325)</f>
        <v>0</v>
      </c>
      <c r="AP918">
        <f>($S$918) * (140)</f>
        <v>0</v>
      </c>
      <c r="AQ918">
        <f>($T$918) * (140)</f>
        <v>0</v>
      </c>
      <c r="AR918">
        <f>($U$918) * (375)</f>
        <v>0</v>
      </c>
      <c r="AS918">
        <f>($V$918) * (190)</f>
        <v>0</v>
      </c>
      <c r="AT918">
        <f>($W$918) * (190)</f>
        <v>0</v>
      </c>
      <c r="AU918">
        <f>($X$918) * (425)</f>
        <v>0</v>
      </c>
      <c r="AV918">
        <f>($Y$918) * (240)</f>
        <v>0</v>
      </c>
      <c r="AW918">
        <f>($Z$918) * (475)</f>
        <v>0</v>
      </c>
      <c r="AX918">
        <f>($AA$918) * (290)</f>
        <v>0</v>
      </c>
      <c r="AY918">
        <f>($AB$918) * (525)</f>
        <v>0</v>
      </c>
      <c r="AZ918">
        <f>($AC$918) * (340)</f>
        <v>0</v>
      </c>
      <c r="BA918">
        <f>($AD$918) * (575)</f>
        <v>0</v>
      </c>
      <c r="BM918">
        <v>1</v>
      </c>
      <c r="BN918">
        <f>SUM($H$918:$N$918)</f>
        <v>1</v>
      </c>
    </row>
    <row r="919" spans="1:66">
      <c r="A919">
        <v>236</v>
      </c>
      <c r="B919">
        <v>1</v>
      </c>
      <c r="C919">
        <v>20300</v>
      </c>
      <c r="D919">
        <v>-1</v>
      </c>
      <c r="E919">
        <v>3</v>
      </c>
      <c r="F919" t="s">
        <v>7</v>
      </c>
      <c r="G919">
        <v>4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f>($H$919) * (225)</f>
        <v>0</v>
      </c>
      <c r="AF919">
        <f>($I$919) * (40)</f>
        <v>0</v>
      </c>
      <c r="AG919">
        <f>($J$919) * (40)</f>
        <v>40</v>
      </c>
      <c r="AH919">
        <f>($K$919) * (225)</f>
        <v>0</v>
      </c>
      <c r="AI919">
        <f>($L$919) * (40)</f>
        <v>0</v>
      </c>
      <c r="AJ919">
        <f>($M$919) * (40)</f>
        <v>0</v>
      </c>
      <c r="AK919">
        <f>($N$919) * (275)</f>
        <v>0</v>
      </c>
      <c r="AL919">
        <f>($O$919) * (325)</f>
        <v>0</v>
      </c>
      <c r="AM919">
        <f>($P$919) * (140)</f>
        <v>0</v>
      </c>
      <c r="AN919">
        <f>($Q$919) * (140)</f>
        <v>0</v>
      </c>
      <c r="AO919">
        <f>($R$919) * (375)</f>
        <v>0</v>
      </c>
      <c r="AP919">
        <f>($S$919) * (190)</f>
        <v>0</v>
      </c>
      <c r="AQ919">
        <f>($T$919) * (190)</f>
        <v>0</v>
      </c>
      <c r="AR919">
        <f>($U$919) * (425)</f>
        <v>0</v>
      </c>
      <c r="AS919">
        <f>($V$919) * (240)</f>
        <v>0</v>
      </c>
      <c r="AT919">
        <f>($W$919) * (240)</f>
        <v>0</v>
      </c>
      <c r="AU919">
        <f>($X$919) * (475)</f>
        <v>0</v>
      </c>
      <c r="AV919">
        <f>($Y$919) * (290)</f>
        <v>0</v>
      </c>
      <c r="AW919">
        <f>($Z$919) * (525)</f>
        <v>0</v>
      </c>
      <c r="AX919">
        <f>($AA$919) * (340)</f>
        <v>0</v>
      </c>
      <c r="AY919">
        <f>($AB$919) * (575)</f>
        <v>0</v>
      </c>
      <c r="AZ919">
        <f>($AC$919) * (390)</f>
        <v>0</v>
      </c>
      <c r="BA919">
        <f>($AD$919) * (625)</f>
        <v>0</v>
      </c>
      <c r="BM919">
        <v>1</v>
      </c>
      <c r="BN919">
        <f>SUM($H$919:$N$919)</f>
        <v>1</v>
      </c>
    </row>
    <row r="920" spans="1:66">
      <c r="A920">
        <v>237</v>
      </c>
      <c r="B920">
        <v>1</v>
      </c>
      <c r="C920">
        <v>20300</v>
      </c>
      <c r="D920">
        <v>2</v>
      </c>
      <c r="E920">
        <v>6</v>
      </c>
      <c r="F920" t="s">
        <v>7</v>
      </c>
      <c r="G920">
        <v>3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f>($H$920) * (225)</f>
        <v>0</v>
      </c>
      <c r="AF920">
        <f>($I$920) * (40)</f>
        <v>0</v>
      </c>
      <c r="AG920">
        <f>($J$920) * (40)</f>
        <v>0</v>
      </c>
      <c r="AH920">
        <f>($K$920) * (225)</f>
        <v>0</v>
      </c>
      <c r="AI920">
        <f>($L$920) * (40)</f>
        <v>0</v>
      </c>
      <c r="AJ920">
        <f>($M$920) * (40)</f>
        <v>0</v>
      </c>
      <c r="AK920">
        <f>($N$920) * (225)</f>
        <v>0</v>
      </c>
      <c r="AL920">
        <f>($O$920) * (225)</f>
        <v>0</v>
      </c>
      <c r="AM920">
        <f>($P$920) * (40)</f>
        <v>0</v>
      </c>
      <c r="AN920">
        <f>($Q$920) * (40)</f>
        <v>40</v>
      </c>
      <c r="AO920">
        <f>($R$920) * (275)</f>
        <v>0</v>
      </c>
      <c r="AP920">
        <f>($S$920) * (90)</f>
        <v>0</v>
      </c>
      <c r="AQ920">
        <f>($T$920) * (90)</f>
        <v>0</v>
      </c>
      <c r="AR920">
        <f>($U$920) * (325)</f>
        <v>0</v>
      </c>
      <c r="AS920">
        <f>($V$920) * (140)</f>
        <v>0</v>
      </c>
      <c r="AT920">
        <f>($W$920) * (140)</f>
        <v>0</v>
      </c>
      <c r="AU920">
        <f>($X$920) * (375)</f>
        <v>0</v>
      </c>
      <c r="AV920">
        <f>($Y$920) * (190)</f>
        <v>0</v>
      </c>
      <c r="AW920">
        <f>($Z$920) * (425)</f>
        <v>0</v>
      </c>
      <c r="AX920">
        <f>($AA$920) * (240)</f>
        <v>0</v>
      </c>
      <c r="AY920">
        <f>($AB$920) * (475)</f>
        <v>0</v>
      </c>
      <c r="AZ920">
        <f>($AC$920) * (290)</f>
        <v>0</v>
      </c>
      <c r="BA920">
        <f>($AD$920) * (525)</f>
        <v>0</v>
      </c>
      <c r="BM920">
        <v>1</v>
      </c>
      <c r="BN920">
        <f>SUM($N$920:$U$920)</f>
        <v>1</v>
      </c>
    </row>
    <row r="921" spans="1:66">
      <c r="A921">
        <v>238</v>
      </c>
      <c r="B921">
        <v>1</v>
      </c>
      <c r="C921">
        <v>20300</v>
      </c>
      <c r="D921">
        <v>2</v>
      </c>
      <c r="E921">
        <v>7</v>
      </c>
      <c r="F921" t="s">
        <v>7</v>
      </c>
      <c r="G921">
        <v>3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f>($H$921) * (225)</f>
        <v>0</v>
      </c>
      <c r="AF921">
        <f>($I$921) * (40)</f>
        <v>0</v>
      </c>
      <c r="AG921">
        <f>($J$921) * (40)</f>
        <v>0</v>
      </c>
      <c r="AH921">
        <f>($K$921) * (225)</f>
        <v>0</v>
      </c>
      <c r="AI921">
        <f>($L$921) * (40)</f>
        <v>0</v>
      </c>
      <c r="AJ921">
        <f>($M$921) * (40)</f>
        <v>0</v>
      </c>
      <c r="AK921">
        <f>($N$921) * (225)</f>
        <v>0</v>
      </c>
      <c r="AL921">
        <f>($O$921) * (225)</f>
        <v>0</v>
      </c>
      <c r="AM921">
        <f>($P$921) * (40)</f>
        <v>0</v>
      </c>
      <c r="AN921">
        <f>($Q$921) * (40)</f>
        <v>40</v>
      </c>
      <c r="AO921">
        <f>($R$921) * (275)</f>
        <v>0</v>
      </c>
      <c r="AP921">
        <f>($S$921) * (90)</f>
        <v>0</v>
      </c>
      <c r="AQ921">
        <f>($T$921) * (90)</f>
        <v>0</v>
      </c>
      <c r="AR921">
        <f>($U$921) * (325)</f>
        <v>0</v>
      </c>
      <c r="AS921">
        <f>($V$921) * (140)</f>
        <v>0</v>
      </c>
      <c r="AT921">
        <f>($W$921) * (140)</f>
        <v>0</v>
      </c>
      <c r="AU921">
        <f>($X$921) * (375)</f>
        <v>0</v>
      </c>
      <c r="AV921">
        <f>($Y$921) * (190)</f>
        <v>0</v>
      </c>
      <c r="AW921">
        <f>($Z$921) * (425)</f>
        <v>0</v>
      </c>
      <c r="AX921">
        <f>($AA$921) * (240)</f>
        <v>0</v>
      </c>
      <c r="AY921">
        <f>($AB$921) * (475)</f>
        <v>0</v>
      </c>
      <c r="AZ921">
        <f>($AC$921) * (290)</f>
        <v>0</v>
      </c>
      <c r="BA921">
        <f>($AD$921) * (525)</f>
        <v>0</v>
      </c>
      <c r="BM921">
        <v>1</v>
      </c>
      <c r="BN921">
        <f>SUM($N$921:$X$921)</f>
        <v>1</v>
      </c>
    </row>
    <row r="922" spans="1:66">
      <c r="A922">
        <v>239</v>
      </c>
      <c r="B922">
        <v>1</v>
      </c>
      <c r="C922">
        <v>20300</v>
      </c>
      <c r="D922">
        <v>0</v>
      </c>
      <c r="E922">
        <v>5</v>
      </c>
      <c r="F922" t="s">
        <v>7</v>
      </c>
      <c r="G922">
        <v>4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f>($H$922) * (225)</f>
        <v>0</v>
      </c>
      <c r="AF922">
        <f>($I$922) * (40)</f>
        <v>0</v>
      </c>
      <c r="AG922">
        <f>($J$922) * (40)</f>
        <v>40</v>
      </c>
      <c r="AH922">
        <f>($K$922) * (225)</f>
        <v>0</v>
      </c>
      <c r="AI922">
        <f>($L$922) * (40)</f>
        <v>0</v>
      </c>
      <c r="AJ922">
        <f>($M$922) * (40)</f>
        <v>0</v>
      </c>
      <c r="AK922">
        <f>($N$922) * (225)</f>
        <v>0</v>
      </c>
      <c r="AL922">
        <f>($O$922) * (275)</f>
        <v>0</v>
      </c>
      <c r="AM922">
        <f>($P$922) * (90)</f>
        <v>0</v>
      </c>
      <c r="AN922">
        <f>($Q$922) * (90)</f>
        <v>0</v>
      </c>
      <c r="AO922">
        <f>($R$922) * (325)</f>
        <v>0</v>
      </c>
      <c r="AP922">
        <f>($S$922) * (140)</f>
        <v>0</v>
      </c>
      <c r="AQ922">
        <f>($T$922) * (140)</f>
        <v>0</v>
      </c>
      <c r="AR922">
        <f>($U$922) * (375)</f>
        <v>0</v>
      </c>
      <c r="AS922">
        <f>($V$922) * (190)</f>
        <v>0</v>
      </c>
      <c r="AT922">
        <f>($W$922) * (190)</f>
        <v>0</v>
      </c>
      <c r="AU922">
        <f>($X$922) * (425)</f>
        <v>0</v>
      </c>
      <c r="AV922">
        <f>($Y$922) * (240)</f>
        <v>0</v>
      </c>
      <c r="AW922">
        <f>($Z$922) * (475)</f>
        <v>0</v>
      </c>
      <c r="AX922">
        <f>($AA$922) * (290)</f>
        <v>0</v>
      </c>
      <c r="AY922">
        <f>($AB$922) * (525)</f>
        <v>0</v>
      </c>
      <c r="AZ922">
        <f>($AC$922) * (340)</f>
        <v>0</v>
      </c>
      <c r="BA922">
        <f>($AD$922) * (575)</f>
        <v>0</v>
      </c>
      <c r="BM922">
        <v>1</v>
      </c>
      <c r="BN922">
        <f>SUM($H$922:$R$922)</f>
        <v>1</v>
      </c>
    </row>
    <row r="923" spans="1:66">
      <c r="A923">
        <v>241</v>
      </c>
      <c r="B923">
        <v>1</v>
      </c>
      <c r="C923">
        <v>20300</v>
      </c>
      <c r="D923">
        <v>5</v>
      </c>
      <c r="E923">
        <v>9</v>
      </c>
      <c r="F923" t="s">
        <v>7</v>
      </c>
      <c r="G923">
        <v>4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f>($H$923) * (225)</f>
        <v>0</v>
      </c>
      <c r="AF923">
        <f>($I$923) * (40)</f>
        <v>0</v>
      </c>
      <c r="AG923">
        <f>($J$923) * (40)</f>
        <v>0</v>
      </c>
      <c r="AH923">
        <f>($K$923) * (225)</f>
        <v>0</v>
      </c>
      <c r="AI923">
        <f>($L$923) * (40)</f>
        <v>0</v>
      </c>
      <c r="AJ923">
        <f>($M$923) * (40)</f>
        <v>0</v>
      </c>
      <c r="AK923">
        <f>($N$923) * (225)</f>
        <v>0</v>
      </c>
      <c r="AL923">
        <f>($O$923) * (225)</f>
        <v>0</v>
      </c>
      <c r="AM923">
        <f>($P$923) * (40)</f>
        <v>0</v>
      </c>
      <c r="AN923">
        <f>($Q$923) * (40)</f>
        <v>0</v>
      </c>
      <c r="AO923">
        <f>($R$923) * (225)</f>
        <v>0</v>
      </c>
      <c r="AP923">
        <f>($S$923) * (40)</f>
        <v>0</v>
      </c>
      <c r="AQ923">
        <f>($T$923) * (40)</f>
        <v>0</v>
      </c>
      <c r="AR923">
        <f>($U$923) * (225)</f>
        <v>0</v>
      </c>
      <c r="AS923">
        <f>($V$923) * (40)</f>
        <v>40</v>
      </c>
      <c r="AT923">
        <f>($W$923) * (40)</f>
        <v>0</v>
      </c>
      <c r="AU923">
        <f>($X$923) * (225)</f>
        <v>0</v>
      </c>
      <c r="AV923">
        <f>($Y$923) * (40)</f>
        <v>0</v>
      </c>
      <c r="AW923">
        <f>($Z$923) * (225)</f>
        <v>0</v>
      </c>
      <c r="AX923">
        <f>($AA$923) * (40)</f>
        <v>0</v>
      </c>
      <c r="AY923">
        <f>($AB$923) * (275)</f>
        <v>0</v>
      </c>
      <c r="AZ923">
        <f>($AC$923) * (90)</f>
        <v>0</v>
      </c>
      <c r="BA923">
        <f>($AD$923) * (325)</f>
        <v>0</v>
      </c>
      <c r="BM923">
        <v>1</v>
      </c>
      <c r="BN923">
        <f>SUM($U$923:$AB$923)</f>
        <v>1</v>
      </c>
    </row>
    <row r="924" spans="1:66">
      <c r="A924">
        <v>243</v>
      </c>
      <c r="B924">
        <v>2</v>
      </c>
      <c r="C924">
        <v>10374</v>
      </c>
      <c r="D924">
        <v>1</v>
      </c>
      <c r="E924">
        <v>5</v>
      </c>
      <c r="F924" t="s">
        <v>7</v>
      </c>
      <c r="G924">
        <v>4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f>($H$924) * (225)</f>
        <v>0</v>
      </c>
      <c r="AF924">
        <f>($I$924) * (80)</f>
        <v>0</v>
      </c>
      <c r="AG924">
        <f>($J$924) * (80)</f>
        <v>0</v>
      </c>
      <c r="AH924">
        <f>($K$924) * (225)</f>
        <v>0</v>
      </c>
      <c r="AI924">
        <f>($L$924) * (80)</f>
        <v>80</v>
      </c>
      <c r="AJ924">
        <f>($M$924) * (80)</f>
        <v>0</v>
      </c>
      <c r="AK924">
        <f>($N$924) * (225)</f>
        <v>0</v>
      </c>
      <c r="AL924">
        <f>($O$924) * (225)</f>
        <v>0</v>
      </c>
      <c r="AM924">
        <f>($P$924) * (80)</f>
        <v>0</v>
      </c>
      <c r="AN924">
        <f>($Q$924) * (80)</f>
        <v>0</v>
      </c>
      <c r="AO924">
        <f>($R$924) * (295)</f>
        <v>0</v>
      </c>
      <c r="AP924">
        <f>($S$924) * (150)</f>
        <v>0</v>
      </c>
      <c r="AQ924">
        <f>($T$924) * (150)</f>
        <v>0</v>
      </c>
      <c r="AR924">
        <f>($U$924) * (365)</f>
        <v>0</v>
      </c>
      <c r="AS924">
        <f>($V$924) * (220)</f>
        <v>0</v>
      </c>
      <c r="AT924">
        <f>($W$924) * (220)</f>
        <v>0</v>
      </c>
      <c r="AU924">
        <f>($X$924) * (435)</f>
        <v>0</v>
      </c>
      <c r="AV924">
        <f>($Y$924) * (290)</f>
        <v>0</v>
      </c>
      <c r="AW924">
        <f>($Z$924) * (505)</f>
        <v>0</v>
      </c>
      <c r="AX924">
        <f>($AA$924) * (360)</f>
        <v>0</v>
      </c>
      <c r="AY924">
        <f>($AB$924) * (575)</f>
        <v>0</v>
      </c>
      <c r="AZ924">
        <f>($AC$924) * (430)</f>
        <v>0</v>
      </c>
      <c r="BA924">
        <f>($AD$924) * (645)</f>
        <v>0</v>
      </c>
      <c r="BM924">
        <v>1</v>
      </c>
      <c r="BN924">
        <f>SUM($K$924:$R$924)</f>
        <v>1</v>
      </c>
    </row>
    <row r="925" spans="1:66">
      <c r="A925">
        <v>245</v>
      </c>
      <c r="B925">
        <v>2</v>
      </c>
      <c r="C925">
        <v>15200</v>
      </c>
      <c r="D925">
        <v>2</v>
      </c>
      <c r="E925">
        <v>6</v>
      </c>
      <c r="F925" t="s">
        <v>7</v>
      </c>
      <c r="G925">
        <v>3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f>($H$925) * (225)</f>
        <v>0</v>
      </c>
      <c r="AF925">
        <f>($I$925) * (80)</f>
        <v>0</v>
      </c>
      <c r="AG925">
        <f>($J$925) * (80)</f>
        <v>0</v>
      </c>
      <c r="AH925">
        <f>($K$925) * (225)</f>
        <v>0</v>
      </c>
      <c r="AI925">
        <f>($L$925) * (80)</f>
        <v>0</v>
      </c>
      <c r="AJ925">
        <f>($M$925) * (80)</f>
        <v>0</v>
      </c>
      <c r="AK925">
        <f>($N$925) * (225)</f>
        <v>0</v>
      </c>
      <c r="AL925">
        <f>($O$925) * (225)</f>
        <v>0</v>
      </c>
      <c r="AM925">
        <f>($P$925) * (80)</f>
        <v>0</v>
      </c>
      <c r="AN925">
        <f>($Q$925) * (80)</f>
        <v>80</v>
      </c>
      <c r="AO925">
        <f>($R$925) * (295)</f>
        <v>0</v>
      </c>
      <c r="AP925">
        <f>($S$925) * (150)</f>
        <v>0</v>
      </c>
      <c r="AQ925">
        <f>($T$925) * (150)</f>
        <v>0</v>
      </c>
      <c r="AR925">
        <f>($U$925) * (365)</f>
        <v>0</v>
      </c>
      <c r="AS925">
        <f>($V$925) * (220)</f>
        <v>0</v>
      </c>
      <c r="AT925">
        <f>($W$925) * (220)</f>
        <v>0</v>
      </c>
      <c r="AU925">
        <f>($X$925) * (435)</f>
        <v>0</v>
      </c>
      <c r="AV925">
        <f>($Y$925) * (290)</f>
        <v>0</v>
      </c>
      <c r="AW925">
        <f>($Z$925) * (505)</f>
        <v>0</v>
      </c>
      <c r="AX925">
        <f>($AA$925) * (360)</f>
        <v>0</v>
      </c>
      <c r="AY925">
        <f>($AB$925) * (575)</f>
        <v>0</v>
      </c>
      <c r="AZ925">
        <f>($AC$925) * (430)</f>
        <v>0</v>
      </c>
      <c r="BA925">
        <f>($AD$925) * (645)</f>
        <v>0</v>
      </c>
      <c r="BM925">
        <v>1</v>
      </c>
      <c r="BN925">
        <f>SUM($N$925:$U$925)</f>
        <v>1</v>
      </c>
    </row>
    <row r="926" spans="1:66">
      <c r="A926">
        <v>246</v>
      </c>
      <c r="B926">
        <v>1</v>
      </c>
      <c r="C926">
        <v>22300</v>
      </c>
      <c r="D926">
        <v>5</v>
      </c>
      <c r="E926">
        <v>8</v>
      </c>
      <c r="F926" t="s">
        <v>7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f>($H$926) * (225)</f>
        <v>0</v>
      </c>
      <c r="AF926">
        <f>($I$926) * (40)</f>
        <v>0</v>
      </c>
      <c r="AG926">
        <f>($J$926) * (40)</f>
        <v>0</v>
      </c>
      <c r="AH926">
        <f>($K$926) * (225)</f>
        <v>0</v>
      </c>
      <c r="AI926">
        <f>($L$926) * (40)</f>
        <v>0</v>
      </c>
      <c r="AJ926">
        <f>($M$926) * (40)</f>
        <v>0</v>
      </c>
      <c r="AK926">
        <f>($N$926) * (225)</f>
        <v>0</v>
      </c>
      <c r="AL926">
        <f>($O$926) * (225)</f>
        <v>0</v>
      </c>
      <c r="AM926">
        <f>($P$926) * (40)</f>
        <v>0</v>
      </c>
      <c r="AN926">
        <f>($Q$926) * (40)</f>
        <v>0</v>
      </c>
      <c r="AO926">
        <f>($R$926) * (225)</f>
        <v>0</v>
      </c>
      <c r="AP926">
        <f>($S$926) * (40)</f>
        <v>0</v>
      </c>
      <c r="AQ926">
        <f>($T$926) * (40)</f>
        <v>0</v>
      </c>
      <c r="AR926">
        <f>($U$926) * (225)</f>
        <v>0</v>
      </c>
      <c r="AS926">
        <f>($V$926) * (40)</f>
        <v>0</v>
      </c>
      <c r="AT926">
        <f>($W$926) * (40)</f>
        <v>0</v>
      </c>
      <c r="AU926">
        <f>($X$926) * (225)</f>
        <v>0</v>
      </c>
      <c r="AV926">
        <f>($Y$926) * (40)</f>
        <v>40</v>
      </c>
      <c r="AW926">
        <f>($Z$926) * (225)</f>
        <v>0</v>
      </c>
      <c r="AX926">
        <f>($AA$926) * (40)</f>
        <v>0</v>
      </c>
      <c r="AY926">
        <f>($AB$926) * (275)</f>
        <v>0</v>
      </c>
      <c r="AZ926">
        <f>($AC$926) * (90)</f>
        <v>0</v>
      </c>
      <c r="BA926">
        <f>($AD$926) * (325)</f>
        <v>0</v>
      </c>
      <c r="BM926">
        <v>1</v>
      </c>
      <c r="BN926">
        <f>SUM($U$926:$Z$926)</f>
        <v>1</v>
      </c>
    </row>
    <row r="927" spans="1:66">
      <c r="A927">
        <v>247</v>
      </c>
      <c r="B927">
        <v>2</v>
      </c>
      <c r="C927">
        <v>9200</v>
      </c>
      <c r="D927">
        <v>5</v>
      </c>
      <c r="E927">
        <v>10</v>
      </c>
      <c r="F927" t="s">
        <v>7</v>
      </c>
      <c r="G927">
        <v>2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f>($H$927) * (225)</f>
        <v>0</v>
      </c>
      <c r="AF927">
        <f>($I$927) * (80)</f>
        <v>0</v>
      </c>
      <c r="AG927">
        <f>($J$927) * (80)</f>
        <v>0</v>
      </c>
      <c r="AH927">
        <f>($K$927) * (225)</f>
        <v>0</v>
      </c>
      <c r="AI927">
        <f>($L$927) * (80)</f>
        <v>0</v>
      </c>
      <c r="AJ927">
        <f>($M$927) * (80)</f>
        <v>0</v>
      </c>
      <c r="AK927">
        <f>($N$927) * (225)</f>
        <v>0</v>
      </c>
      <c r="AL927">
        <f>($O$927) * (225)</f>
        <v>0</v>
      </c>
      <c r="AM927">
        <f>($P$927) * (80)</f>
        <v>0</v>
      </c>
      <c r="AN927">
        <f>($Q$927) * (80)</f>
        <v>0</v>
      </c>
      <c r="AO927">
        <f>($R$927) * (225)</f>
        <v>0</v>
      </c>
      <c r="AP927">
        <f>($S$927) * (80)</f>
        <v>0</v>
      </c>
      <c r="AQ927">
        <f>($T$927) * (80)</f>
        <v>0</v>
      </c>
      <c r="AR927">
        <f>($U$927) * (225)</f>
        <v>0</v>
      </c>
      <c r="AS927">
        <f>($V$927) * (80)</f>
        <v>80</v>
      </c>
      <c r="AT927">
        <f>($W$927) * (80)</f>
        <v>0</v>
      </c>
      <c r="AU927">
        <f>($X$927) * (295)</f>
        <v>0</v>
      </c>
      <c r="AV927">
        <f>($Y$927) * (150)</f>
        <v>0</v>
      </c>
      <c r="AW927">
        <f>($Z$927) * (365)</f>
        <v>0</v>
      </c>
      <c r="AX927">
        <f>($AA$927) * (220)</f>
        <v>0</v>
      </c>
      <c r="AY927">
        <f>($AB$927) * (435)</f>
        <v>0</v>
      </c>
      <c r="AZ927">
        <f>($AC$927) * (290)</f>
        <v>0</v>
      </c>
      <c r="BA927">
        <f>($AD$927) * (505)</f>
        <v>0</v>
      </c>
      <c r="BM927">
        <v>1</v>
      </c>
      <c r="BN927">
        <f>SUM($U$927:$AD$927)</f>
        <v>1</v>
      </c>
    </row>
    <row r="928" spans="1:66">
      <c r="A928">
        <v>248</v>
      </c>
      <c r="B928">
        <v>2</v>
      </c>
      <c r="C928">
        <v>9200</v>
      </c>
      <c r="D928">
        <v>1</v>
      </c>
      <c r="E928">
        <v>6</v>
      </c>
      <c r="F928" t="s">
        <v>7</v>
      </c>
      <c r="G928">
        <v>3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f>($H$928) * (225)</f>
        <v>0</v>
      </c>
      <c r="AF928">
        <f>($I$928) * (80)</f>
        <v>0</v>
      </c>
      <c r="AG928">
        <f>($J$928) * (80)</f>
        <v>0</v>
      </c>
      <c r="AH928">
        <f>($K$928) * (225)</f>
        <v>0</v>
      </c>
      <c r="AI928">
        <f>($L$928) * (80)</f>
        <v>80</v>
      </c>
      <c r="AJ928">
        <f>($M$928) * (80)</f>
        <v>0</v>
      </c>
      <c r="AK928">
        <f>($N$928) * (225)</f>
        <v>0</v>
      </c>
      <c r="AL928">
        <f>($O$928) * (295)</f>
        <v>0</v>
      </c>
      <c r="AM928">
        <f>($P$928) * (150)</f>
        <v>0</v>
      </c>
      <c r="AN928">
        <f>($Q$928) * (150)</f>
        <v>0</v>
      </c>
      <c r="AO928">
        <f>($R$928) * (365)</f>
        <v>0</v>
      </c>
      <c r="AP928">
        <f>($S$928) * (220)</f>
        <v>0</v>
      </c>
      <c r="AQ928">
        <f>($T$928) * (220)</f>
        <v>0</v>
      </c>
      <c r="AR928">
        <f>($U$928) * (435)</f>
        <v>0</v>
      </c>
      <c r="AS928">
        <f>($V$928) * (290)</f>
        <v>0</v>
      </c>
      <c r="AT928">
        <f>($W$928) * (290)</f>
        <v>0</v>
      </c>
      <c r="AU928">
        <f>($X$928) * (505)</f>
        <v>0</v>
      </c>
      <c r="AV928">
        <f>($Y$928) * (360)</f>
        <v>0</v>
      </c>
      <c r="AW928">
        <f>($Z$928) * (575)</f>
        <v>0</v>
      </c>
      <c r="AX928">
        <f>($AA$928) * (430)</f>
        <v>0</v>
      </c>
      <c r="AY928">
        <f>($AB$928) * (645)</f>
        <v>0</v>
      </c>
      <c r="AZ928">
        <f>($AC$928) * (500)</f>
        <v>0</v>
      </c>
      <c r="BA928">
        <f>($AD$928) * (715)</f>
        <v>0</v>
      </c>
      <c r="BM928">
        <v>1</v>
      </c>
      <c r="BN928">
        <f>SUM($K$928:$U$928)</f>
        <v>1</v>
      </c>
    </row>
    <row r="929" spans="1:66">
      <c r="A929">
        <v>250</v>
      </c>
      <c r="B929">
        <v>1</v>
      </c>
      <c r="C929">
        <v>9332</v>
      </c>
      <c r="D929">
        <v>1</v>
      </c>
      <c r="E929">
        <v>4</v>
      </c>
      <c r="F929" t="s">
        <v>7</v>
      </c>
      <c r="G929">
        <v>3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f>($H$929) * (225)</f>
        <v>0</v>
      </c>
      <c r="AF929">
        <f>($I$929) * (40)</f>
        <v>0</v>
      </c>
      <c r="AG929">
        <f>($J$929) * (40)</f>
        <v>0</v>
      </c>
      <c r="AH929">
        <f>($K$929) * (225)</f>
        <v>0</v>
      </c>
      <c r="AI929">
        <f>($L$929) * (40)</f>
        <v>40</v>
      </c>
      <c r="AJ929">
        <f>($M$929) * (40)</f>
        <v>0</v>
      </c>
      <c r="AK929">
        <f>($N$929) * (225)</f>
        <v>0</v>
      </c>
      <c r="AL929">
        <f>($O$929) * (275)</f>
        <v>0</v>
      </c>
      <c r="AM929">
        <f>($P$929) * (90)</f>
        <v>0</v>
      </c>
      <c r="AN929">
        <f>($Q$929) * (90)</f>
        <v>0</v>
      </c>
      <c r="AO929">
        <f>($R$929) * (325)</f>
        <v>0</v>
      </c>
      <c r="AP929">
        <f>($S$929) * (140)</f>
        <v>0</v>
      </c>
      <c r="AQ929">
        <f>($T$929) * (140)</f>
        <v>0</v>
      </c>
      <c r="AR929">
        <f>($U$929) * (375)</f>
        <v>0</v>
      </c>
      <c r="AS929">
        <f>($V$929) * (190)</f>
        <v>0</v>
      </c>
      <c r="AT929">
        <f>($W$929) * (190)</f>
        <v>0</v>
      </c>
      <c r="AU929">
        <f>($X$929) * (425)</f>
        <v>0</v>
      </c>
      <c r="AV929">
        <f>($Y$929) * (240)</f>
        <v>0</v>
      </c>
      <c r="AW929">
        <f>($Z$929) * (475)</f>
        <v>0</v>
      </c>
      <c r="AX929">
        <f>($AA$929) * (290)</f>
        <v>0</v>
      </c>
      <c r="AY929">
        <f>($AB$929) * (525)</f>
        <v>0</v>
      </c>
      <c r="AZ929">
        <f>($AC$929) * (340)</f>
        <v>0</v>
      </c>
      <c r="BA929">
        <f>($AD$929) * (575)</f>
        <v>0</v>
      </c>
      <c r="BM929">
        <v>1</v>
      </c>
      <c r="BN929">
        <f>SUM($K$929:$O$929)</f>
        <v>1</v>
      </c>
    </row>
    <row r="930" spans="1:66">
      <c r="A930">
        <v>252</v>
      </c>
      <c r="B930">
        <v>1</v>
      </c>
      <c r="C930">
        <v>22300</v>
      </c>
      <c r="D930">
        <v>0</v>
      </c>
      <c r="E930">
        <v>3</v>
      </c>
      <c r="F930" t="s">
        <v>7</v>
      </c>
      <c r="G930">
        <v>4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f>($H$930) * (225)</f>
        <v>0</v>
      </c>
      <c r="AF930">
        <f>($I$930) * (40)</f>
        <v>0</v>
      </c>
      <c r="AG930">
        <f>($J$930) * (40)</f>
        <v>40</v>
      </c>
      <c r="AH930">
        <f>($K$930) * (225)</f>
        <v>0</v>
      </c>
      <c r="AI930">
        <f>($L$930) * (40)</f>
        <v>0</v>
      </c>
      <c r="AJ930">
        <f>($M$930) * (40)</f>
        <v>0</v>
      </c>
      <c r="AK930">
        <f>($N$930) * (225)</f>
        <v>0</v>
      </c>
      <c r="AL930">
        <f>($O$930) * (275)</f>
        <v>0</v>
      </c>
      <c r="AM930">
        <f>($P$930) * (90)</f>
        <v>0</v>
      </c>
      <c r="AN930">
        <f>($Q$930) * (90)</f>
        <v>0</v>
      </c>
      <c r="AO930">
        <f>($R$930) * (325)</f>
        <v>0</v>
      </c>
      <c r="AP930">
        <f>($S$930) * (140)</f>
        <v>0</v>
      </c>
      <c r="AQ930">
        <f>($T$930) * (140)</f>
        <v>0</v>
      </c>
      <c r="AR930">
        <f>($U$930) * (375)</f>
        <v>0</v>
      </c>
      <c r="AS930">
        <f>($V$930) * (190)</f>
        <v>0</v>
      </c>
      <c r="AT930">
        <f>($W$930) * (190)</f>
        <v>0</v>
      </c>
      <c r="AU930">
        <f>($X$930) * (425)</f>
        <v>0</v>
      </c>
      <c r="AV930">
        <f>($Y$930) * (240)</f>
        <v>0</v>
      </c>
      <c r="AW930">
        <f>($Z$930) * (475)</f>
        <v>0</v>
      </c>
      <c r="AX930">
        <f>($AA$930) * (290)</f>
        <v>0</v>
      </c>
      <c r="AY930">
        <f>($AB$930) * (525)</f>
        <v>0</v>
      </c>
      <c r="AZ930">
        <f>($AC$930) * (340)</f>
        <v>0</v>
      </c>
      <c r="BA930">
        <f>($AD$930) * (575)</f>
        <v>0</v>
      </c>
      <c r="BM930">
        <v>1</v>
      </c>
      <c r="BN930">
        <f>SUM($H$930:$N$930)</f>
        <v>1</v>
      </c>
    </row>
    <row r="931" spans="1:66">
      <c r="A931">
        <v>255</v>
      </c>
      <c r="B931">
        <v>2</v>
      </c>
      <c r="C931">
        <v>12370</v>
      </c>
      <c r="D931">
        <v>3</v>
      </c>
      <c r="E931">
        <v>8</v>
      </c>
      <c r="F931" t="s">
        <v>7</v>
      </c>
      <c r="G931">
        <v>3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f>($H$931) * (225)</f>
        <v>0</v>
      </c>
      <c r="AF931">
        <f>($I$931) * (80)</f>
        <v>0</v>
      </c>
      <c r="AG931">
        <f>($J$931) * (80)</f>
        <v>0</v>
      </c>
      <c r="AH931">
        <f>($K$931) * (225)</f>
        <v>0</v>
      </c>
      <c r="AI931">
        <f>($L$931) * (80)</f>
        <v>0</v>
      </c>
      <c r="AJ931">
        <f>($M$931) * (80)</f>
        <v>0</v>
      </c>
      <c r="AK931">
        <f>($N$931) * (225)</f>
        <v>0</v>
      </c>
      <c r="AL931">
        <f>($O$931) * (225)</f>
        <v>0</v>
      </c>
      <c r="AM931">
        <f>($P$931) * (80)</f>
        <v>0</v>
      </c>
      <c r="AN931">
        <f>($Q$931) * (80)</f>
        <v>80</v>
      </c>
      <c r="AO931">
        <f>($R$931) * (225)</f>
        <v>0</v>
      </c>
      <c r="AP931">
        <f>($S$931) * (80)</f>
        <v>0</v>
      </c>
      <c r="AQ931">
        <f>($T$931) * (80)</f>
        <v>0</v>
      </c>
      <c r="AR931">
        <f>($U$931) * (295)</f>
        <v>0</v>
      </c>
      <c r="AS931">
        <f>($V$931) * (150)</f>
        <v>0</v>
      </c>
      <c r="AT931">
        <f>($W$931) * (150)</f>
        <v>0</v>
      </c>
      <c r="AU931">
        <f>($X$931) * (365)</f>
        <v>0</v>
      </c>
      <c r="AV931">
        <f>($Y$931) * (220)</f>
        <v>0</v>
      </c>
      <c r="AW931">
        <f>($Z$931) * (435)</f>
        <v>0</v>
      </c>
      <c r="AX931">
        <f>($AA$931) * (290)</f>
        <v>0</v>
      </c>
      <c r="AY931">
        <f>($AB$931) * (505)</f>
        <v>0</v>
      </c>
      <c r="AZ931">
        <f>($AC$931) * (360)</f>
        <v>0</v>
      </c>
      <c r="BA931">
        <f>($AD$931) * (575)</f>
        <v>0</v>
      </c>
      <c r="BM931">
        <v>1</v>
      </c>
      <c r="BN931">
        <f>SUM($O$931:$Z$931)</f>
        <v>1</v>
      </c>
    </row>
    <row r="932" spans="1:66">
      <c r="A932">
        <v>256</v>
      </c>
      <c r="B932">
        <v>1</v>
      </c>
      <c r="C932">
        <v>27750</v>
      </c>
      <c r="D932">
        <v>2</v>
      </c>
      <c r="E932">
        <v>7</v>
      </c>
      <c r="F932" t="s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f>($H$932) * (225)</f>
        <v>0</v>
      </c>
      <c r="AF932">
        <f>($I$932) * (40)</f>
        <v>0</v>
      </c>
      <c r="AG932">
        <f>($J$932) * (40)</f>
        <v>0</v>
      </c>
      <c r="AH932">
        <f>($K$932) * (225)</f>
        <v>0</v>
      </c>
      <c r="AI932">
        <f>($L$932) * (40)</f>
        <v>0</v>
      </c>
      <c r="AJ932">
        <f>($M$932) * (40)</f>
        <v>0</v>
      </c>
      <c r="AK932">
        <f>($N$932) * (225)</f>
        <v>0</v>
      </c>
      <c r="AL932">
        <f>($O$932) * (225)</f>
        <v>0</v>
      </c>
      <c r="AM932">
        <f>($P$932) * (40)</f>
        <v>0</v>
      </c>
      <c r="AN932">
        <f>($Q$932) * (40)</f>
        <v>40</v>
      </c>
      <c r="AO932">
        <f>($R$932) * (225)</f>
        <v>0</v>
      </c>
      <c r="AP932">
        <f>($S$932) * (40)</f>
        <v>0</v>
      </c>
      <c r="AQ932">
        <f>($T$932) * (40)</f>
        <v>0</v>
      </c>
      <c r="AR932">
        <f>($U$932) * (275)</f>
        <v>0</v>
      </c>
      <c r="AS932">
        <f>($V$932) * (90)</f>
        <v>0</v>
      </c>
      <c r="AT932">
        <f>($W$932) * (90)</f>
        <v>0</v>
      </c>
      <c r="AU932">
        <f>($X$932) * (325)</f>
        <v>0</v>
      </c>
      <c r="AV932">
        <f>($Y$932) * (140)</f>
        <v>0</v>
      </c>
      <c r="AW932">
        <f>($Z$932) * (375)</f>
        <v>0</v>
      </c>
      <c r="AX932">
        <f>($AA$932) * (190)</f>
        <v>0</v>
      </c>
      <c r="AY932">
        <f>($AB$932) * (425)</f>
        <v>0</v>
      </c>
      <c r="AZ932">
        <f>($AC$932) * (240)</f>
        <v>0</v>
      </c>
      <c r="BA932">
        <f>($AD$932) * (475)</f>
        <v>0</v>
      </c>
      <c r="BM932">
        <v>1</v>
      </c>
      <c r="BN932">
        <f>SUM($N$932:$X$932)</f>
        <v>1</v>
      </c>
    </row>
    <row r="933" spans="1:66">
      <c r="A933">
        <v>258</v>
      </c>
      <c r="B933">
        <v>2</v>
      </c>
      <c r="C933">
        <v>19200</v>
      </c>
      <c r="D933">
        <v>5</v>
      </c>
      <c r="E933">
        <v>10</v>
      </c>
      <c r="F933" t="s">
        <v>7</v>
      </c>
      <c r="G933">
        <v>4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1</v>
      </c>
      <c r="AD933">
        <v>0</v>
      </c>
      <c r="AE933">
        <f>($H$933) * (225)</f>
        <v>0</v>
      </c>
      <c r="AF933">
        <f>($I$933) * (80)</f>
        <v>0</v>
      </c>
      <c r="AG933">
        <f>($J$933) * (80)</f>
        <v>0</v>
      </c>
      <c r="AH933">
        <f>($K$933) * (225)</f>
        <v>0</v>
      </c>
      <c r="AI933">
        <f>($L$933) * (80)</f>
        <v>0</v>
      </c>
      <c r="AJ933">
        <f>($M$933) * (80)</f>
        <v>0</v>
      </c>
      <c r="AK933">
        <f>($N$933) * (225)</f>
        <v>0</v>
      </c>
      <c r="AL933">
        <f>($O$933) * (225)</f>
        <v>0</v>
      </c>
      <c r="AM933">
        <f>($P$933) * (80)</f>
        <v>0</v>
      </c>
      <c r="AN933">
        <f>($Q$933) * (80)</f>
        <v>0</v>
      </c>
      <c r="AO933">
        <f>($R$933) * (225)</f>
        <v>0</v>
      </c>
      <c r="AP933">
        <f>($S$933) * (80)</f>
        <v>0</v>
      </c>
      <c r="AQ933">
        <f>($T$933) * (80)</f>
        <v>0</v>
      </c>
      <c r="AR933">
        <f>($U$933) * (225)</f>
        <v>0</v>
      </c>
      <c r="AS933">
        <f>($V$933) * (80)</f>
        <v>0</v>
      </c>
      <c r="AT933">
        <f>($W$933) * (80)</f>
        <v>0</v>
      </c>
      <c r="AU933">
        <f>($X$933) * (225)</f>
        <v>0</v>
      </c>
      <c r="AV933">
        <f>($Y$933) * (80)</f>
        <v>0</v>
      </c>
      <c r="AW933">
        <f>($Z$933) * (225)</f>
        <v>0</v>
      </c>
      <c r="AX933">
        <f>($AA$933) * (80)</f>
        <v>0</v>
      </c>
      <c r="AY933">
        <f>($AB$933) * (295)</f>
        <v>0</v>
      </c>
      <c r="AZ933">
        <f>($AC$933) * (150)</f>
        <v>150</v>
      </c>
      <c r="BA933">
        <f>($AD$933) * (365)</f>
        <v>0</v>
      </c>
      <c r="BM933">
        <v>1</v>
      </c>
      <c r="BN933">
        <f>SUM($U$933:$AD$933)</f>
        <v>1</v>
      </c>
    </row>
    <row r="934" spans="1:66">
      <c r="A934">
        <v>259</v>
      </c>
      <c r="B934">
        <v>2</v>
      </c>
      <c r="C934">
        <v>24200</v>
      </c>
      <c r="D934">
        <v>0</v>
      </c>
      <c r="E934">
        <v>4</v>
      </c>
      <c r="F934" t="s">
        <v>7</v>
      </c>
      <c r="G934">
        <v>3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f>($H$934) * (225)</f>
        <v>0</v>
      </c>
      <c r="AF934">
        <f>($I$934) * (80)</f>
        <v>0</v>
      </c>
      <c r="AG934">
        <f>($J$934) * (80)</f>
        <v>80</v>
      </c>
      <c r="AH934">
        <f>($K$934) * (225)</f>
        <v>0</v>
      </c>
      <c r="AI934">
        <f>($L$934) * (80)</f>
        <v>0</v>
      </c>
      <c r="AJ934">
        <f>($M$934) * (80)</f>
        <v>0</v>
      </c>
      <c r="AK934">
        <f>($N$934) * (295)</f>
        <v>0</v>
      </c>
      <c r="AL934">
        <f>($O$934) * (365)</f>
        <v>0</v>
      </c>
      <c r="AM934">
        <f>($P$934) * (220)</f>
        <v>0</v>
      </c>
      <c r="AN934">
        <f>($Q$934) * (220)</f>
        <v>0</v>
      </c>
      <c r="AO934">
        <f>($R$934) * (435)</f>
        <v>0</v>
      </c>
      <c r="AP934">
        <f>($S$934) * (290)</f>
        <v>0</v>
      </c>
      <c r="AQ934">
        <f>($T$934) * (290)</f>
        <v>0</v>
      </c>
      <c r="AR934">
        <f>($U$934) * (505)</f>
        <v>0</v>
      </c>
      <c r="AS934">
        <f>($V$934) * (360)</f>
        <v>0</v>
      </c>
      <c r="AT934">
        <f>($W$934) * (360)</f>
        <v>0</v>
      </c>
      <c r="AU934">
        <f>($X$934) * (575)</f>
        <v>0</v>
      </c>
      <c r="AV934">
        <f>($Y$934) * (430)</f>
        <v>0</v>
      </c>
      <c r="AW934">
        <f>($Z$934) * (645)</f>
        <v>0</v>
      </c>
      <c r="AX934">
        <f>($AA$934) * (500)</f>
        <v>0</v>
      </c>
      <c r="AY934">
        <f>($AB$934) * (715)</f>
        <v>0</v>
      </c>
      <c r="AZ934">
        <f>($AC$934) * (570)</f>
        <v>0</v>
      </c>
      <c r="BA934">
        <f>($AD$934) * (785)</f>
        <v>0</v>
      </c>
      <c r="BM934">
        <v>1</v>
      </c>
      <c r="BN934">
        <f>SUM($H$934:$O$934)</f>
        <v>1</v>
      </c>
    </row>
    <row r="935" spans="1:66">
      <c r="A935">
        <v>261</v>
      </c>
      <c r="B935">
        <v>1</v>
      </c>
      <c r="C935">
        <v>22300</v>
      </c>
      <c r="D935">
        <v>5</v>
      </c>
      <c r="E935">
        <v>8</v>
      </c>
      <c r="F935" t="s">
        <v>7</v>
      </c>
      <c r="G935">
        <v>3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f>($H$935) * (225)</f>
        <v>0</v>
      </c>
      <c r="AF935">
        <f>($I$935) * (40)</f>
        <v>0</v>
      </c>
      <c r="AG935">
        <f>($J$935) * (40)</f>
        <v>0</v>
      </c>
      <c r="AH935">
        <f>($K$935) * (225)</f>
        <v>0</v>
      </c>
      <c r="AI935">
        <f>($L$935) * (40)</f>
        <v>0</v>
      </c>
      <c r="AJ935">
        <f>($M$935) * (40)</f>
        <v>0</v>
      </c>
      <c r="AK935">
        <f>($N$935) * (225)</f>
        <v>0</v>
      </c>
      <c r="AL935">
        <f>($O$935) * (225)</f>
        <v>0</v>
      </c>
      <c r="AM935">
        <f>($P$935) * (40)</f>
        <v>0</v>
      </c>
      <c r="AN935">
        <f>($Q$935) * (40)</f>
        <v>0</v>
      </c>
      <c r="AO935">
        <f>($R$935) * (225)</f>
        <v>0</v>
      </c>
      <c r="AP935">
        <f>($S$935) * (40)</f>
        <v>0</v>
      </c>
      <c r="AQ935">
        <f>($T$935) * (40)</f>
        <v>0</v>
      </c>
      <c r="AR935">
        <f>($U$935) * (225)</f>
        <v>0</v>
      </c>
      <c r="AS935">
        <f>($V$935) * (40)</f>
        <v>0</v>
      </c>
      <c r="AT935">
        <f>($W$935) * (40)</f>
        <v>0</v>
      </c>
      <c r="AU935">
        <f>($X$935) * (225)</f>
        <v>0</v>
      </c>
      <c r="AV935">
        <f>($Y$935) * (40)</f>
        <v>40</v>
      </c>
      <c r="AW935">
        <f>($Z$935) * (275)</f>
        <v>0</v>
      </c>
      <c r="AX935">
        <f>($AA$935) * (90)</f>
        <v>0</v>
      </c>
      <c r="AY935">
        <f>($AB$935) * (325)</f>
        <v>0</v>
      </c>
      <c r="AZ935">
        <f>($AC$935) * (140)</f>
        <v>0</v>
      </c>
      <c r="BA935">
        <f>($AD$935) * (375)</f>
        <v>0</v>
      </c>
      <c r="BM935">
        <v>1</v>
      </c>
      <c r="BN935">
        <f>SUM($U$935:$Z$935)</f>
        <v>1</v>
      </c>
    </row>
    <row r="936" spans="1:66">
      <c r="A936">
        <v>264</v>
      </c>
      <c r="B936">
        <v>2</v>
      </c>
      <c r="C936">
        <v>10254</v>
      </c>
      <c r="D936">
        <v>2</v>
      </c>
      <c r="E936">
        <v>6</v>
      </c>
      <c r="F936" t="s">
        <v>7</v>
      </c>
      <c r="G936">
        <v>2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f>($H$936) * (225)</f>
        <v>0</v>
      </c>
      <c r="AF936">
        <f>($I$936) * (80)</f>
        <v>0</v>
      </c>
      <c r="AG936">
        <f>($J$936) * (80)</f>
        <v>0</v>
      </c>
      <c r="AH936">
        <f>($K$936) * (225)</f>
        <v>0</v>
      </c>
      <c r="AI936">
        <f>($L$936) * (80)</f>
        <v>0</v>
      </c>
      <c r="AJ936">
        <f>($M$936) * (80)</f>
        <v>0</v>
      </c>
      <c r="AK936">
        <f>($N$936) * (225)</f>
        <v>225</v>
      </c>
      <c r="AL936">
        <f>($O$936) * (295)</f>
        <v>0</v>
      </c>
      <c r="AM936">
        <f>($P$936) * (150)</f>
        <v>0</v>
      </c>
      <c r="AN936">
        <f>($Q$936) * (150)</f>
        <v>0</v>
      </c>
      <c r="AO936">
        <f>($R$936) * (365)</f>
        <v>0</v>
      </c>
      <c r="AP936">
        <f>($S$936) * (220)</f>
        <v>0</v>
      </c>
      <c r="AQ936">
        <f>($T$936) * (220)</f>
        <v>0</v>
      </c>
      <c r="AR936">
        <f>($U$936) * (435)</f>
        <v>0</v>
      </c>
      <c r="AS936">
        <f>($V$936) * (290)</f>
        <v>0</v>
      </c>
      <c r="AT936">
        <f>($W$936) * (290)</f>
        <v>0</v>
      </c>
      <c r="AU936">
        <f>($X$936) * (505)</f>
        <v>0</v>
      </c>
      <c r="AV936">
        <f>($Y$936) * (360)</f>
        <v>0</v>
      </c>
      <c r="AW936">
        <f>($Z$936) * (575)</f>
        <v>0</v>
      </c>
      <c r="AX936">
        <f>($AA$936) * (430)</f>
        <v>0</v>
      </c>
      <c r="AY936">
        <f>($AB$936) * (645)</f>
        <v>0</v>
      </c>
      <c r="AZ936">
        <f>($AC$936) * (500)</f>
        <v>0</v>
      </c>
      <c r="BA936">
        <f>($AD$936) * (715)</f>
        <v>0</v>
      </c>
      <c r="BM936">
        <v>1</v>
      </c>
      <c r="BN936">
        <f>SUM($N$936:$U$936)</f>
        <v>1</v>
      </c>
    </row>
    <row r="937" spans="1:66">
      <c r="A937">
        <v>266</v>
      </c>
      <c r="B937">
        <v>2</v>
      </c>
      <c r="C937">
        <v>15200</v>
      </c>
      <c r="D937">
        <v>5</v>
      </c>
      <c r="E937">
        <v>8</v>
      </c>
      <c r="F937" t="s">
        <v>7</v>
      </c>
      <c r="G937">
        <v>4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1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f>($H$937) * (225)</f>
        <v>0</v>
      </c>
      <c r="AF937">
        <f>($I$937) * (80)</f>
        <v>0</v>
      </c>
      <c r="AG937">
        <f>($J$937) * (80)</f>
        <v>0</v>
      </c>
      <c r="AH937">
        <f>($K$937) * (225)</f>
        <v>0</v>
      </c>
      <c r="AI937">
        <f>($L$937) * (80)</f>
        <v>0</v>
      </c>
      <c r="AJ937">
        <f>($M$937) * (80)</f>
        <v>0</v>
      </c>
      <c r="AK937">
        <f>($N$937) * (225)</f>
        <v>0</v>
      </c>
      <c r="AL937">
        <f>($O$937) * (225)</f>
        <v>0</v>
      </c>
      <c r="AM937">
        <f>($P$937) * (80)</f>
        <v>0</v>
      </c>
      <c r="AN937">
        <f>($Q$937) * (80)</f>
        <v>0</v>
      </c>
      <c r="AO937">
        <f>($R$937) * (225)</f>
        <v>0</v>
      </c>
      <c r="AP937">
        <f>($S$937) * (80)</f>
        <v>0</v>
      </c>
      <c r="AQ937">
        <f>($T$937) * (80)</f>
        <v>0</v>
      </c>
      <c r="AR937">
        <f>($U$937) * (225)</f>
        <v>0</v>
      </c>
      <c r="AS937">
        <f>($V$937) * (80)</f>
        <v>0</v>
      </c>
      <c r="AT937">
        <f>($W$937) * (80)</f>
        <v>0</v>
      </c>
      <c r="AU937">
        <f>($X$937) * (225)</f>
        <v>0</v>
      </c>
      <c r="AV937">
        <f>($Y$937) * (80)</f>
        <v>80</v>
      </c>
      <c r="AW937">
        <f>($Z$937) * (225)</f>
        <v>0</v>
      </c>
      <c r="AX937">
        <f>($AA$937) * (80)</f>
        <v>0</v>
      </c>
      <c r="AY937">
        <f>($AB$937) * (295)</f>
        <v>0</v>
      </c>
      <c r="AZ937">
        <f>($AC$937) * (150)</f>
        <v>0</v>
      </c>
      <c r="BA937">
        <f>($AD$937) * (365)</f>
        <v>0</v>
      </c>
      <c r="BM937">
        <v>1</v>
      </c>
      <c r="BN937">
        <f>SUM($U$937:$Z$937)</f>
        <v>1</v>
      </c>
    </row>
    <row r="938" spans="1:66">
      <c r="A938">
        <v>271</v>
      </c>
      <c r="B938">
        <v>2</v>
      </c>
      <c r="C938">
        <v>11700</v>
      </c>
      <c r="D938">
        <v>4</v>
      </c>
      <c r="E938">
        <v>8</v>
      </c>
      <c r="F938" t="s">
        <v>7</v>
      </c>
      <c r="G938">
        <v>3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1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f>($H$938) * (225)</f>
        <v>0</v>
      </c>
      <c r="AF938">
        <f>($I$938) * (80)</f>
        <v>0</v>
      </c>
      <c r="AG938">
        <f>($J$938) * (80)</f>
        <v>0</v>
      </c>
      <c r="AH938">
        <f>($K$938) * (225)</f>
        <v>0</v>
      </c>
      <c r="AI938">
        <f>($L$938) * (80)</f>
        <v>0</v>
      </c>
      <c r="AJ938">
        <f>($M$938) * (80)</f>
        <v>0</v>
      </c>
      <c r="AK938">
        <f>($N$938) * (225)</f>
        <v>0</v>
      </c>
      <c r="AL938">
        <f>($O$938) * (225)</f>
        <v>0</v>
      </c>
      <c r="AM938">
        <f>($P$938) * (80)</f>
        <v>0</v>
      </c>
      <c r="AN938">
        <f>($Q$938) * (80)</f>
        <v>0</v>
      </c>
      <c r="AO938">
        <f>($R$938) * (225)</f>
        <v>0</v>
      </c>
      <c r="AP938">
        <f>($S$938) * (80)</f>
        <v>0</v>
      </c>
      <c r="AQ938">
        <f>($T$938) * (80)</f>
        <v>0</v>
      </c>
      <c r="AR938">
        <f>($U$938) * (225)</f>
        <v>0</v>
      </c>
      <c r="AS938">
        <f>($V$938) * (80)</f>
        <v>80</v>
      </c>
      <c r="AT938">
        <f>($W$938) * (80)</f>
        <v>0</v>
      </c>
      <c r="AU938">
        <f>($X$938) * (295)</f>
        <v>0</v>
      </c>
      <c r="AV938">
        <f>($Y$938) * (150)</f>
        <v>0</v>
      </c>
      <c r="AW938">
        <f>($Z$938) * (365)</f>
        <v>0</v>
      </c>
      <c r="AX938">
        <f>($AA$938) * (220)</f>
        <v>0</v>
      </c>
      <c r="AY938">
        <f>($AB$938) * (435)</f>
        <v>0</v>
      </c>
      <c r="AZ938">
        <f>($AC$938) * (290)</f>
        <v>0</v>
      </c>
      <c r="BA938">
        <f>($AD$938) * (505)</f>
        <v>0</v>
      </c>
      <c r="BM938">
        <v>1</v>
      </c>
      <c r="BN938">
        <f>SUM($R$938:$Z$938)</f>
        <v>1</v>
      </c>
    </row>
    <row r="939" spans="1:66">
      <c r="A939">
        <v>277</v>
      </c>
      <c r="B939">
        <v>2</v>
      </c>
      <c r="C939">
        <v>14200</v>
      </c>
      <c r="D939">
        <v>2</v>
      </c>
      <c r="E939">
        <v>6</v>
      </c>
      <c r="F939" t="s">
        <v>7</v>
      </c>
      <c r="G939">
        <v>4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f>($H$939) * (225)</f>
        <v>0</v>
      </c>
      <c r="AF939">
        <f>($I$939) * (80)</f>
        <v>0</v>
      </c>
      <c r="AG939">
        <f>($J$939) * (80)</f>
        <v>0</v>
      </c>
      <c r="AH939">
        <f>($K$939) * (225)</f>
        <v>0</v>
      </c>
      <c r="AI939">
        <f>($L$939) * (80)</f>
        <v>0</v>
      </c>
      <c r="AJ939">
        <f>($M$939) * (80)</f>
        <v>0</v>
      </c>
      <c r="AK939">
        <f>($N$939) * (225)</f>
        <v>0</v>
      </c>
      <c r="AL939">
        <f>($O$939) * (225)</f>
        <v>0</v>
      </c>
      <c r="AM939">
        <f>($P$939) * (80)</f>
        <v>0</v>
      </c>
      <c r="AN939">
        <f>($Q$939) * (80)</f>
        <v>80</v>
      </c>
      <c r="AO939">
        <f>($R$939) * (225)</f>
        <v>0</v>
      </c>
      <c r="AP939">
        <f>($S$939) * (80)</f>
        <v>0</v>
      </c>
      <c r="AQ939">
        <f>($T$939) * (80)</f>
        <v>0</v>
      </c>
      <c r="AR939">
        <f>($U$939) * (295)</f>
        <v>0</v>
      </c>
      <c r="AS939">
        <f>($V$939) * (150)</f>
        <v>0</v>
      </c>
      <c r="AT939">
        <f>($W$939) * (150)</f>
        <v>0</v>
      </c>
      <c r="AU939">
        <f>($X$939) * (365)</f>
        <v>0</v>
      </c>
      <c r="AV939">
        <f>($Y$939) * (220)</f>
        <v>0</v>
      </c>
      <c r="AW939">
        <f>($Z$939) * (435)</f>
        <v>0</v>
      </c>
      <c r="AX939">
        <f>($AA$939) * (290)</f>
        <v>0</v>
      </c>
      <c r="AY939">
        <f>($AB$939) * (505)</f>
        <v>0</v>
      </c>
      <c r="AZ939">
        <f>($AC$939) * (360)</f>
        <v>0</v>
      </c>
      <c r="BA939">
        <f>($AD$939) * (575)</f>
        <v>0</v>
      </c>
      <c r="BM939">
        <v>1</v>
      </c>
      <c r="BN939">
        <f>SUM($N$939:$U$939)</f>
        <v>1</v>
      </c>
    </row>
    <row r="940" spans="1:66">
      <c r="A940">
        <v>279</v>
      </c>
      <c r="B940">
        <v>2</v>
      </c>
      <c r="C940">
        <v>14200</v>
      </c>
      <c r="D940">
        <v>-1</v>
      </c>
      <c r="E940">
        <v>3</v>
      </c>
      <c r="F940" t="s">
        <v>7</v>
      </c>
      <c r="G940">
        <v>4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f>($H$940) * (225)</f>
        <v>0</v>
      </c>
      <c r="AF940">
        <f>($I$940) * (80)</f>
        <v>0</v>
      </c>
      <c r="AG940">
        <f>($J$940) * (80)</f>
        <v>80</v>
      </c>
      <c r="AH940">
        <f>($K$940) * (225)</f>
        <v>0</v>
      </c>
      <c r="AI940">
        <f>($L$940) * (80)</f>
        <v>0</v>
      </c>
      <c r="AJ940">
        <f>($M$940) * (80)</f>
        <v>0</v>
      </c>
      <c r="AK940">
        <f>($N$940) * (295)</f>
        <v>0</v>
      </c>
      <c r="AL940">
        <f>($O$940) * (365)</f>
        <v>0</v>
      </c>
      <c r="AM940">
        <f>($P$940) * (220)</f>
        <v>0</v>
      </c>
      <c r="AN940">
        <f>($Q$940) * (220)</f>
        <v>0</v>
      </c>
      <c r="AO940">
        <f>($R$940) * (435)</f>
        <v>0</v>
      </c>
      <c r="AP940">
        <f>($S$940) * (290)</f>
        <v>0</v>
      </c>
      <c r="AQ940">
        <f>($T$940) * (290)</f>
        <v>0</v>
      </c>
      <c r="AR940">
        <f>($U$940) * (505)</f>
        <v>0</v>
      </c>
      <c r="AS940">
        <f>($V$940) * (360)</f>
        <v>0</v>
      </c>
      <c r="AT940">
        <f>($W$940) * (360)</f>
        <v>0</v>
      </c>
      <c r="AU940">
        <f>($X$940) * (575)</f>
        <v>0</v>
      </c>
      <c r="AV940">
        <f>($Y$940) * (430)</f>
        <v>0</v>
      </c>
      <c r="AW940">
        <f>($Z$940) * (645)</f>
        <v>0</v>
      </c>
      <c r="AX940">
        <f>($AA$940) * (500)</f>
        <v>0</v>
      </c>
      <c r="AY940">
        <f>($AB$940) * (715)</f>
        <v>0</v>
      </c>
      <c r="AZ940">
        <f>($AC$940) * (570)</f>
        <v>0</v>
      </c>
      <c r="BA940">
        <f>($AD$940) * (785)</f>
        <v>0</v>
      </c>
      <c r="BM940">
        <v>1</v>
      </c>
      <c r="BN940">
        <f>SUM($H$940:$N$940)</f>
        <v>1</v>
      </c>
    </row>
    <row r="941" spans="1:66">
      <c r="A941">
        <v>282</v>
      </c>
      <c r="B941">
        <v>2</v>
      </c>
      <c r="C941">
        <v>14200</v>
      </c>
      <c r="D941">
        <v>-1</v>
      </c>
      <c r="E941">
        <v>3</v>
      </c>
      <c r="F941" t="s">
        <v>7</v>
      </c>
      <c r="G941">
        <v>4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f>($H$941) * (225)</f>
        <v>0</v>
      </c>
      <c r="AF941">
        <f>($I$941) * (80)</f>
        <v>0</v>
      </c>
      <c r="AG941">
        <f>($J$941) * (80)</f>
        <v>80</v>
      </c>
      <c r="AH941">
        <f>($K$941) * (225)</f>
        <v>0</v>
      </c>
      <c r="AI941">
        <f>($L$941) * (80)</f>
        <v>0</v>
      </c>
      <c r="AJ941">
        <f>($M$941) * (80)</f>
        <v>0</v>
      </c>
      <c r="AK941">
        <f>($N$941) * (295)</f>
        <v>0</v>
      </c>
      <c r="AL941">
        <f>($O$941) * (365)</f>
        <v>0</v>
      </c>
      <c r="AM941">
        <f>($P$941) * (220)</f>
        <v>0</v>
      </c>
      <c r="AN941">
        <f>($Q$941) * (220)</f>
        <v>0</v>
      </c>
      <c r="AO941">
        <f>($R$941) * (435)</f>
        <v>0</v>
      </c>
      <c r="AP941">
        <f>($S$941) * (290)</f>
        <v>0</v>
      </c>
      <c r="AQ941">
        <f>($T$941) * (290)</f>
        <v>0</v>
      </c>
      <c r="AR941">
        <f>($U$941) * (505)</f>
        <v>0</v>
      </c>
      <c r="AS941">
        <f>($V$941) * (360)</f>
        <v>0</v>
      </c>
      <c r="AT941">
        <f>($W$941) * (360)</f>
        <v>0</v>
      </c>
      <c r="AU941">
        <f>($X$941) * (575)</f>
        <v>0</v>
      </c>
      <c r="AV941">
        <f>($Y$941) * (430)</f>
        <v>0</v>
      </c>
      <c r="AW941">
        <f>($Z$941) * (645)</f>
        <v>0</v>
      </c>
      <c r="AX941">
        <f>($AA$941) * (500)</f>
        <v>0</v>
      </c>
      <c r="AY941">
        <f>($AB$941) * (715)</f>
        <v>0</v>
      </c>
      <c r="AZ941">
        <f>($AC$941) * (570)</f>
        <v>0</v>
      </c>
      <c r="BA941">
        <f>($AD$941) * (785)</f>
        <v>0</v>
      </c>
      <c r="BM941">
        <v>1</v>
      </c>
      <c r="BN941">
        <f>SUM($H$941:$N$941)</f>
        <v>1</v>
      </c>
    </row>
    <row r="942" spans="1:66">
      <c r="A942">
        <v>285</v>
      </c>
      <c r="B942">
        <v>2</v>
      </c>
      <c r="C942">
        <v>7588</v>
      </c>
      <c r="D942">
        <v>4</v>
      </c>
      <c r="E942">
        <v>9</v>
      </c>
      <c r="F942" t="s">
        <v>7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f>($H$942) * (225)</f>
        <v>0</v>
      </c>
      <c r="AF942">
        <f>($I$942) * (80)</f>
        <v>0</v>
      </c>
      <c r="AG942">
        <f>($J$942) * (80)</f>
        <v>0</v>
      </c>
      <c r="AH942">
        <f>($K$942) * (225)</f>
        <v>0</v>
      </c>
      <c r="AI942">
        <f>($L$942) * (80)</f>
        <v>0</v>
      </c>
      <c r="AJ942">
        <f>($M$942) * (80)</f>
        <v>0</v>
      </c>
      <c r="AK942">
        <f>($N$942) * (225)</f>
        <v>0</v>
      </c>
      <c r="AL942">
        <f>($O$942) * (225)</f>
        <v>0</v>
      </c>
      <c r="AM942">
        <f>($P$942) * (80)</f>
        <v>0</v>
      </c>
      <c r="AN942">
        <f>($Q$942) * (80)</f>
        <v>0</v>
      </c>
      <c r="AO942">
        <f>($R$942) * (225)</f>
        <v>0</v>
      </c>
      <c r="AP942">
        <f>($S$942) * (80)</f>
        <v>0</v>
      </c>
      <c r="AQ942">
        <f>($T$942) * (80)</f>
        <v>0</v>
      </c>
      <c r="AR942">
        <f>($U$942) * (225)</f>
        <v>0</v>
      </c>
      <c r="AS942">
        <f>($V$942) * (80)</f>
        <v>80</v>
      </c>
      <c r="AT942">
        <f>($W$942) * (80)</f>
        <v>0</v>
      </c>
      <c r="AU942">
        <f>($X$942) * (295)</f>
        <v>0</v>
      </c>
      <c r="AV942">
        <f>($Y$942) * (150)</f>
        <v>0</v>
      </c>
      <c r="AW942">
        <f>($Z$942) * (365)</f>
        <v>0</v>
      </c>
      <c r="AX942">
        <f>($AA$942) * (220)</f>
        <v>0</v>
      </c>
      <c r="AY942">
        <f>($AB$942) * (435)</f>
        <v>0</v>
      </c>
      <c r="AZ942">
        <f>($AC$942) * (290)</f>
        <v>0</v>
      </c>
      <c r="BA942">
        <f>($AD$942) * (505)</f>
        <v>0</v>
      </c>
      <c r="BM942">
        <v>1</v>
      </c>
      <c r="BN942">
        <f>SUM($R$942:$AB$942)</f>
        <v>1</v>
      </c>
    </row>
    <row r="943" spans="1:66">
      <c r="A943">
        <v>286</v>
      </c>
      <c r="B943">
        <v>2</v>
      </c>
      <c r="C943">
        <v>14200</v>
      </c>
      <c r="D943">
        <v>5</v>
      </c>
      <c r="E943">
        <v>8</v>
      </c>
      <c r="F943" t="s">
        <v>7</v>
      </c>
      <c r="G943">
        <v>2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1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f>($H$943) * (225)</f>
        <v>0</v>
      </c>
      <c r="AF943">
        <f>($I$943) * (80)</f>
        <v>0</v>
      </c>
      <c r="AG943">
        <f>($J$943) * (80)</f>
        <v>0</v>
      </c>
      <c r="AH943">
        <f>($K$943) * (225)</f>
        <v>0</v>
      </c>
      <c r="AI943">
        <f>($L$943) * (80)</f>
        <v>0</v>
      </c>
      <c r="AJ943">
        <f>($M$943) * (80)</f>
        <v>0</v>
      </c>
      <c r="AK943">
        <f>($N$943) * (225)</f>
        <v>0</v>
      </c>
      <c r="AL943">
        <f>($O$943) * (225)</f>
        <v>0</v>
      </c>
      <c r="AM943">
        <f>($P$943) * (80)</f>
        <v>0</v>
      </c>
      <c r="AN943">
        <f>($Q$943) * (80)</f>
        <v>0</v>
      </c>
      <c r="AO943">
        <f>($R$943) * (225)</f>
        <v>0</v>
      </c>
      <c r="AP943">
        <f>($S$943) * (80)</f>
        <v>0</v>
      </c>
      <c r="AQ943">
        <f>($T$943) * (80)</f>
        <v>0</v>
      </c>
      <c r="AR943">
        <f>($U$943) * (225)</f>
        <v>0</v>
      </c>
      <c r="AS943">
        <f>($V$943) * (80)</f>
        <v>80</v>
      </c>
      <c r="AT943">
        <f>($W$943) * (80)</f>
        <v>0</v>
      </c>
      <c r="AU943">
        <f>($X$943) * (295)</f>
        <v>0</v>
      </c>
      <c r="AV943">
        <f>($Y$943) * (150)</f>
        <v>0</v>
      </c>
      <c r="AW943">
        <f>($Z$943) * (365)</f>
        <v>0</v>
      </c>
      <c r="AX943">
        <f>($AA$943) * (220)</f>
        <v>0</v>
      </c>
      <c r="AY943">
        <f>($AB$943) * (435)</f>
        <v>0</v>
      </c>
      <c r="AZ943">
        <f>($AC$943) * (290)</f>
        <v>0</v>
      </c>
      <c r="BA943">
        <f>($AD$943) * (505)</f>
        <v>0</v>
      </c>
      <c r="BM943">
        <v>1</v>
      </c>
      <c r="BN943">
        <f>SUM($U$943:$Z$943)</f>
        <v>1</v>
      </c>
    </row>
    <row r="944" spans="1:66">
      <c r="A944">
        <v>287</v>
      </c>
      <c r="B944">
        <v>2</v>
      </c>
      <c r="C944">
        <v>14200</v>
      </c>
      <c r="D944">
        <v>3</v>
      </c>
      <c r="E944">
        <v>7</v>
      </c>
      <c r="F944" t="s">
        <v>7</v>
      </c>
      <c r="G944">
        <v>5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1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f>($H$944) * (225)</f>
        <v>0</v>
      </c>
      <c r="AF944">
        <f>($I$944) * (80)</f>
        <v>0</v>
      </c>
      <c r="AG944">
        <f>($J$944) * (80)</f>
        <v>0</v>
      </c>
      <c r="AH944">
        <f>($K$944) * (225)</f>
        <v>0</v>
      </c>
      <c r="AI944">
        <f>($L$944) * (80)</f>
        <v>0</v>
      </c>
      <c r="AJ944">
        <f>($M$944) * (80)</f>
        <v>0</v>
      </c>
      <c r="AK944">
        <f>($N$944) * (225)</f>
        <v>0</v>
      </c>
      <c r="AL944">
        <f>($O$944) * (225)</f>
        <v>0</v>
      </c>
      <c r="AM944">
        <f>($P$944) * (80)</f>
        <v>0</v>
      </c>
      <c r="AN944">
        <f>($Q$944) * (80)</f>
        <v>0</v>
      </c>
      <c r="AO944">
        <f>($R$944) * (225)</f>
        <v>0</v>
      </c>
      <c r="AP944">
        <f>($S$944) * (80)</f>
        <v>0</v>
      </c>
      <c r="AQ944">
        <f>($T$944) * (80)</f>
        <v>0</v>
      </c>
      <c r="AR944">
        <f>($U$944) * (225)</f>
        <v>0</v>
      </c>
      <c r="AS944">
        <f>($V$944) * (80)</f>
        <v>80</v>
      </c>
      <c r="AT944">
        <f>($W$944) * (80)</f>
        <v>0</v>
      </c>
      <c r="AU944">
        <f>($X$944) * (225)</f>
        <v>0</v>
      </c>
      <c r="AV944">
        <f>($Y$944) * (80)</f>
        <v>0</v>
      </c>
      <c r="AW944">
        <f>($Z$944) * (295)</f>
        <v>0</v>
      </c>
      <c r="AX944">
        <f>($AA$944) * (150)</f>
        <v>0</v>
      </c>
      <c r="AY944">
        <f>($AB$944) * (365)</f>
        <v>0</v>
      </c>
      <c r="AZ944">
        <f>($AC$944) * (220)</f>
        <v>0</v>
      </c>
      <c r="BA944">
        <f>($AD$944) * (435)</f>
        <v>0</v>
      </c>
      <c r="BM944">
        <v>1</v>
      </c>
      <c r="BN944">
        <f>SUM($O$944:$X$944)</f>
        <v>1</v>
      </c>
    </row>
    <row r="945" spans="1:66">
      <c r="A945">
        <v>288</v>
      </c>
      <c r="B945">
        <v>2</v>
      </c>
      <c r="C945">
        <v>16226</v>
      </c>
      <c r="D945">
        <v>5</v>
      </c>
      <c r="E945">
        <v>8</v>
      </c>
      <c r="F945" t="s">
        <v>7</v>
      </c>
      <c r="G945">
        <v>4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1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f>($H$945) * (225)</f>
        <v>0</v>
      </c>
      <c r="AF945">
        <f>($I$945) * (80)</f>
        <v>0</v>
      </c>
      <c r="AG945">
        <f>($J$945) * (80)</f>
        <v>0</v>
      </c>
      <c r="AH945">
        <f>($K$945) * (225)</f>
        <v>0</v>
      </c>
      <c r="AI945">
        <f>($L$945) * (80)</f>
        <v>0</v>
      </c>
      <c r="AJ945">
        <f>($M$945) * (80)</f>
        <v>0</v>
      </c>
      <c r="AK945">
        <f>($N$945) * (225)</f>
        <v>0</v>
      </c>
      <c r="AL945">
        <f>($O$945) * (225)</f>
        <v>0</v>
      </c>
      <c r="AM945">
        <f>($P$945) * (80)</f>
        <v>0</v>
      </c>
      <c r="AN945">
        <f>($Q$945) * (80)</f>
        <v>0</v>
      </c>
      <c r="AO945">
        <f>($R$945) * (225)</f>
        <v>0</v>
      </c>
      <c r="AP945">
        <f>($S$945) * (80)</f>
        <v>0</v>
      </c>
      <c r="AQ945">
        <f>($T$945) * (80)</f>
        <v>0</v>
      </c>
      <c r="AR945">
        <f>($U$945) * (225)</f>
        <v>0</v>
      </c>
      <c r="AS945">
        <f>($V$945) * (80)</f>
        <v>80</v>
      </c>
      <c r="AT945">
        <f>($W$945) * (80)</f>
        <v>0</v>
      </c>
      <c r="AU945">
        <f>($X$945) * (225)</f>
        <v>0</v>
      </c>
      <c r="AV945">
        <f>($Y$945) * (80)</f>
        <v>0</v>
      </c>
      <c r="AW945">
        <f>($Z$945) * (225)</f>
        <v>0</v>
      </c>
      <c r="AX945">
        <f>($AA$945) * (80)</f>
        <v>0</v>
      </c>
      <c r="AY945">
        <f>($AB$945) * (295)</f>
        <v>0</v>
      </c>
      <c r="AZ945">
        <f>($AC$945) * (150)</f>
        <v>0</v>
      </c>
      <c r="BA945">
        <f>($AD$945) * (365)</f>
        <v>0</v>
      </c>
      <c r="BM945">
        <v>1</v>
      </c>
      <c r="BN945">
        <f>SUM($U$945:$Z$945)</f>
        <v>1</v>
      </c>
    </row>
    <row r="946" spans="1:66">
      <c r="A946">
        <v>289</v>
      </c>
      <c r="B946">
        <v>2</v>
      </c>
      <c r="C946">
        <v>14400</v>
      </c>
      <c r="D946">
        <v>2</v>
      </c>
      <c r="E946">
        <v>5</v>
      </c>
      <c r="F946" t="s">
        <v>7</v>
      </c>
      <c r="G946">
        <v>4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f>($H$946) * (225)</f>
        <v>0</v>
      </c>
      <c r="AF946">
        <f>($I$946) * (80)</f>
        <v>0</v>
      </c>
      <c r="AG946">
        <f>($J$946) * (80)</f>
        <v>0</v>
      </c>
      <c r="AH946">
        <f>($K$946) * (225)</f>
        <v>0</v>
      </c>
      <c r="AI946">
        <f>($L$946) * (80)</f>
        <v>0</v>
      </c>
      <c r="AJ946">
        <f>($M$946) * (80)</f>
        <v>0</v>
      </c>
      <c r="AK946">
        <f>($N$946) * (225)</f>
        <v>0</v>
      </c>
      <c r="AL946">
        <f>($O$946) * (225)</f>
        <v>0</v>
      </c>
      <c r="AM946">
        <f>($P$946) * (80)</f>
        <v>0</v>
      </c>
      <c r="AN946">
        <f>($Q$946) * (80)</f>
        <v>80</v>
      </c>
      <c r="AO946">
        <f>($R$946) * (225)</f>
        <v>0</v>
      </c>
      <c r="AP946">
        <f>($S$946) * (80)</f>
        <v>0</v>
      </c>
      <c r="AQ946">
        <f>($T$946) * (80)</f>
        <v>0</v>
      </c>
      <c r="AR946">
        <f>($U$946) * (295)</f>
        <v>0</v>
      </c>
      <c r="AS946">
        <f>($V$946) * (150)</f>
        <v>0</v>
      </c>
      <c r="AT946">
        <f>($W$946) * (150)</f>
        <v>0</v>
      </c>
      <c r="AU946">
        <f>($X$946) * (365)</f>
        <v>0</v>
      </c>
      <c r="AV946">
        <f>($Y$946) * (220)</f>
        <v>0</v>
      </c>
      <c r="AW946">
        <f>($Z$946) * (435)</f>
        <v>0</v>
      </c>
      <c r="AX946">
        <f>($AA$946) * (290)</f>
        <v>0</v>
      </c>
      <c r="AY946">
        <f>($AB$946) * (505)</f>
        <v>0</v>
      </c>
      <c r="AZ946">
        <f>($AC$946) * (360)</f>
        <v>0</v>
      </c>
      <c r="BA946">
        <f>($AD$946) * (575)</f>
        <v>0</v>
      </c>
      <c r="BM946">
        <v>1</v>
      </c>
      <c r="BN946">
        <f>SUM($N$946:$R$946)</f>
        <v>1</v>
      </c>
    </row>
    <row r="947" spans="1:66">
      <c r="A947">
        <v>290</v>
      </c>
      <c r="B947">
        <v>2</v>
      </c>
      <c r="C947">
        <v>14088</v>
      </c>
      <c r="D947">
        <v>0</v>
      </c>
      <c r="E947">
        <v>3</v>
      </c>
      <c r="F947" t="s">
        <v>7</v>
      </c>
      <c r="G947">
        <v>3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f>($H$947) * (225)</f>
        <v>0</v>
      </c>
      <c r="AF947">
        <f>($I$947) * (80)</f>
        <v>0</v>
      </c>
      <c r="AG947">
        <f>($J$947) * (80)</f>
        <v>80</v>
      </c>
      <c r="AH947">
        <f>($K$947) * (225)</f>
        <v>0</v>
      </c>
      <c r="AI947">
        <f>($L$947) * (80)</f>
        <v>0</v>
      </c>
      <c r="AJ947">
        <f>($M$947) * (80)</f>
        <v>0</v>
      </c>
      <c r="AK947">
        <f>($N$947) * (295)</f>
        <v>0</v>
      </c>
      <c r="AL947">
        <f>($O$947) * (365)</f>
        <v>0</v>
      </c>
      <c r="AM947">
        <f>($P$947) * (220)</f>
        <v>0</v>
      </c>
      <c r="AN947">
        <f>($Q$947) * (220)</f>
        <v>0</v>
      </c>
      <c r="AO947">
        <f>($R$947) * (435)</f>
        <v>0</v>
      </c>
      <c r="AP947">
        <f>($S$947) * (290)</f>
        <v>0</v>
      </c>
      <c r="AQ947">
        <f>($T$947) * (290)</f>
        <v>0</v>
      </c>
      <c r="AR947">
        <f>($U$947) * (505)</f>
        <v>0</v>
      </c>
      <c r="AS947">
        <f>($V$947) * (360)</f>
        <v>0</v>
      </c>
      <c r="AT947">
        <f>($W$947) * (360)</f>
        <v>0</v>
      </c>
      <c r="AU947">
        <f>($X$947) * (575)</f>
        <v>0</v>
      </c>
      <c r="AV947">
        <f>($Y$947) * (430)</f>
        <v>0</v>
      </c>
      <c r="AW947">
        <f>($Z$947) * (645)</f>
        <v>0</v>
      </c>
      <c r="AX947">
        <f>($AA$947) * (500)</f>
        <v>0</v>
      </c>
      <c r="AY947">
        <f>($AB$947) * (715)</f>
        <v>0</v>
      </c>
      <c r="AZ947">
        <f>($AC$947) * (570)</f>
        <v>0</v>
      </c>
      <c r="BA947">
        <f>($AD$947) * (785)</f>
        <v>0</v>
      </c>
      <c r="BM947">
        <v>1</v>
      </c>
      <c r="BN947">
        <f>SUM($H$947:$N$947)</f>
        <v>1</v>
      </c>
    </row>
    <row r="948" spans="1:66">
      <c r="A948">
        <v>293</v>
      </c>
      <c r="B948">
        <v>2</v>
      </c>
      <c r="C948">
        <v>14200</v>
      </c>
      <c r="D948">
        <v>4</v>
      </c>
      <c r="E948">
        <v>8</v>
      </c>
      <c r="F948" t="s">
        <v>7</v>
      </c>
      <c r="G948">
        <v>3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1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f>($H$948) * (225)</f>
        <v>0</v>
      </c>
      <c r="AF948">
        <f>($I$948) * (80)</f>
        <v>0</v>
      </c>
      <c r="AG948">
        <f>($J$948) * (80)</f>
        <v>0</v>
      </c>
      <c r="AH948">
        <f>($K$948) * (225)</f>
        <v>0</v>
      </c>
      <c r="AI948">
        <f>($L$948) * (80)</f>
        <v>0</v>
      </c>
      <c r="AJ948">
        <f>($M$948) * (80)</f>
        <v>0</v>
      </c>
      <c r="AK948">
        <f>($N$948) * (225)</f>
        <v>0</v>
      </c>
      <c r="AL948">
        <f>($O$948) * (225)</f>
        <v>0</v>
      </c>
      <c r="AM948">
        <f>($P$948) * (80)</f>
        <v>0</v>
      </c>
      <c r="AN948">
        <f>($Q$948) * (80)</f>
        <v>0</v>
      </c>
      <c r="AO948">
        <f>($R$948) * (225)</f>
        <v>0</v>
      </c>
      <c r="AP948">
        <f>($S$948) * (80)</f>
        <v>0</v>
      </c>
      <c r="AQ948">
        <f>($T$948) * (80)</f>
        <v>0</v>
      </c>
      <c r="AR948">
        <f>($U$948) * (225)</f>
        <v>0</v>
      </c>
      <c r="AS948">
        <f>($V$948) * (80)</f>
        <v>80</v>
      </c>
      <c r="AT948">
        <f>($W$948) * (80)</f>
        <v>0</v>
      </c>
      <c r="AU948">
        <f>($X$948) * (295)</f>
        <v>0</v>
      </c>
      <c r="AV948">
        <f>($Y$948) * (150)</f>
        <v>0</v>
      </c>
      <c r="AW948">
        <f>($Z$948) * (365)</f>
        <v>0</v>
      </c>
      <c r="AX948">
        <f>($AA$948) * (220)</f>
        <v>0</v>
      </c>
      <c r="AY948">
        <f>($AB$948) * (435)</f>
        <v>0</v>
      </c>
      <c r="AZ948">
        <f>($AC$948) * (290)</f>
        <v>0</v>
      </c>
      <c r="BA948">
        <f>($AD$948) * (505)</f>
        <v>0</v>
      </c>
      <c r="BM948">
        <v>1</v>
      </c>
      <c r="BN948">
        <f>SUM($R$948:$Z$948)</f>
        <v>1</v>
      </c>
    </row>
    <row r="949" spans="1:66">
      <c r="A949">
        <v>294</v>
      </c>
      <c r="B949">
        <v>2</v>
      </c>
      <c r="C949">
        <v>12200</v>
      </c>
      <c r="D949">
        <v>3</v>
      </c>
      <c r="E949">
        <v>7</v>
      </c>
      <c r="F949" t="s">
        <v>7</v>
      </c>
      <c r="G949">
        <v>5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f>($H$949) * (225)</f>
        <v>0</v>
      </c>
      <c r="AF949">
        <f>($I$949) * (80)</f>
        <v>0</v>
      </c>
      <c r="AG949">
        <f>($J$949) * (80)</f>
        <v>0</v>
      </c>
      <c r="AH949">
        <f>($K$949) * (225)</f>
        <v>0</v>
      </c>
      <c r="AI949">
        <f>($L$949) * (80)</f>
        <v>0</v>
      </c>
      <c r="AJ949">
        <f>($M$949) * (80)</f>
        <v>0</v>
      </c>
      <c r="AK949">
        <f>($N$949) * (225)</f>
        <v>0</v>
      </c>
      <c r="AL949">
        <f>($O$949) * (225)</f>
        <v>0</v>
      </c>
      <c r="AM949">
        <f>($P$949) * (80)</f>
        <v>0</v>
      </c>
      <c r="AN949">
        <f>($Q$949) * (80)</f>
        <v>0</v>
      </c>
      <c r="AO949">
        <f>($R$949) * (225)</f>
        <v>0</v>
      </c>
      <c r="AP949">
        <f>($S$949) * (80)</f>
        <v>0</v>
      </c>
      <c r="AQ949">
        <f>($T$949) * (80)</f>
        <v>0</v>
      </c>
      <c r="AR949">
        <f>($U$949) * (225)</f>
        <v>0</v>
      </c>
      <c r="AS949">
        <f>($V$949) * (80)</f>
        <v>80</v>
      </c>
      <c r="AT949">
        <f>($W$949) * (80)</f>
        <v>0</v>
      </c>
      <c r="AU949">
        <f>($X$949) * (225)</f>
        <v>0</v>
      </c>
      <c r="AV949">
        <f>($Y$949) * (80)</f>
        <v>0</v>
      </c>
      <c r="AW949">
        <f>($Z$949) * (295)</f>
        <v>0</v>
      </c>
      <c r="AX949">
        <f>($AA$949) * (150)</f>
        <v>0</v>
      </c>
      <c r="AY949">
        <f>($AB$949) * (365)</f>
        <v>0</v>
      </c>
      <c r="AZ949">
        <f>($AC$949) * (220)</f>
        <v>0</v>
      </c>
      <c r="BA949">
        <f>($AD$949) * (435)</f>
        <v>0</v>
      </c>
      <c r="BM949">
        <v>1</v>
      </c>
      <c r="BN949">
        <f>SUM($O$949:$X$949)</f>
        <v>1</v>
      </c>
    </row>
    <row r="950" spans="1:66">
      <c r="A950">
        <v>298</v>
      </c>
      <c r="B950">
        <v>2</v>
      </c>
      <c r="C950">
        <v>14200</v>
      </c>
      <c r="D950">
        <v>5</v>
      </c>
      <c r="E950">
        <v>8</v>
      </c>
      <c r="F950" t="s">
        <v>7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1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f>($H$950) * (225)</f>
        <v>0</v>
      </c>
      <c r="AF950">
        <f>($I$950) * (80)</f>
        <v>0</v>
      </c>
      <c r="AG950">
        <f>($J$950) * (80)</f>
        <v>0</v>
      </c>
      <c r="AH950">
        <f>($K$950) * (225)</f>
        <v>0</v>
      </c>
      <c r="AI950">
        <f>($L$950) * (80)</f>
        <v>0</v>
      </c>
      <c r="AJ950">
        <f>($M$950) * (80)</f>
        <v>0</v>
      </c>
      <c r="AK950">
        <f>($N$950) * (225)</f>
        <v>0</v>
      </c>
      <c r="AL950">
        <f>($O$950) * (225)</f>
        <v>0</v>
      </c>
      <c r="AM950">
        <f>($P$950) * (80)</f>
        <v>0</v>
      </c>
      <c r="AN950">
        <f>($Q$950) * (80)</f>
        <v>0</v>
      </c>
      <c r="AO950">
        <f>($R$950) * (225)</f>
        <v>0</v>
      </c>
      <c r="AP950">
        <f>($S$950) * (80)</f>
        <v>0</v>
      </c>
      <c r="AQ950">
        <f>($T$950) * (80)</f>
        <v>0</v>
      </c>
      <c r="AR950">
        <f>($U$950) * (225)</f>
        <v>0</v>
      </c>
      <c r="AS950">
        <f>($V$950) * (80)</f>
        <v>0</v>
      </c>
      <c r="AT950">
        <f>($W$950) * (80)</f>
        <v>0</v>
      </c>
      <c r="AU950">
        <f>($X$950) * (225)</f>
        <v>0</v>
      </c>
      <c r="AV950">
        <f>($Y$950) * (80)</f>
        <v>80</v>
      </c>
      <c r="AW950">
        <f>($Z$950) * (225)</f>
        <v>0</v>
      </c>
      <c r="AX950">
        <f>($AA$950) * (80)</f>
        <v>0</v>
      </c>
      <c r="AY950">
        <f>($AB$950) * (295)</f>
        <v>0</v>
      </c>
      <c r="AZ950">
        <f>($AC$950) * (150)</f>
        <v>0</v>
      </c>
      <c r="BA950">
        <f>($AD$950) * (365)</f>
        <v>0</v>
      </c>
      <c r="BM950">
        <v>1</v>
      </c>
      <c r="BN950">
        <f>SUM($U$950:$Z$950)</f>
        <v>1</v>
      </c>
    </row>
    <row r="951" spans="1:66">
      <c r="A951">
        <v>299</v>
      </c>
      <c r="B951">
        <v>2</v>
      </c>
      <c r="C951">
        <v>7978</v>
      </c>
      <c r="D951">
        <v>2</v>
      </c>
      <c r="E951">
        <v>6</v>
      </c>
      <c r="F951" t="s">
        <v>7</v>
      </c>
      <c r="G951">
        <v>4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f>($H$951) * (225)</f>
        <v>0</v>
      </c>
      <c r="AF951">
        <f>($I$951) * (80)</f>
        <v>0</v>
      </c>
      <c r="AG951">
        <f>($J$951) * (80)</f>
        <v>0</v>
      </c>
      <c r="AH951">
        <f>($K$951) * (225)</f>
        <v>0</v>
      </c>
      <c r="AI951">
        <f>($L$951) * (80)</f>
        <v>0</v>
      </c>
      <c r="AJ951">
        <f>($M$951) * (80)</f>
        <v>0</v>
      </c>
      <c r="AK951">
        <f>($N$951) * (225)</f>
        <v>0</v>
      </c>
      <c r="AL951">
        <f>($O$951) * (225)</f>
        <v>0</v>
      </c>
      <c r="AM951">
        <f>($P$951) * (80)</f>
        <v>0</v>
      </c>
      <c r="AN951">
        <f>($Q$951) * (80)</f>
        <v>80</v>
      </c>
      <c r="AO951">
        <f>($R$951) * (225)</f>
        <v>0</v>
      </c>
      <c r="AP951">
        <f>($S$951) * (80)</f>
        <v>0</v>
      </c>
      <c r="AQ951">
        <f>($T$951) * (80)</f>
        <v>0</v>
      </c>
      <c r="AR951">
        <f>($U$951) * (295)</f>
        <v>0</v>
      </c>
      <c r="AS951">
        <f>($V$951) * (150)</f>
        <v>0</v>
      </c>
      <c r="AT951">
        <f>($W$951) * (150)</f>
        <v>0</v>
      </c>
      <c r="AU951">
        <f>($X$951) * (365)</f>
        <v>0</v>
      </c>
      <c r="AV951">
        <f>($Y$951) * (220)</f>
        <v>0</v>
      </c>
      <c r="AW951">
        <f>($Z$951) * (435)</f>
        <v>0</v>
      </c>
      <c r="AX951">
        <f>($AA$951) * (290)</f>
        <v>0</v>
      </c>
      <c r="AY951">
        <f>($AB$951) * (505)</f>
        <v>0</v>
      </c>
      <c r="AZ951">
        <f>($AC$951) * (360)</f>
        <v>0</v>
      </c>
      <c r="BA951">
        <f>($AD$951) * (575)</f>
        <v>0</v>
      </c>
      <c r="BM951">
        <v>1</v>
      </c>
      <c r="BN951">
        <f>SUM($N$951:$U$951)</f>
        <v>1</v>
      </c>
    </row>
    <row r="952" spans="1:66">
      <c r="A952">
        <v>302</v>
      </c>
      <c r="B952">
        <v>2</v>
      </c>
      <c r="C952">
        <v>14200</v>
      </c>
      <c r="D952">
        <v>-1</v>
      </c>
      <c r="E952">
        <v>4</v>
      </c>
      <c r="F952" t="s">
        <v>7</v>
      </c>
      <c r="G952">
        <v>3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f>($H$952) * (225)</f>
        <v>0</v>
      </c>
      <c r="AF952">
        <f>($I$952) * (80)</f>
        <v>0</v>
      </c>
      <c r="AG952">
        <f>($J$952) * (80)</f>
        <v>80</v>
      </c>
      <c r="AH952">
        <f>($K$952) * (295)</f>
        <v>0</v>
      </c>
      <c r="AI952">
        <f>($L$952) * (150)</f>
        <v>0</v>
      </c>
      <c r="AJ952">
        <f>($M$952) * (150)</f>
        <v>0</v>
      </c>
      <c r="AK952">
        <f>($N$952) * (365)</f>
        <v>0</v>
      </c>
      <c r="AL952">
        <f>($O$952) * (435)</f>
        <v>0</v>
      </c>
      <c r="AM952">
        <f>($P$952) * (290)</f>
        <v>0</v>
      </c>
      <c r="AN952">
        <f>($Q$952) * (290)</f>
        <v>0</v>
      </c>
      <c r="AO952">
        <f>($R$952) * (505)</f>
        <v>0</v>
      </c>
      <c r="AP952">
        <f>($S$952) * (360)</f>
        <v>0</v>
      </c>
      <c r="AQ952">
        <f>($T$952) * (360)</f>
        <v>0</v>
      </c>
      <c r="AR952">
        <f>($U$952) * (575)</f>
        <v>0</v>
      </c>
      <c r="AS952">
        <f>($V$952) * (430)</f>
        <v>0</v>
      </c>
      <c r="AT952">
        <f>($W$952) * (430)</f>
        <v>0</v>
      </c>
      <c r="AU952">
        <f>($X$952) * (645)</f>
        <v>0</v>
      </c>
      <c r="AV952">
        <f>($Y$952) * (500)</f>
        <v>0</v>
      </c>
      <c r="AW952">
        <f>($Z$952) * (715)</f>
        <v>0</v>
      </c>
      <c r="AX952">
        <f>($AA$952) * (570)</f>
        <v>0</v>
      </c>
      <c r="AY952">
        <f>($AB$952) * (785)</f>
        <v>0</v>
      </c>
      <c r="AZ952">
        <f>($AC$952) * (640)</f>
        <v>0</v>
      </c>
      <c r="BA952">
        <f>($AD$952) * (855)</f>
        <v>0</v>
      </c>
      <c r="BM952">
        <v>1</v>
      </c>
      <c r="BN952">
        <f>SUM($H$952:$O$952)</f>
        <v>1</v>
      </c>
    </row>
    <row r="953" spans="1:66">
      <c r="A953">
        <v>303</v>
      </c>
      <c r="B953">
        <v>2</v>
      </c>
      <c r="C953">
        <v>18400</v>
      </c>
      <c r="D953">
        <v>2</v>
      </c>
      <c r="E953">
        <v>5</v>
      </c>
      <c r="F953" t="s">
        <v>7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f>($H$953) * (225)</f>
        <v>0</v>
      </c>
      <c r="AF953">
        <f>($I$953) * (80)</f>
        <v>0</v>
      </c>
      <c r="AG953">
        <f>($J$953) * (80)</f>
        <v>0</v>
      </c>
      <c r="AH953">
        <f>($K$953) * (225)</f>
        <v>0</v>
      </c>
      <c r="AI953">
        <f>($L$953) * (80)</f>
        <v>0</v>
      </c>
      <c r="AJ953">
        <f>($M$953) * (80)</f>
        <v>0</v>
      </c>
      <c r="AK953">
        <f>($N$953) * (225)</f>
        <v>0</v>
      </c>
      <c r="AL953">
        <f>($O$953) * (225)</f>
        <v>0</v>
      </c>
      <c r="AM953">
        <f>($P$953) * (80)</f>
        <v>0</v>
      </c>
      <c r="AN953">
        <f>($Q$953) * (80)</f>
        <v>80</v>
      </c>
      <c r="AO953">
        <f>($R$953) * (225)</f>
        <v>0</v>
      </c>
      <c r="AP953">
        <f>($S$953) * (80)</f>
        <v>0</v>
      </c>
      <c r="AQ953">
        <f>($T$953) * (80)</f>
        <v>0</v>
      </c>
      <c r="AR953">
        <f>($U$953) * (295)</f>
        <v>0</v>
      </c>
      <c r="AS953">
        <f>($V$953) * (150)</f>
        <v>0</v>
      </c>
      <c r="AT953">
        <f>($W$953) * (150)</f>
        <v>0</v>
      </c>
      <c r="AU953">
        <f>($X$953) * (365)</f>
        <v>0</v>
      </c>
      <c r="AV953">
        <f>($Y$953) * (220)</f>
        <v>0</v>
      </c>
      <c r="AW953">
        <f>($Z$953) * (435)</f>
        <v>0</v>
      </c>
      <c r="AX953">
        <f>($AA$953) * (290)</f>
        <v>0</v>
      </c>
      <c r="AY953">
        <f>($AB$953) * (505)</f>
        <v>0</v>
      </c>
      <c r="AZ953">
        <f>($AC$953) * (360)</f>
        <v>0</v>
      </c>
      <c r="BA953">
        <f>($AD$953) * (575)</f>
        <v>0</v>
      </c>
      <c r="BM953">
        <v>1</v>
      </c>
      <c r="BN953">
        <f>SUM($N$953:$R$953)</f>
        <v>1</v>
      </c>
    </row>
    <row r="954" spans="1:66">
      <c r="A954">
        <v>304</v>
      </c>
      <c r="B954">
        <v>2</v>
      </c>
      <c r="C954">
        <v>10353</v>
      </c>
      <c r="D954">
        <v>6</v>
      </c>
      <c r="E954">
        <v>11</v>
      </c>
      <c r="F954" t="s">
        <v>7</v>
      </c>
      <c r="G954">
        <v>4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1</v>
      </c>
      <c r="AD954">
        <v>0</v>
      </c>
      <c r="AE954">
        <f>($H$954) * (225)</f>
        <v>0</v>
      </c>
      <c r="AF954">
        <f>($I$954) * (80)</f>
        <v>0</v>
      </c>
      <c r="AG954">
        <f>($J$954) * (80)</f>
        <v>0</v>
      </c>
      <c r="AH954">
        <f>($K$954) * (225)</f>
        <v>0</v>
      </c>
      <c r="AI954">
        <f>($L$954) * (80)</f>
        <v>0</v>
      </c>
      <c r="AJ954">
        <f>($M$954) * (80)</f>
        <v>0</v>
      </c>
      <c r="AK954">
        <f>($N$954) * (225)</f>
        <v>0</v>
      </c>
      <c r="AL954">
        <f>($O$954) * (225)</f>
        <v>0</v>
      </c>
      <c r="AM954">
        <f>($P$954) * (80)</f>
        <v>0</v>
      </c>
      <c r="AN954">
        <f>($Q$954) * (80)</f>
        <v>0</v>
      </c>
      <c r="AO954">
        <f>($R$954) * (225)</f>
        <v>0</v>
      </c>
      <c r="AP954">
        <f>($S$954) * (80)</f>
        <v>0</v>
      </c>
      <c r="AQ954">
        <f>($T$954) * (80)</f>
        <v>0</v>
      </c>
      <c r="AR954">
        <f>($U$954) * (225)</f>
        <v>0</v>
      </c>
      <c r="AS954">
        <f>($V$954) * (80)</f>
        <v>0</v>
      </c>
      <c r="AT954">
        <f>($W$954) * (80)</f>
        <v>0</v>
      </c>
      <c r="AU954">
        <f>($X$954) * (225)</f>
        <v>0</v>
      </c>
      <c r="AV954">
        <f>($Y$954) * (80)</f>
        <v>0</v>
      </c>
      <c r="AW954">
        <f>($Z$954) * (225)</f>
        <v>0</v>
      </c>
      <c r="AX954">
        <f>($AA$954) * (80)</f>
        <v>0</v>
      </c>
      <c r="AY954">
        <f>($AB$954) * (225)</f>
        <v>0</v>
      </c>
      <c r="AZ954">
        <f>($AC$954) * (80)</f>
        <v>80</v>
      </c>
      <c r="BA954">
        <f>($AD$954) * (295)</f>
        <v>0</v>
      </c>
      <c r="BM954">
        <v>1</v>
      </c>
      <c r="BN954">
        <f>SUM($X$954:$AD$954)</f>
        <v>1</v>
      </c>
    </row>
    <row r="955" spans="1:66">
      <c r="A955">
        <v>305</v>
      </c>
      <c r="B955">
        <v>2</v>
      </c>
      <c r="C955">
        <v>24200</v>
      </c>
      <c r="D955">
        <v>6</v>
      </c>
      <c r="E955">
        <v>9</v>
      </c>
      <c r="F955" t="s">
        <v>7</v>
      </c>
      <c r="G955">
        <v>4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</v>
      </c>
      <c r="AB955">
        <v>0</v>
      </c>
      <c r="AC955">
        <v>0</v>
      </c>
      <c r="AD955">
        <v>0</v>
      </c>
      <c r="AE955">
        <f>($H$955) * (225)</f>
        <v>0</v>
      </c>
      <c r="AF955">
        <f>($I$955) * (80)</f>
        <v>0</v>
      </c>
      <c r="AG955">
        <f>($J$955) * (80)</f>
        <v>0</v>
      </c>
      <c r="AH955">
        <f>($K$955) * (225)</f>
        <v>0</v>
      </c>
      <c r="AI955">
        <f>($L$955) * (80)</f>
        <v>0</v>
      </c>
      <c r="AJ955">
        <f>($M$955) * (80)</f>
        <v>0</v>
      </c>
      <c r="AK955">
        <f>($N$955) * (225)</f>
        <v>0</v>
      </c>
      <c r="AL955">
        <f>($O$955) * (225)</f>
        <v>0</v>
      </c>
      <c r="AM955">
        <f>($P$955) * (80)</f>
        <v>0</v>
      </c>
      <c r="AN955">
        <f>($Q$955) * (80)</f>
        <v>0</v>
      </c>
      <c r="AO955">
        <f>($R$955) * (225)</f>
        <v>0</v>
      </c>
      <c r="AP955">
        <f>($S$955) * (80)</f>
        <v>0</v>
      </c>
      <c r="AQ955">
        <f>($T$955) * (80)</f>
        <v>0</v>
      </c>
      <c r="AR955">
        <f>($U$955) * (225)</f>
        <v>0</v>
      </c>
      <c r="AS955">
        <f>($V$955) * (80)</f>
        <v>0</v>
      </c>
      <c r="AT955">
        <f>($W$955) * (80)</f>
        <v>0</v>
      </c>
      <c r="AU955">
        <f>($X$955) * (225)</f>
        <v>0</v>
      </c>
      <c r="AV955">
        <f>($Y$955) * (80)</f>
        <v>0</v>
      </c>
      <c r="AW955">
        <f>($Z$955) * (225)</f>
        <v>0</v>
      </c>
      <c r="AX955">
        <f>($AA$955) * (80)</f>
        <v>80</v>
      </c>
      <c r="AY955">
        <f>($AB$955) * (225)</f>
        <v>0</v>
      </c>
      <c r="AZ955">
        <f>($AC$955) * (80)</f>
        <v>0</v>
      </c>
      <c r="BA955">
        <f>($AD$955) * (295)</f>
        <v>0</v>
      </c>
      <c r="BM955">
        <v>1</v>
      </c>
      <c r="BN955">
        <f>SUM($X$955:$AB$955)</f>
        <v>1</v>
      </c>
    </row>
    <row r="956" spans="1:66">
      <c r="A956">
        <v>306</v>
      </c>
      <c r="B956">
        <v>2</v>
      </c>
      <c r="C956">
        <v>17883</v>
      </c>
      <c r="D956">
        <v>3</v>
      </c>
      <c r="E956">
        <v>7</v>
      </c>
      <c r="F956" t="s">
        <v>7</v>
      </c>
      <c r="G956">
        <v>4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1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f>($H$956) * (225)</f>
        <v>0</v>
      </c>
      <c r="AF956">
        <f>($I$956) * (80)</f>
        <v>0</v>
      </c>
      <c r="AG956">
        <f>($J$956) * (80)</f>
        <v>0</v>
      </c>
      <c r="AH956">
        <f>($K$956) * (225)</f>
        <v>0</v>
      </c>
      <c r="AI956">
        <f>($L$956) * (80)</f>
        <v>0</v>
      </c>
      <c r="AJ956">
        <f>($M$956) * (80)</f>
        <v>0</v>
      </c>
      <c r="AK956">
        <f>($N$956) * (225)</f>
        <v>0</v>
      </c>
      <c r="AL956">
        <f>($O$956) * (225)</f>
        <v>0</v>
      </c>
      <c r="AM956">
        <f>($P$956) * (80)</f>
        <v>0</v>
      </c>
      <c r="AN956">
        <f>($Q$956) * (80)</f>
        <v>0</v>
      </c>
      <c r="AO956">
        <f>($R$956) * (225)</f>
        <v>0</v>
      </c>
      <c r="AP956">
        <f>($S$956) * (80)</f>
        <v>0</v>
      </c>
      <c r="AQ956">
        <f>($T$956) * (80)</f>
        <v>0</v>
      </c>
      <c r="AR956">
        <f>($U$956) * (225)</f>
        <v>0</v>
      </c>
      <c r="AS956">
        <f>($V$956) * (80)</f>
        <v>80</v>
      </c>
      <c r="AT956">
        <f>($W$956) * (80)</f>
        <v>0</v>
      </c>
      <c r="AU956">
        <f>($X$956) * (295)</f>
        <v>0</v>
      </c>
      <c r="AV956">
        <f>($Y$956) * (150)</f>
        <v>0</v>
      </c>
      <c r="AW956">
        <f>($Z$956) * (365)</f>
        <v>0</v>
      </c>
      <c r="AX956">
        <f>($AA$956) * (220)</f>
        <v>0</v>
      </c>
      <c r="AY956">
        <f>($AB$956) * (435)</f>
        <v>0</v>
      </c>
      <c r="AZ956">
        <f>($AC$956) * (290)</f>
        <v>0</v>
      </c>
      <c r="BA956">
        <f>($AD$956) * (505)</f>
        <v>0</v>
      </c>
      <c r="BM956">
        <v>1</v>
      </c>
      <c r="BN956">
        <f>SUM($O$956:$X$956)</f>
        <v>1</v>
      </c>
    </row>
    <row r="957" spans="1:66">
      <c r="A957">
        <v>310</v>
      </c>
      <c r="B957">
        <v>1</v>
      </c>
      <c r="C957">
        <v>6040</v>
      </c>
      <c r="D957">
        <v>5</v>
      </c>
      <c r="E957">
        <v>10</v>
      </c>
      <c r="F957" t="s">
        <v>7</v>
      </c>
      <c r="G957">
        <v>4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f>($H$957) * (225)</f>
        <v>0</v>
      </c>
      <c r="AF957">
        <f>($I$957) * (40)</f>
        <v>0</v>
      </c>
      <c r="AG957">
        <f>($J$957) * (40)</f>
        <v>0</v>
      </c>
      <c r="AH957">
        <f>($K$957) * (225)</f>
        <v>0</v>
      </c>
      <c r="AI957">
        <f>($L$957) * (40)</f>
        <v>0</v>
      </c>
      <c r="AJ957">
        <f>($M$957) * (40)</f>
        <v>0</v>
      </c>
      <c r="AK957">
        <f>($N$957) * (225)</f>
        <v>0</v>
      </c>
      <c r="AL957">
        <f>($O$957) * (225)</f>
        <v>0</v>
      </c>
      <c r="AM957">
        <f>($P$957) * (40)</f>
        <v>0</v>
      </c>
      <c r="AN957">
        <f>($Q$957) * (40)</f>
        <v>0</v>
      </c>
      <c r="AO957">
        <f>($R$957) * (225)</f>
        <v>0</v>
      </c>
      <c r="AP957">
        <f>($S$957) * (40)</f>
        <v>0</v>
      </c>
      <c r="AQ957">
        <f>($T$957) * (40)</f>
        <v>0</v>
      </c>
      <c r="AR957">
        <f>($U$957) * (225)</f>
        <v>0</v>
      </c>
      <c r="AS957">
        <f>($V$957) * (40)</f>
        <v>40</v>
      </c>
      <c r="AT957">
        <f>($W$957) * (40)</f>
        <v>0</v>
      </c>
      <c r="AU957">
        <f>($X$957) * (225)</f>
        <v>0</v>
      </c>
      <c r="AV957">
        <f>($Y$957) * (40)</f>
        <v>0</v>
      </c>
      <c r="AW957">
        <f>($Z$957) * (225)</f>
        <v>0</v>
      </c>
      <c r="AX957">
        <f>($AA$957) * (40)</f>
        <v>0</v>
      </c>
      <c r="AY957">
        <f>($AB$957) * (275)</f>
        <v>0</v>
      </c>
      <c r="AZ957">
        <f>($AC$957) * (90)</f>
        <v>0</v>
      </c>
      <c r="BA957">
        <f>($AD$957) * (325)</f>
        <v>0</v>
      </c>
      <c r="BM957">
        <v>1</v>
      </c>
      <c r="BN957">
        <f>SUM($U$957:$AD$957)</f>
        <v>1</v>
      </c>
    </row>
    <row r="958" spans="1:66">
      <c r="A958">
        <v>311</v>
      </c>
      <c r="B958">
        <v>1</v>
      </c>
      <c r="C958">
        <v>9820</v>
      </c>
      <c r="D958">
        <v>6</v>
      </c>
      <c r="E958">
        <v>9</v>
      </c>
      <c r="F958" t="s">
        <v>7</v>
      </c>
      <c r="G958">
        <v>3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</v>
      </c>
      <c r="AB958">
        <v>0</v>
      </c>
      <c r="AC958">
        <v>0</v>
      </c>
      <c r="AD958">
        <v>0</v>
      </c>
      <c r="AE958">
        <f>($H$958) * (225)</f>
        <v>0</v>
      </c>
      <c r="AF958">
        <f>($I$958) * (40)</f>
        <v>0</v>
      </c>
      <c r="AG958">
        <f>($J$958) * (40)</f>
        <v>0</v>
      </c>
      <c r="AH958">
        <f>($K$958) * (225)</f>
        <v>0</v>
      </c>
      <c r="AI958">
        <f>($L$958) * (40)</f>
        <v>0</v>
      </c>
      <c r="AJ958">
        <f>($M$958) * (40)</f>
        <v>0</v>
      </c>
      <c r="AK958">
        <f>($N$958) * (225)</f>
        <v>0</v>
      </c>
      <c r="AL958">
        <f>($O$958) * (225)</f>
        <v>0</v>
      </c>
      <c r="AM958">
        <f>($P$958) * (40)</f>
        <v>0</v>
      </c>
      <c r="AN958">
        <f>($Q$958) * (40)</f>
        <v>0</v>
      </c>
      <c r="AO958">
        <f>($R$958) * (225)</f>
        <v>0</v>
      </c>
      <c r="AP958">
        <f>($S$958) * (40)</f>
        <v>0</v>
      </c>
      <c r="AQ958">
        <f>($T$958) * (40)</f>
        <v>0</v>
      </c>
      <c r="AR958">
        <f>($U$958) * (225)</f>
        <v>0</v>
      </c>
      <c r="AS958">
        <f>($V$958) * (40)</f>
        <v>0</v>
      </c>
      <c r="AT958">
        <f>($W$958) * (40)</f>
        <v>0</v>
      </c>
      <c r="AU958">
        <f>($X$958) * (225)</f>
        <v>0</v>
      </c>
      <c r="AV958">
        <f>($Y$958) * (40)</f>
        <v>0</v>
      </c>
      <c r="AW958">
        <f>($Z$958) * (225)</f>
        <v>0</v>
      </c>
      <c r="AX958">
        <f>($AA$958) * (40)</f>
        <v>40</v>
      </c>
      <c r="AY958">
        <f>($AB$958) * (275)</f>
        <v>0</v>
      </c>
      <c r="AZ958">
        <f>($AC$958) * (90)</f>
        <v>0</v>
      </c>
      <c r="BA958">
        <f>($AD$958) * (325)</f>
        <v>0</v>
      </c>
      <c r="BM958">
        <v>1</v>
      </c>
      <c r="BN958">
        <f>SUM($X$958:$AB$958)</f>
        <v>1</v>
      </c>
    </row>
    <row r="959" spans="1:66">
      <c r="A959">
        <v>313</v>
      </c>
      <c r="B959">
        <v>2</v>
      </c>
      <c r="C959">
        <v>24200</v>
      </c>
      <c r="D959">
        <v>-1</v>
      </c>
      <c r="E959">
        <v>4</v>
      </c>
      <c r="F959" t="s">
        <v>7</v>
      </c>
      <c r="G959">
        <v>4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f>($H$959) * (225)</f>
        <v>0</v>
      </c>
      <c r="AF959">
        <f>($I$959) * (80)</f>
        <v>0</v>
      </c>
      <c r="AG959">
        <f>($J$959) * (80)</f>
        <v>80</v>
      </c>
      <c r="AH959">
        <f>($K$959) * (225)</f>
        <v>0</v>
      </c>
      <c r="AI959">
        <f>($L$959) * (80)</f>
        <v>0</v>
      </c>
      <c r="AJ959">
        <f>($M$959) * (80)</f>
        <v>0</v>
      </c>
      <c r="AK959">
        <f>($N$959) * (295)</f>
        <v>0</v>
      </c>
      <c r="AL959">
        <f>($O$959) * (365)</f>
        <v>0</v>
      </c>
      <c r="AM959">
        <f>($P$959) * (220)</f>
        <v>0</v>
      </c>
      <c r="AN959">
        <f>($Q$959) * (220)</f>
        <v>0</v>
      </c>
      <c r="AO959">
        <f>($R$959) * (435)</f>
        <v>0</v>
      </c>
      <c r="AP959">
        <f>($S$959) * (290)</f>
        <v>0</v>
      </c>
      <c r="AQ959">
        <f>($T$959) * (290)</f>
        <v>0</v>
      </c>
      <c r="AR959">
        <f>($U$959) * (505)</f>
        <v>0</v>
      </c>
      <c r="AS959">
        <f>($V$959) * (360)</f>
        <v>0</v>
      </c>
      <c r="AT959">
        <f>($W$959) * (360)</f>
        <v>0</v>
      </c>
      <c r="AU959">
        <f>($X$959) * (575)</f>
        <v>0</v>
      </c>
      <c r="AV959">
        <f>($Y$959) * (430)</f>
        <v>0</v>
      </c>
      <c r="AW959">
        <f>($Z$959) * (645)</f>
        <v>0</v>
      </c>
      <c r="AX959">
        <f>($AA$959) * (500)</f>
        <v>0</v>
      </c>
      <c r="AY959">
        <f>($AB$959) * (715)</f>
        <v>0</v>
      </c>
      <c r="AZ959">
        <f>($AC$959) * (570)</f>
        <v>0</v>
      </c>
      <c r="BA959">
        <f>($AD$959) * (785)</f>
        <v>0</v>
      </c>
      <c r="BM959">
        <v>1</v>
      </c>
      <c r="BN959">
        <f>SUM($H$959:$O$959)</f>
        <v>1</v>
      </c>
    </row>
    <row r="960" spans="1:66">
      <c r="A960">
        <v>314</v>
      </c>
      <c r="B960">
        <v>2</v>
      </c>
      <c r="C960">
        <v>10600</v>
      </c>
      <c r="D960">
        <v>1</v>
      </c>
      <c r="E960">
        <v>5</v>
      </c>
      <c r="F960" t="s">
        <v>7</v>
      </c>
      <c r="G960">
        <v>3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f>($H$960) * (225)</f>
        <v>0</v>
      </c>
      <c r="AF960">
        <f>($I$960) * (80)</f>
        <v>0</v>
      </c>
      <c r="AG960">
        <f>($J$960) * (80)</f>
        <v>0</v>
      </c>
      <c r="AH960">
        <f>($K$960) * (225)</f>
        <v>0</v>
      </c>
      <c r="AI960">
        <f>($L$960) * (80)</f>
        <v>80</v>
      </c>
      <c r="AJ960">
        <f>($M$960) * (80)</f>
        <v>0</v>
      </c>
      <c r="AK960">
        <f>($N$960) * (225)</f>
        <v>0</v>
      </c>
      <c r="AL960">
        <f>($O$960) * (295)</f>
        <v>0</v>
      </c>
      <c r="AM960">
        <f>($P$960) * (150)</f>
        <v>0</v>
      </c>
      <c r="AN960">
        <f>($Q$960) * (150)</f>
        <v>0</v>
      </c>
      <c r="AO960">
        <f>($R$960) * (365)</f>
        <v>0</v>
      </c>
      <c r="AP960">
        <f>($S$960) * (220)</f>
        <v>0</v>
      </c>
      <c r="AQ960">
        <f>($T$960) * (220)</f>
        <v>0</v>
      </c>
      <c r="AR960">
        <f>($U$960) * (435)</f>
        <v>0</v>
      </c>
      <c r="AS960">
        <f>($V$960) * (290)</f>
        <v>0</v>
      </c>
      <c r="AT960">
        <f>($W$960) * (290)</f>
        <v>0</v>
      </c>
      <c r="AU960">
        <f>($X$960) * (505)</f>
        <v>0</v>
      </c>
      <c r="AV960">
        <f>($Y$960) * (360)</f>
        <v>0</v>
      </c>
      <c r="AW960">
        <f>($Z$960) * (575)</f>
        <v>0</v>
      </c>
      <c r="AX960">
        <f>($AA$960) * (430)</f>
        <v>0</v>
      </c>
      <c r="AY960">
        <f>($AB$960) * (645)</f>
        <v>0</v>
      </c>
      <c r="AZ960">
        <f>($AC$960) * (500)</f>
        <v>0</v>
      </c>
      <c r="BA960">
        <f>($AD$960) * (715)</f>
        <v>0</v>
      </c>
      <c r="BM960">
        <v>1</v>
      </c>
      <c r="BN960">
        <f>SUM($K$960:$R$960)</f>
        <v>1</v>
      </c>
    </row>
    <row r="961" spans="1:66">
      <c r="A961">
        <v>315</v>
      </c>
      <c r="B961">
        <v>1</v>
      </c>
      <c r="C961">
        <v>2942</v>
      </c>
      <c r="D961">
        <v>0</v>
      </c>
      <c r="E961">
        <v>3</v>
      </c>
      <c r="F961" t="s">
        <v>7</v>
      </c>
      <c r="G961">
        <v>3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f>($H$961) * (225)</f>
        <v>0</v>
      </c>
      <c r="AF961">
        <f>($I$961) * (40)</f>
        <v>0</v>
      </c>
      <c r="AG961">
        <f>($J$961) * (40)</f>
        <v>40</v>
      </c>
      <c r="AH961">
        <f>($K$961) * (225)</f>
        <v>0</v>
      </c>
      <c r="AI961">
        <f>($L$961) * (40)</f>
        <v>0</v>
      </c>
      <c r="AJ961">
        <f>($M$961) * (40)</f>
        <v>0</v>
      </c>
      <c r="AK961">
        <f>($N$961) * (275)</f>
        <v>0</v>
      </c>
      <c r="AL961">
        <f>($O$961) * (325)</f>
        <v>0</v>
      </c>
      <c r="AM961">
        <f>($P$961) * (140)</f>
        <v>0</v>
      </c>
      <c r="AN961">
        <f>($Q$961) * (140)</f>
        <v>0</v>
      </c>
      <c r="AO961">
        <f>($R$961) * (375)</f>
        <v>0</v>
      </c>
      <c r="AP961">
        <f>($S$961) * (190)</f>
        <v>0</v>
      </c>
      <c r="AQ961">
        <f>($T$961) * (190)</f>
        <v>0</v>
      </c>
      <c r="AR961">
        <f>($U$961) * (425)</f>
        <v>0</v>
      </c>
      <c r="AS961">
        <f>($V$961) * (240)</f>
        <v>0</v>
      </c>
      <c r="AT961">
        <f>($W$961) * (240)</f>
        <v>0</v>
      </c>
      <c r="AU961">
        <f>($X$961) * (475)</f>
        <v>0</v>
      </c>
      <c r="AV961">
        <f>($Y$961) * (290)</f>
        <v>0</v>
      </c>
      <c r="AW961">
        <f>($Z$961) * (525)</f>
        <v>0</v>
      </c>
      <c r="AX961">
        <f>($AA$961) * (340)</f>
        <v>0</v>
      </c>
      <c r="AY961">
        <f>($AB$961) * (575)</f>
        <v>0</v>
      </c>
      <c r="AZ961">
        <f>($AC$961) * (390)</f>
        <v>0</v>
      </c>
      <c r="BA961">
        <f>($AD$961) * (625)</f>
        <v>0</v>
      </c>
      <c r="BM961">
        <v>1</v>
      </c>
      <c r="BN961">
        <f>SUM($H$961:$N$961)</f>
        <v>1</v>
      </c>
    </row>
    <row r="962" spans="1:66">
      <c r="A962">
        <v>317</v>
      </c>
      <c r="B962">
        <v>2</v>
      </c>
      <c r="C962">
        <v>4200</v>
      </c>
      <c r="D962">
        <v>1</v>
      </c>
      <c r="E962">
        <v>4</v>
      </c>
      <c r="F962" t="s">
        <v>7</v>
      </c>
      <c r="G962">
        <v>4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f>($H$962) * (225)</f>
        <v>0</v>
      </c>
      <c r="AF962">
        <f>($I$962) * (80)</f>
        <v>0</v>
      </c>
      <c r="AG962">
        <f>($J$962) * (80)</f>
        <v>0</v>
      </c>
      <c r="AH962">
        <f>($K$962) * (225)</f>
        <v>0</v>
      </c>
      <c r="AI962">
        <f>($L$962) * (80)</f>
        <v>80</v>
      </c>
      <c r="AJ962">
        <f>($M$962) * (80)</f>
        <v>0</v>
      </c>
      <c r="AK962">
        <f>($N$962) * (225)</f>
        <v>0</v>
      </c>
      <c r="AL962">
        <f>($O$962) * (225)</f>
        <v>0</v>
      </c>
      <c r="AM962">
        <f>($P$962) * (80)</f>
        <v>0</v>
      </c>
      <c r="AN962">
        <f>($Q$962) * (80)</f>
        <v>0</v>
      </c>
      <c r="AO962">
        <f>($R$962) * (295)</f>
        <v>0</v>
      </c>
      <c r="AP962">
        <f>($S$962) * (150)</f>
        <v>0</v>
      </c>
      <c r="AQ962">
        <f>($T$962) * (150)</f>
        <v>0</v>
      </c>
      <c r="AR962">
        <f>($U$962) * (365)</f>
        <v>0</v>
      </c>
      <c r="AS962">
        <f>($V$962) * (220)</f>
        <v>0</v>
      </c>
      <c r="AT962">
        <f>($W$962) * (220)</f>
        <v>0</v>
      </c>
      <c r="AU962">
        <f>($X$962) * (435)</f>
        <v>0</v>
      </c>
      <c r="AV962">
        <f>($Y$962) * (290)</f>
        <v>0</v>
      </c>
      <c r="AW962">
        <f>($Z$962) * (505)</f>
        <v>0</v>
      </c>
      <c r="AX962">
        <f>($AA$962) * (360)</f>
        <v>0</v>
      </c>
      <c r="AY962">
        <f>($AB$962) * (575)</f>
        <v>0</v>
      </c>
      <c r="AZ962">
        <f>($AC$962) * (430)</f>
        <v>0</v>
      </c>
      <c r="BA962">
        <f>($AD$962) * (645)</f>
        <v>0</v>
      </c>
      <c r="BM962">
        <v>1</v>
      </c>
      <c r="BN962">
        <f>SUM($K$962:$O$962)</f>
        <v>1</v>
      </c>
    </row>
    <row r="963" spans="1:66">
      <c r="A963">
        <v>319</v>
      </c>
      <c r="B963">
        <v>2</v>
      </c>
      <c r="C963">
        <v>24200</v>
      </c>
      <c r="D963">
        <v>4</v>
      </c>
      <c r="E963">
        <v>9</v>
      </c>
      <c r="F963" t="s">
        <v>7</v>
      </c>
      <c r="G963">
        <v>3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1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f>($H$963) * (225)</f>
        <v>0</v>
      </c>
      <c r="AF963">
        <f>($I$963) * (80)</f>
        <v>0</v>
      </c>
      <c r="AG963">
        <f>($J$963) * (80)</f>
        <v>0</v>
      </c>
      <c r="AH963">
        <f>($K$963) * (225)</f>
        <v>0</v>
      </c>
      <c r="AI963">
        <f>($L$963) * (80)</f>
        <v>0</v>
      </c>
      <c r="AJ963">
        <f>($M$963) * (80)</f>
        <v>0</v>
      </c>
      <c r="AK963">
        <f>($N$963) * (225)</f>
        <v>0</v>
      </c>
      <c r="AL963">
        <f>($O$963) * (225)</f>
        <v>0</v>
      </c>
      <c r="AM963">
        <f>($P$963) * (80)</f>
        <v>0</v>
      </c>
      <c r="AN963">
        <f>($Q$963) * (80)</f>
        <v>0</v>
      </c>
      <c r="AO963">
        <f>($R$963) * (225)</f>
        <v>0</v>
      </c>
      <c r="AP963">
        <f>($S$963) * (80)</f>
        <v>0</v>
      </c>
      <c r="AQ963">
        <f>($T$963) * (80)</f>
        <v>0</v>
      </c>
      <c r="AR963">
        <f>($U$963) * (225)</f>
        <v>0</v>
      </c>
      <c r="AS963">
        <f>($V$963) * (80)</f>
        <v>80</v>
      </c>
      <c r="AT963">
        <f>($W$963) * (80)</f>
        <v>0</v>
      </c>
      <c r="AU963">
        <f>($X$963) * (295)</f>
        <v>0</v>
      </c>
      <c r="AV963">
        <f>($Y$963) * (150)</f>
        <v>0</v>
      </c>
      <c r="AW963">
        <f>($Z$963) * (365)</f>
        <v>0</v>
      </c>
      <c r="AX963">
        <f>($AA$963) * (220)</f>
        <v>0</v>
      </c>
      <c r="AY963">
        <f>($AB$963) * (435)</f>
        <v>0</v>
      </c>
      <c r="AZ963">
        <f>($AC$963) * (290)</f>
        <v>0</v>
      </c>
      <c r="BA963">
        <f>($AD$963) * (505)</f>
        <v>0</v>
      </c>
      <c r="BM963">
        <v>1</v>
      </c>
      <c r="BN963">
        <f>SUM($R$963:$AB$963)</f>
        <v>1</v>
      </c>
    </row>
    <row r="964" spans="1:66">
      <c r="A964">
        <v>322</v>
      </c>
      <c r="B964">
        <v>2</v>
      </c>
      <c r="C964">
        <v>9200</v>
      </c>
      <c r="D964">
        <v>3</v>
      </c>
      <c r="E964">
        <v>7</v>
      </c>
      <c r="F964" t="s">
        <v>7</v>
      </c>
      <c r="G964">
        <v>3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f>($H$964) * (225)</f>
        <v>0</v>
      </c>
      <c r="AF964">
        <f>($I$964) * (80)</f>
        <v>0</v>
      </c>
      <c r="AG964">
        <f>($J$964) * (80)</f>
        <v>0</v>
      </c>
      <c r="AH964">
        <f>($K$964) * (225)</f>
        <v>0</v>
      </c>
      <c r="AI964">
        <f>($L$964) * (80)</f>
        <v>0</v>
      </c>
      <c r="AJ964">
        <f>($M$964) * (80)</f>
        <v>0</v>
      </c>
      <c r="AK964">
        <f>($N$964) * (225)</f>
        <v>0</v>
      </c>
      <c r="AL964">
        <f>($O$964) * (225)</f>
        <v>0</v>
      </c>
      <c r="AM964">
        <f>($P$964) * (80)</f>
        <v>0</v>
      </c>
      <c r="AN964">
        <f>($Q$964) * (80)</f>
        <v>80</v>
      </c>
      <c r="AO964">
        <f>($R$964) * (225)</f>
        <v>0</v>
      </c>
      <c r="AP964">
        <f>($S$964) * (80)</f>
        <v>0</v>
      </c>
      <c r="AQ964">
        <f>($T$964) * (80)</f>
        <v>0</v>
      </c>
      <c r="AR964">
        <f>($U$964) * (295)</f>
        <v>0</v>
      </c>
      <c r="AS964">
        <f>($V$964) * (150)</f>
        <v>0</v>
      </c>
      <c r="AT964">
        <f>($W$964) * (150)</f>
        <v>0</v>
      </c>
      <c r="AU964">
        <f>($X$964) * (365)</f>
        <v>0</v>
      </c>
      <c r="AV964">
        <f>($Y$964) * (220)</f>
        <v>0</v>
      </c>
      <c r="AW964">
        <f>($Z$964) * (435)</f>
        <v>0</v>
      </c>
      <c r="AX964">
        <f>($AA$964) * (290)</f>
        <v>0</v>
      </c>
      <c r="AY964">
        <f>($AB$964) * (505)</f>
        <v>0</v>
      </c>
      <c r="AZ964">
        <f>($AC$964) * (360)</f>
        <v>0</v>
      </c>
      <c r="BA964">
        <f>($AD$964) * (575)</f>
        <v>0</v>
      </c>
      <c r="BM964">
        <v>1</v>
      </c>
      <c r="BN964">
        <f>SUM($O$964:$X$964)</f>
        <v>1</v>
      </c>
    </row>
    <row r="965" spans="1:66">
      <c r="A965">
        <v>324</v>
      </c>
      <c r="B965">
        <v>1</v>
      </c>
      <c r="C965">
        <v>2300</v>
      </c>
      <c r="D965">
        <v>3</v>
      </c>
      <c r="E965">
        <v>7</v>
      </c>
      <c r="F965" t="s">
        <v>7</v>
      </c>
      <c r="G965">
        <v>3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f>($H$965) * (225)</f>
        <v>0</v>
      </c>
      <c r="AF965">
        <f>($I$965) * (40)</f>
        <v>0</v>
      </c>
      <c r="AG965">
        <f>($J$965) * (40)</f>
        <v>0</v>
      </c>
      <c r="AH965">
        <f>($K$965) * (225)</f>
        <v>0</v>
      </c>
      <c r="AI965">
        <f>($L$965) * (40)</f>
        <v>0</v>
      </c>
      <c r="AJ965">
        <f>($M$965) * (40)</f>
        <v>0</v>
      </c>
      <c r="AK965">
        <f>($N$965) * (225)</f>
        <v>0</v>
      </c>
      <c r="AL965">
        <f>($O$965) * (225)</f>
        <v>0</v>
      </c>
      <c r="AM965">
        <f>($P$965) * (40)</f>
        <v>0</v>
      </c>
      <c r="AN965">
        <f>($Q$965) * (40)</f>
        <v>40</v>
      </c>
      <c r="AO965">
        <f>($R$965) * (225)</f>
        <v>0</v>
      </c>
      <c r="AP965">
        <f>($S$965) * (40)</f>
        <v>0</v>
      </c>
      <c r="AQ965">
        <f>($T$965) * (40)</f>
        <v>0</v>
      </c>
      <c r="AR965">
        <f>($U$965) * (275)</f>
        <v>0</v>
      </c>
      <c r="AS965">
        <f>($V$965) * (90)</f>
        <v>0</v>
      </c>
      <c r="AT965">
        <f>($W$965) * (90)</f>
        <v>0</v>
      </c>
      <c r="AU965">
        <f>($X$965) * (325)</f>
        <v>0</v>
      </c>
      <c r="AV965">
        <f>($Y$965) * (140)</f>
        <v>0</v>
      </c>
      <c r="AW965">
        <f>($Z$965) * (375)</f>
        <v>0</v>
      </c>
      <c r="AX965">
        <f>($AA$965) * (190)</f>
        <v>0</v>
      </c>
      <c r="AY965">
        <f>($AB$965) * (425)</f>
        <v>0</v>
      </c>
      <c r="AZ965">
        <f>($AC$965) * (240)</f>
        <v>0</v>
      </c>
      <c r="BA965">
        <f>($AD$965) * (475)</f>
        <v>0</v>
      </c>
      <c r="BM965">
        <v>1</v>
      </c>
      <c r="BN965">
        <f>SUM($O$965:$X$965)</f>
        <v>1</v>
      </c>
    </row>
    <row r="966" spans="1:66">
      <c r="A966">
        <v>328</v>
      </c>
      <c r="B966">
        <v>2</v>
      </c>
      <c r="C966">
        <v>4200</v>
      </c>
      <c r="D966">
        <v>-1</v>
      </c>
      <c r="E966">
        <v>4</v>
      </c>
      <c r="F966" t="s">
        <v>7</v>
      </c>
      <c r="G966">
        <v>5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f>($H$966) * (225)</f>
        <v>0</v>
      </c>
      <c r="AF966">
        <f>($I$966) * (80)</f>
        <v>0</v>
      </c>
      <c r="AG966">
        <f>($J$966) * (80)</f>
        <v>80</v>
      </c>
      <c r="AH966">
        <f>($K$966) * (225)</f>
        <v>0</v>
      </c>
      <c r="AI966">
        <f>($L$966) * (80)</f>
        <v>0</v>
      </c>
      <c r="AJ966">
        <f>($M$966) * (80)</f>
        <v>0</v>
      </c>
      <c r="AK966">
        <f>($N$966) * (225)</f>
        <v>0</v>
      </c>
      <c r="AL966">
        <f>($O$966) * (295)</f>
        <v>0</v>
      </c>
      <c r="AM966">
        <f>($P$966) * (150)</f>
        <v>0</v>
      </c>
      <c r="AN966">
        <f>($Q$966) * (150)</f>
        <v>0</v>
      </c>
      <c r="AO966">
        <f>($R$966) * (365)</f>
        <v>0</v>
      </c>
      <c r="AP966">
        <f>($S$966) * (220)</f>
        <v>0</v>
      </c>
      <c r="AQ966">
        <f>($T$966) * (220)</f>
        <v>0</v>
      </c>
      <c r="AR966">
        <f>($U$966) * (435)</f>
        <v>0</v>
      </c>
      <c r="AS966">
        <f>($V$966) * (290)</f>
        <v>0</v>
      </c>
      <c r="AT966">
        <f>($W$966) * (290)</f>
        <v>0</v>
      </c>
      <c r="AU966">
        <f>($X$966) * (505)</f>
        <v>0</v>
      </c>
      <c r="AV966">
        <f>($Y$966) * (360)</f>
        <v>0</v>
      </c>
      <c r="AW966">
        <f>($Z$966) * (575)</f>
        <v>0</v>
      </c>
      <c r="AX966">
        <f>($AA$966) * (430)</f>
        <v>0</v>
      </c>
      <c r="AY966">
        <f>($AB$966) * (645)</f>
        <v>0</v>
      </c>
      <c r="AZ966">
        <f>($AC$966) * (500)</f>
        <v>0</v>
      </c>
      <c r="BA966">
        <f>($AD$966) * (715)</f>
        <v>0</v>
      </c>
      <c r="BM966">
        <v>1</v>
      </c>
      <c r="BN966">
        <f>SUM($H$966:$O$966)</f>
        <v>1</v>
      </c>
    </row>
    <row r="967" spans="1:66">
      <c r="A967">
        <v>329</v>
      </c>
      <c r="B967">
        <v>2</v>
      </c>
      <c r="C967">
        <v>4200</v>
      </c>
      <c r="D967">
        <v>4</v>
      </c>
      <c r="E967">
        <v>9</v>
      </c>
      <c r="F967" t="s">
        <v>7</v>
      </c>
      <c r="G967">
        <v>3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f>($H$967) * (225)</f>
        <v>0</v>
      </c>
      <c r="AF967">
        <f>($I$967) * (80)</f>
        <v>0</v>
      </c>
      <c r="AG967">
        <f>($J$967) * (80)</f>
        <v>0</v>
      </c>
      <c r="AH967">
        <f>($K$967) * (225)</f>
        <v>0</v>
      </c>
      <c r="AI967">
        <f>($L$967) * (80)</f>
        <v>0</v>
      </c>
      <c r="AJ967">
        <f>($M$967) * (80)</f>
        <v>0</v>
      </c>
      <c r="AK967">
        <f>($N$967) * (225)</f>
        <v>0</v>
      </c>
      <c r="AL967">
        <f>($O$967) * (225)</f>
        <v>0</v>
      </c>
      <c r="AM967">
        <f>($P$967) * (80)</f>
        <v>0</v>
      </c>
      <c r="AN967">
        <f>($Q$967) * (80)</f>
        <v>0</v>
      </c>
      <c r="AO967">
        <f>($R$967) * (225)</f>
        <v>0</v>
      </c>
      <c r="AP967">
        <f>($S$967) * (80)</f>
        <v>0</v>
      </c>
      <c r="AQ967">
        <f>($T$967) * (80)</f>
        <v>0</v>
      </c>
      <c r="AR967">
        <f>($U$967) * (225)</f>
        <v>0</v>
      </c>
      <c r="AS967">
        <f>($V$967) * (80)</f>
        <v>80</v>
      </c>
      <c r="AT967">
        <f>($W$967) * (80)</f>
        <v>0</v>
      </c>
      <c r="AU967">
        <f>($X$967) * (295)</f>
        <v>0</v>
      </c>
      <c r="AV967">
        <f>($Y$967) * (150)</f>
        <v>0</v>
      </c>
      <c r="AW967">
        <f>($Z$967) * (365)</f>
        <v>0</v>
      </c>
      <c r="AX967">
        <f>($AA$967) * (220)</f>
        <v>0</v>
      </c>
      <c r="AY967">
        <f>($AB$967) * (435)</f>
        <v>0</v>
      </c>
      <c r="AZ967">
        <f>($AC$967) * (290)</f>
        <v>0</v>
      </c>
      <c r="BA967">
        <f>($AD$967) * (505)</f>
        <v>0</v>
      </c>
      <c r="BM967">
        <v>1</v>
      </c>
      <c r="BN967">
        <f>SUM($R$967:$AB$967)</f>
        <v>1</v>
      </c>
    </row>
    <row r="968" spans="1:66">
      <c r="A968">
        <v>333</v>
      </c>
      <c r="B968">
        <v>2</v>
      </c>
      <c r="C968">
        <v>9200</v>
      </c>
      <c r="D968">
        <v>-1</v>
      </c>
      <c r="E968">
        <v>2</v>
      </c>
      <c r="F968" t="s">
        <v>7</v>
      </c>
      <c r="G968">
        <v>2</v>
      </c>
      <c r="H968">
        <v>0</v>
      </c>
      <c r="I968">
        <v>0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f>($H$968) * (295)</f>
        <v>0</v>
      </c>
      <c r="AF968">
        <f>($I$968) * (150)</f>
        <v>0</v>
      </c>
      <c r="AG968">
        <f>($J$968) * (150)</f>
        <v>150</v>
      </c>
      <c r="AH968">
        <f>($K$968) * (365)</f>
        <v>0</v>
      </c>
      <c r="AI968">
        <f>($L$968) * (220)</f>
        <v>0</v>
      </c>
      <c r="AJ968">
        <f>($M$968) * (220)</f>
        <v>0</v>
      </c>
      <c r="AK968">
        <f>($N$968) * (435)</f>
        <v>0</v>
      </c>
      <c r="AL968">
        <f>($O$968) * (505)</f>
        <v>0</v>
      </c>
      <c r="AM968">
        <f>($P$968) * (360)</f>
        <v>0</v>
      </c>
      <c r="AN968">
        <f>($Q$968) * (360)</f>
        <v>0</v>
      </c>
      <c r="AO968">
        <f>($R$968) * (575)</f>
        <v>0</v>
      </c>
      <c r="AP968">
        <f>($S$968) * (430)</f>
        <v>0</v>
      </c>
      <c r="AQ968">
        <f>($T$968) * (430)</f>
        <v>0</v>
      </c>
      <c r="AR968">
        <f>($U$968) * (645)</f>
        <v>0</v>
      </c>
      <c r="AS968">
        <f>($V$968) * (500)</f>
        <v>0</v>
      </c>
      <c r="AT968">
        <f>($W$968) * (500)</f>
        <v>0</v>
      </c>
      <c r="AU968">
        <f>($X$968) * (715)</f>
        <v>0</v>
      </c>
      <c r="AV968">
        <f>($Y$968) * (570)</f>
        <v>0</v>
      </c>
      <c r="AW968">
        <f>($Z$968) * (785)</f>
        <v>0</v>
      </c>
      <c r="AX968">
        <f>($AA$968) * (640)</f>
        <v>0</v>
      </c>
      <c r="AY968">
        <f>($AB$968) * (855)</f>
        <v>0</v>
      </c>
      <c r="AZ968">
        <f>($AC$968) * (710)</f>
        <v>0</v>
      </c>
      <c r="BA968">
        <f>($AD$968) * (925)</f>
        <v>0</v>
      </c>
      <c r="BM968">
        <v>1</v>
      </c>
      <c r="BN968">
        <f>SUM($H$968:$K$968)</f>
        <v>1</v>
      </c>
    </row>
    <row r="969" spans="1:66">
      <c r="A969">
        <v>337</v>
      </c>
      <c r="B969">
        <v>2</v>
      </c>
      <c r="C969">
        <v>4200</v>
      </c>
      <c r="D969">
        <v>1</v>
      </c>
      <c r="E969">
        <v>6</v>
      </c>
      <c r="F969" t="s">
        <v>7</v>
      </c>
      <c r="G969">
        <v>3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f>($H$969) * (225)</f>
        <v>0</v>
      </c>
      <c r="AF969">
        <f>($I$969) * (80)</f>
        <v>0</v>
      </c>
      <c r="AG969">
        <f>($J$969) * (80)</f>
        <v>0</v>
      </c>
      <c r="AH969">
        <f>($K$969) * (225)</f>
        <v>0</v>
      </c>
      <c r="AI969">
        <f>($L$969) * (80)</f>
        <v>80</v>
      </c>
      <c r="AJ969">
        <f>($M$969) * (80)</f>
        <v>0</v>
      </c>
      <c r="AK969">
        <f>($N$969) * (225)</f>
        <v>0</v>
      </c>
      <c r="AL969">
        <f>($O$969) * (295)</f>
        <v>0</v>
      </c>
      <c r="AM969">
        <f>($P$969) * (150)</f>
        <v>0</v>
      </c>
      <c r="AN969">
        <f>($Q$969) * (150)</f>
        <v>0</v>
      </c>
      <c r="AO969">
        <f>($R$969) * (365)</f>
        <v>0</v>
      </c>
      <c r="AP969">
        <f>($S$969) * (220)</f>
        <v>0</v>
      </c>
      <c r="AQ969">
        <f>($T$969) * (220)</f>
        <v>0</v>
      </c>
      <c r="AR969">
        <f>($U$969) * (435)</f>
        <v>0</v>
      </c>
      <c r="AS969">
        <f>($V$969) * (290)</f>
        <v>0</v>
      </c>
      <c r="AT969">
        <f>($W$969) * (290)</f>
        <v>0</v>
      </c>
      <c r="AU969">
        <f>($X$969) * (505)</f>
        <v>0</v>
      </c>
      <c r="AV969">
        <f>($Y$969) * (360)</f>
        <v>0</v>
      </c>
      <c r="AW969">
        <f>($Z$969) * (575)</f>
        <v>0</v>
      </c>
      <c r="AX969">
        <f>($AA$969) * (430)</f>
        <v>0</v>
      </c>
      <c r="AY969">
        <f>($AB$969) * (645)</f>
        <v>0</v>
      </c>
      <c r="AZ969">
        <f>($AC$969) * (500)</f>
        <v>0</v>
      </c>
      <c r="BA969">
        <f>($AD$969) * (715)</f>
        <v>0</v>
      </c>
      <c r="BM969">
        <v>1</v>
      </c>
      <c r="BN969">
        <f>SUM($K$969:$U$969)</f>
        <v>1</v>
      </c>
    </row>
    <row r="970" spans="1:66">
      <c r="A970">
        <v>338</v>
      </c>
      <c r="B970">
        <v>2</v>
      </c>
      <c r="C970">
        <v>6200</v>
      </c>
      <c r="D970">
        <v>5</v>
      </c>
      <c r="E970">
        <v>9</v>
      </c>
      <c r="F970" t="s">
        <v>7</v>
      </c>
      <c r="G970">
        <v>3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f>($H$970) * (225)</f>
        <v>0</v>
      </c>
      <c r="AF970">
        <f>($I$970) * (80)</f>
        <v>0</v>
      </c>
      <c r="AG970">
        <f>($J$970) * (80)</f>
        <v>0</v>
      </c>
      <c r="AH970">
        <f>($K$970) * (225)</f>
        <v>0</v>
      </c>
      <c r="AI970">
        <f>($L$970) * (80)</f>
        <v>0</v>
      </c>
      <c r="AJ970">
        <f>($M$970) * (80)</f>
        <v>0</v>
      </c>
      <c r="AK970">
        <f>($N$970) * (225)</f>
        <v>0</v>
      </c>
      <c r="AL970">
        <f>($O$970) * (225)</f>
        <v>0</v>
      </c>
      <c r="AM970">
        <f>($P$970) * (80)</f>
        <v>0</v>
      </c>
      <c r="AN970">
        <f>($Q$970) * (80)</f>
        <v>0</v>
      </c>
      <c r="AO970">
        <f>($R$970) * (225)</f>
        <v>0</v>
      </c>
      <c r="AP970">
        <f>($S$970) * (80)</f>
        <v>0</v>
      </c>
      <c r="AQ970">
        <f>($T$970) * (80)</f>
        <v>0</v>
      </c>
      <c r="AR970">
        <f>($U$970) * (225)</f>
        <v>0</v>
      </c>
      <c r="AS970">
        <f>($V$970) * (80)</f>
        <v>0</v>
      </c>
      <c r="AT970">
        <f>($W$970) * (80)</f>
        <v>0</v>
      </c>
      <c r="AU970">
        <f>($X$970) * (225)</f>
        <v>0</v>
      </c>
      <c r="AV970">
        <f>($Y$970) * (80)</f>
        <v>80</v>
      </c>
      <c r="AW970">
        <f>($Z$970) * (295)</f>
        <v>0</v>
      </c>
      <c r="AX970">
        <f>($AA$970) * (150)</f>
        <v>0</v>
      </c>
      <c r="AY970">
        <f>($AB$970) * (365)</f>
        <v>0</v>
      </c>
      <c r="AZ970">
        <f>($AC$970) * (220)</f>
        <v>0</v>
      </c>
      <c r="BA970">
        <f>($AD$970) * (435)</f>
        <v>0</v>
      </c>
      <c r="BM970">
        <v>1</v>
      </c>
      <c r="BN970">
        <f>SUM($U$970:$AB$970)</f>
        <v>1</v>
      </c>
    </row>
    <row r="971" spans="1:66">
      <c r="A971">
        <v>339</v>
      </c>
      <c r="B971">
        <v>2</v>
      </c>
      <c r="C971">
        <v>4200</v>
      </c>
      <c r="D971">
        <v>2</v>
      </c>
      <c r="E971">
        <v>5</v>
      </c>
      <c r="F971" t="s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f>($H$971) * (225)</f>
        <v>0</v>
      </c>
      <c r="AF971">
        <f>($I$971) * (80)</f>
        <v>0</v>
      </c>
      <c r="AG971">
        <f>($J$971) * (80)</f>
        <v>0</v>
      </c>
      <c r="AH971">
        <f>($K$971) * (225)</f>
        <v>0</v>
      </c>
      <c r="AI971">
        <f>($L$971) * (80)</f>
        <v>0</v>
      </c>
      <c r="AJ971">
        <f>($M$971) * (80)</f>
        <v>0</v>
      </c>
      <c r="AK971">
        <f>($N$971) * (225)</f>
        <v>0</v>
      </c>
      <c r="AL971">
        <f>($O$971) * (225)</f>
        <v>0</v>
      </c>
      <c r="AM971">
        <f>($P$971) * (80)</f>
        <v>0</v>
      </c>
      <c r="AN971">
        <f>($Q$971) * (80)</f>
        <v>80</v>
      </c>
      <c r="AO971">
        <f>($R$971) * (295)</f>
        <v>0</v>
      </c>
      <c r="AP971">
        <f>($S$971) * (150)</f>
        <v>0</v>
      </c>
      <c r="AQ971">
        <f>($T$971) * (150)</f>
        <v>0</v>
      </c>
      <c r="AR971">
        <f>($U$971) * (365)</f>
        <v>0</v>
      </c>
      <c r="AS971">
        <f>($V$971) * (220)</f>
        <v>0</v>
      </c>
      <c r="AT971">
        <f>($W$971) * (220)</f>
        <v>0</v>
      </c>
      <c r="AU971">
        <f>($X$971) * (435)</f>
        <v>0</v>
      </c>
      <c r="AV971">
        <f>($Y$971) * (290)</f>
        <v>0</v>
      </c>
      <c r="AW971">
        <f>($Z$971) * (505)</f>
        <v>0</v>
      </c>
      <c r="AX971">
        <f>($AA$971) * (360)</f>
        <v>0</v>
      </c>
      <c r="AY971">
        <f>($AB$971) * (575)</f>
        <v>0</v>
      </c>
      <c r="AZ971">
        <f>($AC$971) * (430)</f>
        <v>0</v>
      </c>
      <c r="BA971">
        <f>($AD$971) * (645)</f>
        <v>0</v>
      </c>
      <c r="BM971">
        <v>1</v>
      </c>
      <c r="BN971">
        <f>SUM($N$971:$R$971)</f>
        <v>1</v>
      </c>
    </row>
    <row r="972" spans="1:66">
      <c r="A972">
        <v>344</v>
      </c>
      <c r="B972">
        <v>2</v>
      </c>
      <c r="C972">
        <v>24200</v>
      </c>
      <c r="D972">
        <v>5</v>
      </c>
      <c r="E972">
        <v>10</v>
      </c>
      <c r="F972" t="s">
        <v>7</v>
      </c>
      <c r="G972">
        <v>3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f>($H$972) * (225)</f>
        <v>0</v>
      </c>
      <c r="AF972">
        <f>($I$972) * (80)</f>
        <v>0</v>
      </c>
      <c r="AG972">
        <f>($J$972) * (80)</f>
        <v>0</v>
      </c>
      <c r="AH972">
        <f>($K$972) * (225)</f>
        <v>0</v>
      </c>
      <c r="AI972">
        <f>($L$972) * (80)</f>
        <v>0</v>
      </c>
      <c r="AJ972">
        <f>($M$972) * (80)</f>
        <v>0</v>
      </c>
      <c r="AK972">
        <f>($N$972) * (225)</f>
        <v>0</v>
      </c>
      <c r="AL972">
        <f>($O$972) * (225)</f>
        <v>0</v>
      </c>
      <c r="AM972">
        <f>($P$972) * (80)</f>
        <v>0</v>
      </c>
      <c r="AN972">
        <f>($Q$972) * (80)</f>
        <v>0</v>
      </c>
      <c r="AO972">
        <f>($R$972) * (225)</f>
        <v>0</v>
      </c>
      <c r="AP972">
        <f>($S$972) * (80)</f>
        <v>0</v>
      </c>
      <c r="AQ972">
        <f>($T$972) * (80)</f>
        <v>0</v>
      </c>
      <c r="AR972">
        <f>($U$972) * (225)</f>
        <v>0</v>
      </c>
      <c r="AS972">
        <f>($V$972) * (80)</f>
        <v>0</v>
      </c>
      <c r="AT972">
        <f>($W$972) * (80)</f>
        <v>0</v>
      </c>
      <c r="AU972">
        <f>($X$972) * (225)</f>
        <v>0</v>
      </c>
      <c r="AV972">
        <f>($Y$972) * (80)</f>
        <v>80</v>
      </c>
      <c r="AW972">
        <f>($Z$972) * (295)</f>
        <v>0</v>
      </c>
      <c r="AX972">
        <f>($AA$972) * (150)</f>
        <v>0</v>
      </c>
      <c r="AY972">
        <f>($AB$972) * (365)</f>
        <v>0</v>
      </c>
      <c r="AZ972">
        <f>($AC$972) * (220)</f>
        <v>0</v>
      </c>
      <c r="BA972">
        <f>($AD$972) * (435)</f>
        <v>0</v>
      </c>
      <c r="BM972">
        <v>1</v>
      </c>
      <c r="BN972">
        <f>SUM($U$972:$AD$972)</f>
        <v>1</v>
      </c>
    </row>
    <row r="973" spans="1:66">
      <c r="A973">
        <v>345</v>
      </c>
      <c r="B973">
        <v>2</v>
      </c>
      <c r="C973">
        <v>24200</v>
      </c>
      <c r="D973">
        <v>2</v>
      </c>
      <c r="E973">
        <v>6</v>
      </c>
      <c r="F973" t="s">
        <v>7</v>
      </c>
      <c r="G973">
        <v>3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f>($H$973) * (225)</f>
        <v>0</v>
      </c>
      <c r="AF973">
        <f>($I$973) * (80)</f>
        <v>0</v>
      </c>
      <c r="AG973">
        <f>($J$973) * (80)</f>
        <v>0</v>
      </c>
      <c r="AH973">
        <f>($K$973) * (225)</f>
        <v>0</v>
      </c>
      <c r="AI973">
        <f>($L$973) * (80)</f>
        <v>0</v>
      </c>
      <c r="AJ973">
        <f>($M$973) * (80)</f>
        <v>0</v>
      </c>
      <c r="AK973">
        <f>($N$973) * (225)</f>
        <v>0</v>
      </c>
      <c r="AL973">
        <f>($O$973) * (225)</f>
        <v>0</v>
      </c>
      <c r="AM973">
        <f>($P$973) * (80)</f>
        <v>0</v>
      </c>
      <c r="AN973">
        <f>($Q$973) * (80)</f>
        <v>80</v>
      </c>
      <c r="AO973">
        <f>($R$973) * (295)</f>
        <v>0</v>
      </c>
      <c r="AP973">
        <f>($S$973) * (150)</f>
        <v>0</v>
      </c>
      <c r="AQ973">
        <f>($T$973) * (150)</f>
        <v>0</v>
      </c>
      <c r="AR973">
        <f>($U$973) * (365)</f>
        <v>0</v>
      </c>
      <c r="AS973">
        <f>($V$973) * (220)</f>
        <v>0</v>
      </c>
      <c r="AT973">
        <f>($W$973) * (220)</f>
        <v>0</v>
      </c>
      <c r="AU973">
        <f>($X$973) * (435)</f>
        <v>0</v>
      </c>
      <c r="AV973">
        <f>($Y$973) * (290)</f>
        <v>0</v>
      </c>
      <c r="AW973">
        <f>($Z$973) * (505)</f>
        <v>0</v>
      </c>
      <c r="AX973">
        <f>($AA$973) * (360)</f>
        <v>0</v>
      </c>
      <c r="AY973">
        <f>($AB$973) * (575)</f>
        <v>0</v>
      </c>
      <c r="AZ973">
        <f>($AC$973) * (430)</f>
        <v>0</v>
      </c>
      <c r="BA973">
        <f>($AD$973) * (645)</f>
        <v>0</v>
      </c>
      <c r="BM973">
        <v>1</v>
      </c>
      <c r="BN973">
        <f>SUM($N$973:$U$973)</f>
        <v>1</v>
      </c>
    </row>
    <row r="974" spans="1:66">
      <c r="A974">
        <v>346</v>
      </c>
      <c r="B974">
        <v>2</v>
      </c>
      <c r="C974">
        <v>24200</v>
      </c>
      <c r="D974">
        <v>5</v>
      </c>
      <c r="E974">
        <v>10</v>
      </c>
      <c r="F974" t="s">
        <v>7</v>
      </c>
      <c r="G974">
        <v>3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1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f>($H$974) * (225)</f>
        <v>0</v>
      </c>
      <c r="AF974">
        <f>($I$974) * (80)</f>
        <v>0</v>
      </c>
      <c r="AG974">
        <f>($J$974) * (80)</f>
        <v>0</v>
      </c>
      <c r="AH974">
        <f>($K$974) * (225)</f>
        <v>0</v>
      </c>
      <c r="AI974">
        <f>($L$974) * (80)</f>
        <v>0</v>
      </c>
      <c r="AJ974">
        <f>($M$974) * (80)</f>
        <v>0</v>
      </c>
      <c r="AK974">
        <f>($N$974) * (225)</f>
        <v>0</v>
      </c>
      <c r="AL974">
        <f>($O$974) * (225)</f>
        <v>0</v>
      </c>
      <c r="AM974">
        <f>($P$974) * (80)</f>
        <v>0</v>
      </c>
      <c r="AN974">
        <f>($Q$974) * (80)</f>
        <v>0</v>
      </c>
      <c r="AO974">
        <f>($R$974) * (225)</f>
        <v>0</v>
      </c>
      <c r="AP974">
        <f>($S$974) * (80)</f>
        <v>0</v>
      </c>
      <c r="AQ974">
        <f>($T$974) * (80)</f>
        <v>0</v>
      </c>
      <c r="AR974">
        <f>($U$974) * (225)</f>
        <v>0</v>
      </c>
      <c r="AS974">
        <f>($V$974) * (80)</f>
        <v>0</v>
      </c>
      <c r="AT974">
        <f>($W$974) * (80)</f>
        <v>0</v>
      </c>
      <c r="AU974">
        <f>($X$974) * (225)</f>
        <v>0</v>
      </c>
      <c r="AV974">
        <f>($Y$974) * (80)</f>
        <v>80</v>
      </c>
      <c r="AW974">
        <f>($Z$974) * (295)</f>
        <v>0</v>
      </c>
      <c r="AX974">
        <f>($AA$974) * (150)</f>
        <v>0</v>
      </c>
      <c r="AY974">
        <f>($AB$974) * (365)</f>
        <v>0</v>
      </c>
      <c r="AZ974">
        <f>($AC$974) * (220)</f>
        <v>0</v>
      </c>
      <c r="BA974">
        <f>($AD$974) * (435)</f>
        <v>0</v>
      </c>
      <c r="BM974">
        <v>1</v>
      </c>
      <c r="BN974">
        <f>SUM($U$974:$AD$974)</f>
        <v>1</v>
      </c>
    </row>
    <row r="975" spans="1:66">
      <c r="A975">
        <v>349</v>
      </c>
      <c r="B975">
        <v>1</v>
      </c>
      <c r="C975">
        <v>20300</v>
      </c>
      <c r="D975">
        <v>5</v>
      </c>
      <c r="E975">
        <v>9</v>
      </c>
      <c r="F975" t="s">
        <v>7</v>
      </c>
      <c r="G975">
        <v>4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1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f>($H$975) * (225)</f>
        <v>0</v>
      </c>
      <c r="AF975">
        <f>($I$975) * (40)</f>
        <v>0</v>
      </c>
      <c r="AG975">
        <f>($J$975) * (40)</f>
        <v>0</v>
      </c>
      <c r="AH975">
        <f>($K$975) * (225)</f>
        <v>0</v>
      </c>
      <c r="AI975">
        <f>($L$975) * (40)</f>
        <v>0</v>
      </c>
      <c r="AJ975">
        <f>($M$975) * (40)</f>
        <v>0</v>
      </c>
      <c r="AK975">
        <f>($N$975) * (225)</f>
        <v>0</v>
      </c>
      <c r="AL975">
        <f>($O$975) * (225)</f>
        <v>0</v>
      </c>
      <c r="AM975">
        <f>($P$975) * (40)</f>
        <v>0</v>
      </c>
      <c r="AN975">
        <f>($Q$975) * (40)</f>
        <v>0</v>
      </c>
      <c r="AO975">
        <f>($R$975) * (225)</f>
        <v>0</v>
      </c>
      <c r="AP975">
        <f>($S$975) * (40)</f>
        <v>0</v>
      </c>
      <c r="AQ975">
        <f>($T$975) * (40)</f>
        <v>0</v>
      </c>
      <c r="AR975">
        <f>($U$975) * (225)</f>
        <v>0</v>
      </c>
      <c r="AS975">
        <f>($V$975) * (40)</f>
        <v>40</v>
      </c>
      <c r="AT975">
        <f>($W$975) * (40)</f>
        <v>0</v>
      </c>
      <c r="AU975">
        <f>($X$975) * (225)</f>
        <v>0</v>
      </c>
      <c r="AV975">
        <f>($Y$975) * (40)</f>
        <v>0</v>
      </c>
      <c r="AW975">
        <f>($Z$975) * (225)</f>
        <v>0</v>
      </c>
      <c r="AX975">
        <f>($AA$975) * (40)</f>
        <v>0</v>
      </c>
      <c r="AY975">
        <f>($AB$975) * (275)</f>
        <v>0</v>
      </c>
      <c r="AZ975">
        <f>($AC$975) * (90)</f>
        <v>0</v>
      </c>
      <c r="BA975">
        <f>($AD$975) * (325)</f>
        <v>0</v>
      </c>
      <c r="BM975">
        <v>1</v>
      </c>
      <c r="BN975">
        <f>SUM($U$975:$AB$975)</f>
        <v>1</v>
      </c>
    </row>
    <row r="976" spans="1:66">
      <c r="A976">
        <v>357</v>
      </c>
      <c r="B976">
        <v>2</v>
      </c>
      <c r="C976">
        <v>24200</v>
      </c>
      <c r="D976">
        <v>0</v>
      </c>
      <c r="E976">
        <v>4</v>
      </c>
      <c r="F976" t="s">
        <v>7</v>
      </c>
      <c r="G976">
        <v>5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f>($H$976) * (225)</f>
        <v>0</v>
      </c>
      <c r="AF976">
        <f>($I$976) * (80)</f>
        <v>0</v>
      </c>
      <c r="AG976">
        <f>($J$976) * (80)</f>
        <v>80</v>
      </c>
      <c r="AH976">
        <f>($K$976) * (225)</f>
        <v>0</v>
      </c>
      <c r="AI976">
        <f>($L$976) * (80)</f>
        <v>0</v>
      </c>
      <c r="AJ976">
        <f>($M$976) * (80)</f>
        <v>0</v>
      </c>
      <c r="AK976">
        <f>($N$976) * (225)</f>
        <v>0</v>
      </c>
      <c r="AL976">
        <f>($O$976) * (225)</f>
        <v>0</v>
      </c>
      <c r="AM976">
        <f>($P$976) * (80)</f>
        <v>0</v>
      </c>
      <c r="AN976">
        <f>($Q$976) * (80)</f>
        <v>0</v>
      </c>
      <c r="AO976">
        <f>($R$976) * (295)</f>
        <v>0</v>
      </c>
      <c r="AP976">
        <f>($S$976) * (150)</f>
        <v>0</v>
      </c>
      <c r="AQ976">
        <f>($T$976) * (150)</f>
        <v>0</v>
      </c>
      <c r="AR976">
        <f>($U$976) * (365)</f>
        <v>0</v>
      </c>
      <c r="AS976">
        <f>($V$976) * (220)</f>
        <v>0</v>
      </c>
      <c r="AT976">
        <f>($W$976) * (220)</f>
        <v>0</v>
      </c>
      <c r="AU976">
        <f>($X$976) * (435)</f>
        <v>0</v>
      </c>
      <c r="AV976">
        <f>($Y$976) * (290)</f>
        <v>0</v>
      </c>
      <c r="AW976">
        <f>($Z$976) * (505)</f>
        <v>0</v>
      </c>
      <c r="AX976">
        <f>($AA$976) * (360)</f>
        <v>0</v>
      </c>
      <c r="AY976">
        <f>($AB$976) * (575)</f>
        <v>0</v>
      </c>
      <c r="AZ976">
        <f>($AC$976) * (430)</f>
        <v>0</v>
      </c>
      <c r="BA976">
        <f>($AD$976) * (645)</f>
        <v>0</v>
      </c>
      <c r="BM976">
        <v>1</v>
      </c>
      <c r="BN976">
        <f>SUM($H$976:$O$976)</f>
        <v>1</v>
      </c>
    </row>
    <row r="977" spans="1:66">
      <c r="A977">
        <v>358</v>
      </c>
      <c r="B977">
        <v>2</v>
      </c>
      <c r="C977">
        <v>24200</v>
      </c>
      <c r="D977">
        <v>1</v>
      </c>
      <c r="E977">
        <v>6</v>
      </c>
      <c r="F977" t="s">
        <v>7</v>
      </c>
      <c r="G977">
        <v>5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f>($H$977) * (225)</f>
        <v>0</v>
      </c>
      <c r="AF977">
        <f>($I$977) * (80)</f>
        <v>0</v>
      </c>
      <c r="AG977">
        <f>($J$977) * (80)</f>
        <v>0</v>
      </c>
      <c r="AH977">
        <f>($K$977) * (225)</f>
        <v>0</v>
      </c>
      <c r="AI977">
        <f>($L$977) * (80)</f>
        <v>80</v>
      </c>
      <c r="AJ977">
        <f>($M$977) * (80)</f>
        <v>0</v>
      </c>
      <c r="AK977">
        <f>($N$977) * (225)</f>
        <v>0</v>
      </c>
      <c r="AL977">
        <f>($O$977) * (225)</f>
        <v>0</v>
      </c>
      <c r="AM977">
        <f>($P$977) * (80)</f>
        <v>0</v>
      </c>
      <c r="AN977">
        <f>($Q$977) * (80)</f>
        <v>0</v>
      </c>
      <c r="AO977">
        <f>($R$977) * (225)</f>
        <v>0</v>
      </c>
      <c r="AP977">
        <f>($S$977) * (80)</f>
        <v>0</v>
      </c>
      <c r="AQ977">
        <f>($T$977) * (80)</f>
        <v>0</v>
      </c>
      <c r="AR977">
        <f>($U$977) * (295)</f>
        <v>0</v>
      </c>
      <c r="AS977">
        <f>($V$977) * (150)</f>
        <v>0</v>
      </c>
      <c r="AT977">
        <f>($W$977) * (150)</f>
        <v>0</v>
      </c>
      <c r="AU977">
        <f>($X$977) * (365)</f>
        <v>0</v>
      </c>
      <c r="AV977">
        <f>($Y$977) * (220)</f>
        <v>0</v>
      </c>
      <c r="AW977">
        <f>($Z$977) * (435)</f>
        <v>0</v>
      </c>
      <c r="AX977">
        <f>($AA$977) * (290)</f>
        <v>0</v>
      </c>
      <c r="AY977">
        <f>($AB$977) * (505)</f>
        <v>0</v>
      </c>
      <c r="AZ977">
        <f>($AC$977) * (360)</f>
        <v>0</v>
      </c>
      <c r="BA977">
        <f>($AD$977) * (575)</f>
        <v>0</v>
      </c>
      <c r="BM977">
        <v>1</v>
      </c>
      <c r="BN977">
        <f>SUM($K$977:$U$977)</f>
        <v>1</v>
      </c>
    </row>
    <row r="978" spans="1:66">
      <c r="A978">
        <v>360</v>
      </c>
      <c r="B978">
        <v>2</v>
      </c>
      <c r="C978">
        <v>4200</v>
      </c>
      <c r="D978">
        <v>2</v>
      </c>
      <c r="E978">
        <v>7</v>
      </c>
      <c r="F978" t="s">
        <v>7</v>
      </c>
      <c r="G978">
        <v>3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f>($H$978) * (225)</f>
        <v>0</v>
      </c>
      <c r="AF978">
        <f>($I$978) * (80)</f>
        <v>0</v>
      </c>
      <c r="AG978">
        <f>($J$978) * (80)</f>
        <v>0</v>
      </c>
      <c r="AH978">
        <f>($K$978) * (225)</f>
        <v>0</v>
      </c>
      <c r="AI978">
        <f>($L$978) * (80)</f>
        <v>0</v>
      </c>
      <c r="AJ978">
        <f>($M$978) * (80)</f>
        <v>0</v>
      </c>
      <c r="AK978">
        <f>($N$978) * (225)</f>
        <v>0</v>
      </c>
      <c r="AL978">
        <f>($O$978) * (225)</f>
        <v>0</v>
      </c>
      <c r="AM978">
        <f>($P$978) * (80)</f>
        <v>0</v>
      </c>
      <c r="AN978">
        <f>($Q$978) * (80)</f>
        <v>80</v>
      </c>
      <c r="AO978">
        <f>($R$978) * (295)</f>
        <v>0</v>
      </c>
      <c r="AP978">
        <f>($S$978) * (150)</f>
        <v>0</v>
      </c>
      <c r="AQ978">
        <f>($T$978) * (150)</f>
        <v>0</v>
      </c>
      <c r="AR978">
        <f>($U$978) * (365)</f>
        <v>0</v>
      </c>
      <c r="AS978">
        <f>($V$978) * (220)</f>
        <v>0</v>
      </c>
      <c r="AT978">
        <f>($W$978) * (220)</f>
        <v>0</v>
      </c>
      <c r="AU978">
        <f>($X$978) * (435)</f>
        <v>0</v>
      </c>
      <c r="AV978">
        <f>($Y$978) * (290)</f>
        <v>0</v>
      </c>
      <c r="AW978">
        <f>($Z$978) * (505)</f>
        <v>0</v>
      </c>
      <c r="AX978">
        <f>($AA$978) * (360)</f>
        <v>0</v>
      </c>
      <c r="AY978">
        <f>($AB$978) * (575)</f>
        <v>0</v>
      </c>
      <c r="AZ978">
        <f>($AC$978) * (430)</f>
        <v>0</v>
      </c>
      <c r="BA978">
        <f>($AD$978) * (645)</f>
        <v>0</v>
      </c>
      <c r="BM978">
        <v>1</v>
      </c>
      <c r="BN978">
        <f>SUM($N$978:$X$978)</f>
        <v>1</v>
      </c>
    </row>
    <row r="979" spans="1:66">
      <c r="A979">
        <v>361</v>
      </c>
      <c r="B979">
        <v>2</v>
      </c>
      <c r="C979">
        <v>24200</v>
      </c>
      <c r="D979">
        <v>5</v>
      </c>
      <c r="E979">
        <v>8</v>
      </c>
      <c r="F979" t="s">
        <v>7</v>
      </c>
      <c r="G979">
        <v>4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1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f>($H$979) * (225)</f>
        <v>0</v>
      </c>
      <c r="AF979">
        <f>($I$979) * (80)</f>
        <v>0</v>
      </c>
      <c r="AG979">
        <f>($J$979) * (80)</f>
        <v>0</v>
      </c>
      <c r="AH979">
        <f>($K$979) * (225)</f>
        <v>0</v>
      </c>
      <c r="AI979">
        <f>($L$979) * (80)</f>
        <v>0</v>
      </c>
      <c r="AJ979">
        <f>($M$979) * (80)</f>
        <v>0</v>
      </c>
      <c r="AK979">
        <f>($N$979) * (225)</f>
        <v>0</v>
      </c>
      <c r="AL979">
        <f>($O$979) * (225)</f>
        <v>0</v>
      </c>
      <c r="AM979">
        <f>($P$979) * (80)</f>
        <v>0</v>
      </c>
      <c r="AN979">
        <f>($Q$979) * (80)</f>
        <v>0</v>
      </c>
      <c r="AO979">
        <f>($R$979) * (225)</f>
        <v>0</v>
      </c>
      <c r="AP979">
        <f>($S$979) * (80)</f>
        <v>0</v>
      </c>
      <c r="AQ979">
        <f>($T$979) * (80)</f>
        <v>0</v>
      </c>
      <c r="AR979">
        <f>($U$979) * (225)</f>
        <v>0</v>
      </c>
      <c r="AS979">
        <f>($V$979) * (80)</f>
        <v>0</v>
      </c>
      <c r="AT979">
        <f>($W$979) * (80)</f>
        <v>0</v>
      </c>
      <c r="AU979">
        <f>($X$979) * (225)</f>
        <v>0</v>
      </c>
      <c r="AV979">
        <f>($Y$979) * (80)</f>
        <v>80</v>
      </c>
      <c r="AW979">
        <f>($Z$979) * (225)</f>
        <v>0</v>
      </c>
      <c r="AX979">
        <f>($AA$979) * (80)</f>
        <v>0</v>
      </c>
      <c r="AY979">
        <f>($AB$979) * (295)</f>
        <v>0</v>
      </c>
      <c r="AZ979">
        <f>($AC$979) * (150)</f>
        <v>0</v>
      </c>
      <c r="BA979">
        <f>($AD$979) * (365)</f>
        <v>0</v>
      </c>
      <c r="BM979">
        <v>1</v>
      </c>
      <c r="BN979">
        <f>SUM($U$979:$Z$979)</f>
        <v>1</v>
      </c>
    </row>
    <row r="980" spans="1:66">
      <c r="A980">
        <v>363</v>
      </c>
      <c r="B980">
        <v>2</v>
      </c>
      <c r="C980">
        <v>24200</v>
      </c>
      <c r="D980">
        <v>2</v>
      </c>
      <c r="E980">
        <v>5</v>
      </c>
      <c r="F980" t="s">
        <v>7</v>
      </c>
      <c r="G980">
        <v>3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f>($H$980) * (225)</f>
        <v>0</v>
      </c>
      <c r="AF980">
        <f>($I$980) * (80)</f>
        <v>0</v>
      </c>
      <c r="AG980">
        <f>($J$980) * (80)</f>
        <v>0</v>
      </c>
      <c r="AH980">
        <f>($K$980) * (225)</f>
        <v>0</v>
      </c>
      <c r="AI980">
        <f>($L$980) * (80)</f>
        <v>0</v>
      </c>
      <c r="AJ980">
        <f>($M$980) * (80)</f>
        <v>0</v>
      </c>
      <c r="AK980">
        <f>($N$980) * (225)</f>
        <v>0</v>
      </c>
      <c r="AL980">
        <f>($O$980) * (225)</f>
        <v>0</v>
      </c>
      <c r="AM980">
        <f>($P$980) * (80)</f>
        <v>0</v>
      </c>
      <c r="AN980">
        <f>($Q$980) * (80)</f>
        <v>80</v>
      </c>
      <c r="AO980">
        <f>($R$980) * (295)</f>
        <v>0</v>
      </c>
      <c r="AP980">
        <f>($S$980) * (150)</f>
        <v>0</v>
      </c>
      <c r="AQ980">
        <f>($T$980) * (150)</f>
        <v>0</v>
      </c>
      <c r="AR980">
        <f>($U$980) * (365)</f>
        <v>0</v>
      </c>
      <c r="AS980">
        <f>($V$980) * (220)</f>
        <v>0</v>
      </c>
      <c r="AT980">
        <f>($W$980) * (220)</f>
        <v>0</v>
      </c>
      <c r="AU980">
        <f>($X$980) * (435)</f>
        <v>0</v>
      </c>
      <c r="AV980">
        <f>($Y$980) * (290)</f>
        <v>0</v>
      </c>
      <c r="AW980">
        <f>($Z$980) * (505)</f>
        <v>0</v>
      </c>
      <c r="AX980">
        <f>($AA$980) * (360)</f>
        <v>0</v>
      </c>
      <c r="AY980">
        <f>($AB$980) * (575)</f>
        <v>0</v>
      </c>
      <c r="AZ980">
        <f>($AC$980) * (430)</f>
        <v>0</v>
      </c>
      <c r="BA980">
        <f>($AD$980) * (645)</f>
        <v>0</v>
      </c>
      <c r="BM980">
        <v>1</v>
      </c>
      <c r="BN980">
        <f>SUM($N$980:$R$980)</f>
        <v>1</v>
      </c>
    </row>
    <row r="981" spans="1:66">
      <c r="A981">
        <v>365</v>
      </c>
      <c r="B981">
        <v>2</v>
      </c>
      <c r="C981">
        <v>12997</v>
      </c>
      <c r="D981">
        <v>6</v>
      </c>
      <c r="E981">
        <v>10</v>
      </c>
      <c r="F981" t="s">
        <v>7</v>
      </c>
      <c r="G981">
        <v>3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1</v>
      </c>
      <c r="AD981">
        <v>0</v>
      </c>
      <c r="AE981">
        <f>($H$981) * (225)</f>
        <v>0</v>
      </c>
      <c r="AF981">
        <f>($I$981) * (80)</f>
        <v>0</v>
      </c>
      <c r="AG981">
        <f>($J$981) * (80)</f>
        <v>0</v>
      </c>
      <c r="AH981">
        <f>($K$981) * (225)</f>
        <v>0</v>
      </c>
      <c r="AI981">
        <f>($L$981) * (80)</f>
        <v>0</v>
      </c>
      <c r="AJ981">
        <f>($M$981) * (80)</f>
        <v>0</v>
      </c>
      <c r="AK981">
        <f>($N$981) * (225)</f>
        <v>0</v>
      </c>
      <c r="AL981">
        <f>($O$981) * (225)</f>
        <v>0</v>
      </c>
      <c r="AM981">
        <f>($P$981) * (80)</f>
        <v>0</v>
      </c>
      <c r="AN981">
        <f>($Q$981) * (80)</f>
        <v>0</v>
      </c>
      <c r="AO981">
        <f>($R$981) * (225)</f>
        <v>0</v>
      </c>
      <c r="AP981">
        <f>($S$981) * (80)</f>
        <v>0</v>
      </c>
      <c r="AQ981">
        <f>($T$981) * (80)</f>
        <v>0</v>
      </c>
      <c r="AR981">
        <f>($U$981) * (225)</f>
        <v>0</v>
      </c>
      <c r="AS981">
        <f>($V$981) * (80)</f>
        <v>0</v>
      </c>
      <c r="AT981">
        <f>($W$981) * (80)</f>
        <v>0</v>
      </c>
      <c r="AU981">
        <f>($X$981) * (225)</f>
        <v>0</v>
      </c>
      <c r="AV981">
        <f>($Y$981) * (80)</f>
        <v>0</v>
      </c>
      <c r="AW981">
        <f>($Z$981) * (225)</f>
        <v>0</v>
      </c>
      <c r="AX981">
        <f>($AA$981) * (80)</f>
        <v>0</v>
      </c>
      <c r="AY981">
        <f>($AB$981) * (295)</f>
        <v>0</v>
      </c>
      <c r="AZ981">
        <f>($AC$981) * (150)</f>
        <v>150</v>
      </c>
      <c r="BA981">
        <f>($AD$981) * (365)</f>
        <v>0</v>
      </c>
      <c r="BM981">
        <v>1</v>
      </c>
      <c r="BN981">
        <f>SUM($X$981:$AD$981)</f>
        <v>1</v>
      </c>
    </row>
    <row r="982" spans="1:66">
      <c r="A982">
        <v>366</v>
      </c>
      <c r="B982">
        <v>1</v>
      </c>
      <c r="C982">
        <v>22730</v>
      </c>
      <c r="D982">
        <v>2</v>
      </c>
      <c r="E982">
        <v>7</v>
      </c>
      <c r="F982" t="s">
        <v>7</v>
      </c>
      <c r="G982">
        <v>4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f>($H$982) * (225)</f>
        <v>0</v>
      </c>
      <c r="AF982">
        <f>($I$982) * (40)</f>
        <v>0</v>
      </c>
      <c r="AG982">
        <f>($J$982) * (40)</f>
        <v>0</v>
      </c>
      <c r="AH982">
        <f>($K$982) * (225)</f>
        <v>0</v>
      </c>
      <c r="AI982">
        <f>($L$982) * (40)</f>
        <v>0</v>
      </c>
      <c r="AJ982">
        <f>($M$982) * (40)</f>
        <v>0</v>
      </c>
      <c r="AK982">
        <f>($N$982) * (225)</f>
        <v>0</v>
      </c>
      <c r="AL982">
        <f>($O$982) * (225)</f>
        <v>0</v>
      </c>
      <c r="AM982">
        <f>($P$982) * (40)</f>
        <v>0</v>
      </c>
      <c r="AN982">
        <f>($Q$982) * (40)</f>
        <v>40</v>
      </c>
      <c r="AO982">
        <f>($R$982) * (225)</f>
        <v>0</v>
      </c>
      <c r="AP982">
        <f>($S$982) * (40)</f>
        <v>0</v>
      </c>
      <c r="AQ982">
        <f>($T$982) * (40)</f>
        <v>0</v>
      </c>
      <c r="AR982">
        <f>($U$982) * (275)</f>
        <v>0</v>
      </c>
      <c r="AS982">
        <f>($V$982) * (90)</f>
        <v>0</v>
      </c>
      <c r="AT982">
        <f>($W$982) * (90)</f>
        <v>0</v>
      </c>
      <c r="AU982">
        <f>($X$982) * (325)</f>
        <v>0</v>
      </c>
      <c r="AV982">
        <f>($Y$982) * (140)</f>
        <v>0</v>
      </c>
      <c r="AW982">
        <f>($Z$982) * (375)</f>
        <v>0</v>
      </c>
      <c r="AX982">
        <f>($AA$982) * (190)</f>
        <v>0</v>
      </c>
      <c r="AY982">
        <f>($AB$982) * (425)</f>
        <v>0</v>
      </c>
      <c r="AZ982">
        <f>($AC$982) * (240)</f>
        <v>0</v>
      </c>
      <c r="BA982">
        <f>($AD$982) * (475)</f>
        <v>0</v>
      </c>
      <c r="BM982">
        <v>1</v>
      </c>
      <c r="BN982">
        <f>SUM($N$982:$X$982)</f>
        <v>1</v>
      </c>
    </row>
    <row r="983" spans="1:66">
      <c r="A983">
        <v>367</v>
      </c>
      <c r="B983">
        <v>1</v>
      </c>
      <c r="C983">
        <v>23170</v>
      </c>
      <c r="D983">
        <v>5</v>
      </c>
      <c r="E983">
        <v>10</v>
      </c>
      <c r="F983" t="s">
        <v>7</v>
      </c>
      <c r="G983">
        <v>5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1</v>
      </c>
      <c r="AD983">
        <v>0</v>
      </c>
      <c r="AE983">
        <f>($H$983) * (225)</f>
        <v>0</v>
      </c>
      <c r="AF983">
        <f>($I$983) * (40)</f>
        <v>0</v>
      </c>
      <c r="AG983">
        <f>($J$983) * (40)</f>
        <v>0</v>
      </c>
      <c r="AH983">
        <f>($K$983) * (225)</f>
        <v>0</v>
      </c>
      <c r="AI983">
        <f>($L$983) * (40)</f>
        <v>0</v>
      </c>
      <c r="AJ983">
        <f>($M$983) * (40)</f>
        <v>0</v>
      </c>
      <c r="AK983">
        <f>($N$983) * (225)</f>
        <v>0</v>
      </c>
      <c r="AL983">
        <f>($O$983) * (225)</f>
        <v>0</v>
      </c>
      <c r="AM983">
        <f>($P$983) * (40)</f>
        <v>0</v>
      </c>
      <c r="AN983">
        <f>($Q$983) * (40)</f>
        <v>0</v>
      </c>
      <c r="AO983">
        <f>($R$983) * (225)</f>
        <v>0</v>
      </c>
      <c r="AP983">
        <f>($S$983) * (40)</f>
        <v>0</v>
      </c>
      <c r="AQ983">
        <f>($T$983) * (40)</f>
        <v>0</v>
      </c>
      <c r="AR983">
        <f>($U$983) * (225)</f>
        <v>0</v>
      </c>
      <c r="AS983">
        <f>($V$983) * (40)</f>
        <v>0</v>
      </c>
      <c r="AT983">
        <f>($W$983) * (40)</f>
        <v>0</v>
      </c>
      <c r="AU983">
        <f>($X$983) * (225)</f>
        <v>0</v>
      </c>
      <c r="AV983">
        <f>($Y$983) * (40)</f>
        <v>0</v>
      </c>
      <c r="AW983">
        <f>($Z$983) * (225)</f>
        <v>0</v>
      </c>
      <c r="AX983">
        <f>($AA$983) * (40)</f>
        <v>0</v>
      </c>
      <c r="AY983">
        <f>($AB$983) * (225)</f>
        <v>0</v>
      </c>
      <c r="AZ983">
        <f>($AC$983) * (40)</f>
        <v>40</v>
      </c>
      <c r="BA983">
        <f>($AD$983) * (275)</f>
        <v>0</v>
      </c>
      <c r="BM983">
        <v>1</v>
      </c>
      <c r="BN983">
        <f>SUM($U$983:$AD$983)</f>
        <v>1</v>
      </c>
    </row>
    <row r="984" spans="1:66">
      <c r="A984">
        <v>369</v>
      </c>
      <c r="B984">
        <v>1</v>
      </c>
      <c r="C984">
        <v>22690</v>
      </c>
      <c r="D984">
        <v>6</v>
      </c>
      <c r="E984">
        <v>9</v>
      </c>
      <c r="F984" t="s">
        <v>7</v>
      </c>
      <c r="G984">
        <v>3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1</v>
      </c>
      <c r="AB984">
        <v>0</v>
      </c>
      <c r="AC984">
        <v>0</v>
      </c>
      <c r="AD984">
        <v>0</v>
      </c>
      <c r="AE984">
        <f>($H$984) * (225)</f>
        <v>0</v>
      </c>
      <c r="AF984">
        <f>($I$984) * (40)</f>
        <v>0</v>
      </c>
      <c r="AG984">
        <f>($J$984) * (40)</f>
        <v>0</v>
      </c>
      <c r="AH984">
        <f>($K$984) * (225)</f>
        <v>0</v>
      </c>
      <c r="AI984">
        <f>($L$984) * (40)</f>
        <v>0</v>
      </c>
      <c r="AJ984">
        <f>($M$984) * (40)</f>
        <v>0</v>
      </c>
      <c r="AK984">
        <f>($N$984) * (225)</f>
        <v>0</v>
      </c>
      <c r="AL984">
        <f>($O$984) * (225)</f>
        <v>0</v>
      </c>
      <c r="AM984">
        <f>($P$984) * (40)</f>
        <v>0</v>
      </c>
      <c r="AN984">
        <f>($Q$984) * (40)</f>
        <v>0</v>
      </c>
      <c r="AO984">
        <f>($R$984) * (225)</f>
        <v>0</v>
      </c>
      <c r="AP984">
        <f>($S$984) * (40)</f>
        <v>0</v>
      </c>
      <c r="AQ984">
        <f>($T$984) * (40)</f>
        <v>0</v>
      </c>
      <c r="AR984">
        <f>($U$984) * (225)</f>
        <v>0</v>
      </c>
      <c r="AS984">
        <f>($V$984) * (40)</f>
        <v>0</v>
      </c>
      <c r="AT984">
        <f>($W$984) * (40)</f>
        <v>0</v>
      </c>
      <c r="AU984">
        <f>($X$984) * (225)</f>
        <v>0</v>
      </c>
      <c r="AV984">
        <f>($Y$984) * (40)</f>
        <v>0</v>
      </c>
      <c r="AW984">
        <f>($Z$984) * (225)</f>
        <v>0</v>
      </c>
      <c r="AX984">
        <f>($AA$984) * (40)</f>
        <v>40</v>
      </c>
      <c r="AY984">
        <f>($AB$984) * (275)</f>
        <v>0</v>
      </c>
      <c r="AZ984">
        <f>($AC$984) * (90)</f>
        <v>0</v>
      </c>
      <c r="BA984">
        <f>($AD$984) * (325)</f>
        <v>0</v>
      </c>
      <c r="BM984">
        <v>1</v>
      </c>
      <c r="BN984">
        <f>SUM($X$984:$AB$984)</f>
        <v>1</v>
      </c>
    </row>
    <row r="985" spans="1:66">
      <c r="A985">
        <v>377</v>
      </c>
      <c r="B985">
        <v>1</v>
      </c>
      <c r="C985">
        <v>22540</v>
      </c>
      <c r="D985">
        <v>-1</v>
      </c>
      <c r="E985">
        <v>2</v>
      </c>
      <c r="F985" t="s">
        <v>7</v>
      </c>
      <c r="G985">
        <v>5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f>($H$985) * (225)</f>
        <v>0</v>
      </c>
      <c r="AF985">
        <f>($I$985) * (40)</f>
        <v>0</v>
      </c>
      <c r="AG985">
        <f>($J$985) * (40)</f>
        <v>40</v>
      </c>
      <c r="AH985">
        <f>($K$985) * (225)</f>
        <v>0</v>
      </c>
      <c r="AI985">
        <f>($L$985) * (40)</f>
        <v>0</v>
      </c>
      <c r="AJ985">
        <f>($M$985) * (40)</f>
        <v>0</v>
      </c>
      <c r="AK985">
        <f>($N$985) * (225)</f>
        <v>0</v>
      </c>
      <c r="AL985">
        <f>($O$985) * (275)</f>
        <v>0</v>
      </c>
      <c r="AM985">
        <f>($P$985) * (90)</f>
        <v>0</v>
      </c>
      <c r="AN985">
        <f>($Q$985) * (90)</f>
        <v>0</v>
      </c>
      <c r="AO985">
        <f>($R$985) * (325)</f>
        <v>0</v>
      </c>
      <c r="AP985">
        <f>($S$985) * (140)</f>
        <v>0</v>
      </c>
      <c r="AQ985">
        <f>($T$985) * (140)</f>
        <v>0</v>
      </c>
      <c r="AR985">
        <f>($U$985) * (375)</f>
        <v>0</v>
      </c>
      <c r="AS985">
        <f>($V$985) * (190)</f>
        <v>0</v>
      </c>
      <c r="AT985">
        <f>($W$985) * (190)</f>
        <v>0</v>
      </c>
      <c r="AU985">
        <f>($X$985) * (425)</f>
        <v>0</v>
      </c>
      <c r="AV985">
        <f>($Y$985) * (240)</f>
        <v>0</v>
      </c>
      <c r="AW985">
        <f>($Z$985) * (475)</f>
        <v>0</v>
      </c>
      <c r="AX985">
        <f>($AA$985) * (290)</f>
        <v>0</v>
      </c>
      <c r="AY985">
        <f>($AB$985) * (525)</f>
        <v>0</v>
      </c>
      <c r="AZ985">
        <f>($AC$985) * (340)</f>
        <v>0</v>
      </c>
      <c r="BA985">
        <f>($AD$985) * (575)</f>
        <v>0</v>
      </c>
      <c r="BM985">
        <v>1</v>
      </c>
      <c r="BN985">
        <f>SUM($H$985:$K$985)</f>
        <v>1</v>
      </c>
    </row>
    <row r="986" spans="1:66">
      <c r="A986">
        <v>379</v>
      </c>
      <c r="B986">
        <v>1</v>
      </c>
      <c r="C986">
        <v>22370</v>
      </c>
      <c r="D986">
        <v>3</v>
      </c>
      <c r="E986">
        <v>8</v>
      </c>
      <c r="F986" t="s">
        <v>7</v>
      </c>
      <c r="G986">
        <v>3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f>($H$986) * (225)</f>
        <v>0</v>
      </c>
      <c r="AF986">
        <f>($I$986) * (40)</f>
        <v>0</v>
      </c>
      <c r="AG986">
        <f>($J$986) * (40)</f>
        <v>0</v>
      </c>
      <c r="AH986">
        <f>($K$986) * (225)</f>
        <v>0</v>
      </c>
      <c r="AI986">
        <f>($L$986) * (40)</f>
        <v>0</v>
      </c>
      <c r="AJ986">
        <f>($M$986) * (40)</f>
        <v>0</v>
      </c>
      <c r="AK986">
        <f>($N$986) * (225)</f>
        <v>0</v>
      </c>
      <c r="AL986">
        <f>($O$986) * (225)</f>
        <v>0</v>
      </c>
      <c r="AM986">
        <f>($P$986) * (40)</f>
        <v>0</v>
      </c>
      <c r="AN986">
        <f>($Q$986) * (40)</f>
        <v>40</v>
      </c>
      <c r="AO986">
        <f>($R$986) * (225)</f>
        <v>0</v>
      </c>
      <c r="AP986">
        <f>($S$986) * (40)</f>
        <v>0</v>
      </c>
      <c r="AQ986">
        <f>($T$986) * (40)</f>
        <v>0</v>
      </c>
      <c r="AR986">
        <f>($U$986) * (275)</f>
        <v>0</v>
      </c>
      <c r="AS986">
        <f>($V$986) * (90)</f>
        <v>0</v>
      </c>
      <c r="AT986">
        <f>($W$986) * (90)</f>
        <v>0</v>
      </c>
      <c r="AU986">
        <f>($X$986) * (325)</f>
        <v>0</v>
      </c>
      <c r="AV986">
        <f>($Y$986) * (140)</f>
        <v>0</v>
      </c>
      <c r="AW986">
        <f>($Z$986) * (375)</f>
        <v>0</v>
      </c>
      <c r="AX986">
        <f>($AA$986) * (190)</f>
        <v>0</v>
      </c>
      <c r="AY986">
        <f>($AB$986) * (425)</f>
        <v>0</v>
      </c>
      <c r="AZ986">
        <f>($AC$986) * (240)</f>
        <v>0</v>
      </c>
      <c r="BA986">
        <f>($AD$986) * (475)</f>
        <v>0</v>
      </c>
      <c r="BM986">
        <v>1</v>
      </c>
      <c r="BN986">
        <f>SUM($O$986:$Z$986)</f>
        <v>1</v>
      </c>
    </row>
    <row r="987" spans="1:66">
      <c r="A987">
        <v>381</v>
      </c>
      <c r="B987">
        <v>1</v>
      </c>
      <c r="C987">
        <v>23210</v>
      </c>
      <c r="D987">
        <v>2</v>
      </c>
      <c r="E987">
        <v>7</v>
      </c>
      <c r="F987" t="s">
        <v>7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f>($H$987) * (225)</f>
        <v>0</v>
      </c>
      <c r="AF987">
        <f>($I$987) * (40)</f>
        <v>0</v>
      </c>
      <c r="AG987">
        <f>($J$987) * (40)</f>
        <v>0</v>
      </c>
      <c r="AH987">
        <f>($K$987) * (225)</f>
        <v>0</v>
      </c>
      <c r="AI987">
        <f>($L$987) * (40)</f>
        <v>0</v>
      </c>
      <c r="AJ987">
        <f>($M$987) * (40)</f>
        <v>0</v>
      </c>
      <c r="AK987">
        <f>($N$987) * (225)</f>
        <v>0</v>
      </c>
      <c r="AL987">
        <f>($O$987) * (225)</f>
        <v>0</v>
      </c>
      <c r="AM987">
        <f>($P$987) * (40)</f>
        <v>0</v>
      </c>
      <c r="AN987">
        <f>($Q$987) * (40)</f>
        <v>0</v>
      </c>
      <c r="AO987">
        <f>($R$987) * (225)</f>
        <v>0</v>
      </c>
      <c r="AP987">
        <f>($S$987) * (40)</f>
        <v>0</v>
      </c>
      <c r="AQ987">
        <f>($T$987) * (40)</f>
        <v>0</v>
      </c>
      <c r="AR987">
        <f>($U$987) * (225)</f>
        <v>0</v>
      </c>
      <c r="AS987">
        <f>($V$987) * (40)</f>
        <v>40</v>
      </c>
      <c r="AT987">
        <f>($W$987) * (40)</f>
        <v>0</v>
      </c>
      <c r="AU987">
        <f>($X$987) * (275)</f>
        <v>0</v>
      </c>
      <c r="AV987">
        <f>($Y$987) * (90)</f>
        <v>0</v>
      </c>
      <c r="AW987">
        <f>($Z$987) * (325)</f>
        <v>0</v>
      </c>
      <c r="AX987">
        <f>($AA$987) * (140)</f>
        <v>0</v>
      </c>
      <c r="AY987">
        <f>($AB$987) * (375)</f>
        <v>0</v>
      </c>
      <c r="AZ987">
        <f>($AC$987) * (190)</f>
        <v>0</v>
      </c>
      <c r="BA987">
        <f>($AD$987) * (425)</f>
        <v>0</v>
      </c>
      <c r="BM987">
        <v>1</v>
      </c>
      <c r="BN987">
        <f>SUM($N$987:$X$987)</f>
        <v>1</v>
      </c>
    </row>
    <row r="988" spans="1:66">
      <c r="A988">
        <v>384</v>
      </c>
      <c r="B988">
        <v>1</v>
      </c>
      <c r="C988">
        <v>5510</v>
      </c>
      <c r="D988">
        <v>5</v>
      </c>
      <c r="E988">
        <v>8</v>
      </c>
      <c r="F988" t="s">
        <v>7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1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f>($H$988) * (225)</f>
        <v>0</v>
      </c>
      <c r="AF988">
        <f>($I$988) * (40)</f>
        <v>0</v>
      </c>
      <c r="AG988">
        <f>($J$988) * (40)</f>
        <v>0</v>
      </c>
      <c r="AH988">
        <f>($K$988) * (225)</f>
        <v>0</v>
      </c>
      <c r="AI988">
        <f>($L$988) * (40)</f>
        <v>0</v>
      </c>
      <c r="AJ988">
        <f>($M$988) * (40)</f>
        <v>0</v>
      </c>
      <c r="AK988">
        <f>($N$988) * (225)</f>
        <v>0</v>
      </c>
      <c r="AL988">
        <f>($O$988) * (225)</f>
        <v>0</v>
      </c>
      <c r="AM988">
        <f>($P$988) * (40)</f>
        <v>0</v>
      </c>
      <c r="AN988">
        <f>($Q$988) * (40)</f>
        <v>0</v>
      </c>
      <c r="AO988">
        <f>($R$988) * (225)</f>
        <v>0</v>
      </c>
      <c r="AP988">
        <f>($S$988) * (40)</f>
        <v>0</v>
      </c>
      <c r="AQ988">
        <f>($T$988) * (40)</f>
        <v>0</v>
      </c>
      <c r="AR988">
        <f>($U$988) * (225)</f>
        <v>0</v>
      </c>
      <c r="AS988">
        <f>($V$988) * (40)</f>
        <v>0</v>
      </c>
      <c r="AT988">
        <f>($W$988) * (40)</f>
        <v>0</v>
      </c>
      <c r="AU988">
        <f>($X$988) * (225)</f>
        <v>0</v>
      </c>
      <c r="AV988">
        <f>($Y$988) * (40)</f>
        <v>40</v>
      </c>
      <c r="AW988">
        <f>($Z$988) * (225)</f>
        <v>0</v>
      </c>
      <c r="AX988">
        <f>($AA$988) * (40)</f>
        <v>0</v>
      </c>
      <c r="AY988">
        <f>($AB$988) * (275)</f>
        <v>0</v>
      </c>
      <c r="AZ988">
        <f>($AC$988) * (90)</f>
        <v>0</v>
      </c>
      <c r="BA988">
        <f>($AD$988) * (325)</f>
        <v>0</v>
      </c>
      <c r="BM988">
        <v>1</v>
      </c>
      <c r="BN988">
        <f>SUM($U$988:$Z$988)</f>
        <v>1</v>
      </c>
    </row>
    <row r="989" spans="1:66">
      <c r="A989">
        <v>387</v>
      </c>
      <c r="B989">
        <v>2</v>
      </c>
      <c r="C989">
        <v>14095</v>
      </c>
      <c r="D989">
        <v>3</v>
      </c>
      <c r="E989">
        <v>6</v>
      </c>
      <c r="F989" t="s">
        <v>7</v>
      </c>
      <c r="G989">
        <v>3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f>($H$989) * (225)</f>
        <v>0</v>
      </c>
      <c r="AF989">
        <f>($I$989) * (80)</f>
        <v>0</v>
      </c>
      <c r="AG989">
        <f>($J$989) * (80)</f>
        <v>0</v>
      </c>
      <c r="AH989">
        <f>($K$989) * (225)</f>
        <v>0</v>
      </c>
      <c r="AI989">
        <f>($L$989) * (80)</f>
        <v>0</v>
      </c>
      <c r="AJ989">
        <f>($M$989) * (80)</f>
        <v>0</v>
      </c>
      <c r="AK989">
        <f>($N$989) * (225)</f>
        <v>0</v>
      </c>
      <c r="AL989">
        <f>($O$989) * (225)</f>
        <v>0</v>
      </c>
      <c r="AM989">
        <f>($P$989) * (80)</f>
        <v>0</v>
      </c>
      <c r="AN989">
        <f>($Q$989) * (80)</f>
        <v>80</v>
      </c>
      <c r="AO989">
        <f>($R$989) * (225)</f>
        <v>0</v>
      </c>
      <c r="AP989">
        <f>($S$989) * (80)</f>
        <v>0</v>
      </c>
      <c r="AQ989">
        <f>($T$989) * (80)</f>
        <v>0</v>
      </c>
      <c r="AR989">
        <f>($U$989) * (295)</f>
        <v>0</v>
      </c>
      <c r="AS989">
        <f>($V$989) * (150)</f>
        <v>0</v>
      </c>
      <c r="AT989">
        <f>($W$989) * (150)</f>
        <v>0</v>
      </c>
      <c r="AU989">
        <f>($X$989) * (365)</f>
        <v>0</v>
      </c>
      <c r="AV989">
        <f>($Y$989) * (220)</f>
        <v>0</v>
      </c>
      <c r="AW989">
        <f>($Z$989) * (435)</f>
        <v>0</v>
      </c>
      <c r="AX989">
        <f>($AA$989) * (290)</f>
        <v>0</v>
      </c>
      <c r="AY989">
        <f>($AB$989) * (505)</f>
        <v>0</v>
      </c>
      <c r="AZ989">
        <f>($AC$989) * (360)</f>
        <v>0</v>
      </c>
      <c r="BA989">
        <f>($AD$989) * (575)</f>
        <v>0</v>
      </c>
      <c r="BM989">
        <v>1</v>
      </c>
      <c r="BN989">
        <f>SUM($O$989:$U$989)</f>
        <v>1</v>
      </c>
    </row>
    <row r="990" spans="1:66">
      <c r="A990">
        <v>391</v>
      </c>
      <c r="B990">
        <v>2</v>
      </c>
      <c r="C990">
        <v>14095</v>
      </c>
      <c r="D990">
        <v>4</v>
      </c>
      <c r="E990">
        <v>9</v>
      </c>
      <c r="F990" t="s">
        <v>7</v>
      </c>
      <c r="G990">
        <v>3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f>($H$990) * (225)</f>
        <v>0</v>
      </c>
      <c r="AF990">
        <f>($I$990) * (80)</f>
        <v>0</v>
      </c>
      <c r="AG990">
        <f>($J$990) * (80)</f>
        <v>0</v>
      </c>
      <c r="AH990">
        <f>($K$990) * (225)</f>
        <v>0</v>
      </c>
      <c r="AI990">
        <f>($L$990) * (80)</f>
        <v>0</v>
      </c>
      <c r="AJ990">
        <f>($M$990) * (80)</f>
        <v>0</v>
      </c>
      <c r="AK990">
        <f>($N$990) * (225)</f>
        <v>0</v>
      </c>
      <c r="AL990">
        <f>($O$990) * (225)</f>
        <v>0</v>
      </c>
      <c r="AM990">
        <f>($P$990) * (80)</f>
        <v>0</v>
      </c>
      <c r="AN990">
        <f>($Q$990) * (80)</f>
        <v>0</v>
      </c>
      <c r="AO990">
        <f>($R$990) * (225)</f>
        <v>0</v>
      </c>
      <c r="AP990">
        <f>($S$990) * (80)</f>
        <v>0</v>
      </c>
      <c r="AQ990">
        <f>($T$990) * (80)</f>
        <v>0</v>
      </c>
      <c r="AR990">
        <f>($U$990) * (225)</f>
        <v>0</v>
      </c>
      <c r="AS990">
        <f>($V$990) * (80)</f>
        <v>80</v>
      </c>
      <c r="AT990">
        <f>($W$990) * (80)</f>
        <v>0</v>
      </c>
      <c r="AU990">
        <f>($X$990) * (295)</f>
        <v>0</v>
      </c>
      <c r="AV990">
        <f>($Y$990) * (150)</f>
        <v>0</v>
      </c>
      <c r="AW990">
        <f>($Z$990) * (365)</f>
        <v>0</v>
      </c>
      <c r="AX990">
        <f>($AA$990) * (220)</f>
        <v>0</v>
      </c>
      <c r="AY990">
        <f>($AB$990) * (435)</f>
        <v>0</v>
      </c>
      <c r="AZ990">
        <f>($AC$990) * (290)</f>
        <v>0</v>
      </c>
      <c r="BA990">
        <f>($AD$990) * (505)</f>
        <v>0</v>
      </c>
      <c r="BM990">
        <v>1</v>
      </c>
      <c r="BN990">
        <f>SUM($R$990:$AB$990)</f>
        <v>1</v>
      </c>
    </row>
    <row r="991" spans="1:66">
      <c r="A991">
        <v>395</v>
      </c>
      <c r="B991">
        <v>2</v>
      </c>
      <c r="C991">
        <v>14095</v>
      </c>
      <c r="D991">
        <v>3</v>
      </c>
      <c r="E991">
        <v>7</v>
      </c>
      <c r="F991" t="s">
        <v>7</v>
      </c>
      <c r="G991">
        <v>4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f>($H$991) * (225)</f>
        <v>0</v>
      </c>
      <c r="AF991">
        <f>($I$991) * (80)</f>
        <v>0</v>
      </c>
      <c r="AG991">
        <f>($J$991) * (80)</f>
        <v>0</v>
      </c>
      <c r="AH991">
        <f>($K$991) * (225)</f>
        <v>0</v>
      </c>
      <c r="AI991">
        <f>($L$991) * (80)</f>
        <v>0</v>
      </c>
      <c r="AJ991">
        <f>($M$991) * (80)</f>
        <v>0</v>
      </c>
      <c r="AK991">
        <f>($N$991) * (225)</f>
        <v>0</v>
      </c>
      <c r="AL991">
        <f>($O$991) * (225)</f>
        <v>0</v>
      </c>
      <c r="AM991">
        <f>($P$991) * (80)</f>
        <v>0</v>
      </c>
      <c r="AN991">
        <f>($Q$991) * (80)</f>
        <v>0</v>
      </c>
      <c r="AO991">
        <f>($R$991) * (225)</f>
        <v>0</v>
      </c>
      <c r="AP991">
        <f>($S$991) * (80)</f>
        <v>0</v>
      </c>
      <c r="AQ991">
        <f>($T$991) * (80)</f>
        <v>0</v>
      </c>
      <c r="AR991">
        <f>($U$991) * (225)</f>
        <v>0</v>
      </c>
      <c r="AS991">
        <f>($V$991) * (80)</f>
        <v>80</v>
      </c>
      <c r="AT991">
        <f>($W$991) * (80)</f>
        <v>0</v>
      </c>
      <c r="AU991">
        <f>($X$991) * (295)</f>
        <v>0</v>
      </c>
      <c r="AV991">
        <f>($Y$991) * (150)</f>
        <v>0</v>
      </c>
      <c r="AW991">
        <f>($Z$991) * (365)</f>
        <v>0</v>
      </c>
      <c r="AX991">
        <f>($AA$991) * (220)</f>
        <v>0</v>
      </c>
      <c r="AY991">
        <f>($AB$991) * (435)</f>
        <v>0</v>
      </c>
      <c r="AZ991">
        <f>($AC$991) * (290)</f>
        <v>0</v>
      </c>
      <c r="BA991">
        <f>($AD$991) * (505)</f>
        <v>0</v>
      </c>
      <c r="BM991">
        <v>1</v>
      </c>
      <c r="BN991">
        <f>SUM($O$991:$X$991)</f>
        <v>1</v>
      </c>
    </row>
    <row r="992" spans="1:66">
      <c r="A992">
        <v>397</v>
      </c>
      <c r="B992">
        <v>2</v>
      </c>
      <c r="C992">
        <v>27500</v>
      </c>
      <c r="D992">
        <v>3</v>
      </c>
      <c r="E992">
        <v>7</v>
      </c>
      <c r="F992" t="s">
        <v>7</v>
      </c>
      <c r="G992">
        <v>3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f>($H$992) * (225)</f>
        <v>0</v>
      </c>
      <c r="AF992">
        <f>($I$992) * (80)</f>
        <v>0</v>
      </c>
      <c r="AG992">
        <f>($J$992) * (80)</f>
        <v>0</v>
      </c>
      <c r="AH992">
        <f>($K$992) * (225)</f>
        <v>0</v>
      </c>
      <c r="AI992">
        <f>($L$992) * (80)</f>
        <v>0</v>
      </c>
      <c r="AJ992">
        <f>($M$992) * (80)</f>
        <v>0</v>
      </c>
      <c r="AK992">
        <f>($N$992) * (225)</f>
        <v>0</v>
      </c>
      <c r="AL992">
        <f>($O$992) * (225)</f>
        <v>0</v>
      </c>
      <c r="AM992">
        <f>($P$992) * (80)</f>
        <v>0</v>
      </c>
      <c r="AN992">
        <f>($Q$992) * (80)</f>
        <v>80</v>
      </c>
      <c r="AO992">
        <f>($R$992) * (225)</f>
        <v>0</v>
      </c>
      <c r="AP992">
        <f>($S$992) * (80)</f>
        <v>0</v>
      </c>
      <c r="AQ992">
        <f>($T$992) * (80)</f>
        <v>0</v>
      </c>
      <c r="AR992">
        <f>($U$992) * (295)</f>
        <v>0</v>
      </c>
      <c r="AS992">
        <f>($V$992) * (150)</f>
        <v>0</v>
      </c>
      <c r="AT992">
        <f>($W$992) * (150)</f>
        <v>0</v>
      </c>
      <c r="AU992">
        <f>($X$992) * (365)</f>
        <v>0</v>
      </c>
      <c r="AV992">
        <f>($Y$992) * (220)</f>
        <v>0</v>
      </c>
      <c r="AW992">
        <f>($Z$992) * (435)</f>
        <v>0</v>
      </c>
      <c r="AX992">
        <f>($AA$992) * (290)</f>
        <v>0</v>
      </c>
      <c r="AY992">
        <f>($AB$992) * (505)</f>
        <v>0</v>
      </c>
      <c r="AZ992">
        <f>($AC$992) * (360)</f>
        <v>0</v>
      </c>
      <c r="BA992">
        <f>($AD$992) * (575)</f>
        <v>0</v>
      </c>
      <c r="BM992">
        <v>1</v>
      </c>
      <c r="BN992">
        <f>SUM($O$992:$X$992)</f>
        <v>1</v>
      </c>
    </row>
    <row r="993" spans="1:66">
      <c r="A993">
        <v>410</v>
      </c>
      <c r="B993">
        <v>2</v>
      </c>
      <c r="C993">
        <v>24200</v>
      </c>
      <c r="D993">
        <v>4</v>
      </c>
      <c r="E993">
        <v>8</v>
      </c>
      <c r="F993" t="s">
        <v>7</v>
      </c>
      <c r="G993">
        <v>3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f>($H$993) * (225)</f>
        <v>0</v>
      </c>
      <c r="AF993">
        <f>($I$993) * (80)</f>
        <v>0</v>
      </c>
      <c r="AG993">
        <f>($J$993) * (80)</f>
        <v>0</v>
      </c>
      <c r="AH993">
        <f>($K$993) * (225)</f>
        <v>0</v>
      </c>
      <c r="AI993">
        <f>($L$993) * (80)</f>
        <v>0</v>
      </c>
      <c r="AJ993">
        <f>($M$993) * (80)</f>
        <v>0</v>
      </c>
      <c r="AK993">
        <f>($N$993) * (225)</f>
        <v>0</v>
      </c>
      <c r="AL993">
        <f>($O$993) * (225)</f>
        <v>0</v>
      </c>
      <c r="AM993">
        <f>($P$993) * (80)</f>
        <v>0</v>
      </c>
      <c r="AN993">
        <f>($Q$993) * (80)</f>
        <v>0</v>
      </c>
      <c r="AO993">
        <f>($R$993) * (225)</f>
        <v>0</v>
      </c>
      <c r="AP993">
        <f>($S$993) * (80)</f>
        <v>0</v>
      </c>
      <c r="AQ993">
        <f>($T$993) * (80)</f>
        <v>0</v>
      </c>
      <c r="AR993">
        <f>($U$993) * (225)</f>
        <v>0</v>
      </c>
      <c r="AS993">
        <f>($V$993) * (80)</f>
        <v>80</v>
      </c>
      <c r="AT993">
        <f>($W$993) * (80)</f>
        <v>0</v>
      </c>
      <c r="AU993">
        <f>($X$993) * (295)</f>
        <v>0</v>
      </c>
      <c r="AV993">
        <f>($Y$993) * (150)</f>
        <v>0</v>
      </c>
      <c r="AW993">
        <f>($Z$993) * (365)</f>
        <v>0</v>
      </c>
      <c r="AX993">
        <f>($AA$993) * (220)</f>
        <v>0</v>
      </c>
      <c r="AY993">
        <f>($AB$993) * (435)</f>
        <v>0</v>
      </c>
      <c r="AZ993">
        <f>($AC$993) * (290)</f>
        <v>0</v>
      </c>
      <c r="BA993">
        <f>($AD$993) * (505)</f>
        <v>0</v>
      </c>
      <c r="BM993">
        <v>1</v>
      </c>
      <c r="BN993">
        <f>SUM($R$993:$Z$993)</f>
        <v>1</v>
      </c>
    </row>
    <row r="994" spans="1:66">
      <c r="A994">
        <v>411</v>
      </c>
      <c r="B994">
        <v>2</v>
      </c>
      <c r="C994">
        <v>8200</v>
      </c>
      <c r="D994">
        <v>5</v>
      </c>
      <c r="E994">
        <v>9</v>
      </c>
      <c r="F994" t="s">
        <v>7</v>
      </c>
      <c r="G994">
        <v>5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1</v>
      </c>
      <c r="AB994">
        <v>0</v>
      </c>
      <c r="AC994">
        <v>0</v>
      </c>
      <c r="AD994">
        <v>0</v>
      </c>
      <c r="AE994">
        <f>($H$994) * (225)</f>
        <v>0</v>
      </c>
      <c r="AF994">
        <f>($I$994) * (80)</f>
        <v>0</v>
      </c>
      <c r="AG994">
        <f>($J$994) * (80)</f>
        <v>0</v>
      </c>
      <c r="AH994">
        <f>($K$994) * (225)</f>
        <v>0</v>
      </c>
      <c r="AI994">
        <f>($L$994) * (80)</f>
        <v>0</v>
      </c>
      <c r="AJ994">
        <f>($M$994) * (80)</f>
        <v>0</v>
      </c>
      <c r="AK994">
        <f>($N$994) * (225)</f>
        <v>0</v>
      </c>
      <c r="AL994">
        <f>($O$994) * (225)</f>
        <v>0</v>
      </c>
      <c r="AM994">
        <f>($P$994) * (80)</f>
        <v>0</v>
      </c>
      <c r="AN994">
        <f>($Q$994) * (80)</f>
        <v>0</v>
      </c>
      <c r="AO994">
        <f>($R$994) * (225)</f>
        <v>0</v>
      </c>
      <c r="AP994">
        <f>($S$994) * (80)</f>
        <v>0</v>
      </c>
      <c r="AQ994">
        <f>($T$994) * (80)</f>
        <v>0</v>
      </c>
      <c r="AR994">
        <f>($U$994) * (225)</f>
        <v>0</v>
      </c>
      <c r="AS994">
        <f>($V$994) * (80)</f>
        <v>0</v>
      </c>
      <c r="AT994">
        <f>($W$994) * (80)</f>
        <v>0</v>
      </c>
      <c r="AU994">
        <f>($X$994) * (225)</f>
        <v>0</v>
      </c>
      <c r="AV994">
        <f>($Y$994) * (80)</f>
        <v>0</v>
      </c>
      <c r="AW994">
        <f>($Z$994) * (225)</f>
        <v>0</v>
      </c>
      <c r="AX994">
        <f>($AA$994) * (80)</f>
        <v>80</v>
      </c>
      <c r="AY994">
        <f>($AB$994) * (225)</f>
        <v>0</v>
      </c>
      <c r="AZ994">
        <f>($AC$994) * (80)</f>
        <v>0</v>
      </c>
      <c r="BA994">
        <f>($AD$994) * (295)</f>
        <v>0</v>
      </c>
      <c r="BM994">
        <v>1</v>
      </c>
      <c r="BN994">
        <f>SUM($U$994:$AB$994)</f>
        <v>1</v>
      </c>
    </row>
    <row r="995" spans="1:66">
      <c r="A995">
        <v>412</v>
      </c>
      <c r="B995">
        <v>2</v>
      </c>
      <c r="C995">
        <v>24907</v>
      </c>
      <c r="D995">
        <v>0</v>
      </c>
      <c r="E995">
        <v>4</v>
      </c>
      <c r="F995" t="s">
        <v>7</v>
      </c>
      <c r="G995">
        <v>6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f>($H$995) * (225)</f>
        <v>0</v>
      </c>
      <c r="AF995">
        <f>($I$995) * (80)</f>
        <v>0</v>
      </c>
      <c r="AG995">
        <f>($J$995) * (80)</f>
        <v>80</v>
      </c>
      <c r="AH995">
        <f>($K$995) * (225)</f>
        <v>0</v>
      </c>
      <c r="AI995">
        <f>($L$995) * (80)</f>
        <v>0</v>
      </c>
      <c r="AJ995">
        <f>($M$995) * (80)</f>
        <v>0</v>
      </c>
      <c r="AK995">
        <f>($N$995) * (225)</f>
        <v>0</v>
      </c>
      <c r="AL995">
        <f>($O$995) * (225)</f>
        <v>0</v>
      </c>
      <c r="AM995">
        <f>($P$995) * (80)</f>
        <v>0</v>
      </c>
      <c r="AN995">
        <f>($Q$995) * (80)</f>
        <v>0</v>
      </c>
      <c r="AO995">
        <f>($R$995) * (225)</f>
        <v>0</v>
      </c>
      <c r="AP995">
        <f>($S$995) * (80)</f>
        <v>0</v>
      </c>
      <c r="AQ995">
        <f>($T$995) * (80)</f>
        <v>0</v>
      </c>
      <c r="AR995">
        <f>($U$995) * (295)</f>
        <v>0</v>
      </c>
      <c r="AS995">
        <f>($V$995) * (150)</f>
        <v>0</v>
      </c>
      <c r="AT995">
        <f>($W$995) * (150)</f>
        <v>0</v>
      </c>
      <c r="AU995">
        <f>($X$995) * (365)</f>
        <v>0</v>
      </c>
      <c r="AV995">
        <f>($Y$995) * (220)</f>
        <v>0</v>
      </c>
      <c r="AW995">
        <f>($Z$995) * (435)</f>
        <v>0</v>
      </c>
      <c r="AX995">
        <f>($AA$995) * (290)</f>
        <v>0</v>
      </c>
      <c r="AY995">
        <f>($AB$995) * (505)</f>
        <v>0</v>
      </c>
      <c r="AZ995">
        <f>($AC$995) * (360)</f>
        <v>0</v>
      </c>
      <c r="BA995">
        <f>($AD$995) * (575)</f>
        <v>0</v>
      </c>
      <c r="BM995">
        <v>1</v>
      </c>
      <c r="BN995">
        <f>SUM($H$995:$O$995)</f>
        <v>1</v>
      </c>
    </row>
    <row r="996" spans="1:66">
      <c r="A996">
        <v>413</v>
      </c>
      <c r="B996">
        <v>2</v>
      </c>
      <c r="C996">
        <v>4200</v>
      </c>
      <c r="D996">
        <v>5</v>
      </c>
      <c r="E996">
        <v>10</v>
      </c>
      <c r="F996" t="s">
        <v>7</v>
      </c>
      <c r="G996">
        <v>3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1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f>($H$996) * (225)</f>
        <v>0</v>
      </c>
      <c r="AF996">
        <f>($I$996) * (80)</f>
        <v>0</v>
      </c>
      <c r="AG996">
        <f>($J$996) * (80)</f>
        <v>0</v>
      </c>
      <c r="AH996">
        <f>($K$996) * (225)</f>
        <v>0</v>
      </c>
      <c r="AI996">
        <f>($L$996) * (80)</f>
        <v>0</v>
      </c>
      <c r="AJ996">
        <f>($M$996) * (80)</f>
        <v>0</v>
      </c>
      <c r="AK996">
        <f>($N$996) * (225)</f>
        <v>0</v>
      </c>
      <c r="AL996">
        <f>($O$996) * (225)</f>
        <v>0</v>
      </c>
      <c r="AM996">
        <f>($P$996) * (80)</f>
        <v>0</v>
      </c>
      <c r="AN996">
        <f>($Q$996) * (80)</f>
        <v>0</v>
      </c>
      <c r="AO996">
        <f>($R$996) * (225)</f>
        <v>0</v>
      </c>
      <c r="AP996">
        <f>($S$996) * (80)</f>
        <v>0</v>
      </c>
      <c r="AQ996">
        <f>($T$996) * (80)</f>
        <v>0</v>
      </c>
      <c r="AR996">
        <f>($U$996) * (225)</f>
        <v>0</v>
      </c>
      <c r="AS996">
        <f>($V$996) * (80)</f>
        <v>80</v>
      </c>
      <c r="AT996">
        <f>($W$996) * (80)</f>
        <v>0</v>
      </c>
      <c r="AU996">
        <f>($X$996) * (225)</f>
        <v>0</v>
      </c>
      <c r="AV996">
        <f>($Y$996) * (80)</f>
        <v>0</v>
      </c>
      <c r="AW996">
        <f>($Z$996) * (295)</f>
        <v>0</v>
      </c>
      <c r="AX996">
        <f>($AA$996) * (150)</f>
        <v>0</v>
      </c>
      <c r="AY996">
        <f>($AB$996) * (365)</f>
        <v>0</v>
      </c>
      <c r="AZ996">
        <f>($AC$996) * (220)</f>
        <v>0</v>
      </c>
      <c r="BA996">
        <f>($AD$996) * (435)</f>
        <v>0</v>
      </c>
      <c r="BM996">
        <v>1</v>
      </c>
      <c r="BN996">
        <f>SUM($U$996:$AD$996)</f>
        <v>1</v>
      </c>
    </row>
    <row r="997" spans="1:66">
      <c r="A997">
        <v>414</v>
      </c>
      <c r="B997">
        <v>2</v>
      </c>
      <c r="C997">
        <v>4200</v>
      </c>
      <c r="D997">
        <v>6</v>
      </c>
      <c r="E997">
        <v>10</v>
      </c>
      <c r="F997" t="s">
        <v>7</v>
      </c>
      <c r="G997">
        <v>4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1</v>
      </c>
      <c r="AD997">
        <v>0</v>
      </c>
      <c r="AE997">
        <f>($H$997) * (225)</f>
        <v>0</v>
      </c>
      <c r="AF997">
        <f>($I$997) * (80)</f>
        <v>0</v>
      </c>
      <c r="AG997">
        <f>($J$997) * (80)</f>
        <v>0</v>
      </c>
      <c r="AH997">
        <f>($K$997) * (225)</f>
        <v>0</v>
      </c>
      <c r="AI997">
        <f>($L$997) * (80)</f>
        <v>0</v>
      </c>
      <c r="AJ997">
        <f>($M$997) * (80)</f>
        <v>0</v>
      </c>
      <c r="AK997">
        <f>($N$997) * (225)</f>
        <v>0</v>
      </c>
      <c r="AL997">
        <f>($O$997) * (225)</f>
        <v>0</v>
      </c>
      <c r="AM997">
        <f>($P$997) * (80)</f>
        <v>0</v>
      </c>
      <c r="AN997">
        <f>($Q$997) * (80)</f>
        <v>0</v>
      </c>
      <c r="AO997">
        <f>($R$997) * (225)</f>
        <v>0</v>
      </c>
      <c r="AP997">
        <f>($S$997) * (80)</f>
        <v>0</v>
      </c>
      <c r="AQ997">
        <f>($T$997) * (80)</f>
        <v>0</v>
      </c>
      <c r="AR997">
        <f>($U$997) * (225)</f>
        <v>0</v>
      </c>
      <c r="AS997">
        <f>($V$997) * (80)</f>
        <v>0</v>
      </c>
      <c r="AT997">
        <f>($W$997) * (80)</f>
        <v>0</v>
      </c>
      <c r="AU997">
        <f>($X$997) * (225)</f>
        <v>0</v>
      </c>
      <c r="AV997">
        <f>($Y$997) * (80)</f>
        <v>0</v>
      </c>
      <c r="AW997">
        <f>($Z$997) * (225)</f>
        <v>0</v>
      </c>
      <c r="AX997">
        <f>($AA$997) * (80)</f>
        <v>0</v>
      </c>
      <c r="AY997">
        <f>($AB$997) * (225)</f>
        <v>0</v>
      </c>
      <c r="AZ997">
        <f>($AC$997) * (80)</f>
        <v>80</v>
      </c>
      <c r="BA997">
        <f>($AD$997) * (295)</f>
        <v>0</v>
      </c>
      <c r="BM997">
        <v>1</v>
      </c>
      <c r="BN997">
        <f>SUM($X$997:$AD$997)</f>
        <v>1</v>
      </c>
    </row>
    <row r="998" spans="1:66">
      <c r="A998">
        <v>416</v>
      </c>
      <c r="B998">
        <v>2</v>
      </c>
      <c r="C998">
        <v>29200</v>
      </c>
      <c r="D998">
        <v>3</v>
      </c>
      <c r="E998">
        <v>7</v>
      </c>
      <c r="F998" t="s">
        <v>7</v>
      </c>
      <c r="G998">
        <v>3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f>($H$998) * (225)</f>
        <v>0</v>
      </c>
      <c r="AF998">
        <f>($I$998) * (80)</f>
        <v>0</v>
      </c>
      <c r="AG998">
        <f>($J$998) * (80)</f>
        <v>0</v>
      </c>
      <c r="AH998">
        <f>($K$998) * (225)</f>
        <v>0</v>
      </c>
      <c r="AI998">
        <f>($L$998) * (80)</f>
        <v>0</v>
      </c>
      <c r="AJ998">
        <f>($M$998) * (80)</f>
        <v>0</v>
      </c>
      <c r="AK998">
        <f>($N$998) * (225)</f>
        <v>0</v>
      </c>
      <c r="AL998">
        <f>($O$998) * (225)</f>
        <v>0</v>
      </c>
      <c r="AM998">
        <f>($P$998) * (80)</f>
        <v>0</v>
      </c>
      <c r="AN998">
        <f>($Q$998) * (80)</f>
        <v>80</v>
      </c>
      <c r="AO998">
        <f>($R$998) * (225)</f>
        <v>0</v>
      </c>
      <c r="AP998">
        <f>($S$998) * (80)</f>
        <v>0</v>
      </c>
      <c r="AQ998">
        <f>($T$998) * (80)</f>
        <v>0</v>
      </c>
      <c r="AR998">
        <f>($U$998) * (295)</f>
        <v>0</v>
      </c>
      <c r="AS998">
        <f>($V$998) * (150)</f>
        <v>0</v>
      </c>
      <c r="AT998">
        <f>($W$998) * (150)</f>
        <v>0</v>
      </c>
      <c r="AU998">
        <f>($X$998) * (365)</f>
        <v>0</v>
      </c>
      <c r="AV998">
        <f>($Y$998) * (220)</f>
        <v>0</v>
      </c>
      <c r="AW998">
        <f>($Z$998) * (435)</f>
        <v>0</v>
      </c>
      <c r="AX998">
        <f>($AA$998) * (290)</f>
        <v>0</v>
      </c>
      <c r="AY998">
        <f>($AB$998) * (505)</f>
        <v>0</v>
      </c>
      <c r="AZ998">
        <f>($AC$998) * (360)</f>
        <v>0</v>
      </c>
      <c r="BA998">
        <f>($AD$998) * (575)</f>
        <v>0</v>
      </c>
      <c r="BM998">
        <v>1</v>
      </c>
      <c r="BN998">
        <f>SUM($O$998:$X$998)</f>
        <v>1</v>
      </c>
    </row>
    <row r="999" spans="1:66">
      <c r="A999">
        <v>419</v>
      </c>
      <c r="B999">
        <v>2</v>
      </c>
      <c r="C999">
        <v>4200</v>
      </c>
      <c r="D999">
        <v>5</v>
      </c>
      <c r="E999">
        <v>9</v>
      </c>
      <c r="F999" t="s">
        <v>7</v>
      </c>
      <c r="G999">
        <v>3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f>($H$999) * (225)</f>
        <v>0</v>
      </c>
      <c r="AF999">
        <f>($I$999) * (80)</f>
        <v>0</v>
      </c>
      <c r="AG999">
        <f>($J$999) * (80)</f>
        <v>0</v>
      </c>
      <c r="AH999">
        <f>($K$999) * (225)</f>
        <v>0</v>
      </c>
      <c r="AI999">
        <f>($L$999) * (80)</f>
        <v>0</v>
      </c>
      <c r="AJ999">
        <f>($M$999) * (80)</f>
        <v>0</v>
      </c>
      <c r="AK999">
        <f>($N$999) * (225)</f>
        <v>0</v>
      </c>
      <c r="AL999">
        <f>($O$999) * (225)</f>
        <v>0</v>
      </c>
      <c r="AM999">
        <f>($P$999) * (80)</f>
        <v>0</v>
      </c>
      <c r="AN999">
        <f>($Q$999) * (80)</f>
        <v>0</v>
      </c>
      <c r="AO999">
        <f>($R$999) * (225)</f>
        <v>0</v>
      </c>
      <c r="AP999">
        <f>($S$999) * (80)</f>
        <v>0</v>
      </c>
      <c r="AQ999">
        <f>($T$999) * (80)</f>
        <v>0</v>
      </c>
      <c r="AR999">
        <f>($U$999) * (225)</f>
        <v>0</v>
      </c>
      <c r="AS999">
        <f>($V$999) * (80)</f>
        <v>0</v>
      </c>
      <c r="AT999">
        <f>($W$999) * (80)</f>
        <v>0</v>
      </c>
      <c r="AU999">
        <f>($X$999) * (225)</f>
        <v>0</v>
      </c>
      <c r="AV999">
        <f>($Y$999) * (80)</f>
        <v>80</v>
      </c>
      <c r="AW999">
        <f>($Z$999) * (295)</f>
        <v>0</v>
      </c>
      <c r="AX999">
        <f>($AA$999) * (150)</f>
        <v>0</v>
      </c>
      <c r="AY999">
        <f>($AB$999) * (365)</f>
        <v>0</v>
      </c>
      <c r="AZ999">
        <f>($AC$999) * (220)</f>
        <v>0</v>
      </c>
      <c r="BA999">
        <f>($AD$999) * (435)</f>
        <v>0</v>
      </c>
      <c r="BM999">
        <v>1</v>
      </c>
      <c r="BN999">
        <f>SUM($U$999:$AB$999)</f>
        <v>1</v>
      </c>
    </row>
    <row r="1000" spans="1:66">
      <c r="A1000">
        <v>420</v>
      </c>
      <c r="B1000">
        <v>2</v>
      </c>
      <c r="C1000">
        <v>4200</v>
      </c>
      <c r="D1000">
        <v>0</v>
      </c>
      <c r="E1000">
        <v>3</v>
      </c>
      <c r="F1000" t="s">
        <v>7</v>
      </c>
      <c r="G1000">
        <v>4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f>($H$1000) * (225)</f>
        <v>0</v>
      </c>
      <c r="AF1000">
        <f>($I$1000) * (80)</f>
        <v>0</v>
      </c>
      <c r="AG1000">
        <f>($J$1000) * (80)</f>
        <v>80</v>
      </c>
      <c r="AH1000">
        <f>($K$1000) * (225)</f>
        <v>0</v>
      </c>
      <c r="AI1000">
        <f>($L$1000) * (80)</f>
        <v>0</v>
      </c>
      <c r="AJ1000">
        <f>($M$1000) * (80)</f>
        <v>0</v>
      </c>
      <c r="AK1000">
        <f>($N$1000) * (225)</f>
        <v>0</v>
      </c>
      <c r="AL1000">
        <f>($O$1000) * (295)</f>
        <v>0</v>
      </c>
      <c r="AM1000">
        <f>($P$1000) * (150)</f>
        <v>0</v>
      </c>
      <c r="AN1000">
        <f>($Q$1000) * (150)</f>
        <v>0</v>
      </c>
      <c r="AO1000">
        <f>($R$1000) * (365)</f>
        <v>0</v>
      </c>
      <c r="AP1000">
        <f>($S$1000) * (220)</f>
        <v>0</v>
      </c>
      <c r="AQ1000">
        <f>($T$1000) * (220)</f>
        <v>0</v>
      </c>
      <c r="AR1000">
        <f>($U$1000) * (435)</f>
        <v>0</v>
      </c>
      <c r="AS1000">
        <f>($V$1000) * (290)</f>
        <v>0</v>
      </c>
      <c r="AT1000">
        <f>($W$1000) * (290)</f>
        <v>0</v>
      </c>
      <c r="AU1000">
        <f>($X$1000) * (505)</f>
        <v>0</v>
      </c>
      <c r="AV1000">
        <f>($Y$1000) * (360)</f>
        <v>0</v>
      </c>
      <c r="AW1000">
        <f>($Z$1000) * (575)</f>
        <v>0</v>
      </c>
      <c r="AX1000">
        <f>($AA$1000) * (430)</f>
        <v>0</v>
      </c>
      <c r="AY1000">
        <f>($AB$1000) * (645)</f>
        <v>0</v>
      </c>
      <c r="AZ1000">
        <f>($AC$1000) * (500)</f>
        <v>0</v>
      </c>
      <c r="BA1000">
        <f>($AD$1000) * (715)</f>
        <v>0</v>
      </c>
      <c r="BM1000">
        <v>1</v>
      </c>
      <c r="BN1000">
        <f>SUM($H$1000:$N$1000)</f>
        <v>1</v>
      </c>
    </row>
    <row r="1001" spans="1:66">
      <c r="A1001">
        <v>424</v>
      </c>
      <c r="B1001">
        <v>1</v>
      </c>
      <c r="C1001">
        <v>4500</v>
      </c>
      <c r="D1001">
        <v>4</v>
      </c>
      <c r="E1001">
        <v>8</v>
      </c>
      <c r="F1001" t="s">
        <v>7</v>
      </c>
      <c r="G1001">
        <v>3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f>($H$1001) * (225)</f>
        <v>0</v>
      </c>
      <c r="AF1001">
        <f>($I$1001) * (40)</f>
        <v>0</v>
      </c>
      <c r="AG1001">
        <f>($J$1001) * (40)</f>
        <v>0</v>
      </c>
      <c r="AH1001">
        <f>($K$1001) * (225)</f>
        <v>0</v>
      </c>
      <c r="AI1001">
        <f>($L$1001) * (40)</f>
        <v>0</v>
      </c>
      <c r="AJ1001">
        <f>($M$1001) * (40)</f>
        <v>0</v>
      </c>
      <c r="AK1001">
        <f>($N$1001) * (225)</f>
        <v>0</v>
      </c>
      <c r="AL1001">
        <f>($O$1001) * (225)</f>
        <v>0</v>
      </c>
      <c r="AM1001">
        <f>($P$1001) * (40)</f>
        <v>0</v>
      </c>
      <c r="AN1001">
        <f>($Q$1001) * (40)</f>
        <v>0</v>
      </c>
      <c r="AO1001">
        <f>($R$1001) * (225)</f>
        <v>0</v>
      </c>
      <c r="AP1001">
        <f>($S$1001) * (40)</f>
        <v>0</v>
      </c>
      <c r="AQ1001">
        <f>($T$1001) * (40)</f>
        <v>0</v>
      </c>
      <c r="AR1001">
        <f>($U$1001) * (225)</f>
        <v>0</v>
      </c>
      <c r="AS1001">
        <f>($V$1001) * (40)</f>
        <v>40</v>
      </c>
      <c r="AT1001">
        <f>($W$1001) * (40)</f>
        <v>0</v>
      </c>
      <c r="AU1001">
        <f>($X$1001) * (275)</f>
        <v>0</v>
      </c>
      <c r="AV1001">
        <f>($Y$1001) * (90)</f>
        <v>0</v>
      </c>
      <c r="AW1001">
        <f>($Z$1001) * (325)</f>
        <v>0</v>
      </c>
      <c r="AX1001">
        <f>($AA$1001) * (140)</f>
        <v>0</v>
      </c>
      <c r="AY1001">
        <f>($AB$1001) * (375)</f>
        <v>0</v>
      </c>
      <c r="AZ1001">
        <f>($AC$1001) * (190)</f>
        <v>0</v>
      </c>
      <c r="BA1001">
        <f>($AD$1001) * (425)</f>
        <v>0</v>
      </c>
      <c r="BM1001">
        <v>1</v>
      </c>
      <c r="BN1001">
        <f>SUM($R$1001:$Z$1001)</f>
        <v>1</v>
      </c>
    </row>
    <row r="1002" spans="1:66">
      <c r="A1002">
        <v>430</v>
      </c>
      <c r="B1002">
        <v>2</v>
      </c>
      <c r="C1002">
        <v>24200</v>
      </c>
      <c r="D1002">
        <v>5</v>
      </c>
      <c r="E1002">
        <v>9</v>
      </c>
      <c r="F1002" t="s">
        <v>7</v>
      </c>
      <c r="G1002">
        <v>4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</v>
      </c>
      <c r="AB1002">
        <v>0</v>
      </c>
      <c r="AC1002">
        <v>0</v>
      </c>
      <c r="AD1002">
        <v>0</v>
      </c>
      <c r="AE1002">
        <f>($H$1002) * (225)</f>
        <v>0</v>
      </c>
      <c r="AF1002">
        <f>($I$1002) * (80)</f>
        <v>0</v>
      </c>
      <c r="AG1002">
        <f>($J$1002) * (80)</f>
        <v>0</v>
      </c>
      <c r="AH1002">
        <f>($K$1002) * (225)</f>
        <v>0</v>
      </c>
      <c r="AI1002">
        <f>($L$1002) * (80)</f>
        <v>0</v>
      </c>
      <c r="AJ1002">
        <f>($M$1002) * (80)</f>
        <v>0</v>
      </c>
      <c r="AK1002">
        <f>($N$1002) * (225)</f>
        <v>0</v>
      </c>
      <c r="AL1002">
        <f>($O$1002) * (225)</f>
        <v>0</v>
      </c>
      <c r="AM1002">
        <f>($P$1002) * (80)</f>
        <v>0</v>
      </c>
      <c r="AN1002">
        <f>($Q$1002) * (80)</f>
        <v>0</v>
      </c>
      <c r="AO1002">
        <f>($R$1002) * (225)</f>
        <v>0</v>
      </c>
      <c r="AP1002">
        <f>($S$1002) * (80)</f>
        <v>0</v>
      </c>
      <c r="AQ1002">
        <f>($T$1002) * (80)</f>
        <v>0</v>
      </c>
      <c r="AR1002">
        <f>($U$1002) * (225)</f>
        <v>0</v>
      </c>
      <c r="AS1002">
        <f>($V$1002) * (80)</f>
        <v>0</v>
      </c>
      <c r="AT1002">
        <f>($W$1002) * (80)</f>
        <v>0</v>
      </c>
      <c r="AU1002">
        <f>($X$1002) * (225)</f>
        <v>0</v>
      </c>
      <c r="AV1002">
        <f>($Y$1002) * (80)</f>
        <v>0</v>
      </c>
      <c r="AW1002">
        <f>($Z$1002) * (225)</f>
        <v>0</v>
      </c>
      <c r="AX1002">
        <f>($AA$1002) * (80)</f>
        <v>80</v>
      </c>
      <c r="AY1002">
        <f>($AB$1002) * (295)</f>
        <v>0</v>
      </c>
      <c r="AZ1002">
        <f>($AC$1002) * (150)</f>
        <v>0</v>
      </c>
      <c r="BA1002">
        <f>($AD$1002) * (365)</f>
        <v>0</v>
      </c>
      <c r="BM1002">
        <v>1</v>
      </c>
      <c r="BN1002">
        <f>SUM($U$1002:$AB$1002)</f>
        <v>1</v>
      </c>
    </row>
    <row r="1003" spans="1:66">
      <c r="A1003">
        <v>432</v>
      </c>
      <c r="B1003">
        <v>1</v>
      </c>
      <c r="C1003">
        <v>4850</v>
      </c>
      <c r="D1003">
        <v>-1</v>
      </c>
      <c r="E1003">
        <v>2</v>
      </c>
      <c r="F1003" t="s">
        <v>7</v>
      </c>
      <c r="G1003">
        <v>3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f>($H$1003) * (225)</f>
        <v>0</v>
      </c>
      <c r="AF1003">
        <f>($I$1003) * (40)</f>
        <v>0</v>
      </c>
      <c r="AG1003">
        <f>($J$1003) * (40)</f>
        <v>40</v>
      </c>
      <c r="AH1003">
        <f>($K$1003) * (275)</f>
        <v>0</v>
      </c>
      <c r="AI1003">
        <f>($L$1003) * (90)</f>
        <v>0</v>
      </c>
      <c r="AJ1003">
        <f>($M$1003) * (90)</f>
        <v>0</v>
      </c>
      <c r="AK1003">
        <f>($N$1003) * (325)</f>
        <v>0</v>
      </c>
      <c r="AL1003">
        <f>($O$1003) * (375)</f>
        <v>0</v>
      </c>
      <c r="AM1003">
        <f>($P$1003) * (190)</f>
        <v>0</v>
      </c>
      <c r="AN1003">
        <f>($Q$1003) * (190)</f>
        <v>0</v>
      </c>
      <c r="AO1003">
        <f>($R$1003) * (425)</f>
        <v>0</v>
      </c>
      <c r="AP1003">
        <f>($S$1003) * (240)</f>
        <v>0</v>
      </c>
      <c r="AQ1003">
        <f>($T$1003) * (240)</f>
        <v>0</v>
      </c>
      <c r="AR1003">
        <f>($U$1003) * (475)</f>
        <v>0</v>
      </c>
      <c r="AS1003">
        <f>($V$1003) * (290)</f>
        <v>0</v>
      </c>
      <c r="AT1003">
        <f>($W$1003) * (290)</f>
        <v>0</v>
      </c>
      <c r="AU1003">
        <f>($X$1003) * (525)</f>
        <v>0</v>
      </c>
      <c r="AV1003">
        <f>($Y$1003) * (340)</f>
        <v>0</v>
      </c>
      <c r="AW1003">
        <f>($Z$1003) * (575)</f>
        <v>0</v>
      </c>
      <c r="AX1003">
        <f>($AA$1003) * (390)</f>
        <v>0</v>
      </c>
      <c r="AY1003">
        <f>($AB$1003) * (625)</f>
        <v>0</v>
      </c>
      <c r="AZ1003">
        <f>($AC$1003) * (440)</f>
        <v>0</v>
      </c>
      <c r="BA1003">
        <f>($AD$1003) * (675)</f>
        <v>0</v>
      </c>
      <c r="BM1003">
        <v>1</v>
      </c>
      <c r="BN1003">
        <f>SUM($H$1003:$K$1003)</f>
        <v>1</v>
      </c>
    </row>
    <row r="1004" spans="1:66">
      <c r="A1004">
        <v>434</v>
      </c>
      <c r="B1004">
        <v>1</v>
      </c>
      <c r="C1004">
        <v>27200</v>
      </c>
      <c r="D1004">
        <v>6</v>
      </c>
      <c r="E1004">
        <v>11</v>
      </c>
      <c r="F1004" t="s">
        <v>7</v>
      </c>
      <c r="G1004">
        <v>5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1</v>
      </c>
      <c r="AD1004">
        <v>0</v>
      </c>
      <c r="AE1004">
        <f>($H$1004) * (225)</f>
        <v>0</v>
      </c>
      <c r="AF1004">
        <f>($I$1004) * (40)</f>
        <v>0</v>
      </c>
      <c r="AG1004">
        <f>($J$1004) * (40)</f>
        <v>0</v>
      </c>
      <c r="AH1004">
        <f>($K$1004) * (225)</f>
        <v>0</v>
      </c>
      <c r="AI1004">
        <f>($L$1004) * (40)</f>
        <v>0</v>
      </c>
      <c r="AJ1004">
        <f>($M$1004) * (40)</f>
        <v>0</v>
      </c>
      <c r="AK1004">
        <f>($N$1004) * (225)</f>
        <v>0</v>
      </c>
      <c r="AL1004">
        <f>($O$1004) * (225)</f>
        <v>0</v>
      </c>
      <c r="AM1004">
        <f>($P$1004) * (40)</f>
        <v>0</v>
      </c>
      <c r="AN1004">
        <f>($Q$1004) * (40)</f>
        <v>0</v>
      </c>
      <c r="AO1004">
        <f>($R$1004) * (225)</f>
        <v>0</v>
      </c>
      <c r="AP1004">
        <f>($S$1004) * (40)</f>
        <v>0</v>
      </c>
      <c r="AQ1004">
        <f>($T$1004) * (40)</f>
        <v>0</v>
      </c>
      <c r="AR1004">
        <f>($U$1004) * (225)</f>
        <v>0</v>
      </c>
      <c r="AS1004">
        <f>($V$1004) * (40)</f>
        <v>0</v>
      </c>
      <c r="AT1004">
        <f>($W$1004) * (40)</f>
        <v>0</v>
      </c>
      <c r="AU1004">
        <f>($X$1004) * (225)</f>
        <v>0</v>
      </c>
      <c r="AV1004">
        <f>($Y$1004) * (40)</f>
        <v>0</v>
      </c>
      <c r="AW1004">
        <f>($Z$1004) * (225)</f>
        <v>0</v>
      </c>
      <c r="AX1004">
        <f>($AA$1004) * (40)</f>
        <v>0</v>
      </c>
      <c r="AY1004">
        <f>($AB$1004) * (225)</f>
        <v>0</v>
      </c>
      <c r="AZ1004">
        <f>($AC$1004) * (40)</f>
        <v>40</v>
      </c>
      <c r="BA1004">
        <f>($AD$1004) * (225)</f>
        <v>0</v>
      </c>
      <c r="BM1004">
        <v>1</v>
      </c>
      <c r="BN1004">
        <f>SUM($X$1004:$AD$1004)</f>
        <v>1</v>
      </c>
    </row>
    <row r="1005" spans="1:66">
      <c r="A1005">
        <v>440</v>
      </c>
      <c r="B1005">
        <v>2</v>
      </c>
      <c r="C1005">
        <v>4200</v>
      </c>
      <c r="D1005">
        <v>5</v>
      </c>
      <c r="E1005">
        <v>9</v>
      </c>
      <c r="F1005" t="s">
        <v>7</v>
      </c>
      <c r="G1005">
        <v>3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1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f>($H$1005) * (225)</f>
        <v>0</v>
      </c>
      <c r="AF1005">
        <f>($I$1005) * (80)</f>
        <v>0</v>
      </c>
      <c r="AG1005">
        <f>($J$1005) * (80)</f>
        <v>0</v>
      </c>
      <c r="AH1005">
        <f>($K$1005) * (225)</f>
        <v>0</v>
      </c>
      <c r="AI1005">
        <f>($L$1005) * (80)</f>
        <v>0</v>
      </c>
      <c r="AJ1005">
        <f>($M$1005) * (80)</f>
        <v>0</v>
      </c>
      <c r="AK1005">
        <f>($N$1005) * (225)</f>
        <v>0</v>
      </c>
      <c r="AL1005">
        <f>($O$1005) * (225)</f>
        <v>0</v>
      </c>
      <c r="AM1005">
        <f>($P$1005) * (80)</f>
        <v>0</v>
      </c>
      <c r="AN1005">
        <f>($Q$1005) * (80)</f>
        <v>0</v>
      </c>
      <c r="AO1005">
        <f>($R$1005) * (225)</f>
        <v>0</v>
      </c>
      <c r="AP1005">
        <f>($S$1005) * (80)</f>
        <v>0</v>
      </c>
      <c r="AQ1005">
        <f>($T$1005) * (80)</f>
        <v>0</v>
      </c>
      <c r="AR1005">
        <f>($U$1005) * (225)</f>
        <v>0</v>
      </c>
      <c r="AS1005">
        <f>($V$1005) * (80)</f>
        <v>80</v>
      </c>
      <c r="AT1005">
        <f>($W$1005) * (80)</f>
        <v>0</v>
      </c>
      <c r="AU1005">
        <f>($X$1005) * (225)</f>
        <v>0</v>
      </c>
      <c r="AV1005">
        <f>($Y$1005) * (80)</f>
        <v>0</v>
      </c>
      <c r="AW1005">
        <f>($Z$1005) * (295)</f>
        <v>0</v>
      </c>
      <c r="AX1005">
        <f>($AA$1005) * (150)</f>
        <v>0</v>
      </c>
      <c r="AY1005">
        <f>($AB$1005) * (365)</f>
        <v>0</v>
      </c>
      <c r="AZ1005">
        <f>($AC$1005) * (220)</f>
        <v>0</v>
      </c>
      <c r="BA1005">
        <f>($AD$1005) * (435)</f>
        <v>0</v>
      </c>
      <c r="BM1005">
        <v>1</v>
      </c>
      <c r="BN1005">
        <f>SUM($U$1005:$AB$1005)</f>
        <v>1</v>
      </c>
    </row>
    <row r="1006" spans="1:66">
      <c r="A1006">
        <v>441</v>
      </c>
      <c r="B1006">
        <v>1</v>
      </c>
      <c r="C1006">
        <v>2300</v>
      </c>
      <c r="D1006">
        <v>6</v>
      </c>
      <c r="E1006">
        <v>11</v>
      </c>
      <c r="F1006" t="s">
        <v>7</v>
      </c>
      <c r="G1006">
        <v>3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</v>
      </c>
      <c r="AB1006">
        <v>0</v>
      </c>
      <c r="AC1006">
        <v>0</v>
      </c>
      <c r="AD1006">
        <v>0</v>
      </c>
      <c r="AE1006">
        <f>($H$1006) * (225)</f>
        <v>0</v>
      </c>
      <c r="AF1006">
        <f>($I$1006) * (40)</f>
        <v>0</v>
      </c>
      <c r="AG1006">
        <f>($J$1006) * (40)</f>
        <v>0</v>
      </c>
      <c r="AH1006">
        <f>($K$1006) * (225)</f>
        <v>0</v>
      </c>
      <c r="AI1006">
        <f>($L$1006) * (40)</f>
        <v>0</v>
      </c>
      <c r="AJ1006">
        <f>($M$1006) * (40)</f>
        <v>0</v>
      </c>
      <c r="AK1006">
        <f>($N$1006) * (225)</f>
        <v>0</v>
      </c>
      <c r="AL1006">
        <f>($O$1006) * (225)</f>
        <v>0</v>
      </c>
      <c r="AM1006">
        <f>($P$1006) * (40)</f>
        <v>0</v>
      </c>
      <c r="AN1006">
        <f>($Q$1006) * (40)</f>
        <v>0</v>
      </c>
      <c r="AO1006">
        <f>($R$1006) * (225)</f>
        <v>0</v>
      </c>
      <c r="AP1006">
        <f>($S$1006) * (40)</f>
        <v>0</v>
      </c>
      <c r="AQ1006">
        <f>($T$1006) * (40)</f>
        <v>0</v>
      </c>
      <c r="AR1006">
        <f>($U$1006) * (225)</f>
        <v>0</v>
      </c>
      <c r="AS1006">
        <f>($V$1006) * (40)</f>
        <v>0</v>
      </c>
      <c r="AT1006">
        <f>($W$1006) * (40)</f>
        <v>0</v>
      </c>
      <c r="AU1006">
        <f>($X$1006) * (225)</f>
        <v>0</v>
      </c>
      <c r="AV1006">
        <f>($Y$1006) * (40)</f>
        <v>0</v>
      </c>
      <c r="AW1006">
        <f>($Z$1006) * (225)</f>
        <v>0</v>
      </c>
      <c r="AX1006">
        <f>($AA$1006) * (40)</f>
        <v>40</v>
      </c>
      <c r="AY1006">
        <f>($AB$1006) * (275)</f>
        <v>0</v>
      </c>
      <c r="AZ1006">
        <f>($AC$1006) * (90)</f>
        <v>0</v>
      </c>
      <c r="BA1006">
        <f>($AD$1006) * (325)</f>
        <v>0</v>
      </c>
      <c r="BM1006">
        <v>1</v>
      </c>
      <c r="BN1006">
        <f>SUM($X$1006:$AD$1006)</f>
        <v>1</v>
      </c>
    </row>
    <row r="1007" spans="1:66">
      <c r="A1007">
        <v>442</v>
      </c>
      <c r="B1007">
        <v>2</v>
      </c>
      <c r="C1007">
        <v>9200</v>
      </c>
      <c r="D1007">
        <v>1</v>
      </c>
      <c r="E1007">
        <v>5</v>
      </c>
      <c r="F1007" t="s">
        <v>7</v>
      </c>
      <c r="G1007">
        <v>3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f>($H$1007) * (225)</f>
        <v>0</v>
      </c>
      <c r="AF1007">
        <f>($I$1007) * (80)</f>
        <v>0</v>
      </c>
      <c r="AG1007">
        <f>($J$1007) * (80)</f>
        <v>0</v>
      </c>
      <c r="AH1007">
        <f>($K$1007) * (225)</f>
        <v>0</v>
      </c>
      <c r="AI1007">
        <f>($L$1007) * (80)</f>
        <v>80</v>
      </c>
      <c r="AJ1007">
        <f>($M$1007) * (80)</f>
        <v>0</v>
      </c>
      <c r="AK1007">
        <f>($N$1007) * (225)</f>
        <v>0</v>
      </c>
      <c r="AL1007">
        <f>($O$1007) * (295)</f>
        <v>0</v>
      </c>
      <c r="AM1007">
        <f>($P$1007) * (150)</f>
        <v>0</v>
      </c>
      <c r="AN1007">
        <f>($Q$1007) * (150)</f>
        <v>0</v>
      </c>
      <c r="AO1007">
        <f>($R$1007) * (365)</f>
        <v>0</v>
      </c>
      <c r="AP1007">
        <f>($S$1007) * (220)</f>
        <v>0</v>
      </c>
      <c r="AQ1007">
        <f>($T$1007) * (220)</f>
        <v>0</v>
      </c>
      <c r="AR1007">
        <f>($U$1007) * (435)</f>
        <v>0</v>
      </c>
      <c r="AS1007">
        <f>($V$1007) * (290)</f>
        <v>0</v>
      </c>
      <c r="AT1007">
        <f>($W$1007) * (290)</f>
        <v>0</v>
      </c>
      <c r="AU1007">
        <f>($X$1007) * (505)</f>
        <v>0</v>
      </c>
      <c r="AV1007">
        <f>($Y$1007) * (360)</f>
        <v>0</v>
      </c>
      <c r="AW1007">
        <f>($Z$1007) * (575)</f>
        <v>0</v>
      </c>
      <c r="AX1007">
        <f>($AA$1007) * (430)</f>
        <v>0</v>
      </c>
      <c r="AY1007">
        <f>($AB$1007) * (645)</f>
        <v>0</v>
      </c>
      <c r="AZ1007">
        <f>($AC$1007) * (500)</f>
        <v>0</v>
      </c>
      <c r="BA1007">
        <f>($AD$1007) * (715)</f>
        <v>0</v>
      </c>
      <c r="BM1007">
        <v>1</v>
      </c>
      <c r="BN1007">
        <f>SUM($K$1007:$R$1007)</f>
        <v>1</v>
      </c>
    </row>
    <row r="1008" spans="1:66">
      <c r="A1008">
        <v>447</v>
      </c>
      <c r="B1008">
        <v>2</v>
      </c>
      <c r="C1008">
        <v>4200</v>
      </c>
      <c r="D1008">
        <v>2</v>
      </c>
      <c r="E1008">
        <v>5</v>
      </c>
      <c r="F1008" t="s">
        <v>7</v>
      </c>
      <c r="G1008">
        <v>4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f>($H$1008) * (225)</f>
        <v>0</v>
      </c>
      <c r="AF1008">
        <f>($I$1008) * (80)</f>
        <v>0</v>
      </c>
      <c r="AG1008">
        <f>($J$1008) * (80)</f>
        <v>0</v>
      </c>
      <c r="AH1008">
        <f>($K$1008) * (225)</f>
        <v>0</v>
      </c>
      <c r="AI1008">
        <f>($L$1008) * (80)</f>
        <v>0</v>
      </c>
      <c r="AJ1008">
        <f>($M$1008) * (80)</f>
        <v>0</v>
      </c>
      <c r="AK1008">
        <f>($N$1008) * (225)</f>
        <v>0</v>
      </c>
      <c r="AL1008">
        <f>($O$1008) * (225)</f>
        <v>0</v>
      </c>
      <c r="AM1008">
        <f>($P$1008) * (80)</f>
        <v>0</v>
      </c>
      <c r="AN1008">
        <f>($Q$1008) * (80)</f>
        <v>80</v>
      </c>
      <c r="AO1008">
        <f>($R$1008) * (225)</f>
        <v>0</v>
      </c>
      <c r="AP1008">
        <f>($S$1008) * (80)</f>
        <v>0</v>
      </c>
      <c r="AQ1008">
        <f>($T$1008) * (80)</f>
        <v>0</v>
      </c>
      <c r="AR1008">
        <f>($U$1008) * (295)</f>
        <v>0</v>
      </c>
      <c r="AS1008">
        <f>($V$1008) * (150)</f>
        <v>0</v>
      </c>
      <c r="AT1008">
        <f>($W$1008) * (150)</f>
        <v>0</v>
      </c>
      <c r="AU1008">
        <f>($X$1008) * (365)</f>
        <v>0</v>
      </c>
      <c r="AV1008">
        <f>($Y$1008) * (220)</f>
        <v>0</v>
      </c>
      <c r="AW1008">
        <f>($Z$1008) * (435)</f>
        <v>0</v>
      </c>
      <c r="AX1008">
        <f>($AA$1008) * (290)</f>
        <v>0</v>
      </c>
      <c r="AY1008">
        <f>($AB$1008) * (505)</f>
        <v>0</v>
      </c>
      <c r="AZ1008">
        <f>($AC$1008) * (360)</f>
        <v>0</v>
      </c>
      <c r="BA1008">
        <f>($AD$1008) * (575)</f>
        <v>0</v>
      </c>
      <c r="BM1008">
        <v>1</v>
      </c>
      <c r="BN1008">
        <f>SUM($N$1008:$R$1008)</f>
        <v>1</v>
      </c>
    </row>
    <row r="1009" spans="1:66">
      <c r="A1009">
        <v>449</v>
      </c>
      <c r="B1009">
        <v>1</v>
      </c>
      <c r="C1009">
        <v>2300</v>
      </c>
      <c r="D1009">
        <v>3</v>
      </c>
      <c r="E1009">
        <v>7</v>
      </c>
      <c r="F1009" t="s">
        <v>7</v>
      </c>
      <c r="G1009">
        <v>4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f>($H$1009) * (225)</f>
        <v>0</v>
      </c>
      <c r="AF1009">
        <f>($I$1009) * (40)</f>
        <v>0</v>
      </c>
      <c r="AG1009">
        <f>($J$1009) * (40)</f>
        <v>0</v>
      </c>
      <c r="AH1009">
        <f>($K$1009) * (225)</f>
        <v>0</v>
      </c>
      <c r="AI1009">
        <f>($L$1009) * (40)</f>
        <v>0</v>
      </c>
      <c r="AJ1009">
        <f>($M$1009) * (40)</f>
        <v>0</v>
      </c>
      <c r="AK1009">
        <f>($N$1009) * (225)</f>
        <v>0</v>
      </c>
      <c r="AL1009">
        <f>($O$1009) * (225)</f>
        <v>0</v>
      </c>
      <c r="AM1009">
        <f>($P$1009) * (40)</f>
        <v>0</v>
      </c>
      <c r="AN1009">
        <f>($Q$1009) * (40)</f>
        <v>0</v>
      </c>
      <c r="AO1009">
        <f>($R$1009) * (225)</f>
        <v>0</v>
      </c>
      <c r="AP1009">
        <f>($S$1009) * (40)</f>
        <v>0</v>
      </c>
      <c r="AQ1009">
        <f>($T$1009) * (40)</f>
        <v>0</v>
      </c>
      <c r="AR1009">
        <f>($U$1009) * (225)</f>
        <v>0</v>
      </c>
      <c r="AS1009">
        <f>($V$1009) * (40)</f>
        <v>40</v>
      </c>
      <c r="AT1009">
        <f>($W$1009) * (40)</f>
        <v>0</v>
      </c>
      <c r="AU1009">
        <f>($X$1009) * (275)</f>
        <v>0</v>
      </c>
      <c r="AV1009">
        <f>($Y$1009) * (90)</f>
        <v>0</v>
      </c>
      <c r="AW1009">
        <f>($Z$1009) * (325)</f>
        <v>0</v>
      </c>
      <c r="AX1009">
        <f>($AA$1009) * (140)</f>
        <v>0</v>
      </c>
      <c r="AY1009">
        <f>($AB$1009) * (375)</f>
        <v>0</v>
      </c>
      <c r="AZ1009">
        <f>($AC$1009) * (190)</f>
        <v>0</v>
      </c>
      <c r="BA1009">
        <f>($AD$1009) * (425)</f>
        <v>0</v>
      </c>
      <c r="BM1009">
        <v>1</v>
      </c>
      <c r="BN1009">
        <f>SUM($O$1009:$X$1009)</f>
        <v>1</v>
      </c>
    </row>
    <row r="1010" spans="1:66">
      <c r="A1010">
        <v>450</v>
      </c>
      <c r="B1010">
        <v>1</v>
      </c>
      <c r="C1010">
        <v>22200</v>
      </c>
      <c r="D1010">
        <v>2</v>
      </c>
      <c r="E1010">
        <v>7</v>
      </c>
      <c r="F1010" t="s">
        <v>7</v>
      </c>
      <c r="G1010">
        <v>4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f>($H$1010) * (225)</f>
        <v>0</v>
      </c>
      <c r="AF1010">
        <f>($I$1010) * (40)</f>
        <v>0</v>
      </c>
      <c r="AG1010">
        <f>($J$1010) * (40)</f>
        <v>0</v>
      </c>
      <c r="AH1010">
        <f>($K$1010) * (225)</f>
        <v>0</v>
      </c>
      <c r="AI1010">
        <f>($L$1010) * (40)</f>
        <v>0</v>
      </c>
      <c r="AJ1010">
        <f>($M$1010) * (40)</f>
        <v>0</v>
      </c>
      <c r="AK1010">
        <f>($N$1010) * (225)</f>
        <v>0</v>
      </c>
      <c r="AL1010">
        <f>($O$1010) * (225)</f>
        <v>0</v>
      </c>
      <c r="AM1010">
        <f>($P$1010) * (40)</f>
        <v>0</v>
      </c>
      <c r="AN1010">
        <f>($Q$1010) * (40)</f>
        <v>40</v>
      </c>
      <c r="AO1010">
        <f>($R$1010) * (225)</f>
        <v>0</v>
      </c>
      <c r="AP1010">
        <f>($S$1010) * (40)</f>
        <v>0</v>
      </c>
      <c r="AQ1010">
        <f>($T$1010) * (40)</f>
        <v>0</v>
      </c>
      <c r="AR1010">
        <f>($U$1010) * (275)</f>
        <v>0</v>
      </c>
      <c r="AS1010">
        <f>($V$1010) * (90)</f>
        <v>0</v>
      </c>
      <c r="AT1010">
        <f>($W$1010) * (90)</f>
        <v>0</v>
      </c>
      <c r="AU1010">
        <f>($X$1010) * (325)</f>
        <v>0</v>
      </c>
      <c r="AV1010">
        <f>($Y$1010) * (140)</f>
        <v>0</v>
      </c>
      <c r="AW1010">
        <f>($Z$1010) * (375)</f>
        <v>0</v>
      </c>
      <c r="AX1010">
        <f>($AA$1010) * (190)</f>
        <v>0</v>
      </c>
      <c r="AY1010">
        <f>($AB$1010) * (425)</f>
        <v>0</v>
      </c>
      <c r="AZ1010">
        <f>($AC$1010) * (240)</f>
        <v>0</v>
      </c>
      <c r="BA1010">
        <f>($AD$1010) * (475)</f>
        <v>0</v>
      </c>
      <c r="BM1010">
        <v>1</v>
      </c>
      <c r="BN1010">
        <f>SUM($N$1010:$X$1010)</f>
        <v>1</v>
      </c>
    </row>
    <row r="1011" spans="1:66">
      <c r="A1011">
        <v>451</v>
      </c>
      <c r="B1011">
        <v>1</v>
      </c>
      <c r="C1011">
        <v>22300</v>
      </c>
      <c r="D1011">
        <v>-1</v>
      </c>
      <c r="E1011">
        <v>3</v>
      </c>
      <c r="F1011" t="s">
        <v>7</v>
      </c>
      <c r="G1011">
        <v>4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f>($H$1011) * (225)</f>
        <v>0</v>
      </c>
      <c r="AF1011">
        <f>($I$1011) * (40)</f>
        <v>0</v>
      </c>
      <c r="AG1011">
        <f>($J$1011) * (40)</f>
        <v>40</v>
      </c>
      <c r="AH1011">
        <f>($K$1011) * (225)</f>
        <v>0</v>
      </c>
      <c r="AI1011">
        <f>($L$1011) * (40)</f>
        <v>0</v>
      </c>
      <c r="AJ1011">
        <f>($M$1011) * (40)</f>
        <v>0</v>
      </c>
      <c r="AK1011">
        <f>($N$1011) * (275)</f>
        <v>0</v>
      </c>
      <c r="AL1011">
        <f>($O$1011) * (325)</f>
        <v>0</v>
      </c>
      <c r="AM1011">
        <f>($P$1011) * (140)</f>
        <v>0</v>
      </c>
      <c r="AN1011">
        <f>($Q$1011) * (140)</f>
        <v>0</v>
      </c>
      <c r="AO1011">
        <f>($R$1011) * (375)</f>
        <v>0</v>
      </c>
      <c r="AP1011">
        <f>($S$1011) * (190)</f>
        <v>0</v>
      </c>
      <c r="AQ1011">
        <f>($T$1011) * (190)</f>
        <v>0</v>
      </c>
      <c r="AR1011">
        <f>($U$1011) * (425)</f>
        <v>0</v>
      </c>
      <c r="AS1011">
        <f>($V$1011) * (240)</f>
        <v>0</v>
      </c>
      <c r="AT1011">
        <f>($W$1011) * (240)</f>
        <v>0</v>
      </c>
      <c r="AU1011">
        <f>($X$1011) * (475)</f>
        <v>0</v>
      </c>
      <c r="AV1011">
        <f>($Y$1011) * (290)</f>
        <v>0</v>
      </c>
      <c r="AW1011">
        <f>($Z$1011) * (525)</f>
        <v>0</v>
      </c>
      <c r="AX1011">
        <f>($AA$1011) * (340)</f>
        <v>0</v>
      </c>
      <c r="AY1011">
        <f>($AB$1011) * (575)</f>
        <v>0</v>
      </c>
      <c r="AZ1011">
        <f>($AC$1011) * (390)</f>
        <v>0</v>
      </c>
      <c r="BA1011">
        <f>($AD$1011) * (625)</f>
        <v>0</v>
      </c>
      <c r="BM1011">
        <v>1</v>
      </c>
      <c r="BN1011">
        <f>SUM($H$1011:$N$1011)</f>
        <v>1</v>
      </c>
    </row>
    <row r="1012" spans="1:66">
      <c r="A1012">
        <v>452</v>
      </c>
      <c r="B1012">
        <v>1</v>
      </c>
      <c r="C1012">
        <v>22300</v>
      </c>
      <c r="D1012">
        <v>1</v>
      </c>
      <c r="E1012">
        <v>5</v>
      </c>
      <c r="F1012" t="s">
        <v>7</v>
      </c>
      <c r="G1012">
        <v>4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f>($H$1012) * (225)</f>
        <v>0</v>
      </c>
      <c r="AF1012">
        <f>($I$1012) * (40)</f>
        <v>0</v>
      </c>
      <c r="AG1012">
        <f>($J$1012) * (40)</f>
        <v>0</v>
      </c>
      <c r="AH1012">
        <f>($K$1012) * (225)</f>
        <v>0</v>
      </c>
      <c r="AI1012">
        <f>($L$1012) * (40)</f>
        <v>40</v>
      </c>
      <c r="AJ1012">
        <f>($M$1012) * (40)</f>
        <v>0</v>
      </c>
      <c r="AK1012">
        <f>($N$1012) * (225)</f>
        <v>0</v>
      </c>
      <c r="AL1012">
        <f>($O$1012) * (225)</f>
        <v>0</v>
      </c>
      <c r="AM1012">
        <f>($P$1012) * (40)</f>
        <v>0</v>
      </c>
      <c r="AN1012">
        <f>($Q$1012) * (40)</f>
        <v>0</v>
      </c>
      <c r="AO1012">
        <f>($R$1012) * (275)</f>
        <v>0</v>
      </c>
      <c r="AP1012">
        <f>($S$1012) * (90)</f>
        <v>0</v>
      </c>
      <c r="AQ1012">
        <f>($T$1012) * (90)</f>
        <v>0</v>
      </c>
      <c r="AR1012">
        <f>($U$1012) * (325)</f>
        <v>0</v>
      </c>
      <c r="AS1012">
        <f>($V$1012) * (140)</f>
        <v>0</v>
      </c>
      <c r="AT1012">
        <f>($W$1012) * (140)</f>
        <v>0</v>
      </c>
      <c r="AU1012">
        <f>($X$1012) * (375)</f>
        <v>0</v>
      </c>
      <c r="AV1012">
        <f>($Y$1012) * (190)</f>
        <v>0</v>
      </c>
      <c r="AW1012">
        <f>($Z$1012) * (425)</f>
        <v>0</v>
      </c>
      <c r="AX1012">
        <f>($AA$1012) * (240)</f>
        <v>0</v>
      </c>
      <c r="AY1012">
        <f>($AB$1012) * (475)</f>
        <v>0</v>
      </c>
      <c r="AZ1012">
        <f>($AC$1012) * (290)</f>
        <v>0</v>
      </c>
      <c r="BA1012">
        <f>($AD$1012) * (525)</f>
        <v>0</v>
      </c>
      <c r="BM1012">
        <v>1</v>
      </c>
      <c r="BN1012">
        <f>SUM($K$1012:$R$1012)</f>
        <v>1</v>
      </c>
    </row>
    <row r="1013" spans="1:66">
      <c r="A1013">
        <v>455</v>
      </c>
      <c r="B1013">
        <v>2</v>
      </c>
      <c r="C1013">
        <v>12437</v>
      </c>
      <c r="D1013">
        <v>4</v>
      </c>
      <c r="E1013">
        <v>9</v>
      </c>
      <c r="F1013" t="s">
        <v>7</v>
      </c>
      <c r="G1013">
        <v>3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1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f>($H$1013) * (225)</f>
        <v>0</v>
      </c>
      <c r="AF1013">
        <f>($I$1013) * (80)</f>
        <v>0</v>
      </c>
      <c r="AG1013">
        <f>($J$1013) * (80)</f>
        <v>0</v>
      </c>
      <c r="AH1013">
        <f>($K$1013) * (225)</f>
        <v>0</v>
      </c>
      <c r="AI1013">
        <f>($L$1013) * (80)</f>
        <v>0</v>
      </c>
      <c r="AJ1013">
        <f>($M$1013) * (80)</f>
        <v>0</v>
      </c>
      <c r="AK1013">
        <f>($N$1013) * (225)</f>
        <v>0</v>
      </c>
      <c r="AL1013">
        <f>($O$1013) * (225)</f>
        <v>0</v>
      </c>
      <c r="AM1013">
        <f>($P$1013) * (80)</f>
        <v>0</v>
      </c>
      <c r="AN1013">
        <f>($Q$1013) * (80)</f>
        <v>0</v>
      </c>
      <c r="AO1013">
        <f>($R$1013) * (225)</f>
        <v>0</v>
      </c>
      <c r="AP1013">
        <f>($S$1013) * (80)</f>
        <v>0</v>
      </c>
      <c r="AQ1013">
        <f>($T$1013) * (80)</f>
        <v>0</v>
      </c>
      <c r="AR1013">
        <f>($U$1013) * (225)</f>
        <v>0</v>
      </c>
      <c r="AS1013">
        <f>($V$1013) * (80)</f>
        <v>80</v>
      </c>
      <c r="AT1013">
        <f>($W$1013) * (80)</f>
        <v>0</v>
      </c>
      <c r="AU1013">
        <f>($X$1013) * (295)</f>
        <v>0</v>
      </c>
      <c r="AV1013">
        <f>($Y$1013) * (150)</f>
        <v>0</v>
      </c>
      <c r="AW1013">
        <f>($Z$1013) * (365)</f>
        <v>0</v>
      </c>
      <c r="AX1013">
        <f>($AA$1013) * (220)</f>
        <v>0</v>
      </c>
      <c r="AY1013">
        <f>($AB$1013) * (435)</f>
        <v>0</v>
      </c>
      <c r="AZ1013">
        <f>($AC$1013) * (290)</f>
        <v>0</v>
      </c>
      <c r="BA1013">
        <f>($AD$1013) * (505)</f>
        <v>0</v>
      </c>
      <c r="BM1013">
        <v>1</v>
      </c>
      <c r="BN1013">
        <f>SUM($R$1013:$AB$1013)</f>
        <v>1</v>
      </c>
    </row>
    <row r="1014" spans="1:66">
      <c r="A1014">
        <v>457</v>
      </c>
      <c r="B1014">
        <v>2</v>
      </c>
      <c r="C1014">
        <v>26200</v>
      </c>
      <c r="D1014">
        <v>4</v>
      </c>
      <c r="E1014">
        <v>7</v>
      </c>
      <c r="F1014" t="s">
        <v>7</v>
      </c>
      <c r="G1014">
        <v>4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f>($H$1014) * (225)</f>
        <v>0</v>
      </c>
      <c r="AF1014">
        <f>($I$1014) * (80)</f>
        <v>0</v>
      </c>
      <c r="AG1014">
        <f>($J$1014) * (80)</f>
        <v>0</v>
      </c>
      <c r="AH1014">
        <f>($K$1014) * (225)</f>
        <v>0</v>
      </c>
      <c r="AI1014">
        <f>($L$1014) * (80)</f>
        <v>0</v>
      </c>
      <c r="AJ1014">
        <f>($M$1014) * (80)</f>
        <v>0</v>
      </c>
      <c r="AK1014">
        <f>($N$1014) * (225)</f>
        <v>0</v>
      </c>
      <c r="AL1014">
        <f>($O$1014) * (225)</f>
        <v>0</v>
      </c>
      <c r="AM1014">
        <f>($P$1014) * (80)</f>
        <v>0</v>
      </c>
      <c r="AN1014">
        <f>($Q$1014) * (80)</f>
        <v>0</v>
      </c>
      <c r="AO1014">
        <f>($R$1014) * (225)</f>
        <v>0</v>
      </c>
      <c r="AP1014">
        <f>($S$1014) * (80)</f>
        <v>0</v>
      </c>
      <c r="AQ1014">
        <f>($T$1014) * (80)</f>
        <v>0</v>
      </c>
      <c r="AR1014">
        <f>($U$1014) * (225)</f>
        <v>0</v>
      </c>
      <c r="AS1014">
        <f>($V$1014) * (80)</f>
        <v>80</v>
      </c>
      <c r="AT1014">
        <f>($W$1014) * (80)</f>
        <v>0</v>
      </c>
      <c r="AU1014">
        <f>($X$1014) * (225)</f>
        <v>0</v>
      </c>
      <c r="AV1014">
        <f>($Y$1014) * (80)</f>
        <v>0</v>
      </c>
      <c r="AW1014">
        <f>($Z$1014) * (295)</f>
        <v>0</v>
      </c>
      <c r="AX1014">
        <f>($AA$1014) * (150)</f>
        <v>0</v>
      </c>
      <c r="AY1014">
        <f>($AB$1014) * (365)</f>
        <v>0</v>
      </c>
      <c r="AZ1014">
        <f>($AC$1014) * (220)</f>
        <v>0</v>
      </c>
      <c r="BA1014">
        <f>($AD$1014) * (435)</f>
        <v>0</v>
      </c>
      <c r="BM1014">
        <v>1</v>
      </c>
      <c r="BN1014">
        <f>SUM($R$1014:$X$1014)</f>
        <v>1</v>
      </c>
    </row>
    <row r="1015" spans="1:66">
      <c r="A1015">
        <v>458</v>
      </c>
      <c r="B1015">
        <v>2</v>
      </c>
      <c r="C1015">
        <v>11948</v>
      </c>
      <c r="D1015">
        <v>6</v>
      </c>
      <c r="E1015">
        <v>11</v>
      </c>
      <c r="F1015" t="s">
        <v>7</v>
      </c>
      <c r="G1015">
        <v>4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1</v>
      </c>
      <c r="AD1015">
        <v>0</v>
      </c>
      <c r="AE1015">
        <f>($H$1015) * (225)</f>
        <v>0</v>
      </c>
      <c r="AF1015">
        <f>($I$1015) * (80)</f>
        <v>0</v>
      </c>
      <c r="AG1015">
        <f>($J$1015) * (80)</f>
        <v>0</v>
      </c>
      <c r="AH1015">
        <f>($K$1015) * (225)</f>
        <v>0</v>
      </c>
      <c r="AI1015">
        <f>($L$1015) * (80)</f>
        <v>0</v>
      </c>
      <c r="AJ1015">
        <f>($M$1015) * (80)</f>
        <v>0</v>
      </c>
      <c r="AK1015">
        <f>($N$1015) * (225)</f>
        <v>0</v>
      </c>
      <c r="AL1015">
        <f>($O$1015) * (225)</f>
        <v>0</v>
      </c>
      <c r="AM1015">
        <f>($P$1015) * (80)</f>
        <v>0</v>
      </c>
      <c r="AN1015">
        <f>($Q$1015) * (80)</f>
        <v>0</v>
      </c>
      <c r="AO1015">
        <f>($R$1015) * (225)</f>
        <v>0</v>
      </c>
      <c r="AP1015">
        <f>($S$1015) * (80)</f>
        <v>0</v>
      </c>
      <c r="AQ1015">
        <f>($T$1015) * (80)</f>
        <v>0</v>
      </c>
      <c r="AR1015">
        <f>($U$1015) * (225)</f>
        <v>0</v>
      </c>
      <c r="AS1015">
        <f>($V$1015) * (80)</f>
        <v>0</v>
      </c>
      <c r="AT1015">
        <f>($W$1015) * (80)</f>
        <v>0</v>
      </c>
      <c r="AU1015">
        <f>($X$1015) * (225)</f>
        <v>0</v>
      </c>
      <c r="AV1015">
        <f>($Y$1015) * (80)</f>
        <v>0</v>
      </c>
      <c r="AW1015">
        <f>($Z$1015) * (225)</f>
        <v>0</v>
      </c>
      <c r="AX1015">
        <f>($AA$1015) * (80)</f>
        <v>0</v>
      </c>
      <c r="AY1015">
        <f>($AB$1015) * (225)</f>
        <v>0</v>
      </c>
      <c r="AZ1015">
        <f>($AC$1015) * (80)</f>
        <v>80</v>
      </c>
      <c r="BA1015">
        <f>($AD$1015) * (295)</f>
        <v>0</v>
      </c>
      <c r="BM1015">
        <v>1</v>
      </c>
      <c r="BN1015">
        <f>SUM($X$1015:$AD$1015)</f>
        <v>1</v>
      </c>
    </row>
    <row r="1016" spans="1:66">
      <c r="A1016">
        <v>459</v>
      </c>
      <c r="B1016">
        <v>1</v>
      </c>
      <c r="C1016">
        <v>22300</v>
      </c>
      <c r="D1016">
        <v>5</v>
      </c>
      <c r="E1016">
        <v>9</v>
      </c>
      <c r="F1016" t="s">
        <v>7</v>
      </c>
      <c r="G1016">
        <v>3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f>($H$1016) * (225)</f>
        <v>0</v>
      </c>
      <c r="AF1016">
        <f>($I$1016) * (40)</f>
        <v>0</v>
      </c>
      <c r="AG1016">
        <f>($J$1016) * (40)</f>
        <v>0</v>
      </c>
      <c r="AH1016">
        <f>($K$1016) * (225)</f>
        <v>0</v>
      </c>
      <c r="AI1016">
        <f>($L$1016) * (40)</f>
        <v>0</v>
      </c>
      <c r="AJ1016">
        <f>($M$1016) * (40)</f>
        <v>0</v>
      </c>
      <c r="AK1016">
        <f>($N$1016) * (225)</f>
        <v>0</v>
      </c>
      <c r="AL1016">
        <f>($O$1016) * (225)</f>
        <v>0</v>
      </c>
      <c r="AM1016">
        <f>($P$1016) * (40)</f>
        <v>0</v>
      </c>
      <c r="AN1016">
        <f>($Q$1016) * (40)</f>
        <v>0</v>
      </c>
      <c r="AO1016">
        <f>($R$1016) * (225)</f>
        <v>0</v>
      </c>
      <c r="AP1016">
        <f>($S$1016) * (40)</f>
        <v>0</v>
      </c>
      <c r="AQ1016">
        <f>($T$1016) * (40)</f>
        <v>0</v>
      </c>
      <c r="AR1016">
        <f>($U$1016) * (225)</f>
        <v>0</v>
      </c>
      <c r="AS1016">
        <f>($V$1016) * (40)</f>
        <v>40</v>
      </c>
      <c r="AT1016">
        <f>($W$1016) * (40)</f>
        <v>0</v>
      </c>
      <c r="AU1016">
        <f>($X$1016) * (225)</f>
        <v>0</v>
      </c>
      <c r="AV1016">
        <f>($Y$1016) * (40)</f>
        <v>0</v>
      </c>
      <c r="AW1016">
        <f>($Z$1016) * (275)</f>
        <v>0</v>
      </c>
      <c r="AX1016">
        <f>($AA$1016) * (90)</f>
        <v>0</v>
      </c>
      <c r="AY1016">
        <f>($AB$1016) * (325)</f>
        <v>0</v>
      </c>
      <c r="AZ1016">
        <f>($AC$1016) * (140)</f>
        <v>0</v>
      </c>
      <c r="BA1016">
        <f>($AD$1016) * (375)</f>
        <v>0</v>
      </c>
      <c r="BM1016">
        <v>1</v>
      </c>
      <c r="BN1016">
        <f>SUM($U$1016:$AB$1016)</f>
        <v>1</v>
      </c>
    </row>
    <row r="1017" spans="1:66">
      <c r="A1017">
        <v>463</v>
      </c>
      <c r="B1017">
        <v>1</v>
      </c>
      <c r="C1017">
        <v>4800</v>
      </c>
      <c r="D1017">
        <v>1</v>
      </c>
      <c r="E1017">
        <v>6</v>
      </c>
      <c r="F1017" t="s">
        <v>7</v>
      </c>
      <c r="G1017">
        <v>5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f>($H$1017) * (225)</f>
        <v>0</v>
      </c>
      <c r="AF1017">
        <f>($I$1017) * (40)</f>
        <v>0</v>
      </c>
      <c r="AG1017">
        <f>($J$1017) * (40)</f>
        <v>0</v>
      </c>
      <c r="AH1017">
        <f>($K$1017) * (225)</f>
        <v>0</v>
      </c>
      <c r="AI1017">
        <f>($L$1017) * (40)</f>
        <v>40</v>
      </c>
      <c r="AJ1017">
        <f>($M$1017) * (40)</f>
        <v>0</v>
      </c>
      <c r="AK1017">
        <f>($N$1017) * (225)</f>
        <v>0</v>
      </c>
      <c r="AL1017">
        <f>($O$1017) * (225)</f>
        <v>0</v>
      </c>
      <c r="AM1017">
        <f>($P$1017) * (40)</f>
        <v>0</v>
      </c>
      <c r="AN1017">
        <f>($Q$1017) * (40)</f>
        <v>0</v>
      </c>
      <c r="AO1017">
        <f>($R$1017) * (225)</f>
        <v>0</v>
      </c>
      <c r="AP1017">
        <f>($S$1017) * (40)</f>
        <v>0</v>
      </c>
      <c r="AQ1017">
        <f>($T$1017) * (40)</f>
        <v>0</v>
      </c>
      <c r="AR1017">
        <f>($U$1017) * (275)</f>
        <v>0</v>
      </c>
      <c r="AS1017">
        <f>($V$1017) * (90)</f>
        <v>0</v>
      </c>
      <c r="AT1017">
        <f>($W$1017) * (90)</f>
        <v>0</v>
      </c>
      <c r="AU1017">
        <f>($X$1017) * (325)</f>
        <v>0</v>
      </c>
      <c r="AV1017">
        <f>($Y$1017) * (140)</f>
        <v>0</v>
      </c>
      <c r="AW1017">
        <f>($Z$1017) * (375)</f>
        <v>0</v>
      </c>
      <c r="AX1017">
        <f>($AA$1017) * (190)</f>
        <v>0</v>
      </c>
      <c r="AY1017">
        <f>($AB$1017) * (425)</f>
        <v>0</v>
      </c>
      <c r="AZ1017">
        <f>($AC$1017) * (240)</f>
        <v>0</v>
      </c>
      <c r="BA1017">
        <f>($AD$1017) * (475)</f>
        <v>0</v>
      </c>
      <c r="BM1017">
        <v>1</v>
      </c>
      <c r="BN1017">
        <f>SUM($K$1017:$U$1017)</f>
        <v>1</v>
      </c>
    </row>
    <row r="1018" spans="1:66">
      <c r="A1018">
        <v>464</v>
      </c>
      <c r="B1018">
        <v>2</v>
      </c>
      <c r="C1018">
        <v>11700</v>
      </c>
      <c r="D1018">
        <v>1</v>
      </c>
      <c r="E1018">
        <v>4</v>
      </c>
      <c r="F1018" t="s">
        <v>7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f>($H$1018) * (225)</f>
        <v>0</v>
      </c>
      <c r="AF1018">
        <f>($I$1018) * (80)</f>
        <v>0</v>
      </c>
      <c r="AG1018">
        <f>($J$1018) * (80)</f>
        <v>0</v>
      </c>
      <c r="AH1018">
        <f>($K$1018) * (225)</f>
        <v>0</v>
      </c>
      <c r="AI1018">
        <f>($L$1018) * (80)</f>
        <v>80</v>
      </c>
      <c r="AJ1018">
        <f>($M$1018) * (80)</f>
        <v>0</v>
      </c>
      <c r="AK1018">
        <f>($N$1018) * (225)</f>
        <v>0</v>
      </c>
      <c r="AL1018">
        <f>($O$1018) * (225)</f>
        <v>0</v>
      </c>
      <c r="AM1018">
        <f>($P$1018) * (80)</f>
        <v>0</v>
      </c>
      <c r="AN1018">
        <f>($Q$1018) * (80)</f>
        <v>0</v>
      </c>
      <c r="AO1018">
        <f>($R$1018) * (295)</f>
        <v>0</v>
      </c>
      <c r="AP1018">
        <f>($S$1018) * (150)</f>
        <v>0</v>
      </c>
      <c r="AQ1018">
        <f>($T$1018) * (150)</f>
        <v>0</v>
      </c>
      <c r="AR1018">
        <f>($U$1018) * (365)</f>
        <v>0</v>
      </c>
      <c r="AS1018">
        <f>($V$1018) * (220)</f>
        <v>0</v>
      </c>
      <c r="AT1018">
        <f>($W$1018) * (220)</f>
        <v>0</v>
      </c>
      <c r="AU1018">
        <f>($X$1018) * (435)</f>
        <v>0</v>
      </c>
      <c r="AV1018">
        <f>($Y$1018) * (290)</f>
        <v>0</v>
      </c>
      <c r="AW1018">
        <f>($Z$1018) * (505)</f>
        <v>0</v>
      </c>
      <c r="AX1018">
        <f>($AA$1018) * (360)</f>
        <v>0</v>
      </c>
      <c r="AY1018">
        <f>($AB$1018) * (575)</f>
        <v>0</v>
      </c>
      <c r="AZ1018">
        <f>($AC$1018) * (430)</f>
        <v>0</v>
      </c>
      <c r="BA1018">
        <f>($AD$1018) * (645)</f>
        <v>0</v>
      </c>
      <c r="BM1018">
        <v>1</v>
      </c>
      <c r="BN1018">
        <f>SUM($K$1018:$O$1018)</f>
        <v>1</v>
      </c>
    </row>
    <row r="1019" spans="1:66">
      <c r="A1019">
        <v>466</v>
      </c>
      <c r="B1019">
        <v>2</v>
      </c>
      <c r="C1019">
        <v>4200</v>
      </c>
      <c r="D1019">
        <v>0</v>
      </c>
      <c r="E1019">
        <v>5</v>
      </c>
      <c r="F1019" t="s">
        <v>7</v>
      </c>
      <c r="G1019">
        <v>4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f>($H$1019) * (225)</f>
        <v>0</v>
      </c>
      <c r="AF1019">
        <f>($I$1019) * (80)</f>
        <v>0</v>
      </c>
      <c r="AG1019">
        <f>($J$1019) * (80)</f>
        <v>80</v>
      </c>
      <c r="AH1019">
        <f>($K$1019) * (225)</f>
        <v>0</v>
      </c>
      <c r="AI1019">
        <f>($L$1019) * (80)</f>
        <v>0</v>
      </c>
      <c r="AJ1019">
        <f>($M$1019) * (80)</f>
        <v>0</v>
      </c>
      <c r="AK1019">
        <f>($N$1019) * (225)</f>
        <v>0</v>
      </c>
      <c r="AL1019">
        <f>($O$1019) * (295)</f>
        <v>0</v>
      </c>
      <c r="AM1019">
        <f>($P$1019) * (150)</f>
        <v>0</v>
      </c>
      <c r="AN1019">
        <f>($Q$1019) * (150)</f>
        <v>0</v>
      </c>
      <c r="AO1019">
        <f>($R$1019) * (365)</f>
        <v>0</v>
      </c>
      <c r="AP1019">
        <f>($S$1019) * (220)</f>
        <v>0</v>
      </c>
      <c r="AQ1019">
        <f>($T$1019) * (220)</f>
        <v>0</v>
      </c>
      <c r="AR1019">
        <f>($U$1019) * (435)</f>
        <v>0</v>
      </c>
      <c r="AS1019">
        <f>($V$1019) * (290)</f>
        <v>0</v>
      </c>
      <c r="AT1019">
        <f>($W$1019) * (290)</f>
        <v>0</v>
      </c>
      <c r="AU1019">
        <f>($X$1019) * (505)</f>
        <v>0</v>
      </c>
      <c r="AV1019">
        <f>($Y$1019) * (360)</f>
        <v>0</v>
      </c>
      <c r="AW1019">
        <f>($Z$1019) * (575)</f>
        <v>0</v>
      </c>
      <c r="AX1019">
        <f>($AA$1019) * (430)</f>
        <v>0</v>
      </c>
      <c r="AY1019">
        <f>($AB$1019) * (645)</f>
        <v>0</v>
      </c>
      <c r="AZ1019">
        <f>($AC$1019) * (500)</f>
        <v>0</v>
      </c>
      <c r="BA1019">
        <f>($AD$1019) * (715)</f>
        <v>0</v>
      </c>
      <c r="BM1019">
        <v>1</v>
      </c>
      <c r="BN1019">
        <f>SUM($H$1019:$R$1019)</f>
        <v>1</v>
      </c>
    </row>
    <row r="1020" spans="1:66">
      <c r="A1020">
        <v>468</v>
      </c>
      <c r="B1020">
        <v>2</v>
      </c>
      <c r="C1020">
        <v>24200</v>
      </c>
      <c r="D1020">
        <v>0</v>
      </c>
      <c r="E1020">
        <v>3</v>
      </c>
      <c r="F1020" t="s">
        <v>7</v>
      </c>
      <c r="G1020">
        <v>3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f>($H$1020) * (225)</f>
        <v>0</v>
      </c>
      <c r="AF1020">
        <f>($I$1020) * (80)</f>
        <v>0</v>
      </c>
      <c r="AG1020">
        <f>($J$1020) * (80)</f>
        <v>80</v>
      </c>
      <c r="AH1020">
        <f>($K$1020) * (225)</f>
        <v>0</v>
      </c>
      <c r="AI1020">
        <f>($L$1020) * (80)</f>
        <v>0</v>
      </c>
      <c r="AJ1020">
        <f>($M$1020) * (80)</f>
        <v>0</v>
      </c>
      <c r="AK1020">
        <f>($N$1020) * (295)</f>
        <v>0</v>
      </c>
      <c r="AL1020">
        <f>($O$1020) * (365)</f>
        <v>0</v>
      </c>
      <c r="AM1020">
        <f>($P$1020) * (220)</f>
        <v>0</v>
      </c>
      <c r="AN1020">
        <f>($Q$1020) * (220)</f>
        <v>0</v>
      </c>
      <c r="AO1020">
        <f>($R$1020) * (435)</f>
        <v>0</v>
      </c>
      <c r="AP1020">
        <f>($S$1020) * (290)</f>
        <v>0</v>
      </c>
      <c r="AQ1020">
        <f>($T$1020) * (290)</f>
        <v>0</v>
      </c>
      <c r="AR1020">
        <f>($U$1020) * (505)</f>
        <v>0</v>
      </c>
      <c r="AS1020">
        <f>($V$1020) * (360)</f>
        <v>0</v>
      </c>
      <c r="AT1020">
        <f>($W$1020) * (360)</f>
        <v>0</v>
      </c>
      <c r="AU1020">
        <f>($X$1020) * (575)</f>
        <v>0</v>
      </c>
      <c r="AV1020">
        <f>($Y$1020) * (430)</f>
        <v>0</v>
      </c>
      <c r="AW1020">
        <f>($Z$1020) * (645)</f>
        <v>0</v>
      </c>
      <c r="AX1020">
        <f>($AA$1020) * (500)</f>
        <v>0</v>
      </c>
      <c r="AY1020">
        <f>($AB$1020) * (715)</f>
        <v>0</v>
      </c>
      <c r="AZ1020">
        <f>($AC$1020) * (570)</f>
        <v>0</v>
      </c>
      <c r="BA1020">
        <f>($AD$1020) * (785)</f>
        <v>0</v>
      </c>
      <c r="BM1020">
        <v>1</v>
      </c>
      <c r="BN1020">
        <f>SUM($H$1020:$N$1020)</f>
        <v>1</v>
      </c>
    </row>
    <row r="1021" spans="1:66">
      <c r="A1021">
        <v>469</v>
      </c>
      <c r="B1021">
        <v>2</v>
      </c>
      <c r="C1021">
        <v>24200</v>
      </c>
      <c r="D1021">
        <v>2</v>
      </c>
      <c r="E1021">
        <v>6</v>
      </c>
      <c r="F1021" t="s">
        <v>7</v>
      </c>
      <c r="G1021">
        <v>4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f>($H$1021) * (225)</f>
        <v>0</v>
      </c>
      <c r="AF1021">
        <f>($I$1021) * (80)</f>
        <v>0</v>
      </c>
      <c r="AG1021">
        <f>($J$1021) * (80)</f>
        <v>0</v>
      </c>
      <c r="AH1021">
        <f>($K$1021) * (225)</f>
        <v>0</v>
      </c>
      <c r="AI1021">
        <f>($L$1021) * (80)</f>
        <v>0</v>
      </c>
      <c r="AJ1021">
        <f>($M$1021) * (80)</f>
        <v>0</v>
      </c>
      <c r="AK1021">
        <f>($N$1021) * (225)</f>
        <v>0</v>
      </c>
      <c r="AL1021">
        <f>($O$1021) * (225)</f>
        <v>0</v>
      </c>
      <c r="AM1021">
        <f>($P$1021) * (80)</f>
        <v>0</v>
      </c>
      <c r="AN1021">
        <f>($Q$1021) * (80)</f>
        <v>80</v>
      </c>
      <c r="AO1021">
        <f>($R$1021) * (225)</f>
        <v>0</v>
      </c>
      <c r="AP1021">
        <f>($S$1021) * (80)</f>
        <v>0</v>
      </c>
      <c r="AQ1021">
        <f>($T$1021) * (80)</f>
        <v>0</v>
      </c>
      <c r="AR1021">
        <f>($U$1021) * (295)</f>
        <v>0</v>
      </c>
      <c r="AS1021">
        <f>($V$1021) * (150)</f>
        <v>0</v>
      </c>
      <c r="AT1021">
        <f>($W$1021) * (150)</f>
        <v>0</v>
      </c>
      <c r="AU1021">
        <f>($X$1021) * (365)</f>
        <v>0</v>
      </c>
      <c r="AV1021">
        <f>($Y$1021) * (220)</f>
        <v>0</v>
      </c>
      <c r="AW1021">
        <f>($Z$1021) * (435)</f>
        <v>0</v>
      </c>
      <c r="AX1021">
        <f>($AA$1021) * (290)</f>
        <v>0</v>
      </c>
      <c r="AY1021">
        <f>($AB$1021) * (505)</f>
        <v>0</v>
      </c>
      <c r="AZ1021">
        <f>($AC$1021) * (360)</f>
        <v>0</v>
      </c>
      <c r="BA1021">
        <f>($AD$1021) * (575)</f>
        <v>0</v>
      </c>
      <c r="BM1021">
        <v>1</v>
      </c>
      <c r="BN1021">
        <f>SUM($N$1021:$U$1021)</f>
        <v>1</v>
      </c>
    </row>
    <row r="1022" spans="1:66">
      <c r="A1022">
        <v>474</v>
      </c>
      <c r="B1022">
        <v>2</v>
      </c>
      <c r="C1022">
        <v>9528</v>
      </c>
      <c r="D1022">
        <v>4</v>
      </c>
      <c r="E1022">
        <v>8</v>
      </c>
      <c r="F1022" t="s">
        <v>7</v>
      </c>
      <c r="G1022">
        <v>4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1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f>($H$1022) * (225)</f>
        <v>0</v>
      </c>
      <c r="AF1022">
        <f>($I$1022) * (80)</f>
        <v>0</v>
      </c>
      <c r="AG1022">
        <f>($J$1022) * (80)</f>
        <v>0</v>
      </c>
      <c r="AH1022">
        <f>($K$1022) * (225)</f>
        <v>0</v>
      </c>
      <c r="AI1022">
        <f>($L$1022) * (80)</f>
        <v>0</v>
      </c>
      <c r="AJ1022">
        <f>($M$1022) * (80)</f>
        <v>0</v>
      </c>
      <c r="AK1022">
        <f>($N$1022) * (225)</f>
        <v>0</v>
      </c>
      <c r="AL1022">
        <f>($O$1022) * (225)</f>
        <v>0</v>
      </c>
      <c r="AM1022">
        <f>($P$1022) * (80)</f>
        <v>0</v>
      </c>
      <c r="AN1022">
        <f>($Q$1022) * (80)</f>
        <v>0</v>
      </c>
      <c r="AO1022">
        <f>($R$1022) * (225)</f>
        <v>0</v>
      </c>
      <c r="AP1022">
        <f>($S$1022) * (80)</f>
        <v>0</v>
      </c>
      <c r="AQ1022">
        <f>($T$1022) * (80)</f>
        <v>0</v>
      </c>
      <c r="AR1022">
        <f>($U$1022) * (225)</f>
        <v>0</v>
      </c>
      <c r="AS1022">
        <f>($V$1022) * (80)</f>
        <v>80</v>
      </c>
      <c r="AT1022">
        <f>($W$1022) * (80)</f>
        <v>0</v>
      </c>
      <c r="AU1022">
        <f>($X$1022) * (225)</f>
        <v>0</v>
      </c>
      <c r="AV1022">
        <f>($Y$1022) * (80)</f>
        <v>0</v>
      </c>
      <c r="AW1022">
        <f>($Z$1022) * (295)</f>
        <v>0</v>
      </c>
      <c r="AX1022">
        <f>($AA$1022) * (150)</f>
        <v>0</v>
      </c>
      <c r="AY1022">
        <f>($AB$1022) * (365)</f>
        <v>0</v>
      </c>
      <c r="AZ1022">
        <f>($AC$1022) * (220)</f>
        <v>0</v>
      </c>
      <c r="BA1022">
        <f>($AD$1022) * (435)</f>
        <v>0</v>
      </c>
      <c r="BM1022">
        <v>1</v>
      </c>
      <c r="BN1022">
        <f>SUM($R$1022:$Z$1022)</f>
        <v>1</v>
      </c>
    </row>
    <row r="1023" spans="1:66">
      <c r="A1023">
        <v>476</v>
      </c>
      <c r="B1023">
        <v>2</v>
      </c>
      <c r="C1023">
        <v>7350</v>
      </c>
      <c r="D1023">
        <v>4</v>
      </c>
      <c r="E1023">
        <v>9</v>
      </c>
      <c r="F1023" t="s">
        <v>7</v>
      </c>
      <c r="G1023">
        <v>5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</v>
      </c>
      <c r="AB1023">
        <v>0</v>
      </c>
      <c r="AC1023">
        <v>0</v>
      </c>
      <c r="AD1023">
        <v>0</v>
      </c>
      <c r="AE1023">
        <f>($H$1023) * (225)</f>
        <v>0</v>
      </c>
      <c r="AF1023">
        <f>($I$1023) * (80)</f>
        <v>0</v>
      </c>
      <c r="AG1023">
        <f>($J$1023) * (80)</f>
        <v>0</v>
      </c>
      <c r="AH1023">
        <f>($K$1023) * (225)</f>
        <v>0</v>
      </c>
      <c r="AI1023">
        <f>($L$1023) * (80)</f>
        <v>0</v>
      </c>
      <c r="AJ1023">
        <f>($M$1023) * (80)</f>
        <v>0</v>
      </c>
      <c r="AK1023">
        <f>($N$1023) * (225)</f>
        <v>0</v>
      </c>
      <c r="AL1023">
        <f>($O$1023) * (225)</f>
        <v>0</v>
      </c>
      <c r="AM1023">
        <f>($P$1023) * (80)</f>
        <v>0</v>
      </c>
      <c r="AN1023">
        <f>($Q$1023) * (80)</f>
        <v>0</v>
      </c>
      <c r="AO1023">
        <f>($R$1023) * (225)</f>
        <v>0</v>
      </c>
      <c r="AP1023">
        <f>($S$1023) * (80)</f>
        <v>0</v>
      </c>
      <c r="AQ1023">
        <f>($T$1023) * (80)</f>
        <v>0</v>
      </c>
      <c r="AR1023">
        <f>($U$1023) * (225)</f>
        <v>0</v>
      </c>
      <c r="AS1023">
        <f>($V$1023) * (80)</f>
        <v>0</v>
      </c>
      <c r="AT1023">
        <f>($W$1023) * (80)</f>
        <v>0</v>
      </c>
      <c r="AU1023">
        <f>($X$1023) * (225)</f>
        <v>0</v>
      </c>
      <c r="AV1023">
        <f>($Y$1023) * (80)</f>
        <v>0</v>
      </c>
      <c r="AW1023">
        <f>($Z$1023) * (225)</f>
        <v>0</v>
      </c>
      <c r="AX1023">
        <f>($AA$1023) * (80)</f>
        <v>80</v>
      </c>
      <c r="AY1023">
        <f>($AB$1023) * (295)</f>
        <v>0</v>
      </c>
      <c r="AZ1023">
        <f>($AC$1023) * (150)</f>
        <v>0</v>
      </c>
      <c r="BA1023">
        <f>($AD$1023) * (365)</f>
        <v>0</v>
      </c>
      <c r="BM1023">
        <v>1</v>
      </c>
      <c r="BN1023">
        <f>SUM($R$1023:$AB$1023)</f>
        <v>1</v>
      </c>
    </row>
    <row r="1024" spans="1:66">
      <c r="A1024">
        <v>477</v>
      </c>
      <c r="B1024">
        <v>2</v>
      </c>
      <c r="C1024">
        <v>7016</v>
      </c>
      <c r="D1024">
        <v>3</v>
      </c>
      <c r="E1024">
        <v>6</v>
      </c>
      <c r="F1024" t="s">
        <v>7</v>
      </c>
      <c r="G1024">
        <v>4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f>($H$1024) * (225)</f>
        <v>0</v>
      </c>
      <c r="AF1024">
        <f>($I$1024) * (80)</f>
        <v>0</v>
      </c>
      <c r="AG1024">
        <f>($J$1024) * (80)</f>
        <v>0</v>
      </c>
      <c r="AH1024">
        <f>($K$1024) * (225)</f>
        <v>0</v>
      </c>
      <c r="AI1024">
        <f>($L$1024) * (80)</f>
        <v>0</v>
      </c>
      <c r="AJ1024">
        <f>($M$1024) * (80)</f>
        <v>0</v>
      </c>
      <c r="AK1024">
        <f>($N$1024) * (225)</f>
        <v>0</v>
      </c>
      <c r="AL1024">
        <f>($O$1024) * (225)</f>
        <v>0</v>
      </c>
      <c r="AM1024">
        <f>($P$1024) * (80)</f>
        <v>0</v>
      </c>
      <c r="AN1024">
        <f>($Q$1024) * (80)</f>
        <v>80</v>
      </c>
      <c r="AO1024">
        <f>($R$1024) * (225)</f>
        <v>0</v>
      </c>
      <c r="AP1024">
        <f>($S$1024) * (80)</f>
        <v>0</v>
      </c>
      <c r="AQ1024">
        <f>($T$1024) * (80)</f>
        <v>0</v>
      </c>
      <c r="AR1024">
        <f>($U$1024) * (225)</f>
        <v>0</v>
      </c>
      <c r="AS1024">
        <f>($V$1024) * (80)</f>
        <v>0</v>
      </c>
      <c r="AT1024">
        <f>($W$1024) * (80)</f>
        <v>0</v>
      </c>
      <c r="AU1024">
        <f>($X$1024) * (295)</f>
        <v>0</v>
      </c>
      <c r="AV1024">
        <f>($Y$1024) * (150)</f>
        <v>0</v>
      </c>
      <c r="AW1024">
        <f>($Z$1024) * (365)</f>
        <v>0</v>
      </c>
      <c r="AX1024">
        <f>($AA$1024) * (220)</f>
        <v>0</v>
      </c>
      <c r="AY1024">
        <f>($AB$1024) * (435)</f>
        <v>0</v>
      </c>
      <c r="AZ1024">
        <f>($AC$1024) * (290)</f>
        <v>0</v>
      </c>
      <c r="BA1024">
        <f>($AD$1024) * (505)</f>
        <v>0</v>
      </c>
      <c r="BM1024">
        <v>1</v>
      </c>
      <c r="BN1024">
        <f>SUM($O$1024:$U$1024)</f>
        <v>1</v>
      </c>
    </row>
    <row r="1025" spans="1:66">
      <c r="A1025">
        <v>478</v>
      </c>
      <c r="B1025">
        <v>2</v>
      </c>
      <c r="C1025">
        <v>7496</v>
      </c>
      <c r="D1025">
        <v>1</v>
      </c>
      <c r="E1025">
        <v>5</v>
      </c>
      <c r="F1025" t="s">
        <v>7</v>
      </c>
      <c r="G1025">
        <v>5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f>($H$1025) * (225)</f>
        <v>0</v>
      </c>
      <c r="AF1025">
        <f>($I$1025) * (80)</f>
        <v>0</v>
      </c>
      <c r="AG1025">
        <f>($J$1025) * (80)</f>
        <v>0</v>
      </c>
      <c r="AH1025">
        <f>($K$1025) * (225)</f>
        <v>0</v>
      </c>
      <c r="AI1025">
        <f>($L$1025) * (80)</f>
        <v>80</v>
      </c>
      <c r="AJ1025">
        <f>($M$1025) * (80)</f>
        <v>0</v>
      </c>
      <c r="AK1025">
        <f>($N$1025) * (225)</f>
        <v>0</v>
      </c>
      <c r="AL1025">
        <f>($O$1025) * (225)</f>
        <v>0</v>
      </c>
      <c r="AM1025">
        <f>($P$1025) * (80)</f>
        <v>0</v>
      </c>
      <c r="AN1025">
        <f>($Q$1025) * (80)</f>
        <v>0</v>
      </c>
      <c r="AO1025">
        <f>($R$1025) * (225)</f>
        <v>0</v>
      </c>
      <c r="AP1025">
        <f>($S$1025) * (80)</f>
        <v>0</v>
      </c>
      <c r="AQ1025">
        <f>($T$1025) * (80)</f>
        <v>0</v>
      </c>
      <c r="AR1025">
        <f>($U$1025) * (295)</f>
        <v>0</v>
      </c>
      <c r="AS1025">
        <f>($V$1025) * (150)</f>
        <v>0</v>
      </c>
      <c r="AT1025">
        <f>($W$1025) * (150)</f>
        <v>0</v>
      </c>
      <c r="AU1025">
        <f>($X$1025) * (365)</f>
        <v>0</v>
      </c>
      <c r="AV1025">
        <f>($Y$1025) * (220)</f>
        <v>0</v>
      </c>
      <c r="AW1025">
        <f>($Z$1025) * (435)</f>
        <v>0</v>
      </c>
      <c r="AX1025">
        <f>($AA$1025) * (290)</f>
        <v>0</v>
      </c>
      <c r="AY1025">
        <f>($AB$1025) * (505)</f>
        <v>0</v>
      </c>
      <c r="AZ1025">
        <f>($AC$1025) * (360)</f>
        <v>0</v>
      </c>
      <c r="BA1025">
        <f>($AD$1025) * (575)</f>
        <v>0</v>
      </c>
      <c r="BM1025">
        <v>1</v>
      </c>
      <c r="BN1025">
        <f>SUM($K$1025:$R$1025)</f>
        <v>1</v>
      </c>
    </row>
    <row r="1026" spans="1:66">
      <c r="A1026">
        <v>480</v>
      </c>
      <c r="B1026">
        <v>2</v>
      </c>
      <c r="C1026">
        <v>4200</v>
      </c>
      <c r="D1026">
        <v>2</v>
      </c>
      <c r="E1026">
        <v>6</v>
      </c>
      <c r="F1026" t="s">
        <v>7</v>
      </c>
      <c r="G1026">
        <v>4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f>($H$1026) * (225)</f>
        <v>0</v>
      </c>
      <c r="AF1026">
        <f>($I$1026) * (80)</f>
        <v>0</v>
      </c>
      <c r="AG1026">
        <f>($J$1026) * (80)</f>
        <v>0</v>
      </c>
      <c r="AH1026">
        <f>($K$1026) * (225)</f>
        <v>0</v>
      </c>
      <c r="AI1026">
        <f>($L$1026) * (80)</f>
        <v>0</v>
      </c>
      <c r="AJ1026">
        <f>($M$1026) * (80)</f>
        <v>0</v>
      </c>
      <c r="AK1026">
        <f>($N$1026) * (225)</f>
        <v>0</v>
      </c>
      <c r="AL1026">
        <f>($O$1026) * (225)</f>
        <v>0</v>
      </c>
      <c r="AM1026">
        <f>($P$1026) * (80)</f>
        <v>0</v>
      </c>
      <c r="AN1026">
        <f>($Q$1026) * (80)</f>
        <v>80</v>
      </c>
      <c r="AO1026">
        <f>($R$1026) * (225)</f>
        <v>0</v>
      </c>
      <c r="AP1026">
        <f>($S$1026) * (80)</f>
        <v>0</v>
      </c>
      <c r="AQ1026">
        <f>($T$1026) * (80)</f>
        <v>0</v>
      </c>
      <c r="AR1026">
        <f>($U$1026) * (295)</f>
        <v>0</v>
      </c>
      <c r="AS1026">
        <f>($V$1026) * (150)</f>
        <v>0</v>
      </c>
      <c r="AT1026">
        <f>($W$1026) * (150)</f>
        <v>0</v>
      </c>
      <c r="AU1026">
        <f>($X$1026) * (365)</f>
        <v>0</v>
      </c>
      <c r="AV1026">
        <f>($Y$1026) * (220)</f>
        <v>0</v>
      </c>
      <c r="AW1026">
        <f>($Z$1026) * (435)</f>
        <v>0</v>
      </c>
      <c r="AX1026">
        <f>($AA$1026) * (290)</f>
        <v>0</v>
      </c>
      <c r="AY1026">
        <f>($AB$1026) * (505)</f>
        <v>0</v>
      </c>
      <c r="AZ1026">
        <f>($AC$1026) * (360)</f>
        <v>0</v>
      </c>
      <c r="BA1026">
        <f>($AD$1026) * (575)</f>
        <v>0</v>
      </c>
      <c r="BM1026">
        <v>1</v>
      </c>
      <c r="BN1026">
        <f>SUM($N$1026:$U$1026)</f>
        <v>1</v>
      </c>
    </row>
    <row r="1027" spans="1:66">
      <c r="A1027">
        <v>483</v>
      </c>
      <c r="B1027">
        <v>2</v>
      </c>
      <c r="C1027">
        <v>24769</v>
      </c>
      <c r="D1027">
        <v>2</v>
      </c>
      <c r="E1027">
        <v>5</v>
      </c>
      <c r="F1027" t="s">
        <v>7</v>
      </c>
      <c r="G1027">
        <v>3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f>($H$1027) * (225)</f>
        <v>0</v>
      </c>
      <c r="AF1027">
        <f>($I$1027) * (80)</f>
        <v>0</v>
      </c>
      <c r="AG1027">
        <f>($J$1027) * (80)</f>
        <v>0</v>
      </c>
      <c r="AH1027">
        <f>($K$1027) * (225)</f>
        <v>0</v>
      </c>
      <c r="AI1027">
        <f>($L$1027) * (80)</f>
        <v>0</v>
      </c>
      <c r="AJ1027">
        <f>($M$1027) * (80)</f>
        <v>0</v>
      </c>
      <c r="AK1027">
        <f>($N$1027) * (225)</f>
        <v>0</v>
      </c>
      <c r="AL1027">
        <f>($O$1027) * (225)</f>
        <v>0</v>
      </c>
      <c r="AM1027">
        <f>($P$1027) * (80)</f>
        <v>0</v>
      </c>
      <c r="AN1027">
        <f>($Q$1027) * (80)</f>
        <v>80</v>
      </c>
      <c r="AO1027">
        <f>($R$1027) * (295)</f>
        <v>0</v>
      </c>
      <c r="AP1027">
        <f>($S$1027) * (150)</f>
        <v>0</v>
      </c>
      <c r="AQ1027">
        <f>($T$1027) * (150)</f>
        <v>0</v>
      </c>
      <c r="AR1027">
        <f>($U$1027) * (365)</f>
        <v>0</v>
      </c>
      <c r="AS1027">
        <f>($V$1027) * (220)</f>
        <v>0</v>
      </c>
      <c r="AT1027">
        <f>($W$1027) * (220)</f>
        <v>0</v>
      </c>
      <c r="AU1027">
        <f>($X$1027) * (435)</f>
        <v>0</v>
      </c>
      <c r="AV1027">
        <f>($Y$1027) * (290)</f>
        <v>0</v>
      </c>
      <c r="AW1027">
        <f>($Z$1027) * (505)</f>
        <v>0</v>
      </c>
      <c r="AX1027">
        <f>($AA$1027) * (360)</f>
        <v>0</v>
      </c>
      <c r="AY1027">
        <f>($AB$1027) * (575)</f>
        <v>0</v>
      </c>
      <c r="AZ1027">
        <f>($AC$1027) * (430)</f>
        <v>0</v>
      </c>
      <c r="BA1027">
        <f>($AD$1027) * (645)</f>
        <v>0</v>
      </c>
      <c r="BM1027">
        <v>1</v>
      </c>
      <c r="BN1027">
        <f>SUM($N$1027:$R$1027)</f>
        <v>1</v>
      </c>
    </row>
    <row r="1028" spans="1:66">
      <c r="A1028">
        <v>484</v>
      </c>
      <c r="B1028">
        <v>2</v>
      </c>
      <c r="C1028">
        <v>24769</v>
      </c>
      <c r="D1028">
        <v>-1</v>
      </c>
      <c r="E1028">
        <v>4</v>
      </c>
      <c r="F1028" t="s">
        <v>7</v>
      </c>
      <c r="G1028">
        <v>3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f>($H$1028) * (225)</f>
        <v>0</v>
      </c>
      <c r="AF1028">
        <f>($I$1028) * (80)</f>
        <v>0</v>
      </c>
      <c r="AG1028">
        <f>($J$1028) * (80)</f>
        <v>80</v>
      </c>
      <c r="AH1028">
        <f>($K$1028) * (295)</f>
        <v>0</v>
      </c>
      <c r="AI1028">
        <f>($L$1028) * (150)</f>
        <v>0</v>
      </c>
      <c r="AJ1028">
        <f>($M$1028) * (150)</f>
        <v>0</v>
      </c>
      <c r="AK1028">
        <f>($N$1028) * (365)</f>
        <v>0</v>
      </c>
      <c r="AL1028">
        <f>($O$1028) * (435)</f>
        <v>0</v>
      </c>
      <c r="AM1028">
        <f>($P$1028) * (290)</f>
        <v>0</v>
      </c>
      <c r="AN1028">
        <f>($Q$1028) * (290)</f>
        <v>0</v>
      </c>
      <c r="AO1028">
        <f>($R$1028) * (505)</f>
        <v>0</v>
      </c>
      <c r="AP1028">
        <f>($S$1028) * (360)</f>
        <v>0</v>
      </c>
      <c r="AQ1028">
        <f>($T$1028) * (360)</f>
        <v>0</v>
      </c>
      <c r="AR1028">
        <f>($U$1028) * (575)</f>
        <v>0</v>
      </c>
      <c r="AS1028">
        <f>($V$1028) * (430)</f>
        <v>0</v>
      </c>
      <c r="AT1028">
        <f>($W$1028) * (430)</f>
        <v>0</v>
      </c>
      <c r="AU1028">
        <f>($X$1028) * (645)</f>
        <v>0</v>
      </c>
      <c r="AV1028">
        <f>($Y$1028) * (500)</f>
        <v>0</v>
      </c>
      <c r="AW1028">
        <f>($Z$1028) * (715)</f>
        <v>0</v>
      </c>
      <c r="AX1028">
        <f>($AA$1028) * (570)</f>
        <v>0</v>
      </c>
      <c r="AY1028">
        <f>($AB$1028) * (785)</f>
        <v>0</v>
      </c>
      <c r="AZ1028">
        <f>($AC$1028) * (640)</f>
        <v>0</v>
      </c>
      <c r="BA1028">
        <f>($AD$1028) * (855)</f>
        <v>0</v>
      </c>
      <c r="BM1028">
        <v>1</v>
      </c>
      <c r="BN1028">
        <f>SUM($H$1028:$O$1028)</f>
        <v>1</v>
      </c>
    </row>
    <row r="1029" spans="1:66">
      <c r="A1029">
        <v>486</v>
      </c>
      <c r="B1029">
        <v>2</v>
      </c>
      <c r="C1029">
        <v>9200</v>
      </c>
      <c r="D1029">
        <v>2</v>
      </c>
      <c r="E1029">
        <v>7</v>
      </c>
      <c r="F1029" t="s">
        <v>7</v>
      </c>
      <c r="G1029">
        <v>3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f>($H$1029) * (225)</f>
        <v>0</v>
      </c>
      <c r="AF1029">
        <f>($I$1029) * (80)</f>
        <v>0</v>
      </c>
      <c r="AG1029">
        <f>($J$1029) * (80)</f>
        <v>0</v>
      </c>
      <c r="AH1029">
        <f>($K$1029) * (225)</f>
        <v>0</v>
      </c>
      <c r="AI1029">
        <f>($L$1029) * (80)</f>
        <v>0</v>
      </c>
      <c r="AJ1029">
        <f>($M$1029) * (80)</f>
        <v>0</v>
      </c>
      <c r="AK1029">
        <f>($N$1029) * (225)</f>
        <v>0</v>
      </c>
      <c r="AL1029">
        <f>($O$1029) * (225)</f>
        <v>225</v>
      </c>
      <c r="AM1029">
        <f>($P$1029) * (80)</f>
        <v>0</v>
      </c>
      <c r="AN1029">
        <f>($Q$1029) * (80)</f>
        <v>0</v>
      </c>
      <c r="AO1029">
        <f>($R$1029) * (295)</f>
        <v>0</v>
      </c>
      <c r="AP1029">
        <f>($S$1029) * (150)</f>
        <v>0</v>
      </c>
      <c r="AQ1029">
        <f>($T$1029) * (150)</f>
        <v>0</v>
      </c>
      <c r="AR1029">
        <f>($U$1029) * (365)</f>
        <v>0</v>
      </c>
      <c r="AS1029">
        <f>($V$1029) * (220)</f>
        <v>0</v>
      </c>
      <c r="AT1029">
        <f>($W$1029) * (220)</f>
        <v>0</v>
      </c>
      <c r="AU1029">
        <f>($X$1029) * (435)</f>
        <v>0</v>
      </c>
      <c r="AV1029">
        <f>($Y$1029) * (290)</f>
        <v>0</v>
      </c>
      <c r="AW1029">
        <f>($Z$1029) * (505)</f>
        <v>0</v>
      </c>
      <c r="AX1029">
        <f>($AA$1029) * (360)</f>
        <v>0</v>
      </c>
      <c r="AY1029">
        <f>($AB$1029) * (575)</f>
        <v>0</v>
      </c>
      <c r="AZ1029">
        <f>($AC$1029) * (430)</f>
        <v>0</v>
      </c>
      <c r="BA1029">
        <f>($AD$1029) * (645)</f>
        <v>0</v>
      </c>
      <c r="BM1029">
        <v>1</v>
      </c>
      <c r="BN1029">
        <f>SUM($N$1029:$X$1029)</f>
        <v>1</v>
      </c>
    </row>
    <row r="1030" spans="1:66">
      <c r="A1030">
        <v>488</v>
      </c>
      <c r="B1030">
        <v>1</v>
      </c>
      <c r="C1030">
        <v>24540</v>
      </c>
      <c r="D1030">
        <v>-1</v>
      </c>
      <c r="E1030">
        <v>3</v>
      </c>
      <c r="F1030" t="s">
        <v>7</v>
      </c>
      <c r="G1030">
        <v>3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f>($H$1030) * (225)</f>
        <v>0</v>
      </c>
      <c r="AF1030">
        <f>($I$1030) * (40)</f>
        <v>0</v>
      </c>
      <c r="AG1030">
        <f>($J$1030) * (40)</f>
        <v>40</v>
      </c>
      <c r="AH1030">
        <f>($K$1030) * (275)</f>
        <v>0</v>
      </c>
      <c r="AI1030">
        <f>($L$1030) * (90)</f>
        <v>0</v>
      </c>
      <c r="AJ1030">
        <f>($M$1030) * (90)</f>
        <v>0</v>
      </c>
      <c r="AK1030">
        <f>($N$1030) * (325)</f>
        <v>0</v>
      </c>
      <c r="AL1030">
        <f>($O$1030) * (375)</f>
        <v>0</v>
      </c>
      <c r="AM1030">
        <f>($P$1030) * (190)</f>
        <v>0</v>
      </c>
      <c r="AN1030">
        <f>($Q$1030) * (190)</f>
        <v>0</v>
      </c>
      <c r="AO1030">
        <f>($R$1030) * (425)</f>
        <v>0</v>
      </c>
      <c r="AP1030">
        <f>($S$1030) * (240)</f>
        <v>0</v>
      </c>
      <c r="AQ1030">
        <f>($T$1030) * (240)</f>
        <v>0</v>
      </c>
      <c r="AR1030">
        <f>($U$1030) * (475)</f>
        <v>0</v>
      </c>
      <c r="AS1030">
        <f>($V$1030) * (290)</f>
        <v>0</v>
      </c>
      <c r="AT1030">
        <f>($W$1030) * (290)</f>
        <v>0</v>
      </c>
      <c r="AU1030">
        <f>($X$1030) * (525)</f>
        <v>0</v>
      </c>
      <c r="AV1030">
        <f>($Y$1030) * (340)</f>
        <v>0</v>
      </c>
      <c r="AW1030">
        <f>($Z$1030) * (575)</f>
        <v>0</v>
      </c>
      <c r="AX1030">
        <f>($AA$1030) * (390)</f>
        <v>0</v>
      </c>
      <c r="AY1030">
        <f>($AB$1030) * (625)</f>
        <v>0</v>
      </c>
      <c r="AZ1030">
        <f>($AC$1030) * (440)</f>
        <v>0</v>
      </c>
      <c r="BA1030">
        <f>($AD$1030) * (675)</f>
        <v>0</v>
      </c>
      <c r="BM1030">
        <v>1</v>
      </c>
      <c r="BN1030">
        <f>SUM($H$1030:$N$1030)</f>
        <v>1</v>
      </c>
    </row>
    <row r="1031" spans="1:66">
      <c r="A1031">
        <v>490</v>
      </c>
      <c r="B1031">
        <v>1</v>
      </c>
      <c r="C1031">
        <v>24540</v>
      </c>
      <c r="D1031">
        <v>-1</v>
      </c>
      <c r="E1031">
        <v>2</v>
      </c>
      <c r="F1031" t="s">
        <v>7</v>
      </c>
      <c r="G1031">
        <v>3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f>($H$1031) * (225)</f>
        <v>0</v>
      </c>
      <c r="AF1031">
        <f>($I$1031) * (40)</f>
        <v>0</v>
      </c>
      <c r="AG1031">
        <f>($J$1031) * (40)</f>
        <v>40</v>
      </c>
      <c r="AH1031">
        <f>($K$1031) * (275)</f>
        <v>0</v>
      </c>
      <c r="AI1031">
        <f>($L$1031) * (90)</f>
        <v>0</v>
      </c>
      <c r="AJ1031">
        <f>($M$1031) * (90)</f>
        <v>0</v>
      </c>
      <c r="AK1031">
        <f>($N$1031) * (325)</f>
        <v>0</v>
      </c>
      <c r="AL1031">
        <f>($O$1031) * (375)</f>
        <v>0</v>
      </c>
      <c r="AM1031">
        <f>($P$1031) * (190)</f>
        <v>0</v>
      </c>
      <c r="AN1031">
        <f>($Q$1031) * (190)</f>
        <v>0</v>
      </c>
      <c r="AO1031">
        <f>($R$1031) * (425)</f>
        <v>0</v>
      </c>
      <c r="AP1031">
        <f>($S$1031) * (240)</f>
        <v>0</v>
      </c>
      <c r="AQ1031">
        <f>($T$1031) * (240)</f>
        <v>0</v>
      </c>
      <c r="AR1031">
        <f>($U$1031) * (475)</f>
        <v>0</v>
      </c>
      <c r="AS1031">
        <f>($V$1031) * (290)</f>
        <v>0</v>
      </c>
      <c r="AT1031">
        <f>($W$1031) * (290)</f>
        <v>0</v>
      </c>
      <c r="AU1031">
        <f>($X$1031) * (525)</f>
        <v>0</v>
      </c>
      <c r="AV1031">
        <f>($Y$1031) * (340)</f>
        <v>0</v>
      </c>
      <c r="AW1031">
        <f>($Z$1031) * (575)</f>
        <v>0</v>
      </c>
      <c r="AX1031">
        <f>($AA$1031) * (390)</f>
        <v>0</v>
      </c>
      <c r="AY1031">
        <f>($AB$1031) * (625)</f>
        <v>0</v>
      </c>
      <c r="AZ1031">
        <f>($AC$1031) * (440)</f>
        <v>0</v>
      </c>
      <c r="BA1031">
        <f>($AD$1031) * (675)</f>
        <v>0</v>
      </c>
      <c r="BM1031">
        <v>1</v>
      </c>
      <c r="BN1031">
        <f>SUM($H$1031:$K$1031)</f>
        <v>1</v>
      </c>
    </row>
    <row r="1032" spans="1:66">
      <c r="A1032">
        <v>494</v>
      </c>
      <c r="B1032">
        <v>1</v>
      </c>
      <c r="C1032">
        <v>22660</v>
      </c>
      <c r="D1032">
        <v>3</v>
      </c>
      <c r="E1032">
        <v>7</v>
      </c>
      <c r="F1032" t="s">
        <v>7</v>
      </c>
      <c r="G1032">
        <v>3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f>($H$1032) * (225)</f>
        <v>0</v>
      </c>
      <c r="AF1032">
        <f>($I$1032) * (40)</f>
        <v>0</v>
      </c>
      <c r="AG1032">
        <f>($J$1032) * (40)</f>
        <v>0</v>
      </c>
      <c r="AH1032">
        <f>($K$1032) * (225)</f>
        <v>0</v>
      </c>
      <c r="AI1032">
        <f>($L$1032) * (40)</f>
        <v>0</v>
      </c>
      <c r="AJ1032">
        <f>($M$1032) * (40)</f>
        <v>0</v>
      </c>
      <c r="AK1032">
        <f>($N$1032) * (225)</f>
        <v>0</v>
      </c>
      <c r="AL1032">
        <f>($O$1032) * (225)</f>
        <v>0</v>
      </c>
      <c r="AM1032">
        <f>($P$1032) * (40)</f>
        <v>0</v>
      </c>
      <c r="AN1032">
        <f>($Q$1032) * (40)</f>
        <v>40</v>
      </c>
      <c r="AO1032">
        <f>($R$1032) * (225)</f>
        <v>0</v>
      </c>
      <c r="AP1032">
        <f>($S$1032) * (40)</f>
        <v>0</v>
      </c>
      <c r="AQ1032">
        <f>($T$1032) * (40)</f>
        <v>0</v>
      </c>
      <c r="AR1032">
        <f>($U$1032) * (275)</f>
        <v>0</v>
      </c>
      <c r="AS1032">
        <f>($V$1032) * (90)</f>
        <v>0</v>
      </c>
      <c r="AT1032">
        <f>($W$1032) * (90)</f>
        <v>0</v>
      </c>
      <c r="AU1032">
        <f>($X$1032) * (325)</f>
        <v>0</v>
      </c>
      <c r="AV1032">
        <f>($Y$1032) * (140)</f>
        <v>0</v>
      </c>
      <c r="AW1032">
        <f>($Z$1032) * (375)</f>
        <v>0</v>
      </c>
      <c r="AX1032">
        <f>($AA$1032) * (190)</f>
        <v>0</v>
      </c>
      <c r="AY1032">
        <f>($AB$1032) * (425)</f>
        <v>0</v>
      </c>
      <c r="AZ1032">
        <f>($AC$1032) * (240)</f>
        <v>0</v>
      </c>
      <c r="BA1032">
        <f>($AD$1032) * (475)</f>
        <v>0</v>
      </c>
      <c r="BM1032">
        <v>1</v>
      </c>
      <c r="BN1032">
        <f>SUM($O$1032:$X$1032)</f>
        <v>1</v>
      </c>
    </row>
    <row r="1033" spans="1:66">
      <c r="A1033">
        <v>495</v>
      </c>
      <c r="B1033">
        <v>1</v>
      </c>
      <c r="C1033">
        <v>22660</v>
      </c>
      <c r="D1033">
        <v>5</v>
      </c>
      <c r="E1033">
        <v>10</v>
      </c>
      <c r="F1033" t="s">
        <v>7</v>
      </c>
      <c r="G1033">
        <v>4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f>($H$1033) * (225)</f>
        <v>0</v>
      </c>
      <c r="AF1033">
        <f>($I$1033) * (40)</f>
        <v>0</v>
      </c>
      <c r="AG1033">
        <f>($J$1033) * (40)</f>
        <v>0</v>
      </c>
      <c r="AH1033">
        <f>($K$1033) * (225)</f>
        <v>0</v>
      </c>
      <c r="AI1033">
        <f>($L$1033) * (40)</f>
        <v>0</v>
      </c>
      <c r="AJ1033">
        <f>($M$1033) * (40)</f>
        <v>0</v>
      </c>
      <c r="AK1033">
        <f>($N$1033) * (225)</f>
        <v>0</v>
      </c>
      <c r="AL1033">
        <f>($O$1033) * (225)</f>
        <v>0</v>
      </c>
      <c r="AM1033">
        <f>($P$1033) * (40)</f>
        <v>0</v>
      </c>
      <c r="AN1033">
        <f>($Q$1033) * (40)</f>
        <v>0</v>
      </c>
      <c r="AO1033">
        <f>($R$1033) * (225)</f>
        <v>0</v>
      </c>
      <c r="AP1033">
        <f>($S$1033) * (40)</f>
        <v>0</v>
      </c>
      <c r="AQ1033">
        <f>($T$1033) * (40)</f>
        <v>0</v>
      </c>
      <c r="AR1033">
        <f>($U$1033) * (225)</f>
        <v>0</v>
      </c>
      <c r="AS1033">
        <f>($V$1033) * (40)</f>
        <v>40</v>
      </c>
      <c r="AT1033">
        <f>($W$1033) * (40)</f>
        <v>0</v>
      </c>
      <c r="AU1033">
        <f>($X$1033) * (225)</f>
        <v>0</v>
      </c>
      <c r="AV1033">
        <f>($Y$1033) * (40)</f>
        <v>0</v>
      </c>
      <c r="AW1033">
        <f>($Z$1033) * (225)</f>
        <v>0</v>
      </c>
      <c r="AX1033">
        <f>($AA$1033) * (40)</f>
        <v>0</v>
      </c>
      <c r="AY1033">
        <f>($AB$1033) * (275)</f>
        <v>0</v>
      </c>
      <c r="AZ1033">
        <f>($AC$1033) * (90)</f>
        <v>0</v>
      </c>
      <c r="BA1033">
        <f>($AD$1033) * (325)</f>
        <v>0</v>
      </c>
      <c r="BM1033">
        <v>1</v>
      </c>
      <c r="BN1033">
        <f>SUM($U$1033:$AD$1033)</f>
        <v>1</v>
      </c>
    </row>
    <row r="1034" spans="1:66">
      <c r="A1034">
        <v>497</v>
      </c>
      <c r="B1034">
        <v>1</v>
      </c>
      <c r="C1034">
        <v>22660</v>
      </c>
      <c r="D1034">
        <v>0</v>
      </c>
      <c r="E1034">
        <v>3</v>
      </c>
      <c r="F1034" t="s">
        <v>7</v>
      </c>
      <c r="G1034">
        <v>2</v>
      </c>
      <c r="H1034">
        <v>0</v>
      </c>
      <c r="I1034">
        <v>0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f>($H$1034) * (225)</f>
        <v>0</v>
      </c>
      <c r="AF1034">
        <f>($I$1034) * (40)</f>
        <v>0</v>
      </c>
      <c r="AG1034">
        <f>($J$1034) * (40)</f>
        <v>40</v>
      </c>
      <c r="AH1034">
        <f>($K$1034) * (275)</f>
        <v>0</v>
      </c>
      <c r="AI1034">
        <f>($L$1034) * (90)</f>
        <v>0</v>
      </c>
      <c r="AJ1034">
        <f>($M$1034) * (90)</f>
        <v>0</v>
      </c>
      <c r="AK1034">
        <f>($N$1034) * (325)</f>
        <v>0</v>
      </c>
      <c r="AL1034">
        <f>($O$1034) * (375)</f>
        <v>0</v>
      </c>
      <c r="AM1034">
        <f>($P$1034) * (190)</f>
        <v>0</v>
      </c>
      <c r="AN1034">
        <f>($Q$1034) * (190)</f>
        <v>0</v>
      </c>
      <c r="AO1034">
        <f>($R$1034) * (425)</f>
        <v>0</v>
      </c>
      <c r="AP1034">
        <f>($S$1034) * (240)</f>
        <v>0</v>
      </c>
      <c r="AQ1034">
        <f>($T$1034) * (240)</f>
        <v>0</v>
      </c>
      <c r="AR1034">
        <f>($U$1034) * (475)</f>
        <v>0</v>
      </c>
      <c r="AS1034">
        <f>($V$1034) * (290)</f>
        <v>0</v>
      </c>
      <c r="AT1034">
        <f>($W$1034) * (290)</f>
        <v>0</v>
      </c>
      <c r="AU1034">
        <f>($X$1034) * (525)</f>
        <v>0</v>
      </c>
      <c r="AV1034">
        <f>($Y$1034) * (340)</f>
        <v>0</v>
      </c>
      <c r="AW1034">
        <f>($Z$1034) * (575)</f>
        <v>0</v>
      </c>
      <c r="AX1034">
        <f>($AA$1034) * (390)</f>
        <v>0</v>
      </c>
      <c r="AY1034">
        <f>($AB$1034) * (625)</f>
        <v>0</v>
      </c>
      <c r="AZ1034">
        <f>($AC$1034) * (440)</f>
        <v>0</v>
      </c>
      <c r="BA1034">
        <f>($AD$1034) * (675)</f>
        <v>0</v>
      </c>
      <c r="BM1034">
        <v>1</v>
      </c>
      <c r="BN1034">
        <f>SUM($H$1034:$N$1034)</f>
        <v>1</v>
      </c>
    </row>
    <row r="1035" spans="1:66">
      <c r="A1035">
        <v>499</v>
      </c>
      <c r="B1035">
        <v>1</v>
      </c>
      <c r="C1035">
        <v>22660</v>
      </c>
      <c r="D1035">
        <v>6</v>
      </c>
      <c r="E1035">
        <v>9</v>
      </c>
      <c r="F1035" t="s">
        <v>7</v>
      </c>
      <c r="G1035">
        <v>4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</v>
      </c>
      <c r="AB1035">
        <v>0</v>
      </c>
      <c r="AC1035">
        <v>0</v>
      </c>
      <c r="AD1035">
        <v>0</v>
      </c>
      <c r="AE1035">
        <f>($H$1035) * (225)</f>
        <v>0</v>
      </c>
      <c r="AF1035">
        <f>($I$1035) * (40)</f>
        <v>0</v>
      </c>
      <c r="AG1035">
        <f>($J$1035) * (40)</f>
        <v>0</v>
      </c>
      <c r="AH1035">
        <f>($K$1035) * (225)</f>
        <v>0</v>
      </c>
      <c r="AI1035">
        <f>($L$1035) * (40)</f>
        <v>0</v>
      </c>
      <c r="AJ1035">
        <f>($M$1035) * (40)</f>
        <v>0</v>
      </c>
      <c r="AK1035">
        <f>($N$1035) * (225)</f>
        <v>0</v>
      </c>
      <c r="AL1035">
        <f>($O$1035) * (225)</f>
        <v>0</v>
      </c>
      <c r="AM1035">
        <f>($P$1035) * (40)</f>
        <v>0</v>
      </c>
      <c r="AN1035">
        <f>($Q$1035) * (40)</f>
        <v>0</v>
      </c>
      <c r="AO1035">
        <f>($R$1035) * (225)</f>
        <v>0</v>
      </c>
      <c r="AP1035">
        <f>($S$1035) * (40)</f>
        <v>0</v>
      </c>
      <c r="AQ1035">
        <f>($T$1035) * (40)</f>
        <v>0</v>
      </c>
      <c r="AR1035">
        <f>($U$1035) * (225)</f>
        <v>0</v>
      </c>
      <c r="AS1035">
        <f>($V$1035) * (40)</f>
        <v>0</v>
      </c>
      <c r="AT1035">
        <f>($W$1035) * (40)</f>
        <v>0</v>
      </c>
      <c r="AU1035">
        <f>($X$1035) * (225)</f>
        <v>0</v>
      </c>
      <c r="AV1035">
        <f>($Y$1035) * (40)</f>
        <v>0</v>
      </c>
      <c r="AW1035">
        <f>($Z$1035) * (225)</f>
        <v>0</v>
      </c>
      <c r="AX1035">
        <f>($AA$1035) * (40)</f>
        <v>40</v>
      </c>
      <c r="AY1035">
        <f>($AB$1035) * (225)</f>
        <v>0</v>
      </c>
      <c r="AZ1035">
        <f>($AC$1035) * (40)</f>
        <v>0</v>
      </c>
      <c r="BA1035">
        <f>($AD$1035) * (275)</f>
        <v>0</v>
      </c>
      <c r="BM1035">
        <v>1</v>
      </c>
      <c r="BN1035">
        <f>SUM($X$1035:$AB$1035)</f>
        <v>1</v>
      </c>
    </row>
    <row r="1036" spans="1:66">
      <c r="A1036">
        <v>503</v>
      </c>
      <c r="B1036">
        <v>1</v>
      </c>
      <c r="C1036">
        <v>22660</v>
      </c>
      <c r="D1036">
        <v>2</v>
      </c>
      <c r="E1036">
        <v>5</v>
      </c>
      <c r="F1036" t="s">
        <v>7</v>
      </c>
      <c r="G1036">
        <v>3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f>($H$1036) * (225)</f>
        <v>0</v>
      </c>
      <c r="AF1036">
        <f>($I$1036) * (40)</f>
        <v>0</v>
      </c>
      <c r="AG1036">
        <f>($J$1036) * (40)</f>
        <v>0</v>
      </c>
      <c r="AH1036">
        <f>($K$1036) * (225)</f>
        <v>0</v>
      </c>
      <c r="AI1036">
        <f>($L$1036) * (40)</f>
        <v>0</v>
      </c>
      <c r="AJ1036">
        <f>($M$1036) * (40)</f>
        <v>0</v>
      </c>
      <c r="AK1036">
        <f>($N$1036) * (225)</f>
        <v>0</v>
      </c>
      <c r="AL1036">
        <f>($O$1036) * (225)</f>
        <v>0</v>
      </c>
      <c r="AM1036">
        <f>($P$1036) * (40)</f>
        <v>0</v>
      </c>
      <c r="AN1036">
        <f>($Q$1036) * (40)</f>
        <v>40</v>
      </c>
      <c r="AO1036">
        <f>($R$1036) * (275)</f>
        <v>0</v>
      </c>
      <c r="AP1036">
        <f>($S$1036) * (90)</f>
        <v>0</v>
      </c>
      <c r="AQ1036">
        <f>($T$1036) * (90)</f>
        <v>0</v>
      </c>
      <c r="AR1036">
        <f>($U$1036) * (325)</f>
        <v>0</v>
      </c>
      <c r="AS1036">
        <f>($V$1036) * (140)</f>
        <v>0</v>
      </c>
      <c r="AT1036">
        <f>($W$1036) * (140)</f>
        <v>0</v>
      </c>
      <c r="AU1036">
        <f>($X$1036) * (375)</f>
        <v>0</v>
      </c>
      <c r="AV1036">
        <f>($Y$1036) * (190)</f>
        <v>0</v>
      </c>
      <c r="AW1036">
        <f>($Z$1036) * (425)</f>
        <v>0</v>
      </c>
      <c r="AX1036">
        <f>($AA$1036) * (240)</f>
        <v>0</v>
      </c>
      <c r="AY1036">
        <f>($AB$1036) * (475)</f>
        <v>0</v>
      </c>
      <c r="AZ1036">
        <f>($AC$1036) * (290)</f>
        <v>0</v>
      </c>
      <c r="BA1036">
        <f>($AD$1036) * (525)</f>
        <v>0</v>
      </c>
      <c r="BM1036">
        <v>1</v>
      </c>
      <c r="BN1036">
        <f>SUM($N$1036:$R$1036)</f>
        <v>1</v>
      </c>
    </row>
    <row r="1037" spans="1:66">
      <c r="A1037">
        <v>504</v>
      </c>
      <c r="B1037">
        <v>1</v>
      </c>
      <c r="C1037">
        <v>23888</v>
      </c>
      <c r="D1037">
        <v>6</v>
      </c>
      <c r="E1037">
        <v>10</v>
      </c>
      <c r="F1037" t="s">
        <v>7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1</v>
      </c>
      <c r="AD1037">
        <v>0</v>
      </c>
      <c r="AE1037">
        <f>($H$1037) * (225)</f>
        <v>0</v>
      </c>
      <c r="AF1037">
        <f>($I$1037) * (40)</f>
        <v>0</v>
      </c>
      <c r="AG1037">
        <f>($J$1037) * (40)</f>
        <v>0</v>
      </c>
      <c r="AH1037">
        <f>($K$1037) * (225)</f>
        <v>0</v>
      </c>
      <c r="AI1037">
        <f>($L$1037) * (40)</f>
        <v>0</v>
      </c>
      <c r="AJ1037">
        <f>($M$1037) * (40)</f>
        <v>0</v>
      </c>
      <c r="AK1037">
        <f>($N$1037) * (225)</f>
        <v>0</v>
      </c>
      <c r="AL1037">
        <f>($O$1037) * (225)</f>
        <v>0</v>
      </c>
      <c r="AM1037">
        <f>($P$1037) * (40)</f>
        <v>0</v>
      </c>
      <c r="AN1037">
        <f>($Q$1037) * (40)</f>
        <v>0</v>
      </c>
      <c r="AO1037">
        <f>($R$1037) * (225)</f>
        <v>0</v>
      </c>
      <c r="AP1037">
        <f>($S$1037) * (40)</f>
        <v>0</v>
      </c>
      <c r="AQ1037">
        <f>($T$1037) * (40)</f>
        <v>0</v>
      </c>
      <c r="AR1037">
        <f>($U$1037) * (225)</f>
        <v>0</v>
      </c>
      <c r="AS1037">
        <f>($V$1037) * (40)</f>
        <v>0</v>
      </c>
      <c r="AT1037">
        <f>($W$1037) * (40)</f>
        <v>0</v>
      </c>
      <c r="AU1037">
        <f>($X$1037) * (225)</f>
        <v>0</v>
      </c>
      <c r="AV1037">
        <f>($Y$1037) * (40)</f>
        <v>0</v>
      </c>
      <c r="AW1037">
        <f>($Z$1037) * (225)</f>
        <v>0</v>
      </c>
      <c r="AX1037">
        <f>($AA$1037) * (40)</f>
        <v>0</v>
      </c>
      <c r="AY1037">
        <f>($AB$1037) * (225)</f>
        <v>0</v>
      </c>
      <c r="AZ1037">
        <f>($AC$1037) * (40)</f>
        <v>40</v>
      </c>
      <c r="BA1037">
        <f>($AD$1037) * (275)</f>
        <v>0</v>
      </c>
      <c r="BM1037">
        <v>1</v>
      </c>
      <c r="BN1037">
        <f>SUM($X$1037:$AD$1037)</f>
        <v>1</v>
      </c>
    </row>
    <row r="1038" spans="1:66">
      <c r="A1038">
        <v>511</v>
      </c>
      <c r="B1038">
        <v>1</v>
      </c>
      <c r="C1038">
        <v>23307</v>
      </c>
      <c r="D1038">
        <v>-1</v>
      </c>
      <c r="E1038">
        <v>3</v>
      </c>
      <c r="F1038" t="s">
        <v>7</v>
      </c>
      <c r="G1038">
        <v>3</v>
      </c>
      <c r="H1038">
        <v>0</v>
      </c>
      <c r="I1038">
        <v>0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f>($H$1038) * (225)</f>
        <v>0</v>
      </c>
      <c r="AF1038">
        <f>($I$1038) * (40)</f>
        <v>0</v>
      </c>
      <c r="AG1038">
        <f>($J$1038) * (40)</f>
        <v>40</v>
      </c>
      <c r="AH1038">
        <f>($K$1038) * (275)</f>
        <v>0</v>
      </c>
      <c r="AI1038">
        <f>($L$1038) * (90)</f>
        <v>0</v>
      </c>
      <c r="AJ1038">
        <f>($M$1038) * (90)</f>
        <v>0</v>
      </c>
      <c r="AK1038">
        <f>($N$1038) * (325)</f>
        <v>0</v>
      </c>
      <c r="AL1038">
        <f>($O$1038) * (375)</f>
        <v>0</v>
      </c>
      <c r="AM1038">
        <f>($P$1038) * (190)</f>
        <v>0</v>
      </c>
      <c r="AN1038">
        <f>($Q$1038) * (190)</f>
        <v>0</v>
      </c>
      <c r="AO1038">
        <f>($R$1038) * (425)</f>
        <v>0</v>
      </c>
      <c r="AP1038">
        <f>($S$1038) * (240)</f>
        <v>0</v>
      </c>
      <c r="AQ1038">
        <f>($T$1038) * (240)</f>
        <v>0</v>
      </c>
      <c r="AR1038">
        <f>($U$1038) * (475)</f>
        <v>0</v>
      </c>
      <c r="AS1038">
        <f>($V$1038) * (290)</f>
        <v>0</v>
      </c>
      <c r="AT1038">
        <f>($W$1038) * (290)</f>
        <v>0</v>
      </c>
      <c r="AU1038">
        <f>($X$1038) * (525)</f>
        <v>0</v>
      </c>
      <c r="AV1038">
        <f>($Y$1038) * (340)</f>
        <v>0</v>
      </c>
      <c r="AW1038">
        <f>($Z$1038) * (575)</f>
        <v>0</v>
      </c>
      <c r="AX1038">
        <f>($AA$1038) * (390)</f>
        <v>0</v>
      </c>
      <c r="AY1038">
        <f>($AB$1038) * (625)</f>
        <v>0</v>
      </c>
      <c r="AZ1038">
        <f>($AC$1038) * (440)</f>
        <v>0</v>
      </c>
      <c r="BA1038">
        <f>($AD$1038) * (675)</f>
        <v>0</v>
      </c>
      <c r="BM1038">
        <v>1</v>
      </c>
      <c r="BN1038">
        <f>SUM($H$1038:$N$1038)</f>
        <v>1</v>
      </c>
    </row>
    <row r="1039" spans="1:66">
      <c r="A1039">
        <v>512</v>
      </c>
      <c r="B1039">
        <v>2</v>
      </c>
      <c r="C1039">
        <v>4200</v>
      </c>
      <c r="D1039">
        <v>0</v>
      </c>
      <c r="E1039">
        <v>4</v>
      </c>
      <c r="F1039" t="s">
        <v>7</v>
      </c>
      <c r="G1039">
        <v>3</v>
      </c>
      <c r="H1039">
        <v>0</v>
      </c>
      <c r="I1039">
        <v>0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f>($H$1039) * (225)</f>
        <v>0</v>
      </c>
      <c r="AF1039">
        <f>($I$1039) * (80)</f>
        <v>0</v>
      </c>
      <c r="AG1039">
        <f>($J$1039) * (80)</f>
        <v>80</v>
      </c>
      <c r="AH1039">
        <f>($K$1039) * (225)</f>
        <v>0</v>
      </c>
      <c r="AI1039">
        <f>($L$1039) * (80)</f>
        <v>0</v>
      </c>
      <c r="AJ1039">
        <f>($M$1039) * (80)</f>
        <v>0</v>
      </c>
      <c r="AK1039">
        <f>($N$1039) * (295)</f>
        <v>0</v>
      </c>
      <c r="AL1039">
        <f>($O$1039) * (365)</f>
        <v>0</v>
      </c>
      <c r="AM1039">
        <f>($P$1039) * (220)</f>
        <v>0</v>
      </c>
      <c r="AN1039">
        <f>($Q$1039) * (220)</f>
        <v>0</v>
      </c>
      <c r="AO1039">
        <f>($R$1039) * (435)</f>
        <v>0</v>
      </c>
      <c r="AP1039">
        <f>($S$1039) * (290)</f>
        <v>0</v>
      </c>
      <c r="AQ1039">
        <f>($T$1039) * (290)</f>
        <v>0</v>
      </c>
      <c r="AR1039">
        <f>($U$1039) * (505)</f>
        <v>0</v>
      </c>
      <c r="AS1039">
        <f>($V$1039) * (360)</f>
        <v>0</v>
      </c>
      <c r="AT1039">
        <f>($W$1039) * (360)</f>
        <v>0</v>
      </c>
      <c r="AU1039">
        <f>($X$1039) * (575)</f>
        <v>0</v>
      </c>
      <c r="AV1039">
        <f>($Y$1039) * (430)</f>
        <v>0</v>
      </c>
      <c r="AW1039">
        <f>($Z$1039) * (645)</f>
        <v>0</v>
      </c>
      <c r="AX1039">
        <f>($AA$1039) * (500)</f>
        <v>0</v>
      </c>
      <c r="AY1039">
        <f>($AB$1039) * (715)</f>
        <v>0</v>
      </c>
      <c r="AZ1039">
        <f>($AC$1039) * (570)</f>
        <v>0</v>
      </c>
      <c r="BA1039">
        <f>($AD$1039) * (785)</f>
        <v>0</v>
      </c>
      <c r="BM1039">
        <v>1</v>
      </c>
      <c r="BN1039">
        <f>SUM($H$1039:$O$1039)</f>
        <v>1</v>
      </c>
    </row>
    <row r="1040" spans="1:66">
      <c r="A1040">
        <v>513</v>
      </c>
      <c r="B1040">
        <v>2</v>
      </c>
      <c r="C1040">
        <v>29359</v>
      </c>
      <c r="D1040">
        <v>1</v>
      </c>
      <c r="E1040">
        <v>5</v>
      </c>
      <c r="F1040" t="s">
        <v>7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f>($H$1040) * (225)</f>
        <v>0</v>
      </c>
      <c r="AF1040">
        <f>($I$1040) * (80)</f>
        <v>0</v>
      </c>
      <c r="AG1040">
        <f>($J$1040) * (80)</f>
        <v>0</v>
      </c>
      <c r="AH1040">
        <f>($K$1040) * (225)</f>
        <v>0</v>
      </c>
      <c r="AI1040">
        <f>($L$1040) * (80)</f>
        <v>80</v>
      </c>
      <c r="AJ1040">
        <f>($M$1040) * (80)</f>
        <v>0</v>
      </c>
      <c r="AK1040">
        <f>($N$1040) * (225)</f>
        <v>0</v>
      </c>
      <c r="AL1040">
        <f>($O$1040) * (225)</f>
        <v>0</v>
      </c>
      <c r="AM1040">
        <f>($P$1040) * (80)</f>
        <v>0</v>
      </c>
      <c r="AN1040">
        <f>($Q$1040) * (80)</f>
        <v>0</v>
      </c>
      <c r="AO1040">
        <f>($R$1040) * (225)</f>
        <v>0</v>
      </c>
      <c r="AP1040">
        <f>($S$1040) * (80)</f>
        <v>0</v>
      </c>
      <c r="AQ1040">
        <f>($T$1040) * (80)</f>
        <v>0</v>
      </c>
      <c r="AR1040">
        <f>($U$1040) * (295)</f>
        <v>0</v>
      </c>
      <c r="AS1040">
        <f>($V$1040) * (150)</f>
        <v>0</v>
      </c>
      <c r="AT1040">
        <f>($W$1040) * (150)</f>
        <v>0</v>
      </c>
      <c r="AU1040">
        <f>($X$1040) * (365)</f>
        <v>0</v>
      </c>
      <c r="AV1040">
        <f>($Y$1040) * (220)</f>
        <v>0</v>
      </c>
      <c r="AW1040">
        <f>($Z$1040) * (435)</f>
        <v>0</v>
      </c>
      <c r="AX1040">
        <f>($AA$1040) * (290)</f>
        <v>0</v>
      </c>
      <c r="AY1040">
        <f>($AB$1040) * (505)</f>
        <v>0</v>
      </c>
      <c r="AZ1040">
        <f>($AC$1040) * (360)</f>
        <v>0</v>
      </c>
      <c r="BA1040">
        <f>($AD$1040) * (575)</f>
        <v>0</v>
      </c>
      <c r="BM1040">
        <v>1</v>
      </c>
      <c r="BN1040">
        <f>SUM($K$1040:$R$1040)</f>
        <v>1</v>
      </c>
    </row>
    <row r="1041" spans="1:66">
      <c r="A1041">
        <v>515</v>
      </c>
      <c r="B1041">
        <v>1</v>
      </c>
      <c r="C1041">
        <v>14949</v>
      </c>
      <c r="D1041">
        <v>6</v>
      </c>
      <c r="E1041">
        <v>11</v>
      </c>
      <c r="F1041" t="s">
        <v>7</v>
      </c>
      <c r="G1041">
        <v>5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1</v>
      </c>
      <c r="AD1041">
        <v>0</v>
      </c>
      <c r="AE1041">
        <f>($H$1041) * (225)</f>
        <v>0</v>
      </c>
      <c r="AF1041">
        <f>($I$1041) * (40)</f>
        <v>0</v>
      </c>
      <c r="AG1041">
        <f>($J$1041) * (40)</f>
        <v>0</v>
      </c>
      <c r="AH1041">
        <f>($K$1041) * (225)</f>
        <v>0</v>
      </c>
      <c r="AI1041">
        <f>($L$1041) * (40)</f>
        <v>0</v>
      </c>
      <c r="AJ1041">
        <f>($M$1041) * (40)</f>
        <v>0</v>
      </c>
      <c r="AK1041">
        <f>($N$1041) * (225)</f>
        <v>0</v>
      </c>
      <c r="AL1041">
        <f>($O$1041) * (225)</f>
        <v>0</v>
      </c>
      <c r="AM1041">
        <f>($P$1041) * (40)</f>
        <v>0</v>
      </c>
      <c r="AN1041">
        <f>($Q$1041) * (40)</f>
        <v>0</v>
      </c>
      <c r="AO1041">
        <f>($R$1041) * (225)</f>
        <v>0</v>
      </c>
      <c r="AP1041">
        <f>($S$1041) * (40)</f>
        <v>0</v>
      </c>
      <c r="AQ1041">
        <f>($T$1041) * (40)</f>
        <v>0</v>
      </c>
      <c r="AR1041">
        <f>($U$1041) * (225)</f>
        <v>0</v>
      </c>
      <c r="AS1041">
        <f>($V$1041) * (40)</f>
        <v>0</v>
      </c>
      <c r="AT1041">
        <f>($W$1041) * (40)</f>
        <v>0</v>
      </c>
      <c r="AU1041">
        <f>($X$1041) * (225)</f>
        <v>0</v>
      </c>
      <c r="AV1041">
        <f>($Y$1041) * (40)</f>
        <v>0</v>
      </c>
      <c r="AW1041">
        <f>($Z$1041) * (225)</f>
        <v>0</v>
      </c>
      <c r="AX1041">
        <f>($AA$1041) * (40)</f>
        <v>0</v>
      </c>
      <c r="AY1041">
        <f>($AB$1041) * (225)</f>
        <v>0</v>
      </c>
      <c r="AZ1041">
        <f>($AC$1041) * (40)</f>
        <v>40</v>
      </c>
      <c r="BA1041">
        <f>($AD$1041) * (225)</f>
        <v>0</v>
      </c>
      <c r="BM1041">
        <v>1</v>
      </c>
      <c r="BN1041">
        <f>SUM($X$1041:$AD$1041)</f>
        <v>1</v>
      </c>
    </row>
    <row r="1042" spans="1:66">
      <c r="A1042">
        <v>516</v>
      </c>
      <c r="B1042">
        <v>1</v>
      </c>
      <c r="C1042">
        <v>15030</v>
      </c>
      <c r="D1042">
        <v>-1</v>
      </c>
      <c r="E1042">
        <v>2</v>
      </c>
      <c r="F1042" t="s">
        <v>7</v>
      </c>
      <c r="G1042">
        <v>4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f>($H$1042) * (225)</f>
        <v>0</v>
      </c>
      <c r="AF1042">
        <f>($I$1042) * (40)</f>
        <v>0</v>
      </c>
      <c r="AG1042">
        <f>($J$1042) * (40)</f>
        <v>40</v>
      </c>
      <c r="AH1042">
        <f>($K$1042) * (225)</f>
        <v>0</v>
      </c>
      <c r="AI1042">
        <f>($L$1042) * (40)</f>
        <v>0</v>
      </c>
      <c r="AJ1042">
        <f>($M$1042) * (40)</f>
        <v>0</v>
      </c>
      <c r="AK1042">
        <f>($N$1042) * (275)</f>
        <v>0</v>
      </c>
      <c r="AL1042">
        <f>($O$1042) * (325)</f>
        <v>0</v>
      </c>
      <c r="AM1042">
        <f>($P$1042) * (140)</f>
        <v>0</v>
      </c>
      <c r="AN1042">
        <f>($Q$1042) * (140)</f>
        <v>0</v>
      </c>
      <c r="AO1042">
        <f>($R$1042) * (375)</f>
        <v>0</v>
      </c>
      <c r="AP1042">
        <f>($S$1042) * (190)</f>
        <v>0</v>
      </c>
      <c r="AQ1042">
        <f>($T$1042) * (190)</f>
        <v>0</v>
      </c>
      <c r="AR1042">
        <f>($U$1042) * (425)</f>
        <v>0</v>
      </c>
      <c r="AS1042">
        <f>($V$1042) * (240)</f>
        <v>0</v>
      </c>
      <c r="AT1042">
        <f>($W$1042) * (240)</f>
        <v>0</v>
      </c>
      <c r="AU1042">
        <f>($X$1042) * (475)</f>
        <v>0</v>
      </c>
      <c r="AV1042">
        <f>($Y$1042) * (290)</f>
        <v>0</v>
      </c>
      <c r="AW1042">
        <f>($Z$1042) * (525)</f>
        <v>0</v>
      </c>
      <c r="AX1042">
        <f>($AA$1042) * (340)</f>
        <v>0</v>
      </c>
      <c r="AY1042">
        <f>($AB$1042) * (575)</f>
        <v>0</v>
      </c>
      <c r="AZ1042">
        <f>($AC$1042) * (390)</f>
        <v>0</v>
      </c>
      <c r="BA1042">
        <f>($AD$1042) * (625)</f>
        <v>0</v>
      </c>
      <c r="BM1042">
        <v>1</v>
      </c>
      <c r="BN1042">
        <f>SUM($H$1042:$K$1042)</f>
        <v>1</v>
      </c>
    </row>
    <row r="1043" spans="1:66">
      <c r="A1043">
        <v>520</v>
      </c>
      <c r="B1043">
        <v>1</v>
      </c>
      <c r="C1043">
        <v>14965</v>
      </c>
      <c r="D1043">
        <v>1</v>
      </c>
      <c r="E1043">
        <v>4</v>
      </c>
      <c r="F1043" t="s">
        <v>7</v>
      </c>
      <c r="G1043">
        <v>3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f>($H$1043) * (225)</f>
        <v>0</v>
      </c>
      <c r="AF1043">
        <f>($I$1043) * (40)</f>
        <v>0</v>
      </c>
      <c r="AG1043">
        <f>($J$1043) * (40)</f>
        <v>0</v>
      </c>
      <c r="AH1043">
        <f>($K$1043) * (225)</f>
        <v>0</v>
      </c>
      <c r="AI1043">
        <f>($L$1043) * (40)</f>
        <v>40</v>
      </c>
      <c r="AJ1043">
        <f>($M$1043) * (40)</f>
        <v>0</v>
      </c>
      <c r="AK1043">
        <f>($N$1043) * (225)</f>
        <v>0</v>
      </c>
      <c r="AL1043">
        <f>($O$1043) * (275)</f>
        <v>0</v>
      </c>
      <c r="AM1043">
        <f>($P$1043) * (90)</f>
        <v>0</v>
      </c>
      <c r="AN1043">
        <f>($Q$1043) * (90)</f>
        <v>0</v>
      </c>
      <c r="AO1043">
        <f>($R$1043) * (325)</f>
        <v>0</v>
      </c>
      <c r="AP1043">
        <f>($S$1043) * (140)</f>
        <v>0</v>
      </c>
      <c r="AQ1043">
        <f>($T$1043) * (140)</f>
        <v>0</v>
      </c>
      <c r="AR1043">
        <f>($U$1043) * (375)</f>
        <v>0</v>
      </c>
      <c r="AS1043">
        <f>($V$1043) * (190)</f>
        <v>0</v>
      </c>
      <c r="AT1043">
        <f>($W$1043) * (190)</f>
        <v>0</v>
      </c>
      <c r="AU1043">
        <f>($X$1043) * (425)</f>
        <v>0</v>
      </c>
      <c r="AV1043">
        <f>($Y$1043) * (240)</f>
        <v>0</v>
      </c>
      <c r="AW1043">
        <f>($Z$1043) * (475)</f>
        <v>0</v>
      </c>
      <c r="AX1043">
        <f>($AA$1043) * (290)</f>
        <v>0</v>
      </c>
      <c r="AY1043">
        <f>($AB$1043) * (525)</f>
        <v>0</v>
      </c>
      <c r="AZ1043">
        <f>($AC$1043) * (340)</f>
        <v>0</v>
      </c>
      <c r="BA1043">
        <f>($AD$1043) * (575)</f>
        <v>0</v>
      </c>
      <c r="BM1043">
        <v>1</v>
      </c>
      <c r="BN1043">
        <f>SUM($K$1043:$O$1043)</f>
        <v>1</v>
      </c>
    </row>
    <row r="1044" spans="1:66">
      <c r="A1044">
        <v>521</v>
      </c>
      <c r="B1044">
        <v>1</v>
      </c>
      <c r="C1044">
        <v>14935</v>
      </c>
      <c r="D1044">
        <v>-1</v>
      </c>
      <c r="E1044">
        <v>3</v>
      </c>
      <c r="F1044" t="s">
        <v>7</v>
      </c>
      <c r="G1044">
        <v>4</v>
      </c>
      <c r="H1044">
        <v>0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f>($H$1044) * (225)</f>
        <v>0</v>
      </c>
      <c r="AF1044">
        <f>($I$1044) * (40)</f>
        <v>0</v>
      </c>
      <c r="AG1044">
        <f>($J$1044) * (40)</f>
        <v>40</v>
      </c>
      <c r="AH1044">
        <f>($K$1044) * (225)</f>
        <v>0</v>
      </c>
      <c r="AI1044">
        <f>($L$1044) * (40)</f>
        <v>0</v>
      </c>
      <c r="AJ1044">
        <f>($M$1044) * (40)</f>
        <v>0</v>
      </c>
      <c r="AK1044">
        <f>($N$1044) * (275)</f>
        <v>0</v>
      </c>
      <c r="AL1044">
        <f>($O$1044) * (325)</f>
        <v>0</v>
      </c>
      <c r="AM1044">
        <f>($P$1044) * (140)</f>
        <v>0</v>
      </c>
      <c r="AN1044">
        <f>($Q$1044) * (140)</f>
        <v>0</v>
      </c>
      <c r="AO1044">
        <f>($R$1044) * (375)</f>
        <v>0</v>
      </c>
      <c r="AP1044">
        <f>($S$1044) * (190)</f>
        <v>0</v>
      </c>
      <c r="AQ1044">
        <f>($T$1044) * (190)</f>
        <v>0</v>
      </c>
      <c r="AR1044">
        <f>($U$1044) * (425)</f>
        <v>0</v>
      </c>
      <c r="AS1044">
        <f>($V$1044) * (240)</f>
        <v>0</v>
      </c>
      <c r="AT1044">
        <f>($W$1044) * (240)</f>
        <v>0</v>
      </c>
      <c r="AU1044">
        <f>($X$1044) * (475)</f>
        <v>0</v>
      </c>
      <c r="AV1044">
        <f>($Y$1044) * (290)</f>
        <v>0</v>
      </c>
      <c r="AW1044">
        <f>($Z$1044) * (525)</f>
        <v>0</v>
      </c>
      <c r="AX1044">
        <f>($AA$1044) * (340)</f>
        <v>0</v>
      </c>
      <c r="AY1044">
        <f>($AB$1044) * (575)</f>
        <v>0</v>
      </c>
      <c r="AZ1044">
        <f>($AC$1044) * (390)</f>
        <v>0</v>
      </c>
      <c r="BA1044">
        <f>($AD$1044) * (625)</f>
        <v>0</v>
      </c>
      <c r="BM1044">
        <v>1</v>
      </c>
      <c r="BN1044">
        <f>SUM($H$1044:$N$1044)</f>
        <v>1</v>
      </c>
    </row>
    <row r="1045" spans="1:66">
      <c r="A1045">
        <v>525</v>
      </c>
      <c r="B1045">
        <v>1</v>
      </c>
      <c r="C1045">
        <v>14949</v>
      </c>
      <c r="D1045">
        <v>4</v>
      </c>
      <c r="E1045">
        <v>8</v>
      </c>
      <c r="F1045" t="s">
        <v>7</v>
      </c>
      <c r="G1045">
        <v>5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1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f>($H$1045) * (225)</f>
        <v>0</v>
      </c>
      <c r="AF1045">
        <f>($I$1045) * (40)</f>
        <v>0</v>
      </c>
      <c r="AG1045">
        <f>($J$1045) * (40)</f>
        <v>0</v>
      </c>
      <c r="AH1045">
        <f>($K$1045) * (225)</f>
        <v>0</v>
      </c>
      <c r="AI1045">
        <f>($L$1045) * (40)</f>
        <v>0</v>
      </c>
      <c r="AJ1045">
        <f>($M$1045) * (40)</f>
        <v>0</v>
      </c>
      <c r="AK1045">
        <f>($N$1045) * (225)</f>
        <v>0</v>
      </c>
      <c r="AL1045">
        <f>($O$1045) * (225)</f>
        <v>0</v>
      </c>
      <c r="AM1045">
        <f>($P$1045) * (40)</f>
        <v>0</v>
      </c>
      <c r="AN1045">
        <f>($Q$1045) * (40)</f>
        <v>0</v>
      </c>
      <c r="AO1045">
        <f>($R$1045) * (225)</f>
        <v>0</v>
      </c>
      <c r="AP1045">
        <f>($S$1045) * (40)</f>
        <v>0</v>
      </c>
      <c r="AQ1045">
        <f>($T$1045) * (40)</f>
        <v>0</v>
      </c>
      <c r="AR1045">
        <f>($U$1045) * (225)</f>
        <v>0</v>
      </c>
      <c r="AS1045">
        <f>($V$1045) * (40)</f>
        <v>40</v>
      </c>
      <c r="AT1045">
        <f>($W$1045) * (40)</f>
        <v>0</v>
      </c>
      <c r="AU1045">
        <f>($X$1045) * (225)</f>
        <v>0</v>
      </c>
      <c r="AV1045">
        <f>($Y$1045) * (40)</f>
        <v>0</v>
      </c>
      <c r="AW1045">
        <f>($Z$1045) * (225)</f>
        <v>0</v>
      </c>
      <c r="AX1045">
        <f>($AA$1045) * (40)</f>
        <v>0</v>
      </c>
      <c r="AY1045">
        <f>($AB$1045) * (275)</f>
        <v>0</v>
      </c>
      <c r="AZ1045">
        <f>($AC$1045) * (90)</f>
        <v>0</v>
      </c>
      <c r="BA1045">
        <f>($AD$1045) * (325)</f>
        <v>0</v>
      </c>
      <c r="BM1045">
        <v>1</v>
      </c>
      <c r="BN1045">
        <f>SUM($R$1045:$Z$1045)</f>
        <v>1</v>
      </c>
    </row>
    <row r="1046" spans="1:66">
      <c r="A1046">
        <v>526</v>
      </c>
      <c r="B1046">
        <v>1</v>
      </c>
      <c r="C1046">
        <v>14980</v>
      </c>
      <c r="D1046">
        <v>3</v>
      </c>
      <c r="E1046">
        <v>7</v>
      </c>
      <c r="F1046" t="s">
        <v>7</v>
      </c>
      <c r="G1046">
        <v>5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1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f>($H$1046) * (225)</f>
        <v>0</v>
      </c>
      <c r="AF1046">
        <f>($I$1046) * (40)</f>
        <v>0</v>
      </c>
      <c r="AG1046">
        <f>($J$1046) * (40)</f>
        <v>0</v>
      </c>
      <c r="AH1046">
        <f>($K$1046) * (225)</f>
        <v>0</v>
      </c>
      <c r="AI1046">
        <f>($L$1046) * (40)</f>
        <v>0</v>
      </c>
      <c r="AJ1046">
        <f>($M$1046) * (40)</f>
        <v>0</v>
      </c>
      <c r="AK1046">
        <f>($N$1046) * (225)</f>
        <v>0</v>
      </c>
      <c r="AL1046">
        <f>($O$1046) * (225)</f>
        <v>0</v>
      </c>
      <c r="AM1046">
        <f>($P$1046) * (40)</f>
        <v>0</v>
      </c>
      <c r="AN1046">
        <f>($Q$1046) * (40)</f>
        <v>0</v>
      </c>
      <c r="AO1046">
        <f>($R$1046) * (225)</f>
        <v>0</v>
      </c>
      <c r="AP1046">
        <f>($S$1046) * (40)</f>
        <v>0</v>
      </c>
      <c r="AQ1046">
        <f>($T$1046) * (40)</f>
        <v>0</v>
      </c>
      <c r="AR1046">
        <f>($U$1046) * (225)</f>
        <v>0</v>
      </c>
      <c r="AS1046">
        <f>($V$1046) * (40)</f>
        <v>40</v>
      </c>
      <c r="AT1046">
        <f>($W$1046) * (40)</f>
        <v>0</v>
      </c>
      <c r="AU1046">
        <f>($X$1046) * (225)</f>
        <v>0</v>
      </c>
      <c r="AV1046">
        <f>($Y$1046) * (40)</f>
        <v>0</v>
      </c>
      <c r="AW1046">
        <f>($Z$1046) * (275)</f>
        <v>0</v>
      </c>
      <c r="AX1046">
        <f>($AA$1046) * (90)</f>
        <v>0</v>
      </c>
      <c r="AY1046">
        <f>($AB$1046) * (325)</f>
        <v>0</v>
      </c>
      <c r="AZ1046">
        <f>($AC$1046) * (140)</f>
        <v>0</v>
      </c>
      <c r="BA1046">
        <f>($AD$1046) * (375)</f>
        <v>0</v>
      </c>
      <c r="BM1046">
        <v>1</v>
      </c>
      <c r="BN1046">
        <f>SUM($O$1046:$X$1046)</f>
        <v>1</v>
      </c>
    </row>
    <row r="1047" spans="1:66">
      <c r="A1047">
        <v>527</v>
      </c>
      <c r="B1047">
        <v>1</v>
      </c>
      <c r="C1047">
        <v>14965</v>
      </c>
      <c r="D1047">
        <v>3</v>
      </c>
      <c r="E1047">
        <v>8</v>
      </c>
      <c r="F1047" t="s">
        <v>7</v>
      </c>
      <c r="G1047">
        <v>4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1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f>($H$1047) * (225)</f>
        <v>0</v>
      </c>
      <c r="AF1047">
        <f>($I$1047) * (40)</f>
        <v>0</v>
      </c>
      <c r="AG1047">
        <f>($J$1047) * (40)</f>
        <v>0</v>
      </c>
      <c r="AH1047">
        <f>($K$1047) * (225)</f>
        <v>0</v>
      </c>
      <c r="AI1047">
        <f>($L$1047) * (40)</f>
        <v>0</v>
      </c>
      <c r="AJ1047">
        <f>($M$1047) * (40)</f>
        <v>0</v>
      </c>
      <c r="AK1047">
        <f>($N$1047) * (225)</f>
        <v>0</v>
      </c>
      <c r="AL1047">
        <f>($O$1047) * (225)</f>
        <v>0</v>
      </c>
      <c r="AM1047">
        <f>($P$1047) * (40)</f>
        <v>0</v>
      </c>
      <c r="AN1047">
        <f>($Q$1047) * (40)</f>
        <v>0</v>
      </c>
      <c r="AO1047">
        <f>($R$1047) * (225)</f>
        <v>0</v>
      </c>
      <c r="AP1047">
        <f>($S$1047) * (40)</f>
        <v>0</v>
      </c>
      <c r="AQ1047">
        <f>($T$1047) * (40)</f>
        <v>0</v>
      </c>
      <c r="AR1047">
        <f>($U$1047) * (225)</f>
        <v>0</v>
      </c>
      <c r="AS1047">
        <f>($V$1047) * (40)</f>
        <v>40</v>
      </c>
      <c r="AT1047">
        <f>($W$1047) * (40)</f>
        <v>0</v>
      </c>
      <c r="AU1047">
        <f>($X$1047) * (275)</f>
        <v>0</v>
      </c>
      <c r="AV1047">
        <f>($Y$1047) * (90)</f>
        <v>0</v>
      </c>
      <c r="AW1047">
        <f>($Z$1047) * (325)</f>
        <v>0</v>
      </c>
      <c r="AX1047">
        <f>($AA$1047) * (140)</f>
        <v>0</v>
      </c>
      <c r="AY1047">
        <f>($AB$1047) * (375)</f>
        <v>0</v>
      </c>
      <c r="AZ1047">
        <f>($AC$1047) * (190)</f>
        <v>0</v>
      </c>
      <c r="BA1047">
        <f>($AD$1047) * (425)</f>
        <v>0</v>
      </c>
      <c r="BM1047">
        <v>1</v>
      </c>
      <c r="BN1047">
        <f>SUM($O$1047:$Z$1047)</f>
        <v>1</v>
      </c>
    </row>
    <row r="1048" spans="1:66">
      <c r="A1048">
        <v>529</v>
      </c>
      <c r="B1048">
        <v>1</v>
      </c>
      <c r="C1048">
        <v>14990</v>
      </c>
      <c r="D1048">
        <v>5</v>
      </c>
      <c r="E1048">
        <v>8</v>
      </c>
      <c r="F1048" t="s">
        <v>7</v>
      </c>
      <c r="G1048">
        <v>3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1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f>($H$1048) * (225)</f>
        <v>0</v>
      </c>
      <c r="AF1048">
        <f>($I$1048) * (40)</f>
        <v>0</v>
      </c>
      <c r="AG1048">
        <f>($J$1048) * (40)</f>
        <v>0</v>
      </c>
      <c r="AH1048">
        <f>($K$1048) * (225)</f>
        <v>0</v>
      </c>
      <c r="AI1048">
        <f>($L$1048) * (40)</f>
        <v>0</v>
      </c>
      <c r="AJ1048">
        <f>($M$1048) * (40)</f>
        <v>0</v>
      </c>
      <c r="AK1048">
        <f>($N$1048) * (225)</f>
        <v>0</v>
      </c>
      <c r="AL1048">
        <f>($O$1048) * (225)</f>
        <v>0</v>
      </c>
      <c r="AM1048">
        <f>($P$1048) * (40)</f>
        <v>0</v>
      </c>
      <c r="AN1048">
        <f>($Q$1048) * (40)</f>
        <v>0</v>
      </c>
      <c r="AO1048">
        <f>($R$1048) * (225)</f>
        <v>0</v>
      </c>
      <c r="AP1048">
        <f>($S$1048) * (40)</f>
        <v>0</v>
      </c>
      <c r="AQ1048">
        <f>($T$1048) * (40)</f>
        <v>0</v>
      </c>
      <c r="AR1048">
        <f>($U$1048) * (225)</f>
        <v>0</v>
      </c>
      <c r="AS1048">
        <f>($V$1048) * (40)</f>
        <v>40</v>
      </c>
      <c r="AT1048">
        <f>($W$1048) * (40)</f>
        <v>0</v>
      </c>
      <c r="AU1048">
        <f>($X$1048) * (225)</f>
        <v>0</v>
      </c>
      <c r="AV1048">
        <f>($Y$1048) * (40)</f>
        <v>0</v>
      </c>
      <c r="AW1048">
        <f>($Z$1048) * (275)</f>
        <v>0</v>
      </c>
      <c r="AX1048">
        <f>($AA$1048) * (90)</f>
        <v>0</v>
      </c>
      <c r="AY1048">
        <f>($AB$1048) * (325)</f>
        <v>0</v>
      </c>
      <c r="AZ1048">
        <f>($AC$1048) * (140)</f>
        <v>0</v>
      </c>
      <c r="BA1048">
        <f>($AD$1048) * (375)</f>
        <v>0</v>
      </c>
      <c r="BM1048">
        <v>1</v>
      </c>
      <c r="BN1048">
        <f>SUM($U$1048:$Z$1048)</f>
        <v>1</v>
      </c>
    </row>
    <row r="1049" spans="1:66">
      <c r="A1049">
        <v>535</v>
      </c>
      <c r="B1049">
        <v>1</v>
      </c>
      <c r="C1049">
        <v>19180</v>
      </c>
      <c r="D1049">
        <v>6</v>
      </c>
      <c r="E1049">
        <v>11</v>
      </c>
      <c r="F1049" t="s">
        <v>7</v>
      </c>
      <c r="G1049">
        <v>4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1</v>
      </c>
      <c r="AD1049">
        <v>0</v>
      </c>
      <c r="AE1049">
        <f>($H$1049) * (225)</f>
        <v>0</v>
      </c>
      <c r="AF1049">
        <f>($I$1049) * (40)</f>
        <v>0</v>
      </c>
      <c r="AG1049">
        <f>($J$1049) * (40)</f>
        <v>0</v>
      </c>
      <c r="AH1049">
        <f>($K$1049) * (225)</f>
        <v>0</v>
      </c>
      <c r="AI1049">
        <f>($L$1049) * (40)</f>
        <v>0</v>
      </c>
      <c r="AJ1049">
        <f>($M$1049) * (40)</f>
        <v>0</v>
      </c>
      <c r="AK1049">
        <f>($N$1049) * (225)</f>
        <v>0</v>
      </c>
      <c r="AL1049">
        <f>($O$1049) * (225)</f>
        <v>0</v>
      </c>
      <c r="AM1049">
        <f>($P$1049) * (40)</f>
        <v>0</v>
      </c>
      <c r="AN1049">
        <f>($Q$1049) * (40)</f>
        <v>0</v>
      </c>
      <c r="AO1049">
        <f>($R$1049) * (225)</f>
        <v>0</v>
      </c>
      <c r="AP1049">
        <f>($S$1049) * (40)</f>
        <v>0</v>
      </c>
      <c r="AQ1049">
        <f>($T$1049) * (40)</f>
        <v>0</v>
      </c>
      <c r="AR1049">
        <f>($U$1049) * (225)</f>
        <v>0</v>
      </c>
      <c r="AS1049">
        <f>($V$1049) * (40)</f>
        <v>0</v>
      </c>
      <c r="AT1049">
        <f>($W$1049) * (40)</f>
        <v>0</v>
      </c>
      <c r="AU1049">
        <f>($X$1049) * (225)</f>
        <v>0</v>
      </c>
      <c r="AV1049">
        <f>($Y$1049) * (40)</f>
        <v>0</v>
      </c>
      <c r="AW1049">
        <f>($Z$1049) * (225)</f>
        <v>0</v>
      </c>
      <c r="AX1049">
        <f>($AA$1049) * (40)</f>
        <v>0</v>
      </c>
      <c r="AY1049">
        <f>($AB$1049) * (225)</f>
        <v>0</v>
      </c>
      <c r="AZ1049">
        <f>($AC$1049) * (40)</f>
        <v>40</v>
      </c>
      <c r="BA1049">
        <f>($AD$1049) * (275)</f>
        <v>0</v>
      </c>
      <c r="BM1049">
        <v>1</v>
      </c>
      <c r="BN1049">
        <f>SUM($X$1049:$AD$1049)</f>
        <v>1</v>
      </c>
    </row>
    <row r="1050" spans="1:66">
      <c r="A1050">
        <v>538</v>
      </c>
      <c r="B1050">
        <v>1</v>
      </c>
      <c r="C1050">
        <v>19080</v>
      </c>
      <c r="D1050">
        <v>-1</v>
      </c>
      <c r="E1050">
        <v>3</v>
      </c>
      <c r="F1050" t="s">
        <v>7</v>
      </c>
      <c r="G1050">
        <v>3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f>($H$1050) * (225)</f>
        <v>0</v>
      </c>
      <c r="AF1050">
        <f>($I$1050) * (40)</f>
        <v>0</v>
      </c>
      <c r="AG1050">
        <f>($J$1050) * (40)</f>
        <v>40</v>
      </c>
      <c r="AH1050">
        <f>($K$1050) * (275)</f>
        <v>0</v>
      </c>
      <c r="AI1050">
        <f>($L$1050) * (90)</f>
        <v>0</v>
      </c>
      <c r="AJ1050">
        <f>($M$1050) * (90)</f>
        <v>0</v>
      </c>
      <c r="AK1050">
        <f>($N$1050) * (325)</f>
        <v>0</v>
      </c>
      <c r="AL1050">
        <f>($O$1050) * (375)</f>
        <v>0</v>
      </c>
      <c r="AM1050">
        <f>($P$1050) * (190)</f>
        <v>0</v>
      </c>
      <c r="AN1050">
        <f>($Q$1050) * (190)</f>
        <v>0</v>
      </c>
      <c r="AO1050">
        <f>($R$1050) * (425)</f>
        <v>0</v>
      </c>
      <c r="AP1050">
        <f>($S$1050) * (240)</f>
        <v>0</v>
      </c>
      <c r="AQ1050">
        <f>($T$1050) * (240)</f>
        <v>0</v>
      </c>
      <c r="AR1050">
        <f>($U$1050) * (475)</f>
        <v>0</v>
      </c>
      <c r="AS1050">
        <f>($V$1050) * (290)</f>
        <v>0</v>
      </c>
      <c r="AT1050">
        <f>($W$1050) * (290)</f>
        <v>0</v>
      </c>
      <c r="AU1050">
        <f>($X$1050) * (525)</f>
        <v>0</v>
      </c>
      <c r="AV1050">
        <f>($Y$1050) * (340)</f>
        <v>0</v>
      </c>
      <c r="AW1050">
        <f>($Z$1050) * (575)</f>
        <v>0</v>
      </c>
      <c r="AX1050">
        <f>($AA$1050) * (390)</f>
        <v>0</v>
      </c>
      <c r="AY1050">
        <f>($AB$1050) * (625)</f>
        <v>0</v>
      </c>
      <c r="AZ1050">
        <f>($AC$1050) * (440)</f>
        <v>0</v>
      </c>
      <c r="BA1050">
        <f>($AD$1050) * (675)</f>
        <v>0</v>
      </c>
      <c r="BM1050">
        <v>1</v>
      </c>
      <c r="BN1050">
        <f>SUM($H$1050:$N$1050)</f>
        <v>1</v>
      </c>
    </row>
    <row r="1051" spans="1:66">
      <c r="A1051">
        <v>541</v>
      </c>
      <c r="B1051">
        <v>1</v>
      </c>
      <c r="C1051">
        <v>19500</v>
      </c>
      <c r="D1051">
        <v>0</v>
      </c>
      <c r="E1051">
        <v>3</v>
      </c>
      <c r="F1051" t="s">
        <v>7</v>
      </c>
      <c r="G1051">
        <v>2</v>
      </c>
      <c r="H1051">
        <v>0</v>
      </c>
      <c r="I1051">
        <v>0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f>($H$1051) * (225)</f>
        <v>0</v>
      </c>
      <c r="AF1051">
        <f>($I$1051) * (40)</f>
        <v>0</v>
      </c>
      <c r="AG1051">
        <f>($J$1051) * (40)</f>
        <v>40</v>
      </c>
      <c r="AH1051">
        <f>($K$1051) * (275)</f>
        <v>0</v>
      </c>
      <c r="AI1051">
        <f>($L$1051) * (90)</f>
        <v>0</v>
      </c>
      <c r="AJ1051">
        <f>($M$1051) * (90)</f>
        <v>0</v>
      </c>
      <c r="AK1051">
        <f>($N$1051) * (325)</f>
        <v>0</v>
      </c>
      <c r="AL1051">
        <f>($O$1051) * (375)</f>
        <v>0</v>
      </c>
      <c r="AM1051">
        <f>($P$1051) * (190)</f>
        <v>0</v>
      </c>
      <c r="AN1051">
        <f>($Q$1051) * (190)</f>
        <v>0</v>
      </c>
      <c r="AO1051">
        <f>($R$1051) * (425)</f>
        <v>0</v>
      </c>
      <c r="AP1051">
        <f>($S$1051) * (240)</f>
        <v>0</v>
      </c>
      <c r="AQ1051">
        <f>($T$1051) * (240)</f>
        <v>0</v>
      </c>
      <c r="AR1051">
        <f>($U$1051) * (475)</f>
        <v>0</v>
      </c>
      <c r="AS1051">
        <f>($V$1051) * (290)</f>
        <v>0</v>
      </c>
      <c r="AT1051">
        <f>($W$1051) * (290)</f>
        <v>0</v>
      </c>
      <c r="AU1051">
        <f>($X$1051) * (525)</f>
        <v>0</v>
      </c>
      <c r="AV1051">
        <f>($Y$1051) * (340)</f>
        <v>0</v>
      </c>
      <c r="AW1051">
        <f>($Z$1051) * (575)</f>
        <v>0</v>
      </c>
      <c r="AX1051">
        <f>($AA$1051) * (390)</f>
        <v>0</v>
      </c>
      <c r="AY1051">
        <f>($AB$1051) * (625)</f>
        <v>0</v>
      </c>
      <c r="AZ1051">
        <f>($AC$1051) * (440)</f>
        <v>0</v>
      </c>
      <c r="BA1051">
        <f>($AD$1051) * (675)</f>
        <v>0</v>
      </c>
      <c r="BM1051">
        <v>1</v>
      </c>
      <c r="BN1051">
        <f>SUM($H$1051:$N$1051)</f>
        <v>1</v>
      </c>
    </row>
    <row r="1052" spans="1:66">
      <c r="A1052">
        <v>543</v>
      </c>
      <c r="B1052">
        <v>1</v>
      </c>
      <c r="C1052">
        <v>14880</v>
      </c>
      <c r="D1052">
        <v>-1</v>
      </c>
      <c r="E1052">
        <v>3</v>
      </c>
      <c r="F1052" t="s">
        <v>7</v>
      </c>
      <c r="G1052">
        <v>4</v>
      </c>
      <c r="H1052">
        <v>0</v>
      </c>
      <c r="I1052">
        <v>0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f>($H$1052) * (225)</f>
        <v>0</v>
      </c>
      <c r="AF1052">
        <f>($I$1052) * (40)</f>
        <v>0</v>
      </c>
      <c r="AG1052">
        <f>($J$1052) * (40)</f>
        <v>40</v>
      </c>
      <c r="AH1052">
        <f>($K$1052) * (225)</f>
        <v>0</v>
      </c>
      <c r="AI1052">
        <f>($L$1052) * (40)</f>
        <v>0</v>
      </c>
      <c r="AJ1052">
        <f>($M$1052) * (40)</f>
        <v>0</v>
      </c>
      <c r="AK1052">
        <f>($N$1052) * (275)</f>
        <v>0</v>
      </c>
      <c r="AL1052">
        <f>($O$1052) * (325)</f>
        <v>0</v>
      </c>
      <c r="AM1052">
        <f>($P$1052) * (140)</f>
        <v>0</v>
      </c>
      <c r="AN1052">
        <f>($Q$1052) * (140)</f>
        <v>0</v>
      </c>
      <c r="AO1052">
        <f>($R$1052) * (375)</f>
        <v>0</v>
      </c>
      <c r="AP1052">
        <f>($S$1052) * (190)</f>
        <v>0</v>
      </c>
      <c r="AQ1052">
        <f>($T$1052) * (190)</f>
        <v>0</v>
      </c>
      <c r="AR1052">
        <f>($U$1052) * (425)</f>
        <v>0</v>
      </c>
      <c r="AS1052">
        <f>($V$1052) * (240)</f>
        <v>0</v>
      </c>
      <c r="AT1052">
        <f>($W$1052) * (240)</f>
        <v>0</v>
      </c>
      <c r="AU1052">
        <f>($X$1052) * (475)</f>
        <v>0</v>
      </c>
      <c r="AV1052">
        <f>($Y$1052) * (290)</f>
        <v>0</v>
      </c>
      <c r="AW1052">
        <f>($Z$1052) * (525)</f>
        <v>0</v>
      </c>
      <c r="AX1052">
        <f>($AA$1052) * (340)</f>
        <v>0</v>
      </c>
      <c r="AY1052">
        <f>($AB$1052) * (575)</f>
        <v>0</v>
      </c>
      <c r="AZ1052">
        <f>($AC$1052) * (390)</f>
        <v>0</v>
      </c>
      <c r="BA1052">
        <f>($AD$1052) * (625)</f>
        <v>0</v>
      </c>
      <c r="BM1052">
        <v>1</v>
      </c>
      <c r="BN1052">
        <f>SUM($H$1052:$N$1052)</f>
        <v>1</v>
      </c>
    </row>
    <row r="1053" spans="1:66">
      <c r="A1053">
        <v>545</v>
      </c>
      <c r="B1053">
        <v>1</v>
      </c>
      <c r="C1053">
        <v>19300</v>
      </c>
      <c r="D1053">
        <v>0</v>
      </c>
      <c r="E1053">
        <v>4</v>
      </c>
      <c r="F1053" t="s">
        <v>7</v>
      </c>
      <c r="G1053">
        <v>6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f>($H$1053) * (225)</f>
        <v>0</v>
      </c>
      <c r="AF1053">
        <f>($I$1053) * (40)</f>
        <v>0</v>
      </c>
      <c r="AG1053">
        <f>($J$1053) * (40)</f>
        <v>40</v>
      </c>
      <c r="AH1053">
        <f>($K$1053) * (225)</f>
        <v>0</v>
      </c>
      <c r="AI1053">
        <f>($L$1053) * (40)</f>
        <v>0</v>
      </c>
      <c r="AJ1053">
        <f>($M$1053) * (40)</f>
        <v>0</v>
      </c>
      <c r="AK1053">
        <f>($N$1053) * (225)</f>
        <v>0</v>
      </c>
      <c r="AL1053">
        <f>($O$1053) * (225)</f>
        <v>0</v>
      </c>
      <c r="AM1053">
        <f>($P$1053) * (40)</f>
        <v>0</v>
      </c>
      <c r="AN1053">
        <f>($Q$1053) * (40)</f>
        <v>0</v>
      </c>
      <c r="AO1053">
        <f>($R$1053) * (225)</f>
        <v>0</v>
      </c>
      <c r="AP1053">
        <f>($S$1053) * (40)</f>
        <v>0</v>
      </c>
      <c r="AQ1053">
        <f>($T$1053) * (40)</f>
        <v>0</v>
      </c>
      <c r="AR1053">
        <f>($U$1053) * (275)</f>
        <v>0</v>
      </c>
      <c r="AS1053">
        <f>($V$1053) * (90)</f>
        <v>0</v>
      </c>
      <c r="AT1053">
        <f>($W$1053) * (90)</f>
        <v>0</v>
      </c>
      <c r="AU1053">
        <f>($X$1053) * (325)</f>
        <v>0</v>
      </c>
      <c r="AV1053">
        <f>($Y$1053) * (140)</f>
        <v>0</v>
      </c>
      <c r="AW1053">
        <f>($Z$1053) * (375)</f>
        <v>0</v>
      </c>
      <c r="AX1053">
        <f>($AA$1053) * (190)</f>
        <v>0</v>
      </c>
      <c r="AY1053">
        <f>($AB$1053) * (425)</f>
        <v>0</v>
      </c>
      <c r="AZ1053">
        <f>($AC$1053) * (240)</f>
        <v>0</v>
      </c>
      <c r="BA1053">
        <f>($AD$1053) * (475)</f>
        <v>0</v>
      </c>
      <c r="BM1053">
        <v>1</v>
      </c>
      <c r="BN1053">
        <f>SUM($H$1053:$O$1053)</f>
        <v>1</v>
      </c>
    </row>
    <row r="1054" spans="1:66">
      <c r="A1054">
        <v>549</v>
      </c>
      <c r="B1054">
        <v>1</v>
      </c>
      <c r="C1054">
        <v>19600</v>
      </c>
      <c r="D1054">
        <v>-1</v>
      </c>
      <c r="E1054">
        <v>2</v>
      </c>
      <c r="F1054" t="s">
        <v>7</v>
      </c>
      <c r="G1054">
        <v>2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f>($H$1054) * (275)</f>
        <v>0</v>
      </c>
      <c r="AF1054">
        <f>($I$1054) * (90)</f>
        <v>0</v>
      </c>
      <c r="AG1054">
        <f>($J$1054) * (90)</f>
        <v>90</v>
      </c>
      <c r="AH1054">
        <f>($K$1054) * (325)</f>
        <v>0</v>
      </c>
      <c r="AI1054">
        <f>($L$1054) * (140)</f>
        <v>0</v>
      </c>
      <c r="AJ1054">
        <f>($M$1054) * (140)</f>
        <v>0</v>
      </c>
      <c r="AK1054">
        <f>($N$1054) * (375)</f>
        <v>0</v>
      </c>
      <c r="AL1054">
        <f>($O$1054) * (425)</f>
        <v>0</v>
      </c>
      <c r="AM1054">
        <f>($P$1054) * (240)</f>
        <v>0</v>
      </c>
      <c r="AN1054">
        <f>($Q$1054) * (240)</f>
        <v>0</v>
      </c>
      <c r="AO1054">
        <f>($R$1054) * (475)</f>
        <v>0</v>
      </c>
      <c r="AP1054">
        <f>($S$1054) * (290)</f>
        <v>0</v>
      </c>
      <c r="AQ1054">
        <f>($T$1054) * (290)</f>
        <v>0</v>
      </c>
      <c r="AR1054">
        <f>($U$1054) * (525)</f>
        <v>0</v>
      </c>
      <c r="AS1054">
        <f>($V$1054) * (340)</f>
        <v>0</v>
      </c>
      <c r="AT1054">
        <f>($W$1054) * (340)</f>
        <v>0</v>
      </c>
      <c r="AU1054">
        <f>($X$1054) * (575)</f>
        <v>0</v>
      </c>
      <c r="AV1054">
        <f>($Y$1054) * (390)</f>
        <v>0</v>
      </c>
      <c r="AW1054">
        <f>($Z$1054) * (625)</f>
        <v>0</v>
      </c>
      <c r="AX1054">
        <f>($AA$1054) * (440)</f>
        <v>0</v>
      </c>
      <c r="AY1054">
        <f>($AB$1054) * (675)</f>
        <v>0</v>
      </c>
      <c r="AZ1054">
        <f>($AC$1054) * (490)</f>
        <v>0</v>
      </c>
      <c r="BA1054">
        <f>($AD$1054) * (725)</f>
        <v>0</v>
      </c>
      <c r="BM1054">
        <v>1</v>
      </c>
      <c r="BN1054">
        <f>SUM($H$1054:$K$1054)</f>
        <v>1</v>
      </c>
    </row>
    <row r="1055" spans="1:66">
      <c r="A1055">
        <v>550</v>
      </c>
      <c r="B1055">
        <v>1</v>
      </c>
      <c r="C1055">
        <v>19200</v>
      </c>
      <c r="D1055">
        <v>5</v>
      </c>
      <c r="E1055">
        <v>8</v>
      </c>
      <c r="F1055" t="s">
        <v>7</v>
      </c>
      <c r="G1055">
        <v>3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1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f>($H$1055) * (225)</f>
        <v>0</v>
      </c>
      <c r="AF1055">
        <f>($I$1055) * (40)</f>
        <v>0</v>
      </c>
      <c r="AG1055">
        <f>($J$1055) * (40)</f>
        <v>0</v>
      </c>
      <c r="AH1055">
        <f>($K$1055) * (225)</f>
        <v>0</v>
      </c>
      <c r="AI1055">
        <f>($L$1055) * (40)</f>
        <v>0</v>
      </c>
      <c r="AJ1055">
        <f>($M$1055) * (40)</f>
        <v>0</v>
      </c>
      <c r="AK1055">
        <f>($N$1055) * (225)</f>
        <v>0</v>
      </c>
      <c r="AL1055">
        <f>($O$1055) * (225)</f>
        <v>0</v>
      </c>
      <c r="AM1055">
        <f>($P$1055) * (40)</f>
        <v>0</v>
      </c>
      <c r="AN1055">
        <f>($Q$1055) * (40)</f>
        <v>0</v>
      </c>
      <c r="AO1055">
        <f>($R$1055) * (225)</f>
        <v>0</v>
      </c>
      <c r="AP1055">
        <f>($S$1055) * (40)</f>
        <v>0</v>
      </c>
      <c r="AQ1055">
        <f>($T$1055) * (40)</f>
        <v>0</v>
      </c>
      <c r="AR1055">
        <f>($U$1055) * (225)</f>
        <v>0</v>
      </c>
      <c r="AS1055">
        <f>($V$1055) * (40)</f>
        <v>40</v>
      </c>
      <c r="AT1055">
        <f>($W$1055) * (40)</f>
        <v>0</v>
      </c>
      <c r="AU1055">
        <f>($X$1055) * (225)</f>
        <v>0</v>
      </c>
      <c r="AV1055">
        <f>($Y$1055) * (40)</f>
        <v>0</v>
      </c>
      <c r="AW1055">
        <f>($Z$1055) * (275)</f>
        <v>0</v>
      </c>
      <c r="AX1055">
        <f>($AA$1055) * (90)</f>
        <v>0</v>
      </c>
      <c r="AY1055">
        <f>($AB$1055) * (325)</f>
        <v>0</v>
      </c>
      <c r="AZ1055">
        <f>($AC$1055) * (140)</f>
        <v>0</v>
      </c>
      <c r="BA1055">
        <f>($AD$1055) * (375)</f>
        <v>0</v>
      </c>
      <c r="BM1055">
        <v>1</v>
      </c>
      <c r="BN1055">
        <f>SUM($U$1055:$Z$1055)</f>
        <v>1</v>
      </c>
    </row>
    <row r="1056" spans="1:66">
      <c r="A1056">
        <v>555</v>
      </c>
      <c r="B1056">
        <v>1</v>
      </c>
      <c r="C1056">
        <v>4986</v>
      </c>
      <c r="D1056">
        <v>-1</v>
      </c>
      <c r="E1056">
        <v>4</v>
      </c>
      <c r="F1056" t="s">
        <v>7</v>
      </c>
      <c r="G1056">
        <v>3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f>($H$1056) * (225)</f>
        <v>0</v>
      </c>
      <c r="AF1056">
        <f>($I$1056) * (40)</f>
        <v>0</v>
      </c>
      <c r="AG1056">
        <f>($J$1056) * (40)</f>
        <v>40</v>
      </c>
      <c r="AH1056">
        <f>($K$1056) * (275)</f>
        <v>0</v>
      </c>
      <c r="AI1056">
        <f>($L$1056) * (90)</f>
        <v>0</v>
      </c>
      <c r="AJ1056">
        <f>($M$1056) * (90)</f>
        <v>0</v>
      </c>
      <c r="AK1056">
        <f>($N$1056) * (325)</f>
        <v>0</v>
      </c>
      <c r="AL1056">
        <f>($O$1056) * (375)</f>
        <v>0</v>
      </c>
      <c r="AM1056">
        <f>($P$1056) * (190)</f>
        <v>0</v>
      </c>
      <c r="AN1056">
        <f>($Q$1056) * (190)</f>
        <v>0</v>
      </c>
      <c r="AO1056">
        <f>($R$1056) * (425)</f>
        <v>0</v>
      </c>
      <c r="AP1056">
        <f>($S$1056) * (240)</f>
        <v>0</v>
      </c>
      <c r="AQ1056">
        <f>($T$1056) * (240)</f>
        <v>0</v>
      </c>
      <c r="AR1056">
        <f>($U$1056) * (475)</f>
        <v>0</v>
      </c>
      <c r="AS1056">
        <f>($V$1056) * (290)</f>
        <v>0</v>
      </c>
      <c r="AT1056">
        <f>($W$1056) * (290)</f>
        <v>0</v>
      </c>
      <c r="AU1056">
        <f>($X$1056) * (525)</f>
        <v>0</v>
      </c>
      <c r="AV1056">
        <f>($Y$1056) * (340)</f>
        <v>0</v>
      </c>
      <c r="AW1056">
        <f>($Z$1056) * (575)</f>
        <v>0</v>
      </c>
      <c r="AX1056">
        <f>($AA$1056) * (390)</f>
        <v>0</v>
      </c>
      <c r="AY1056">
        <f>($AB$1056) * (625)</f>
        <v>0</v>
      </c>
      <c r="AZ1056">
        <f>($AC$1056) * (440)</f>
        <v>0</v>
      </c>
      <c r="BA1056">
        <f>($AD$1056) * (675)</f>
        <v>0</v>
      </c>
      <c r="BM1056">
        <v>1</v>
      </c>
      <c r="BN1056">
        <f>SUM($H$1056:$O$1056)</f>
        <v>1</v>
      </c>
    </row>
    <row r="1057" spans="1:66">
      <c r="A1057">
        <v>556</v>
      </c>
      <c r="B1057">
        <v>1</v>
      </c>
      <c r="C1057">
        <v>4487</v>
      </c>
      <c r="D1057">
        <v>1</v>
      </c>
      <c r="E1057">
        <v>4</v>
      </c>
      <c r="F1057" t="s">
        <v>7</v>
      </c>
      <c r="G1057">
        <v>3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f>($H$1057) * (225)</f>
        <v>0</v>
      </c>
      <c r="AF1057">
        <f>($I$1057) * (40)</f>
        <v>0</v>
      </c>
      <c r="AG1057">
        <f>($J$1057) * (40)</f>
        <v>0</v>
      </c>
      <c r="AH1057">
        <f>($K$1057) * (225)</f>
        <v>0</v>
      </c>
      <c r="AI1057">
        <f>($L$1057) * (40)</f>
        <v>40</v>
      </c>
      <c r="AJ1057">
        <f>($M$1057) * (40)</f>
        <v>0</v>
      </c>
      <c r="AK1057">
        <f>($N$1057) * (225)</f>
        <v>0</v>
      </c>
      <c r="AL1057">
        <f>($O$1057) * (275)</f>
        <v>0</v>
      </c>
      <c r="AM1057">
        <f>($P$1057) * (90)</f>
        <v>0</v>
      </c>
      <c r="AN1057">
        <f>($Q$1057) * (90)</f>
        <v>0</v>
      </c>
      <c r="AO1057">
        <f>($R$1057) * (325)</f>
        <v>0</v>
      </c>
      <c r="AP1057">
        <f>($S$1057) * (140)</f>
        <v>0</v>
      </c>
      <c r="AQ1057">
        <f>($T$1057) * (140)</f>
        <v>0</v>
      </c>
      <c r="AR1057">
        <f>($U$1057) * (375)</f>
        <v>0</v>
      </c>
      <c r="AS1057">
        <f>($V$1057) * (190)</f>
        <v>0</v>
      </c>
      <c r="AT1057">
        <f>($W$1057) * (190)</f>
        <v>0</v>
      </c>
      <c r="AU1057">
        <f>($X$1057) * (425)</f>
        <v>0</v>
      </c>
      <c r="AV1057">
        <f>($Y$1057) * (240)</f>
        <v>0</v>
      </c>
      <c r="AW1057">
        <f>($Z$1057) * (475)</f>
        <v>0</v>
      </c>
      <c r="AX1057">
        <f>($AA$1057) * (290)</f>
        <v>0</v>
      </c>
      <c r="AY1057">
        <f>($AB$1057) * (525)</f>
        <v>0</v>
      </c>
      <c r="AZ1057">
        <f>($AC$1057) * (340)</f>
        <v>0</v>
      </c>
      <c r="BA1057">
        <f>($AD$1057) * (575)</f>
        <v>0</v>
      </c>
      <c r="BM1057">
        <v>1</v>
      </c>
      <c r="BN1057">
        <f>SUM($K$1057:$O$1057)</f>
        <v>1</v>
      </c>
    </row>
    <row r="1058" spans="1:66">
      <c r="A1058">
        <v>558</v>
      </c>
      <c r="B1058">
        <v>1</v>
      </c>
      <c r="C1058">
        <v>4401</v>
      </c>
      <c r="D1058">
        <v>1</v>
      </c>
      <c r="E1058">
        <v>4</v>
      </c>
      <c r="F1058" t="s">
        <v>7</v>
      </c>
      <c r="G1058">
        <v>3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f>($H$1058) * (225)</f>
        <v>0</v>
      </c>
      <c r="AF1058">
        <f>($I$1058) * (40)</f>
        <v>0</v>
      </c>
      <c r="AG1058">
        <f>($J$1058) * (40)</f>
        <v>0</v>
      </c>
      <c r="AH1058">
        <f>($K$1058) * (225)</f>
        <v>0</v>
      </c>
      <c r="AI1058">
        <f>($L$1058) * (40)</f>
        <v>40</v>
      </c>
      <c r="AJ1058">
        <f>($M$1058) * (40)</f>
        <v>0</v>
      </c>
      <c r="AK1058">
        <f>($N$1058) * (225)</f>
        <v>0</v>
      </c>
      <c r="AL1058">
        <f>($O$1058) * (275)</f>
        <v>0</v>
      </c>
      <c r="AM1058">
        <f>($P$1058) * (90)</f>
        <v>0</v>
      </c>
      <c r="AN1058">
        <f>($Q$1058) * (90)</f>
        <v>0</v>
      </c>
      <c r="AO1058">
        <f>($R$1058) * (325)</f>
        <v>0</v>
      </c>
      <c r="AP1058">
        <f>($S$1058) * (140)</f>
        <v>0</v>
      </c>
      <c r="AQ1058">
        <f>($T$1058) * (140)</f>
        <v>0</v>
      </c>
      <c r="AR1058">
        <f>($U$1058) * (375)</f>
        <v>0</v>
      </c>
      <c r="AS1058">
        <f>($V$1058) * (190)</f>
        <v>0</v>
      </c>
      <c r="AT1058">
        <f>($W$1058) * (190)</f>
        <v>0</v>
      </c>
      <c r="AU1058">
        <f>($X$1058) * (425)</f>
        <v>0</v>
      </c>
      <c r="AV1058">
        <f>($Y$1058) * (240)</f>
        <v>0</v>
      </c>
      <c r="AW1058">
        <f>($Z$1058) * (475)</f>
        <v>0</v>
      </c>
      <c r="AX1058">
        <f>($AA$1058) * (290)</f>
        <v>0</v>
      </c>
      <c r="AY1058">
        <f>($AB$1058) * (525)</f>
        <v>0</v>
      </c>
      <c r="AZ1058">
        <f>($AC$1058) * (340)</f>
        <v>0</v>
      </c>
      <c r="BA1058">
        <f>($AD$1058) * (575)</f>
        <v>0</v>
      </c>
      <c r="BM1058">
        <v>1</v>
      </c>
      <c r="BN1058">
        <f>SUM($K$1058:$O$1058)</f>
        <v>1</v>
      </c>
    </row>
    <row r="1059" spans="1:66">
      <c r="A1059">
        <v>560</v>
      </c>
      <c r="B1059">
        <v>2</v>
      </c>
      <c r="C1059">
        <v>9880</v>
      </c>
      <c r="D1059">
        <v>5</v>
      </c>
      <c r="E1059">
        <v>9</v>
      </c>
      <c r="F1059" t="s">
        <v>7</v>
      </c>
      <c r="G1059">
        <v>3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1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f>($H$1059) * (225)</f>
        <v>0</v>
      </c>
      <c r="AF1059">
        <f>($I$1059) * (80)</f>
        <v>0</v>
      </c>
      <c r="AG1059">
        <f>($J$1059) * (80)</f>
        <v>0</v>
      </c>
      <c r="AH1059">
        <f>($K$1059) * (225)</f>
        <v>0</v>
      </c>
      <c r="AI1059">
        <f>($L$1059) * (80)</f>
        <v>0</v>
      </c>
      <c r="AJ1059">
        <f>($M$1059) * (80)</f>
        <v>0</v>
      </c>
      <c r="AK1059">
        <f>($N$1059) * (225)</f>
        <v>0</v>
      </c>
      <c r="AL1059">
        <f>($O$1059) * (225)</f>
        <v>0</v>
      </c>
      <c r="AM1059">
        <f>($P$1059) * (80)</f>
        <v>0</v>
      </c>
      <c r="AN1059">
        <f>($Q$1059) * (80)</f>
        <v>0</v>
      </c>
      <c r="AO1059">
        <f>($R$1059) * (225)</f>
        <v>0</v>
      </c>
      <c r="AP1059">
        <f>($S$1059) * (80)</f>
        <v>0</v>
      </c>
      <c r="AQ1059">
        <f>($T$1059) * (80)</f>
        <v>0</v>
      </c>
      <c r="AR1059">
        <f>($U$1059) * (225)</f>
        <v>0</v>
      </c>
      <c r="AS1059">
        <f>($V$1059) * (80)</f>
        <v>0</v>
      </c>
      <c r="AT1059">
        <f>($W$1059) * (80)</f>
        <v>0</v>
      </c>
      <c r="AU1059">
        <f>($X$1059) * (225)</f>
        <v>0</v>
      </c>
      <c r="AV1059">
        <f>($Y$1059) * (80)</f>
        <v>80</v>
      </c>
      <c r="AW1059">
        <f>($Z$1059) * (295)</f>
        <v>0</v>
      </c>
      <c r="AX1059">
        <f>($AA$1059) * (150)</f>
        <v>0</v>
      </c>
      <c r="AY1059">
        <f>($AB$1059) * (365)</f>
        <v>0</v>
      </c>
      <c r="AZ1059">
        <f>($AC$1059) * (220)</f>
        <v>0</v>
      </c>
      <c r="BA1059">
        <f>($AD$1059) * (435)</f>
        <v>0</v>
      </c>
      <c r="BM1059">
        <v>1</v>
      </c>
      <c r="BN1059">
        <f>SUM($U$1059:$AB$1059)</f>
        <v>1</v>
      </c>
    </row>
    <row r="1060" spans="1:66">
      <c r="A1060">
        <v>561</v>
      </c>
      <c r="B1060">
        <v>2</v>
      </c>
      <c r="C1060">
        <v>10338</v>
      </c>
      <c r="D1060">
        <v>5</v>
      </c>
      <c r="E1060">
        <v>9</v>
      </c>
      <c r="F1060" t="s">
        <v>7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</v>
      </c>
      <c r="AB1060">
        <v>0</v>
      </c>
      <c r="AC1060">
        <v>0</v>
      </c>
      <c r="AD1060">
        <v>0</v>
      </c>
      <c r="AE1060">
        <f>($H$1060) * (225)</f>
        <v>0</v>
      </c>
      <c r="AF1060">
        <f>($I$1060) * (80)</f>
        <v>0</v>
      </c>
      <c r="AG1060">
        <f>($J$1060) * (80)</f>
        <v>0</v>
      </c>
      <c r="AH1060">
        <f>($K$1060) * (225)</f>
        <v>0</v>
      </c>
      <c r="AI1060">
        <f>($L$1060) * (80)</f>
        <v>0</v>
      </c>
      <c r="AJ1060">
        <f>($M$1060) * (80)</f>
        <v>0</v>
      </c>
      <c r="AK1060">
        <f>($N$1060) * (225)</f>
        <v>0</v>
      </c>
      <c r="AL1060">
        <f>($O$1060) * (225)</f>
        <v>0</v>
      </c>
      <c r="AM1060">
        <f>($P$1060) * (80)</f>
        <v>0</v>
      </c>
      <c r="AN1060">
        <f>($Q$1060) * (80)</f>
        <v>0</v>
      </c>
      <c r="AO1060">
        <f>($R$1060) * (225)</f>
        <v>0</v>
      </c>
      <c r="AP1060">
        <f>($S$1060) * (80)</f>
        <v>0</v>
      </c>
      <c r="AQ1060">
        <f>($T$1060) * (80)</f>
        <v>0</v>
      </c>
      <c r="AR1060">
        <f>($U$1060) * (225)</f>
        <v>0</v>
      </c>
      <c r="AS1060">
        <f>($V$1060) * (80)</f>
        <v>0</v>
      </c>
      <c r="AT1060">
        <f>($W$1060) * (80)</f>
        <v>0</v>
      </c>
      <c r="AU1060">
        <f>($X$1060) * (225)</f>
        <v>0</v>
      </c>
      <c r="AV1060">
        <f>($Y$1060) * (80)</f>
        <v>0</v>
      </c>
      <c r="AW1060">
        <f>($Z$1060) * (225)</f>
        <v>0</v>
      </c>
      <c r="AX1060">
        <f>($AA$1060) * (80)</f>
        <v>80</v>
      </c>
      <c r="AY1060">
        <f>($AB$1060) * (295)</f>
        <v>0</v>
      </c>
      <c r="AZ1060">
        <f>($AC$1060) * (150)</f>
        <v>0</v>
      </c>
      <c r="BA1060">
        <f>($AD$1060) * (365)</f>
        <v>0</v>
      </c>
      <c r="BM1060">
        <v>1</v>
      </c>
      <c r="BN1060">
        <f>SUM($U$1060:$AB$1060)</f>
        <v>1</v>
      </c>
    </row>
    <row r="1061" spans="1:66">
      <c r="A1061">
        <v>564</v>
      </c>
      <c r="B1061">
        <v>2</v>
      </c>
      <c r="C1061">
        <v>9816</v>
      </c>
      <c r="D1061">
        <v>1</v>
      </c>
      <c r="E1061">
        <v>6</v>
      </c>
      <c r="F1061" t="s">
        <v>7</v>
      </c>
      <c r="G1061">
        <v>4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f>($H$1061) * (225)</f>
        <v>0</v>
      </c>
      <c r="AF1061">
        <f>($I$1061) * (80)</f>
        <v>0</v>
      </c>
      <c r="AG1061">
        <f>($J$1061) * (80)</f>
        <v>0</v>
      </c>
      <c r="AH1061">
        <f>($K$1061) * (225)</f>
        <v>0</v>
      </c>
      <c r="AI1061">
        <f>($L$1061) * (80)</f>
        <v>80</v>
      </c>
      <c r="AJ1061">
        <f>($M$1061) * (80)</f>
        <v>0</v>
      </c>
      <c r="AK1061">
        <f>($N$1061) * (225)</f>
        <v>0</v>
      </c>
      <c r="AL1061">
        <f>($O$1061) * (225)</f>
        <v>0</v>
      </c>
      <c r="AM1061">
        <f>($P$1061) * (80)</f>
        <v>0</v>
      </c>
      <c r="AN1061">
        <f>($Q$1061) * (80)</f>
        <v>0</v>
      </c>
      <c r="AO1061">
        <f>($R$1061) * (295)</f>
        <v>0</v>
      </c>
      <c r="AP1061">
        <f>($S$1061) * (150)</f>
        <v>0</v>
      </c>
      <c r="AQ1061">
        <f>($T$1061) * (150)</f>
        <v>0</v>
      </c>
      <c r="AR1061">
        <f>($U$1061) * (365)</f>
        <v>0</v>
      </c>
      <c r="AS1061">
        <f>($V$1061) * (220)</f>
        <v>0</v>
      </c>
      <c r="AT1061">
        <f>($W$1061) * (220)</f>
        <v>0</v>
      </c>
      <c r="AU1061">
        <f>($X$1061) * (435)</f>
        <v>0</v>
      </c>
      <c r="AV1061">
        <f>($Y$1061) * (290)</f>
        <v>0</v>
      </c>
      <c r="AW1061">
        <f>($Z$1061) * (505)</f>
        <v>0</v>
      </c>
      <c r="AX1061">
        <f>($AA$1061) * (360)</f>
        <v>0</v>
      </c>
      <c r="AY1061">
        <f>($AB$1061) * (575)</f>
        <v>0</v>
      </c>
      <c r="AZ1061">
        <f>($AC$1061) * (430)</f>
        <v>0</v>
      </c>
      <c r="BA1061">
        <f>($AD$1061) * (645)</f>
        <v>0</v>
      </c>
      <c r="BM1061">
        <v>1</v>
      </c>
      <c r="BN1061">
        <f>SUM($K$1061:$U$1061)</f>
        <v>1</v>
      </c>
    </row>
    <row r="1062" spans="1:66">
      <c r="A1062">
        <v>569</v>
      </c>
      <c r="B1062">
        <v>2</v>
      </c>
      <c r="C1062">
        <v>9038</v>
      </c>
      <c r="D1062">
        <v>-1</v>
      </c>
      <c r="E1062">
        <v>3</v>
      </c>
      <c r="F1062" t="s">
        <v>7</v>
      </c>
      <c r="G1062">
        <v>4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f>($H$1062) * (225)</f>
        <v>0</v>
      </c>
      <c r="AF1062">
        <f>($I$1062) * (80)</f>
        <v>0</v>
      </c>
      <c r="AG1062">
        <f>($J$1062) * (80)</f>
        <v>80</v>
      </c>
      <c r="AH1062">
        <f>($K$1062) * (225)</f>
        <v>0</v>
      </c>
      <c r="AI1062">
        <f>($L$1062) * (80)</f>
        <v>0</v>
      </c>
      <c r="AJ1062">
        <f>($M$1062) * (80)</f>
        <v>0</v>
      </c>
      <c r="AK1062">
        <f>($N$1062) * (295)</f>
        <v>0</v>
      </c>
      <c r="AL1062">
        <f>($O$1062) * (365)</f>
        <v>0</v>
      </c>
      <c r="AM1062">
        <f>($P$1062) * (220)</f>
        <v>0</v>
      </c>
      <c r="AN1062">
        <f>($Q$1062) * (220)</f>
        <v>0</v>
      </c>
      <c r="AO1062">
        <f>($R$1062) * (435)</f>
        <v>0</v>
      </c>
      <c r="AP1062">
        <f>($S$1062) * (290)</f>
        <v>0</v>
      </c>
      <c r="AQ1062">
        <f>($T$1062) * (290)</f>
        <v>0</v>
      </c>
      <c r="AR1062">
        <f>($U$1062) * (505)</f>
        <v>0</v>
      </c>
      <c r="AS1062">
        <f>($V$1062) * (360)</f>
        <v>0</v>
      </c>
      <c r="AT1062">
        <f>($W$1062) * (360)</f>
        <v>0</v>
      </c>
      <c r="AU1062">
        <f>($X$1062) * (575)</f>
        <v>0</v>
      </c>
      <c r="AV1062">
        <f>($Y$1062) * (430)</f>
        <v>0</v>
      </c>
      <c r="AW1062">
        <f>($Z$1062) * (645)</f>
        <v>0</v>
      </c>
      <c r="AX1062">
        <f>($AA$1062) * (500)</f>
        <v>0</v>
      </c>
      <c r="AY1062">
        <f>($AB$1062) * (715)</f>
        <v>0</v>
      </c>
      <c r="AZ1062">
        <f>($AC$1062) * (570)</f>
        <v>0</v>
      </c>
      <c r="BA1062">
        <f>($AD$1062) * (785)</f>
        <v>0</v>
      </c>
      <c r="BM1062">
        <v>1</v>
      </c>
      <c r="BN1062">
        <f>SUM($H$1062:$N$1062)</f>
        <v>1</v>
      </c>
    </row>
    <row r="1063" spans="1:66">
      <c r="A1063">
        <v>571</v>
      </c>
      <c r="B1063">
        <v>2</v>
      </c>
      <c r="C1063">
        <v>9451</v>
      </c>
      <c r="D1063">
        <v>3</v>
      </c>
      <c r="E1063">
        <v>7</v>
      </c>
      <c r="F1063" t="s">
        <v>7</v>
      </c>
      <c r="G1063">
        <v>4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f>($H$1063) * (225)</f>
        <v>0</v>
      </c>
      <c r="AF1063">
        <f>($I$1063) * (80)</f>
        <v>0</v>
      </c>
      <c r="AG1063">
        <f>($J$1063) * (80)</f>
        <v>0</v>
      </c>
      <c r="AH1063">
        <f>($K$1063) * (225)</f>
        <v>0</v>
      </c>
      <c r="AI1063">
        <f>($L$1063) * (80)</f>
        <v>0</v>
      </c>
      <c r="AJ1063">
        <f>($M$1063) * (80)</f>
        <v>0</v>
      </c>
      <c r="AK1063">
        <f>($N$1063) * (225)</f>
        <v>0</v>
      </c>
      <c r="AL1063">
        <f>($O$1063) * (225)</f>
        <v>0</v>
      </c>
      <c r="AM1063">
        <f>($P$1063) * (80)</f>
        <v>0</v>
      </c>
      <c r="AN1063">
        <f>($Q$1063) * (80)</f>
        <v>0</v>
      </c>
      <c r="AO1063">
        <f>($R$1063) * (225)</f>
        <v>0</v>
      </c>
      <c r="AP1063">
        <f>($S$1063) * (80)</f>
        <v>0</v>
      </c>
      <c r="AQ1063">
        <f>($T$1063) * (80)</f>
        <v>0</v>
      </c>
      <c r="AR1063">
        <f>($U$1063) * (225)</f>
        <v>0</v>
      </c>
      <c r="AS1063">
        <f>($V$1063) * (80)</f>
        <v>80</v>
      </c>
      <c r="AT1063">
        <f>($W$1063) * (80)</f>
        <v>0</v>
      </c>
      <c r="AU1063">
        <f>($X$1063) * (295)</f>
        <v>0</v>
      </c>
      <c r="AV1063">
        <f>($Y$1063) * (150)</f>
        <v>0</v>
      </c>
      <c r="AW1063">
        <f>($Z$1063) * (365)</f>
        <v>0</v>
      </c>
      <c r="AX1063">
        <f>($AA$1063) * (220)</f>
        <v>0</v>
      </c>
      <c r="AY1063">
        <f>($AB$1063) * (435)</f>
        <v>0</v>
      </c>
      <c r="AZ1063">
        <f>($AC$1063) * (290)</f>
        <v>0</v>
      </c>
      <c r="BA1063">
        <f>($AD$1063) * (505)</f>
        <v>0</v>
      </c>
      <c r="BM1063">
        <v>1</v>
      </c>
      <c r="BN1063">
        <f>SUM($O$1063:$X$1063)</f>
        <v>1</v>
      </c>
    </row>
    <row r="1064" spans="1:66">
      <c r="A1064">
        <v>573</v>
      </c>
      <c r="B1064">
        <v>2</v>
      </c>
      <c r="C1064">
        <v>7920</v>
      </c>
      <c r="D1064">
        <v>4</v>
      </c>
      <c r="E1064">
        <v>8</v>
      </c>
      <c r="F1064" t="s">
        <v>7</v>
      </c>
      <c r="G1064">
        <v>3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f>($H$1064) * (225)</f>
        <v>0</v>
      </c>
      <c r="AF1064">
        <f>($I$1064) * (80)</f>
        <v>0</v>
      </c>
      <c r="AG1064">
        <f>($J$1064) * (80)</f>
        <v>0</v>
      </c>
      <c r="AH1064">
        <f>($K$1064) * (225)</f>
        <v>0</v>
      </c>
      <c r="AI1064">
        <f>($L$1064) * (80)</f>
        <v>0</v>
      </c>
      <c r="AJ1064">
        <f>($M$1064) * (80)</f>
        <v>0</v>
      </c>
      <c r="AK1064">
        <f>($N$1064) * (225)</f>
        <v>0</v>
      </c>
      <c r="AL1064">
        <f>($O$1064) * (225)</f>
        <v>0</v>
      </c>
      <c r="AM1064">
        <f>($P$1064) * (80)</f>
        <v>0</v>
      </c>
      <c r="AN1064">
        <f>($Q$1064) * (80)</f>
        <v>0</v>
      </c>
      <c r="AO1064">
        <f>($R$1064) * (225)</f>
        <v>0</v>
      </c>
      <c r="AP1064">
        <f>($S$1064) * (80)</f>
        <v>0</v>
      </c>
      <c r="AQ1064">
        <f>($T$1064) * (80)</f>
        <v>0</v>
      </c>
      <c r="AR1064">
        <f>($U$1064) * (225)</f>
        <v>0</v>
      </c>
      <c r="AS1064">
        <f>($V$1064) * (80)</f>
        <v>80</v>
      </c>
      <c r="AT1064">
        <f>($W$1064) * (80)</f>
        <v>0</v>
      </c>
      <c r="AU1064">
        <f>($X$1064) * (295)</f>
        <v>0</v>
      </c>
      <c r="AV1064">
        <f>($Y$1064) * (150)</f>
        <v>0</v>
      </c>
      <c r="AW1064">
        <f>($Z$1064) * (365)</f>
        <v>0</v>
      </c>
      <c r="AX1064">
        <f>($AA$1064) * (220)</f>
        <v>0</v>
      </c>
      <c r="AY1064">
        <f>($AB$1064) * (435)</f>
        <v>0</v>
      </c>
      <c r="AZ1064">
        <f>($AC$1064) * (290)</f>
        <v>0</v>
      </c>
      <c r="BA1064">
        <f>($AD$1064) * (505)</f>
        <v>0</v>
      </c>
      <c r="BM1064">
        <v>1</v>
      </c>
      <c r="BN1064">
        <f>SUM($R$1064:$Z$1064)</f>
        <v>1</v>
      </c>
    </row>
    <row r="1065" spans="1:66">
      <c r="A1065">
        <v>576</v>
      </c>
      <c r="B1065">
        <v>2</v>
      </c>
      <c r="C1065">
        <v>11960</v>
      </c>
      <c r="D1065">
        <v>6</v>
      </c>
      <c r="E1065">
        <v>9</v>
      </c>
      <c r="F1065" t="s">
        <v>7</v>
      </c>
      <c r="G1065">
        <v>4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1</v>
      </c>
      <c r="AB1065">
        <v>0</v>
      </c>
      <c r="AC1065">
        <v>0</v>
      </c>
      <c r="AD1065">
        <v>0</v>
      </c>
      <c r="AE1065">
        <f>($H$1065) * (225)</f>
        <v>0</v>
      </c>
      <c r="AF1065">
        <f>($I$1065) * (80)</f>
        <v>0</v>
      </c>
      <c r="AG1065">
        <f>($J$1065) * (80)</f>
        <v>0</v>
      </c>
      <c r="AH1065">
        <f>($K$1065) * (225)</f>
        <v>0</v>
      </c>
      <c r="AI1065">
        <f>($L$1065) * (80)</f>
        <v>0</v>
      </c>
      <c r="AJ1065">
        <f>($M$1065) * (80)</f>
        <v>0</v>
      </c>
      <c r="AK1065">
        <f>($N$1065) * (225)</f>
        <v>0</v>
      </c>
      <c r="AL1065">
        <f>($O$1065) * (225)</f>
        <v>0</v>
      </c>
      <c r="AM1065">
        <f>($P$1065) * (80)</f>
        <v>0</v>
      </c>
      <c r="AN1065">
        <f>($Q$1065) * (80)</f>
        <v>0</v>
      </c>
      <c r="AO1065">
        <f>($R$1065) * (225)</f>
        <v>0</v>
      </c>
      <c r="AP1065">
        <f>($S$1065) * (80)</f>
        <v>0</v>
      </c>
      <c r="AQ1065">
        <f>($T$1065) * (80)</f>
        <v>0</v>
      </c>
      <c r="AR1065">
        <f>($U$1065) * (225)</f>
        <v>0</v>
      </c>
      <c r="AS1065">
        <f>($V$1065) * (80)</f>
        <v>0</v>
      </c>
      <c r="AT1065">
        <f>($W$1065) * (80)</f>
        <v>0</v>
      </c>
      <c r="AU1065">
        <f>($X$1065) * (225)</f>
        <v>0</v>
      </c>
      <c r="AV1065">
        <f>($Y$1065) * (80)</f>
        <v>0</v>
      </c>
      <c r="AW1065">
        <f>($Z$1065) * (225)</f>
        <v>0</v>
      </c>
      <c r="AX1065">
        <f>($AA$1065) * (80)</f>
        <v>80</v>
      </c>
      <c r="AY1065">
        <f>($AB$1065) * (225)</f>
        <v>0</v>
      </c>
      <c r="AZ1065">
        <f>($AC$1065) * (80)</f>
        <v>0</v>
      </c>
      <c r="BA1065">
        <f>($AD$1065) * (295)</f>
        <v>0</v>
      </c>
      <c r="BM1065">
        <v>1</v>
      </c>
      <c r="BN1065">
        <f>SUM($X$1065:$AB$1065)</f>
        <v>1</v>
      </c>
    </row>
    <row r="1066" spans="1:66">
      <c r="A1066">
        <v>581</v>
      </c>
      <c r="B1066">
        <v>2</v>
      </c>
      <c r="C1066">
        <v>29240</v>
      </c>
      <c r="D1066">
        <v>0</v>
      </c>
      <c r="E1066">
        <v>4</v>
      </c>
      <c r="F1066" t="s">
        <v>7</v>
      </c>
      <c r="G1066">
        <v>6</v>
      </c>
      <c r="H1066">
        <v>0</v>
      </c>
      <c r="I1066">
        <v>0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f>($H$1066) * (225)</f>
        <v>0</v>
      </c>
      <c r="AF1066">
        <f>($I$1066) * (80)</f>
        <v>0</v>
      </c>
      <c r="AG1066">
        <f>($J$1066) * (80)</f>
        <v>80</v>
      </c>
      <c r="AH1066">
        <f>($K$1066) * (225)</f>
        <v>0</v>
      </c>
      <c r="AI1066">
        <f>($L$1066) * (80)</f>
        <v>0</v>
      </c>
      <c r="AJ1066">
        <f>($M$1066) * (80)</f>
        <v>0</v>
      </c>
      <c r="AK1066">
        <f>($N$1066) * (225)</f>
        <v>0</v>
      </c>
      <c r="AL1066">
        <f>($O$1066) * (225)</f>
        <v>0</v>
      </c>
      <c r="AM1066">
        <f>($P$1066) * (80)</f>
        <v>0</v>
      </c>
      <c r="AN1066">
        <f>($Q$1066) * (80)</f>
        <v>0</v>
      </c>
      <c r="AO1066">
        <f>($R$1066) * (225)</f>
        <v>0</v>
      </c>
      <c r="AP1066">
        <f>($S$1066) * (80)</f>
        <v>0</v>
      </c>
      <c r="AQ1066">
        <f>($T$1066) * (80)</f>
        <v>0</v>
      </c>
      <c r="AR1066">
        <f>($U$1066) * (295)</f>
        <v>0</v>
      </c>
      <c r="AS1066">
        <f>($V$1066) * (150)</f>
        <v>0</v>
      </c>
      <c r="AT1066">
        <f>($W$1066) * (150)</f>
        <v>0</v>
      </c>
      <c r="AU1066">
        <f>($X$1066) * (365)</f>
        <v>0</v>
      </c>
      <c r="AV1066">
        <f>($Y$1066) * (220)</f>
        <v>0</v>
      </c>
      <c r="AW1066">
        <f>($Z$1066) * (435)</f>
        <v>0</v>
      </c>
      <c r="AX1066">
        <f>($AA$1066) * (290)</f>
        <v>0</v>
      </c>
      <c r="AY1066">
        <f>($AB$1066) * (505)</f>
        <v>0</v>
      </c>
      <c r="AZ1066">
        <f>($AC$1066) * (360)</f>
        <v>0</v>
      </c>
      <c r="BA1066">
        <f>($AD$1066) * (575)</f>
        <v>0</v>
      </c>
      <c r="BM1066">
        <v>1</v>
      </c>
      <c r="BN1066">
        <f>SUM($H$1066:$O$1066)</f>
        <v>1</v>
      </c>
    </row>
    <row r="1067" spans="1:66">
      <c r="A1067">
        <v>582</v>
      </c>
      <c r="B1067">
        <v>2</v>
      </c>
      <c r="C1067">
        <v>8717</v>
      </c>
      <c r="D1067">
        <v>0</v>
      </c>
      <c r="E1067">
        <v>3</v>
      </c>
      <c r="F1067" t="s">
        <v>7</v>
      </c>
      <c r="G1067">
        <v>4</v>
      </c>
      <c r="H1067">
        <v>0</v>
      </c>
      <c r="I1067">
        <v>0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f>($H$1067) * (225)</f>
        <v>0</v>
      </c>
      <c r="AF1067">
        <f>($I$1067) * (80)</f>
        <v>0</v>
      </c>
      <c r="AG1067">
        <f>($J$1067) * (80)</f>
        <v>80</v>
      </c>
      <c r="AH1067">
        <f>($K$1067) * (225)</f>
        <v>0</v>
      </c>
      <c r="AI1067">
        <f>($L$1067) * (80)</f>
        <v>0</v>
      </c>
      <c r="AJ1067">
        <f>($M$1067) * (80)</f>
        <v>0</v>
      </c>
      <c r="AK1067">
        <f>($N$1067) * (225)</f>
        <v>0</v>
      </c>
      <c r="AL1067">
        <f>($O$1067) * (295)</f>
        <v>0</v>
      </c>
      <c r="AM1067">
        <f>($P$1067) * (150)</f>
        <v>0</v>
      </c>
      <c r="AN1067">
        <f>($Q$1067) * (150)</f>
        <v>0</v>
      </c>
      <c r="AO1067">
        <f>($R$1067) * (365)</f>
        <v>0</v>
      </c>
      <c r="AP1067">
        <f>($S$1067) * (220)</f>
        <v>0</v>
      </c>
      <c r="AQ1067">
        <f>($T$1067) * (220)</f>
        <v>0</v>
      </c>
      <c r="AR1067">
        <f>($U$1067) * (435)</f>
        <v>0</v>
      </c>
      <c r="AS1067">
        <f>($V$1067) * (290)</f>
        <v>0</v>
      </c>
      <c r="AT1067">
        <f>($W$1067) * (290)</f>
        <v>0</v>
      </c>
      <c r="AU1067">
        <f>($X$1067) * (505)</f>
        <v>0</v>
      </c>
      <c r="AV1067">
        <f>($Y$1067) * (360)</f>
        <v>0</v>
      </c>
      <c r="AW1067">
        <f>($Z$1067) * (575)</f>
        <v>0</v>
      </c>
      <c r="AX1067">
        <f>($AA$1067) * (430)</f>
        <v>0</v>
      </c>
      <c r="AY1067">
        <f>($AB$1067) * (645)</f>
        <v>0</v>
      </c>
      <c r="AZ1067">
        <f>($AC$1067) * (500)</f>
        <v>0</v>
      </c>
      <c r="BA1067">
        <f>($AD$1067) * (715)</f>
        <v>0</v>
      </c>
      <c r="BM1067">
        <v>1</v>
      </c>
      <c r="BN1067">
        <f>SUM($H$1067:$N$1067)</f>
        <v>1</v>
      </c>
    </row>
    <row r="1068" spans="1:66">
      <c r="A1068">
        <v>583</v>
      </c>
      <c r="B1068">
        <v>2</v>
      </c>
      <c r="C1068">
        <v>7294</v>
      </c>
      <c r="D1068">
        <v>3</v>
      </c>
      <c r="E1068">
        <v>6</v>
      </c>
      <c r="F1068" t="s">
        <v>7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f>($H$1068) * (225)</f>
        <v>0</v>
      </c>
      <c r="AF1068">
        <f>($I$1068) * (80)</f>
        <v>0</v>
      </c>
      <c r="AG1068">
        <f>($J$1068) * (80)</f>
        <v>0</v>
      </c>
      <c r="AH1068">
        <f>($K$1068) * (225)</f>
        <v>0</v>
      </c>
      <c r="AI1068">
        <f>($L$1068) * (80)</f>
        <v>0</v>
      </c>
      <c r="AJ1068">
        <f>($M$1068) * (80)</f>
        <v>0</v>
      </c>
      <c r="AK1068">
        <f>($N$1068) * (225)</f>
        <v>0</v>
      </c>
      <c r="AL1068">
        <f>($O$1068) * (225)</f>
        <v>0</v>
      </c>
      <c r="AM1068">
        <f>($P$1068) * (80)</f>
        <v>0</v>
      </c>
      <c r="AN1068">
        <f>($Q$1068) * (80)</f>
        <v>0</v>
      </c>
      <c r="AO1068">
        <f>($R$1068) * (225)</f>
        <v>225</v>
      </c>
      <c r="AP1068">
        <f>($S$1068) * (80)</f>
        <v>0</v>
      </c>
      <c r="AQ1068">
        <f>($T$1068) * (80)</f>
        <v>0</v>
      </c>
      <c r="AR1068">
        <f>($U$1068) * (225)</f>
        <v>0</v>
      </c>
      <c r="AS1068">
        <f>($V$1068) * (80)</f>
        <v>0</v>
      </c>
      <c r="AT1068">
        <f>($W$1068) * (80)</f>
        <v>0</v>
      </c>
      <c r="AU1068">
        <f>($X$1068) * (295)</f>
        <v>0</v>
      </c>
      <c r="AV1068">
        <f>($Y$1068) * (150)</f>
        <v>0</v>
      </c>
      <c r="AW1068">
        <f>($Z$1068) * (365)</f>
        <v>0</v>
      </c>
      <c r="AX1068">
        <f>($AA$1068) * (220)</f>
        <v>0</v>
      </c>
      <c r="AY1068">
        <f>($AB$1068) * (435)</f>
        <v>0</v>
      </c>
      <c r="AZ1068">
        <f>($AC$1068) * (290)</f>
        <v>0</v>
      </c>
      <c r="BA1068">
        <f>($AD$1068) * (505)</f>
        <v>0</v>
      </c>
      <c r="BM1068">
        <v>1</v>
      </c>
      <c r="BN1068">
        <f>SUM($O$1068:$U$1068)</f>
        <v>1</v>
      </c>
    </row>
    <row r="1069" spans="1:66">
      <c r="A1069">
        <v>584</v>
      </c>
      <c r="B1069">
        <v>1</v>
      </c>
      <c r="C1069">
        <v>3490</v>
      </c>
      <c r="D1069">
        <v>2</v>
      </c>
      <c r="E1069">
        <v>6</v>
      </c>
      <c r="F1069" t="s">
        <v>7</v>
      </c>
      <c r="G1069">
        <v>5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f>($H$1069) * (225)</f>
        <v>0</v>
      </c>
      <c r="AF1069">
        <f>($I$1069) * (40)</f>
        <v>0</v>
      </c>
      <c r="AG1069">
        <f>($J$1069) * (40)</f>
        <v>0</v>
      </c>
      <c r="AH1069">
        <f>($K$1069) * (225)</f>
        <v>0</v>
      </c>
      <c r="AI1069">
        <f>($L$1069) * (40)</f>
        <v>0</v>
      </c>
      <c r="AJ1069">
        <f>($M$1069) * (40)</f>
        <v>0</v>
      </c>
      <c r="AK1069">
        <f>($N$1069) * (225)</f>
        <v>0</v>
      </c>
      <c r="AL1069">
        <f>($O$1069) * (225)</f>
        <v>0</v>
      </c>
      <c r="AM1069">
        <f>($P$1069) * (40)</f>
        <v>0</v>
      </c>
      <c r="AN1069">
        <f>($Q$1069) * (40)</f>
        <v>40</v>
      </c>
      <c r="AO1069">
        <f>($R$1069) * (225)</f>
        <v>0</v>
      </c>
      <c r="AP1069">
        <f>($S$1069) * (40)</f>
        <v>0</v>
      </c>
      <c r="AQ1069">
        <f>($T$1069) * (40)</f>
        <v>0</v>
      </c>
      <c r="AR1069">
        <f>($U$1069) * (225)</f>
        <v>0</v>
      </c>
      <c r="AS1069">
        <f>($V$1069) * (40)</f>
        <v>0</v>
      </c>
      <c r="AT1069">
        <f>($W$1069) * (40)</f>
        <v>0</v>
      </c>
      <c r="AU1069">
        <f>($X$1069) * (275)</f>
        <v>0</v>
      </c>
      <c r="AV1069">
        <f>($Y$1069) * (90)</f>
        <v>0</v>
      </c>
      <c r="AW1069">
        <f>($Z$1069) * (325)</f>
        <v>0</v>
      </c>
      <c r="AX1069">
        <f>($AA$1069) * (140)</f>
        <v>0</v>
      </c>
      <c r="AY1069">
        <f>($AB$1069) * (375)</f>
        <v>0</v>
      </c>
      <c r="AZ1069">
        <f>($AC$1069) * (190)</f>
        <v>0</v>
      </c>
      <c r="BA1069">
        <f>($AD$1069) * (425)</f>
        <v>0</v>
      </c>
      <c r="BM1069">
        <v>1</v>
      </c>
      <c r="BN1069">
        <f>SUM($N$1069:$U$1069)</f>
        <v>1</v>
      </c>
    </row>
    <row r="1070" spans="1:66">
      <c r="A1070">
        <v>586</v>
      </c>
      <c r="B1070">
        <v>2</v>
      </c>
      <c r="C1070">
        <v>9725</v>
      </c>
      <c r="D1070">
        <v>-1</v>
      </c>
      <c r="E1070">
        <v>3</v>
      </c>
      <c r="F1070" t="s">
        <v>7</v>
      </c>
      <c r="G1070">
        <v>4</v>
      </c>
      <c r="H1070">
        <v>0</v>
      </c>
      <c r="I1070">
        <v>0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f>($H$1070) * (225)</f>
        <v>0</v>
      </c>
      <c r="AF1070">
        <f>($I$1070) * (80)</f>
        <v>0</v>
      </c>
      <c r="AG1070">
        <f>($J$1070) * (80)</f>
        <v>80</v>
      </c>
      <c r="AH1070">
        <f>($K$1070) * (225)</f>
        <v>0</v>
      </c>
      <c r="AI1070">
        <f>($L$1070) * (80)</f>
        <v>0</v>
      </c>
      <c r="AJ1070">
        <f>($M$1070) * (80)</f>
        <v>0</v>
      </c>
      <c r="AK1070">
        <f>($N$1070) * (295)</f>
        <v>0</v>
      </c>
      <c r="AL1070">
        <f>($O$1070) * (365)</f>
        <v>0</v>
      </c>
      <c r="AM1070">
        <f>($P$1070) * (220)</f>
        <v>0</v>
      </c>
      <c r="AN1070">
        <f>($Q$1070) * (220)</f>
        <v>0</v>
      </c>
      <c r="AO1070">
        <f>($R$1070) * (435)</f>
        <v>0</v>
      </c>
      <c r="AP1070">
        <f>($S$1070) * (290)</f>
        <v>0</v>
      </c>
      <c r="AQ1070">
        <f>($T$1070) * (290)</f>
        <v>0</v>
      </c>
      <c r="AR1070">
        <f>($U$1070) * (505)</f>
        <v>0</v>
      </c>
      <c r="AS1070">
        <f>($V$1070) * (360)</f>
        <v>0</v>
      </c>
      <c r="AT1070">
        <f>($W$1070) * (360)</f>
        <v>0</v>
      </c>
      <c r="AU1070">
        <f>($X$1070) * (575)</f>
        <v>0</v>
      </c>
      <c r="AV1070">
        <f>($Y$1070) * (430)</f>
        <v>0</v>
      </c>
      <c r="AW1070">
        <f>($Z$1070) * (645)</f>
        <v>0</v>
      </c>
      <c r="AX1070">
        <f>($AA$1070) * (500)</f>
        <v>0</v>
      </c>
      <c r="AY1070">
        <f>($AB$1070) * (715)</f>
        <v>0</v>
      </c>
      <c r="AZ1070">
        <f>($AC$1070) * (570)</f>
        <v>0</v>
      </c>
      <c r="BA1070">
        <f>($AD$1070) * (785)</f>
        <v>0</v>
      </c>
      <c r="BM1070">
        <v>1</v>
      </c>
      <c r="BN1070">
        <f>SUM($H$1070:$N$1070)</f>
        <v>1</v>
      </c>
    </row>
    <row r="1071" spans="1:66">
      <c r="A1071">
        <v>587</v>
      </c>
      <c r="B1071">
        <v>2</v>
      </c>
      <c r="C1071">
        <v>8596</v>
      </c>
      <c r="D1071">
        <v>2</v>
      </c>
      <c r="E1071">
        <v>5</v>
      </c>
      <c r="F1071" t="s">
        <v>7</v>
      </c>
      <c r="G1071">
        <v>3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f>($H$1071) * (225)</f>
        <v>0</v>
      </c>
      <c r="AF1071">
        <f>($I$1071) * (80)</f>
        <v>0</v>
      </c>
      <c r="AG1071">
        <f>($J$1071) * (80)</f>
        <v>0</v>
      </c>
      <c r="AH1071">
        <f>($K$1071) * (225)</f>
        <v>0</v>
      </c>
      <c r="AI1071">
        <f>($L$1071) * (80)</f>
        <v>0</v>
      </c>
      <c r="AJ1071">
        <f>($M$1071) * (80)</f>
        <v>0</v>
      </c>
      <c r="AK1071">
        <f>($N$1071) * (225)</f>
        <v>0</v>
      </c>
      <c r="AL1071">
        <f>($O$1071) * (225)</f>
        <v>0</v>
      </c>
      <c r="AM1071">
        <f>($P$1071) * (80)</f>
        <v>0</v>
      </c>
      <c r="AN1071">
        <f>($Q$1071) * (80)</f>
        <v>80</v>
      </c>
      <c r="AO1071">
        <f>($R$1071) * (295)</f>
        <v>0</v>
      </c>
      <c r="AP1071">
        <f>($S$1071) * (150)</f>
        <v>0</v>
      </c>
      <c r="AQ1071">
        <f>($T$1071) * (150)</f>
        <v>0</v>
      </c>
      <c r="AR1071">
        <f>($U$1071) * (365)</f>
        <v>0</v>
      </c>
      <c r="AS1071">
        <f>($V$1071) * (220)</f>
        <v>0</v>
      </c>
      <c r="AT1071">
        <f>($W$1071) * (220)</f>
        <v>0</v>
      </c>
      <c r="AU1071">
        <f>($X$1071) * (435)</f>
        <v>0</v>
      </c>
      <c r="AV1071">
        <f>($Y$1071) * (290)</f>
        <v>0</v>
      </c>
      <c r="AW1071">
        <f>($Z$1071) * (505)</f>
        <v>0</v>
      </c>
      <c r="AX1071">
        <f>($AA$1071) * (360)</f>
        <v>0</v>
      </c>
      <c r="AY1071">
        <f>($AB$1071) * (575)</f>
        <v>0</v>
      </c>
      <c r="AZ1071">
        <f>($AC$1071) * (430)</f>
        <v>0</v>
      </c>
      <c r="BA1071">
        <f>($AD$1071) * (645)</f>
        <v>0</v>
      </c>
      <c r="BM1071">
        <v>1</v>
      </c>
      <c r="BN1071">
        <f>SUM($N$1071:$R$1071)</f>
        <v>1</v>
      </c>
    </row>
    <row r="1072" spans="1:66">
      <c r="A1072">
        <v>590</v>
      </c>
      <c r="B1072">
        <v>1</v>
      </c>
      <c r="C1072">
        <v>12844</v>
      </c>
      <c r="D1072">
        <v>3</v>
      </c>
      <c r="E1072">
        <v>8</v>
      </c>
      <c r="F1072" t="s">
        <v>7</v>
      </c>
      <c r="G1072">
        <v>3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f>($H$1072) * (225)</f>
        <v>0</v>
      </c>
      <c r="AF1072">
        <f>($I$1072) * (40)</f>
        <v>0</v>
      </c>
      <c r="AG1072">
        <f>($J$1072) * (40)</f>
        <v>0</v>
      </c>
      <c r="AH1072">
        <f>($K$1072) * (225)</f>
        <v>0</v>
      </c>
      <c r="AI1072">
        <f>($L$1072) * (40)</f>
        <v>0</v>
      </c>
      <c r="AJ1072">
        <f>($M$1072) * (40)</f>
        <v>0</v>
      </c>
      <c r="AK1072">
        <f>($N$1072) * (225)</f>
        <v>0</v>
      </c>
      <c r="AL1072">
        <f>($O$1072) * (225)</f>
        <v>0</v>
      </c>
      <c r="AM1072">
        <f>($P$1072) * (40)</f>
        <v>0</v>
      </c>
      <c r="AN1072">
        <f>($Q$1072) * (40)</f>
        <v>40</v>
      </c>
      <c r="AO1072">
        <f>($R$1072) * (225)</f>
        <v>0</v>
      </c>
      <c r="AP1072">
        <f>($S$1072) * (40)</f>
        <v>0</v>
      </c>
      <c r="AQ1072">
        <f>($T$1072) * (40)</f>
        <v>0</v>
      </c>
      <c r="AR1072">
        <f>($U$1072) * (275)</f>
        <v>0</v>
      </c>
      <c r="AS1072">
        <f>($V$1072) * (90)</f>
        <v>0</v>
      </c>
      <c r="AT1072">
        <f>($W$1072) * (90)</f>
        <v>0</v>
      </c>
      <c r="AU1072">
        <f>($X$1072) * (325)</f>
        <v>0</v>
      </c>
      <c r="AV1072">
        <f>($Y$1072) * (140)</f>
        <v>0</v>
      </c>
      <c r="AW1072">
        <f>($Z$1072) * (375)</f>
        <v>0</v>
      </c>
      <c r="AX1072">
        <f>($AA$1072) * (190)</f>
        <v>0</v>
      </c>
      <c r="AY1072">
        <f>($AB$1072) * (425)</f>
        <v>0</v>
      </c>
      <c r="AZ1072">
        <f>($AC$1072) * (240)</f>
        <v>0</v>
      </c>
      <c r="BA1072">
        <f>($AD$1072) * (475)</f>
        <v>0</v>
      </c>
      <c r="BM1072">
        <v>1</v>
      </c>
      <c r="BN1072">
        <f>SUM($O$1072:$Z$1072)</f>
        <v>1</v>
      </c>
    </row>
    <row r="1073" spans="1:66">
      <c r="A1073">
        <v>592</v>
      </c>
      <c r="B1073">
        <v>1</v>
      </c>
      <c r="C1073">
        <v>4872</v>
      </c>
      <c r="D1073">
        <v>3</v>
      </c>
      <c r="E1073">
        <v>8</v>
      </c>
      <c r="F1073" t="s">
        <v>7</v>
      </c>
      <c r="G1073">
        <v>3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f>($H$1073) * (225)</f>
        <v>0</v>
      </c>
      <c r="AF1073">
        <f>($I$1073) * (40)</f>
        <v>0</v>
      </c>
      <c r="AG1073">
        <f>($J$1073) * (40)</f>
        <v>0</v>
      </c>
      <c r="AH1073">
        <f>($K$1073) * (225)</f>
        <v>0</v>
      </c>
      <c r="AI1073">
        <f>($L$1073) * (40)</f>
        <v>0</v>
      </c>
      <c r="AJ1073">
        <f>($M$1073) * (40)</f>
        <v>0</v>
      </c>
      <c r="AK1073">
        <f>($N$1073) * (225)</f>
        <v>0</v>
      </c>
      <c r="AL1073">
        <f>($O$1073) * (225)</f>
        <v>0</v>
      </c>
      <c r="AM1073">
        <f>($P$1073) * (40)</f>
        <v>0</v>
      </c>
      <c r="AN1073">
        <f>($Q$1073) * (40)</f>
        <v>40</v>
      </c>
      <c r="AO1073">
        <f>($R$1073) * (225)</f>
        <v>0</v>
      </c>
      <c r="AP1073">
        <f>($S$1073) * (40)</f>
        <v>0</v>
      </c>
      <c r="AQ1073">
        <f>($T$1073) * (40)</f>
        <v>0</v>
      </c>
      <c r="AR1073">
        <f>($U$1073) * (275)</f>
        <v>0</v>
      </c>
      <c r="AS1073">
        <f>($V$1073) * (90)</f>
        <v>0</v>
      </c>
      <c r="AT1073">
        <f>($W$1073) * (90)</f>
        <v>0</v>
      </c>
      <c r="AU1073">
        <f>($X$1073) * (325)</f>
        <v>0</v>
      </c>
      <c r="AV1073">
        <f>($Y$1073) * (140)</f>
        <v>0</v>
      </c>
      <c r="AW1073">
        <f>($Z$1073) * (375)</f>
        <v>0</v>
      </c>
      <c r="AX1073">
        <f>($AA$1073) * (190)</f>
        <v>0</v>
      </c>
      <c r="AY1073">
        <f>($AB$1073) * (425)</f>
        <v>0</v>
      </c>
      <c r="AZ1073">
        <f>($AC$1073) * (240)</f>
        <v>0</v>
      </c>
      <c r="BA1073">
        <f>($AD$1073) * (475)</f>
        <v>0</v>
      </c>
      <c r="BM1073">
        <v>1</v>
      </c>
      <c r="BN1073">
        <f>SUM($O$1073:$Z$1073)</f>
        <v>1</v>
      </c>
    </row>
    <row r="1074" spans="1:66">
      <c r="A1074">
        <v>593</v>
      </c>
      <c r="B1074">
        <v>2</v>
      </c>
      <c r="C1074">
        <v>8377</v>
      </c>
      <c r="D1074">
        <v>3</v>
      </c>
      <c r="E1074">
        <v>6</v>
      </c>
      <c r="F1074" t="s">
        <v>7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f>($H$1074) * (225)</f>
        <v>0</v>
      </c>
      <c r="AF1074">
        <f>($I$1074) * (80)</f>
        <v>0</v>
      </c>
      <c r="AG1074">
        <f>($J$1074) * (80)</f>
        <v>0</v>
      </c>
      <c r="AH1074">
        <f>($K$1074) * (225)</f>
        <v>0</v>
      </c>
      <c r="AI1074">
        <f>($L$1074) * (80)</f>
        <v>0</v>
      </c>
      <c r="AJ1074">
        <f>($M$1074) * (80)</f>
        <v>0</v>
      </c>
      <c r="AK1074">
        <f>($N$1074) * (225)</f>
        <v>0</v>
      </c>
      <c r="AL1074">
        <f>($O$1074) * (225)</f>
        <v>0</v>
      </c>
      <c r="AM1074">
        <f>($P$1074) * (80)</f>
        <v>0</v>
      </c>
      <c r="AN1074">
        <f>($Q$1074) * (80)</f>
        <v>80</v>
      </c>
      <c r="AO1074">
        <f>($R$1074) * (225)</f>
        <v>0</v>
      </c>
      <c r="AP1074">
        <f>($S$1074) * (80)</f>
        <v>0</v>
      </c>
      <c r="AQ1074">
        <f>($T$1074) * (80)</f>
        <v>0</v>
      </c>
      <c r="AR1074">
        <f>($U$1074) * (225)</f>
        <v>0</v>
      </c>
      <c r="AS1074">
        <f>($V$1074) * (80)</f>
        <v>0</v>
      </c>
      <c r="AT1074">
        <f>($W$1074) * (80)</f>
        <v>0</v>
      </c>
      <c r="AU1074">
        <f>($X$1074) * (295)</f>
        <v>0</v>
      </c>
      <c r="AV1074">
        <f>($Y$1074) * (150)</f>
        <v>0</v>
      </c>
      <c r="AW1074">
        <f>($Z$1074) * (365)</f>
        <v>0</v>
      </c>
      <c r="AX1074">
        <f>($AA$1074) * (220)</f>
        <v>0</v>
      </c>
      <c r="AY1074">
        <f>($AB$1074) * (435)</f>
        <v>0</v>
      </c>
      <c r="AZ1074">
        <f>($AC$1074) * (290)</f>
        <v>0</v>
      </c>
      <c r="BA1074">
        <f>($AD$1074) * (505)</f>
        <v>0</v>
      </c>
      <c r="BM1074">
        <v>1</v>
      </c>
      <c r="BN1074">
        <f>SUM($O$1074:$U$1074)</f>
        <v>1</v>
      </c>
    </row>
    <row r="1075" spans="1:66">
      <c r="A1075">
        <v>594</v>
      </c>
      <c r="B1075">
        <v>2</v>
      </c>
      <c r="C1075">
        <v>29240</v>
      </c>
      <c r="D1075">
        <v>4</v>
      </c>
      <c r="E1075">
        <v>9</v>
      </c>
      <c r="F1075" t="s">
        <v>7</v>
      </c>
      <c r="G1075">
        <v>4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1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f>($H$1075) * (225)</f>
        <v>0</v>
      </c>
      <c r="AF1075">
        <f>($I$1075) * (80)</f>
        <v>0</v>
      </c>
      <c r="AG1075">
        <f>($J$1075) * (80)</f>
        <v>0</v>
      </c>
      <c r="AH1075">
        <f>($K$1075) * (225)</f>
        <v>0</v>
      </c>
      <c r="AI1075">
        <f>($L$1075) * (80)</f>
        <v>0</v>
      </c>
      <c r="AJ1075">
        <f>($M$1075) * (80)</f>
        <v>0</v>
      </c>
      <c r="AK1075">
        <f>($N$1075) * (225)</f>
        <v>0</v>
      </c>
      <c r="AL1075">
        <f>($O$1075) * (225)</f>
        <v>0</v>
      </c>
      <c r="AM1075">
        <f>($P$1075) * (80)</f>
        <v>0</v>
      </c>
      <c r="AN1075">
        <f>($Q$1075) * (80)</f>
        <v>0</v>
      </c>
      <c r="AO1075">
        <f>($R$1075) * (225)</f>
        <v>0</v>
      </c>
      <c r="AP1075">
        <f>($S$1075) * (80)</f>
        <v>0</v>
      </c>
      <c r="AQ1075">
        <f>($T$1075) * (80)</f>
        <v>0</v>
      </c>
      <c r="AR1075">
        <f>($U$1075) * (225)</f>
        <v>0</v>
      </c>
      <c r="AS1075">
        <f>($V$1075) * (80)</f>
        <v>80</v>
      </c>
      <c r="AT1075">
        <f>($W$1075) * (80)</f>
        <v>0</v>
      </c>
      <c r="AU1075">
        <f>($X$1075) * (225)</f>
        <v>0</v>
      </c>
      <c r="AV1075">
        <f>($Y$1075) * (80)</f>
        <v>0</v>
      </c>
      <c r="AW1075">
        <f>($Z$1075) * (295)</f>
        <v>0</v>
      </c>
      <c r="AX1075">
        <f>($AA$1075) * (150)</f>
        <v>0</v>
      </c>
      <c r="AY1075">
        <f>($AB$1075) * (365)</f>
        <v>0</v>
      </c>
      <c r="AZ1075">
        <f>($AC$1075) * (220)</f>
        <v>0</v>
      </c>
      <c r="BA1075">
        <f>($AD$1075) * (435)</f>
        <v>0</v>
      </c>
      <c r="BM1075">
        <v>1</v>
      </c>
      <c r="BN1075">
        <f>SUM($R$1075:$AB$1075)</f>
        <v>1</v>
      </c>
    </row>
    <row r="1076" spans="1:66">
      <c r="A1076">
        <v>595</v>
      </c>
      <c r="B1076">
        <v>2</v>
      </c>
      <c r="C1076">
        <v>29240</v>
      </c>
      <c r="D1076">
        <v>2</v>
      </c>
      <c r="E1076">
        <v>6</v>
      </c>
      <c r="F1076" t="s">
        <v>7</v>
      </c>
      <c r="G1076">
        <v>4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f>($H$1076) * (225)</f>
        <v>0</v>
      </c>
      <c r="AF1076">
        <f>($I$1076) * (80)</f>
        <v>0</v>
      </c>
      <c r="AG1076">
        <f>($J$1076) * (80)</f>
        <v>0</v>
      </c>
      <c r="AH1076">
        <f>($K$1076) * (225)</f>
        <v>0</v>
      </c>
      <c r="AI1076">
        <f>($L$1076) * (80)</f>
        <v>0</v>
      </c>
      <c r="AJ1076">
        <f>($M$1076) * (80)</f>
        <v>0</v>
      </c>
      <c r="AK1076">
        <f>($N$1076) * (225)</f>
        <v>0</v>
      </c>
      <c r="AL1076">
        <f>($O$1076) * (225)</f>
        <v>0</v>
      </c>
      <c r="AM1076">
        <f>($P$1076) * (80)</f>
        <v>0</v>
      </c>
      <c r="AN1076">
        <f>($Q$1076) * (80)</f>
        <v>80</v>
      </c>
      <c r="AO1076">
        <f>($R$1076) * (225)</f>
        <v>0</v>
      </c>
      <c r="AP1076">
        <f>($S$1076) * (80)</f>
        <v>0</v>
      </c>
      <c r="AQ1076">
        <f>($T$1076) * (80)</f>
        <v>0</v>
      </c>
      <c r="AR1076">
        <f>($U$1076) * (295)</f>
        <v>0</v>
      </c>
      <c r="AS1076">
        <f>($V$1076) * (150)</f>
        <v>0</v>
      </c>
      <c r="AT1076">
        <f>($W$1076) * (150)</f>
        <v>0</v>
      </c>
      <c r="AU1076">
        <f>($X$1076) * (365)</f>
        <v>0</v>
      </c>
      <c r="AV1076">
        <f>($Y$1076) * (220)</f>
        <v>0</v>
      </c>
      <c r="AW1076">
        <f>($Z$1076) * (435)</f>
        <v>0</v>
      </c>
      <c r="AX1076">
        <f>($AA$1076) * (290)</f>
        <v>0</v>
      </c>
      <c r="AY1076">
        <f>($AB$1076) * (505)</f>
        <v>0</v>
      </c>
      <c r="AZ1076">
        <f>($AC$1076) * (360)</f>
        <v>0</v>
      </c>
      <c r="BA1076">
        <f>($AD$1076) * (575)</f>
        <v>0</v>
      </c>
      <c r="BM1076">
        <v>1</v>
      </c>
      <c r="BN1076">
        <f>SUM($N$1076:$U$1076)</f>
        <v>1</v>
      </c>
    </row>
    <row r="1077" spans="1:66">
      <c r="A1077">
        <v>598</v>
      </c>
      <c r="B1077">
        <v>2</v>
      </c>
      <c r="C1077">
        <v>19200</v>
      </c>
      <c r="D1077">
        <v>2</v>
      </c>
      <c r="E1077">
        <v>6</v>
      </c>
      <c r="F1077" t="s">
        <v>7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f>($H$1077) * (225)</f>
        <v>0</v>
      </c>
      <c r="AF1077">
        <f>($I$1077) * (80)</f>
        <v>0</v>
      </c>
      <c r="AG1077">
        <f>($J$1077) * (80)</f>
        <v>0</v>
      </c>
      <c r="AH1077">
        <f>($K$1077) * (225)</f>
        <v>0</v>
      </c>
      <c r="AI1077">
        <f>($L$1077) * (80)</f>
        <v>0</v>
      </c>
      <c r="AJ1077">
        <f>($M$1077) * (80)</f>
        <v>0</v>
      </c>
      <c r="AK1077">
        <f>($N$1077) * (225)</f>
        <v>0</v>
      </c>
      <c r="AL1077">
        <f>($O$1077) * (225)</f>
        <v>0</v>
      </c>
      <c r="AM1077">
        <f>($P$1077) * (80)</f>
        <v>0</v>
      </c>
      <c r="AN1077">
        <f>($Q$1077) * (80)</f>
        <v>80</v>
      </c>
      <c r="AO1077">
        <f>($R$1077) * (295)</f>
        <v>0</v>
      </c>
      <c r="AP1077">
        <f>($S$1077) * (150)</f>
        <v>0</v>
      </c>
      <c r="AQ1077">
        <f>($T$1077) * (150)</f>
        <v>0</v>
      </c>
      <c r="AR1077">
        <f>($U$1077) * (365)</f>
        <v>0</v>
      </c>
      <c r="AS1077">
        <f>($V$1077) * (220)</f>
        <v>0</v>
      </c>
      <c r="AT1077">
        <f>($W$1077) * (220)</f>
        <v>0</v>
      </c>
      <c r="AU1077">
        <f>($X$1077) * (435)</f>
        <v>0</v>
      </c>
      <c r="AV1077">
        <f>($Y$1077) * (290)</f>
        <v>0</v>
      </c>
      <c r="AW1077">
        <f>($Z$1077) * (505)</f>
        <v>0</v>
      </c>
      <c r="AX1077">
        <f>($AA$1077) * (360)</f>
        <v>0</v>
      </c>
      <c r="AY1077">
        <f>($AB$1077) * (575)</f>
        <v>0</v>
      </c>
      <c r="AZ1077">
        <f>($AC$1077) * (430)</f>
        <v>0</v>
      </c>
      <c r="BA1077">
        <f>($AD$1077) * (645)</f>
        <v>0</v>
      </c>
      <c r="BM1077">
        <v>1</v>
      </c>
      <c r="BN1077">
        <f>SUM($N$1077:$U$1077)</f>
        <v>1</v>
      </c>
    </row>
    <row r="1078" spans="1:66">
      <c r="A1078">
        <v>604</v>
      </c>
      <c r="B1078">
        <v>2</v>
      </c>
      <c r="C1078">
        <v>26200</v>
      </c>
      <c r="D1078">
        <v>4</v>
      </c>
      <c r="E1078">
        <v>7</v>
      </c>
      <c r="F1078" t="s">
        <v>7</v>
      </c>
      <c r="G1078">
        <v>3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f>($H$1078) * (225)</f>
        <v>0</v>
      </c>
      <c r="AF1078">
        <f>($I$1078) * (80)</f>
        <v>0</v>
      </c>
      <c r="AG1078">
        <f>($J$1078) * (80)</f>
        <v>0</v>
      </c>
      <c r="AH1078">
        <f>($K$1078) * (225)</f>
        <v>0</v>
      </c>
      <c r="AI1078">
        <f>($L$1078) * (80)</f>
        <v>0</v>
      </c>
      <c r="AJ1078">
        <f>($M$1078) * (80)</f>
        <v>0</v>
      </c>
      <c r="AK1078">
        <f>($N$1078) * (225)</f>
        <v>0</v>
      </c>
      <c r="AL1078">
        <f>($O$1078) * (225)</f>
        <v>0</v>
      </c>
      <c r="AM1078">
        <f>($P$1078) * (80)</f>
        <v>0</v>
      </c>
      <c r="AN1078">
        <f>($Q$1078) * (80)</f>
        <v>0</v>
      </c>
      <c r="AO1078">
        <f>($R$1078) * (225)</f>
        <v>0</v>
      </c>
      <c r="AP1078">
        <f>($S$1078) * (80)</f>
        <v>0</v>
      </c>
      <c r="AQ1078">
        <f>($T$1078) * (80)</f>
        <v>0</v>
      </c>
      <c r="AR1078">
        <f>($U$1078) * (225)</f>
        <v>0</v>
      </c>
      <c r="AS1078">
        <f>($V$1078) * (80)</f>
        <v>80</v>
      </c>
      <c r="AT1078">
        <f>($W$1078) * (80)</f>
        <v>0</v>
      </c>
      <c r="AU1078">
        <f>($X$1078) * (295)</f>
        <v>0</v>
      </c>
      <c r="AV1078">
        <f>($Y$1078) * (150)</f>
        <v>0</v>
      </c>
      <c r="AW1078">
        <f>($Z$1078) * (365)</f>
        <v>0</v>
      </c>
      <c r="AX1078">
        <f>($AA$1078) * (220)</f>
        <v>0</v>
      </c>
      <c r="AY1078">
        <f>($AB$1078) * (435)</f>
        <v>0</v>
      </c>
      <c r="AZ1078">
        <f>($AC$1078) * (290)</f>
        <v>0</v>
      </c>
      <c r="BA1078">
        <f>($AD$1078) * (505)</f>
        <v>0</v>
      </c>
      <c r="BM1078">
        <v>1</v>
      </c>
      <c r="BN1078">
        <f>SUM($R$1078:$X$1078)</f>
        <v>1</v>
      </c>
    </row>
    <row r="1079" spans="1:66">
      <c r="A1079">
        <v>609</v>
      </c>
      <c r="B1079">
        <v>2</v>
      </c>
      <c r="C1079">
        <v>14949</v>
      </c>
      <c r="D1079">
        <v>4</v>
      </c>
      <c r="E1079">
        <v>9</v>
      </c>
      <c r="F1079" t="s">
        <v>7</v>
      </c>
      <c r="G1079">
        <v>4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1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f>($H$1079) * (225)</f>
        <v>0</v>
      </c>
      <c r="AF1079">
        <f>($I$1079) * (80)</f>
        <v>0</v>
      </c>
      <c r="AG1079">
        <f>($J$1079) * (80)</f>
        <v>0</v>
      </c>
      <c r="AH1079">
        <f>($K$1079) * (225)</f>
        <v>0</v>
      </c>
      <c r="AI1079">
        <f>($L$1079) * (80)</f>
        <v>0</v>
      </c>
      <c r="AJ1079">
        <f>($M$1079) * (80)</f>
        <v>0</v>
      </c>
      <c r="AK1079">
        <f>($N$1079) * (225)</f>
        <v>0</v>
      </c>
      <c r="AL1079">
        <f>($O$1079) * (225)</f>
        <v>0</v>
      </c>
      <c r="AM1079">
        <f>($P$1079) * (80)</f>
        <v>0</v>
      </c>
      <c r="AN1079">
        <f>($Q$1079) * (80)</f>
        <v>0</v>
      </c>
      <c r="AO1079">
        <f>($R$1079) * (225)</f>
        <v>0</v>
      </c>
      <c r="AP1079">
        <f>($S$1079) * (80)</f>
        <v>0</v>
      </c>
      <c r="AQ1079">
        <f>($T$1079) * (80)</f>
        <v>0</v>
      </c>
      <c r="AR1079">
        <f>($U$1079) * (225)</f>
        <v>0</v>
      </c>
      <c r="AS1079">
        <f>($V$1079) * (80)</f>
        <v>80</v>
      </c>
      <c r="AT1079">
        <f>($W$1079) * (80)</f>
        <v>0</v>
      </c>
      <c r="AU1079">
        <f>($X$1079) * (225)</f>
        <v>0</v>
      </c>
      <c r="AV1079">
        <f>($Y$1079) * (80)</f>
        <v>0</v>
      </c>
      <c r="AW1079">
        <f>($Z$1079) * (295)</f>
        <v>0</v>
      </c>
      <c r="AX1079">
        <f>($AA$1079) * (150)</f>
        <v>0</v>
      </c>
      <c r="AY1079">
        <f>($AB$1079) * (365)</f>
        <v>0</v>
      </c>
      <c r="AZ1079">
        <f>($AC$1079) * (220)</f>
        <v>0</v>
      </c>
      <c r="BA1079">
        <f>($AD$1079) * (435)</f>
        <v>0</v>
      </c>
      <c r="BM1079">
        <v>1</v>
      </c>
      <c r="BN1079">
        <f>SUM($R$1079:$AB$1079)</f>
        <v>1</v>
      </c>
    </row>
    <row r="1080" spans="1:66">
      <c r="A1080">
        <v>615</v>
      </c>
      <c r="B1080">
        <v>2</v>
      </c>
      <c r="C1080">
        <v>8200</v>
      </c>
      <c r="D1080">
        <v>0</v>
      </c>
      <c r="E1080">
        <v>4</v>
      </c>
      <c r="F1080" t="s">
        <v>7</v>
      </c>
      <c r="G1080">
        <v>4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f>($H$1080) * (225)</f>
        <v>0</v>
      </c>
      <c r="AF1080">
        <f>($I$1080) * (80)</f>
        <v>0</v>
      </c>
      <c r="AG1080">
        <f>($J$1080) * (80)</f>
        <v>80</v>
      </c>
      <c r="AH1080">
        <f>($K$1080) * (225)</f>
        <v>0</v>
      </c>
      <c r="AI1080">
        <f>($L$1080) * (80)</f>
        <v>0</v>
      </c>
      <c r="AJ1080">
        <f>($M$1080) * (80)</f>
        <v>0</v>
      </c>
      <c r="AK1080">
        <f>($N$1080) * (225)</f>
        <v>0</v>
      </c>
      <c r="AL1080">
        <f>($O$1080) * (295)</f>
        <v>0</v>
      </c>
      <c r="AM1080">
        <f>($P$1080) * (150)</f>
        <v>0</v>
      </c>
      <c r="AN1080">
        <f>($Q$1080) * (150)</f>
        <v>0</v>
      </c>
      <c r="AO1080">
        <f>($R$1080) * (365)</f>
        <v>0</v>
      </c>
      <c r="AP1080">
        <f>($S$1080) * (220)</f>
        <v>0</v>
      </c>
      <c r="AQ1080">
        <f>($T$1080) * (220)</f>
        <v>0</v>
      </c>
      <c r="AR1080">
        <f>($U$1080) * (435)</f>
        <v>0</v>
      </c>
      <c r="AS1080">
        <f>($V$1080) * (290)</f>
        <v>0</v>
      </c>
      <c r="AT1080">
        <f>($W$1080) * (290)</f>
        <v>0</v>
      </c>
      <c r="AU1080">
        <f>($X$1080) * (505)</f>
        <v>0</v>
      </c>
      <c r="AV1080">
        <f>($Y$1080) * (360)</f>
        <v>0</v>
      </c>
      <c r="AW1080">
        <f>($Z$1080) * (575)</f>
        <v>0</v>
      </c>
      <c r="AX1080">
        <f>($AA$1080) * (430)</f>
        <v>0</v>
      </c>
      <c r="AY1080">
        <f>($AB$1080) * (645)</f>
        <v>0</v>
      </c>
      <c r="AZ1080">
        <f>($AC$1080) * (500)</f>
        <v>0</v>
      </c>
      <c r="BA1080">
        <f>($AD$1080) * (715)</f>
        <v>0</v>
      </c>
      <c r="BM1080">
        <v>1</v>
      </c>
      <c r="BN1080">
        <f>SUM($H$1080:$O$1080)</f>
        <v>1</v>
      </c>
    </row>
    <row r="1081" spans="1:66">
      <c r="A1081">
        <v>618</v>
      </c>
      <c r="B1081">
        <v>1</v>
      </c>
      <c r="C1081">
        <v>3403</v>
      </c>
      <c r="D1081">
        <v>1</v>
      </c>
      <c r="E1081">
        <v>4</v>
      </c>
      <c r="F1081" t="s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f>($H$1081) * (225)</f>
        <v>0</v>
      </c>
      <c r="AF1081">
        <f>($I$1081) * (40)</f>
        <v>0</v>
      </c>
      <c r="AG1081">
        <f>($J$1081) * (40)</f>
        <v>0</v>
      </c>
      <c r="AH1081">
        <f>($K$1081) * (225)</f>
        <v>0</v>
      </c>
      <c r="AI1081">
        <f>($L$1081) * (40)</f>
        <v>40</v>
      </c>
      <c r="AJ1081">
        <f>($M$1081) * (40)</f>
        <v>0</v>
      </c>
      <c r="AK1081">
        <f>($N$1081) * (225)</f>
        <v>0</v>
      </c>
      <c r="AL1081">
        <f>($O$1081) * (275)</f>
        <v>0</v>
      </c>
      <c r="AM1081">
        <f>($P$1081) * (90)</f>
        <v>0</v>
      </c>
      <c r="AN1081">
        <f>($Q$1081) * (90)</f>
        <v>0</v>
      </c>
      <c r="AO1081">
        <f>($R$1081) * (325)</f>
        <v>0</v>
      </c>
      <c r="AP1081">
        <f>($S$1081) * (140)</f>
        <v>0</v>
      </c>
      <c r="AQ1081">
        <f>($T$1081) * (140)</f>
        <v>0</v>
      </c>
      <c r="AR1081">
        <f>($U$1081) * (375)</f>
        <v>0</v>
      </c>
      <c r="AS1081">
        <f>($V$1081) * (190)</f>
        <v>0</v>
      </c>
      <c r="AT1081">
        <f>($W$1081) * (190)</f>
        <v>0</v>
      </c>
      <c r="AU1081">
        <f>($X$1081) * (425)</f>
        <v>0</v>
      </c>
      <c r="AV1081">
        <f>($Y$1081) * (240)</f>
        <v>0</v>
      </c>
      <c r="AW1081">
        <f>($Z$1081) * (475)</f>
        <v>0</v>
      </c>
      <c r="AX1081">
        <f>($AA$1081) * (290)</f>
        <v>0</v>
      </c>
      <c r="AY1081">
        <f>($AB$1081) * (525)</f>
        <v>0</v>
      </c>
      <c r="AZ1081">
        <f>($AC$1081) * (340)</f>
        <v>0</v>
      </c>
      <c r="BA1081">
        <f>($AD$1081) * (575)</f>
        <v>0</v>
      </c>
      <c r="BM1081">
        <v>1</v>
      </c>
      <c r="BN1081">
        <f>SUM($K$1081:$O$1081)</f>
        <v>1</v>
      </c>
    </row>
    <row r="1082" spans="1:66">
      <c r="A1082">
        <v>619</v>
      </c>
      <c r="B1082">
        <v>2</v>
      </c>
      <c r="C1082">
        <v>7355</v>
      </c>
      <c r="D1082">
        <v>4</v>
      </c>
      <c r="E1082">
        <v>9</v>
      </c>
      <c r="F1082" t="s">
        <v>7</v>
      </c>
      <c r="G1082">
        <v>3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1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f>($H$1082) * (225)</f>
        <v>0</v>
      </c>
      <c r="AF1082">
        <f>($I$1082) * (80)</f>
        <v>0</v>
      </c>
      <c r="AG1082">
        <f>($J$1082) * (80)</f>
        <v>0</v>
      </c>
      <c r="AH1082">
        <f>($K$1082) * (225)</f>
        <v>0</v>
      </c>
      <c r="AI1082">
        <f>($L$1082) * (80)</f>
        <v>0</v>
      </c>
      <c r="AJ1082">
        <f>($M$1082) * (80)</f>
        <v>0</v>
      </c>
      <c r="AK1082">
        <f>($N$1082) * (225)</f>
        <v>0</v>
      </c>
      <c r="AL1082">
        <f>($O$1082) * (225)</f>
        <v>0</v>
      </c>
      <c r="AM1082">
        <f>($P$1082) * (80)</f>
        <v>0</v>
      </c>
      <c r="AN1082">
        <f>($Q$1082) * (80)</f>
        <v>0</v>
      </c>
      <c r="AO1082">
        <f>($R$1082) * (225)</f>
        <v>0</v>
      </c>
      <c r="AP1082">
        <f>($S$1082) * (80)</f>
        <v>0</v>
      </c>
      <c r="AQ1082">
        <f>($T$1082) * (80)</f>
        <v>0</v>
      </c>
      <c r="AR1082">
        <f>($U$1082) * (225)</f>
        <v>0</v>
      </c>
      <c r="AS1082">
        <f>($V$1082) * (80)</f>
        <v>80</v>
      </c>
      <c r="AT1082">
        <f>($W$1082) * (80)</f>
        <v>0</v>
      </c>
      <c r="AU1082">
        <f>($X$1082) * (295)</f>
        <v>0</v>
      </c>
      <c r="AV1082">
        <f>($Y$1082) * (150)</f>
        <v>0</v>
      </c>
      <c r="AW1082">
        <f>($Z$1082) * (365)</f>
        <v>0</v>
      </c>
      <c r="AX1082">
        <f>($AA$1082) * (220)</f>
        <v>0</v>
      </c>
      <c r="AY1082">
        <f>($AB$1082) * (435)</f>
        <v>0</v>
      </c>
      <c r="AZ1082">
        <f>($AC$1082) * (290)</f>
        <v>0</v>
      </c>
      <c r="BA1082">
        <f>($AD$1082) * (505)</f>
        <v>0</v>
      </c>
      <c r="BM1082">
        <v>1</v>
      </c>
      <c r="BN1082">
        <f>SUM($R$1082:$AB$1082)</f>
        <v>1</v>
      </c>
    </row>
    <row r="1083" spans="1:66">
      <c r="A1083">
        <v>621</v>
      </c>
      <c r="B1083">
        <v>1</v>
      </c>
      <c r="C1083">
        <v>22924</v>
      </c>
      <c r="D1083">
        <v>3</v>
      </c>
      <c r="E1083">
        <v>7</v>
      </c>
      <c r="F1083" t="s">
        <v>7</v>
      </c>
      <c r="G1083">
        <v>4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1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f>($H$1083) * (225)</f>
        <v>0</v>
      </c>
      <c r="AF1083">
        <f>($I$1083) * (40)</f>
        <v>0</v>
      </c>
      <c r="AG1083">
        <f>($J$1083) * (40)</f>
        <v>0</v>
      </c>
      <c r="AH1083">
        <f>($K$1083) * (225)</f>
        <v>0</v>
      </c>
      <c r="AI1083">
        <f>($L$1083) * (40)</f>
        <v>0</v>
      </c>
      <c r="AJ1083">
        <f>($M$1083) * (40)</f>
        <v>0</v>
      </c>
      <c r="AK1083">
        <f>($N$1083) * (225)</f>
        <v>0</v>
      </c>
      <c r="AL1083">
        <f>($O$1083) * (225)</f>
        <v>0</v>
      </c>
      <c r="AM1083">
        <f>($P$1083) * (40)</f>
        <v>0</v>
      </c>
      <c r="AN1083">
        <f>($Q$1083) * (40)</f>
        <v>0</v>
      </c>
      <c r="AO1083">
        <f>($R$1083) * (225)</f>
        <v>0</v>
      </c>
      <c r="AP1083">
        <f>($S$1083) * (40)</f>
        <v>0</v>
      </c>
      <c r="AQ1083">
        <f>($T$1083) * (40)</f>
        <v>0</v>
      </c>
      <c r="AR1083">
        <f>($U$1083) * (225)</f>
        <v>0</v>
      </c>
      <c r="AS1083">
        <f>($V$1083) * (40)</f>
        <v>40</v>
      </c>
      <c r="AT1083">
        <f>($W$1083) * (40)</f>
        <v>0</v>
      </c>
      <c r="AU1083">
        <f>($X$1083) * (275)</f>
        <v>0</v>
      </c>
      <c r="AV1083">
        <f>($Y$1083) * (90)</f>
        <v>0</v>
      </c>
      <c r="AW1083">
        <f>($Z$1083) * (325)</f>
        <v>0</v>
      </c>
      <c r="AX1083">
        <f>($AA$1083) * (140)</f>
        <v>0</v>
      </c>
      <c r="AY1083">
        <f>($AB$1083) * (375)</f>
        <v>0</v>
      </c>
      <c r="AZ1083">
        <f>($AC$1083) * (190)</f>
        <v>0</v>
      </c>
      <c r="BA1083">
        <f>($AD$1083) * (425)</f>
        <v>0</v>
      </c>
      <c r="BM1083">
        <v>1</v>
      </c>
      <c r="BN1083">
        <f>SUM($O$1083:$X$1083)</f>
        <v>1</v>
      </c>
    </row>
    <row r="1084" spans="1:66">
      <c r="A1084">
        <v>623</v>
      </c>
      <c r="B1084">
        <v>1</v>
      </c>
      <c r="C1084">
        <v>22924</v>
      </c>
      <c r="D1084">
        <v>4</v>
      </c>
      <c r="E1084">
        <v>7</v>
      </c>
      <c r="F1084" t="s">
        <v>7</v>
      </c>
      <c r="G1084">
        <v>3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f>($H$1084) * (225)</f>
        <v>0</v>
      </c>
      <c r="AF1084">
        <f>($I$1084) * (40)</f>
        <v>0</v>
      </c>
      <c r="AG1084">
        <f>($J$1084) * (40)</f>
        <v>0</v>
      </c>
      <c r="AH1084">
        <f>($K$1084) * (225)</f>
        <v>0</v>
      </c>
      <c r="AI1084">
        <f>($L$1084) * (40)</f>
        <v>0</v>
      </c>
      <c r="AJ1084">
        <f>($M$1084) * (40)</f>
        <v>0</v>
      </c>
      <c r="AK1084">
        <f>($N$1084) * (225)</f>
        <v>0</v>
      </c>
      <c r="AL1084">
        <f>($O$1084) * (225)</f>
        <v>0</v>
      </c>
      <c r="AM1084">
        <f>($P$1084) * (40)</f>
        <v>0</v>
      </c>
      <c r="AN1084">
        <f>($Q$1084) * (40)</f>
        <v>0</v>
      </c>
      <c r="AO1084">
        <f>($R$1084) * (225)</f>
        <v>0</v>
      </c>
      <c r="AP1084">
        <f>($S$1084) * (40)</f>
        <v>0</v>
      </c>
      <c r="AQ1084">
        <f>($T$1084) * (40)</f>
        <v>0</v>
      </c>
      <c r="AR1084">
        <f>($U$1084) * (225)</f>
        <v>0</v>
      </c>
      <c r="AS1084">
        <f>($V$1084) * (40)</f>
        <v>40</v>
      </c>
      <c r="AT1084">
        <f>($W$1084) * (40)</f>
        <v>0</v>
      </c>
      <c r="AU1084">
        <f>($X$1084) * (275)</f>
        <v>0</v>
      </c>
      <c r="AV1084">
        <f>($Y$1084) * (90)</f>
        <v>0</v>
      </c>
      <c r="AW1084">
        <f>($Z$1084) * (325)</f>
        <v>0</v>
      </c>
      <c r="AX1084">
        <f>($AA$1084) * (140)</f>
        <v>0</v>
      </c>
      <c r="AY1084">
        <f>($AB$1084) * (375)</f>
        <v>0</v>
      </c>
      <c r="AZ1084">
        <f>($AC$1084) * (190)</f>
        <v>0</v>
      </c>
      <c r="BA1084">
        <f>($AD$1084) * (425)</f>
        <v>0</v>
      </c>
      <c r="BM1084">
        <v>1</v>
      </c>
      <c r="BN1084">
        <f>SUM($R$1084:$X$1084)</f>
        <v>1</v>
      </c>
    </row>
    <row r="1085" spans="1:66">
      <c r="A1085">
        <v>624</v>
      </c>
      <c r="B1085">
        <v>1</v>
      </c>
      <c r="C1085">
        <v>22924</v>
      </c>
      <c r="D1085">
        <v>6</v>
      </c>
      <c r="E1085">
        <v>10</v>
      </c>
      <c r="F1085" t="s">
        <v>7</v>
      </c>
      <c r="G1085">
        <v>4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1</v>
      </c>
      <c r="AD1085">
        <v>0</v>
      </c>
      <c r="AE1085">
        <f>($H$1085) * (225)</f>
        <v>0</v>
      </c>
      <c r="AF1085">
        <f>($I$1085) * (40)</f>
        <v>0</v>
      </c>
      <c r="AG1085">
        <f>($J$1085) * (40)</f>
        <v>0</v>
      </c>
      <c r="AH1085">
        <f>($K$1085) * (225)</f>
        <v>0</v>
      </c>
      <c r="AI1085">
        <f>($L$1085) * (40)</f>
        <v>0</v>
      </c>
      <c r="AJ1085">
        <f>($M$1085) * (40)</f>
        <v>0</v>
      </c>
      <c r="AK1085">
        <f>($N$1085) * (225)</f>
        <v>0</v>
      </c>
      <c r="AL1085">
        <f>($O$1085) * (225)</f>
        <v>0</v>
      </c>
      <c r="AM1085">
        <f>($P$1085) * (40)</f>
        <v>0</v>
      </c>
      <c r="AN1085">
        <f>($Q$1085) * (40)</f>
        <v>0</v>
      </c>
      <c r="AO1085">
        <f>($R$1085) * (225)</f>
        <v>0</v>
      </c>
      <c r="AP1085">
        <f>($S$1085) * (40)</f>
        <v>0</v>
      </c>
      <c r="AQ1085">
        <f>($T$1085) * (40)</f>
        <v>0</v>
      </c>
      <c r="AR1085">
        <f>($U$1085) * (225)</f>
        <v>0</v>
      </c>
      <c r="AS1085">
        <f>($V$1085) * (40)</f>
        <v>0</v>
      </c>
      <c r="AT1085">
        <f>($W$1085) * (40)</f>
        <v>0</v>
      </c>
      <c r="AU1085">
        <f>($X$1085) * (225)</f>
        <v>0</v>
      </c>
      <c r="AV1085">
        <f>($Y$1085) * (40)</f>
        <v>0</v>
      </c>
      <c r="AW1085">
        <f>($Z$1085) * (225)</f>
        <v>0</v>
      </c>
      <c r="AX1085">
        <f>($AA$1085) * (40)</f>
        <v>0</v>
      </c>
      <c r="AY1085">
        <f>($AB$1085) * (225)</f>
        <v>0</v>
      </c>
      <c r="AZ1085">
        <f>($AC$1085) * (40)</f>
        <v>40</v>
      </c>
      <c r="BA1085">
        <f>($AD$1085) * (275)</f>
        <v>0</v>
      </c>
      <c r="BM1085">
        <v>1</v>
      </c>
      <c r="BN1085">
        <f>SUM($X$1085:$AD$1085)</f>
        <v>1</v>
      </c>
    </row>
    <row r="1086" spans="1:66">
      <c r="A1086">
        <v>626</v>
      </c>
      <c r="B1086">
        <v>1</v>
      </c>
      <c r="C1086">
        <v>22924</v>
      </c>
      <c r="D1086">
        <v>3</v>
      </c>
      <c r="E1086">
        <v>7</v>
      </c>
      <c r="F1086" t="s">
        <v>7</v>
      </c>
      <c r="G1086">
        <v>3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f>($H$1086) * (225)</f>
        <v>0</v>
      </c>
      <c r="AF1086">
        <f>($I$1086) * (40)</f>
        <v>0</v>
      </c>
      <c r="AG1086">
        <f>($J$1086) * (40)</f>
        <v>0</v>
      </c>
      <c r="AH1086">
        <f>($K$1086) * (225)</f>
        <v>0</v>
      </c>
      <c r="AI1086">
        <f>($L$1086) * (40)</f>
        <v>0</v>
      </c>
      <c r="AJ1086">
        <f>($M$1086) * (40)</f>
        <v>0</v>
      </c>
      <c r="AK1086">
        <f>($N$1086) * (225)</f>
        <v>0</v>
      </c>
      <c r="AL1086">
        <f>($O$1086) * (225)</f>
        <v>0</v>
      </c>
      <c r="AM1086">
        <f>($P$1086) * (40)</f>
        <v>0</v>
      </c>
      <c r="AN1086">
        <f>($Q$1086) * (40)</f>
        <v>40</v>
      </c>
      <c r="AO1086">
        <f>($R$1086) * (225)</f>
        <v>0</v>
      </c>
      <c r="AP1086">
        <f>($S$1086) * (40)</f>
        <v>0</v>
      </c>
      <c r="AQ1086">
        <f>($T$1086) * (40)</f>
        <v>0</v>
      </c>
      <c r="AR1086">
        <f>($U$1086) * (275)</f>
        <v>0</v>
      </c>
      <c r="AS1086">
        <f>($V$1086) * (90)</f>
        <v>0</v>
      </c>
      <c r="AT1086">
        <f>($W$1086) * (90)</f>
        <v>0</v>
      </c>
      <c r="AU1086">
        <f>($X$1086) * (325)</f>
        <v>0</v>
      </c>
      <c r="AV1086">
        <f>($Y$1086) * (140)</f>
        <v>0</v>
      </c>
      <c r="AW1086">
        <f>($Z$1086) * (375)</f>
        <v>0</v>
      </c>
      <c r="AX1086">
        <f>($AA$1086) * (190)</f>
        <v>0</v>
      </c>
      <c r="AY1086">
        <f>($AB$1086) * (425)</f>
        <v>0</v>
      </c>
      <c r="AZ1086">
        <f>($AC$1086) * (240)</f>
        <v>0</v>
      </c>
      <c r="BA1086">
        <f>($AD$1086) * (475)</f>
        <v>0</v>
      </c>
      <c r="BM1086">
        <v>1</v>
      </c>
      <c r="BN1086">
        <f>SUM($O$1086:$X$1086)</f>
        <v>1</v>
      </c>
    </row>
    <row r="1087" spans="1:66">
      <c r="A1087">
        <v>632</v>
      </c>
      <c r="B1087">
        <v>1</v>
      </c>
      <c r="C1087">
        <v>5600</v>
      </c>
      <c r="D1087">
        <v>6</v>
      </c>
      <c r="E1087">
        <v>10</v>
      </c>
      <c r="F1087" t="s">
        <v>7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</v>
      </c>
      <c r="AB1087">
        <v>0</v>
      </c>
      <c r="AC1087">
        <v>0</v>
      </c>
      <c r="AD1087">
        <v>0</v>
      </c>
      <c r="AE1087">
        <f>($H$1087) * (225)</f>
        <v>0</v>
      </c>
      <c r="AF1087">
        <f>($I$1087) * (40)</f>
        <v>0</v>
      </c>
      <c r="AG1087">
        <f>($J$1087) * (40)</f>
        <v>0</v>
      </c>
      <c r="AH1087">
        <f>($K$1087) * (225)</f>
        <v>0</v>
      </c>
      <c r="AI1087">
        <f>($L$1087) * (40)</f>
        <v>0</v>
      </c>
      <c r="AJ1087">
        <f>($M$1087) * (40)</f>
        <v>0</v>
      </c>
      <c r="AK1087">
        <f>($N$1087) * (225)</f>
        <v>0</v>
      </c>
      <c r="AL1087">
        <f>($O$1087) * (225)</f>
        <v>0</v>
      </c>
      <c r="AM1087">
        <f>($P$1087) * (40)</f>
        <v>0</v>
      </c>
      <c r="AN1087">
        <f>($Q$1087) * (40)</f>
        <v>0</v>
      </c>
      <c r="AO1087">
        <f>($R$1087) * (225)</f>
        <v>0</v>
      </c>
      <c r="AP1087">
        <f>($S$1087) * (40)</f>
        <v>0</v>
      </c>
      <c r="AQ1087">
        <f>($T$1087) * (40)</f>
        <v>0</v>
      </c>
      <c r="AR1087">
        <f>($U$1087) * (225)</f>
        <v>0</v>
      </c>
      <c r="AS1087">
        <f>($V$1087) * (40)</f>
        <v>0</v>
      </c>
      <c r="AT1087">
        <f>($W$1087) * (40)</f>
        <v>0</v>
      </c>
      <c r="AU1087">
        <f>($X$1087) * (225)</f>
        <v>0</v>
      </c>
      <c r="AV1087">
        <f>($Y$1087) * (40)</f>
        <v>0</v>
      </c>
      <c r="AW1087">
        <f>($Z$1087) * (225)</f>
        <v>0</v>
      </c>
      <c r="AX1087">
        <f>($AA$1087) * (40)</f>
        <v>40</v>
      </c>
      <c r="AY1087">
        <f>($AB$1087) * (275)</f>
        <v>0</v>
      </c>
      <c r="AZ1087">
        <f>($AC$1087) * (90)</f>
        <v>0</v>
      </c>
      <c r="BA1087">
        <f>($AD$1087) * (325)</f>
        <v>0</v>
      </c>
      <c r="BM1087">
        <v>1</v>
      </c>
      <c r="BN1087">
        <f>SUM($X$1087:$AD$1087)</f>
        <v>1</v>
      </c>
    </row>
    <row r="1088" spans="1:66">
      <c r="A1088">
        <v>634</v>
      </c>
      <c r="B1088">
        <v>2</v>
      </c>
      <c r="C1088">
        <v>7625</v>
      </c>
      <c r="D1088">
        <v>6</v>
      </c>
      <c r="E1088">
        <v>9</v>
      </c>
      <c r="F1088" t="s">
        <v>7</v>
      </c>
      <c r="G1088">
        <v>4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f>($H$1088) * (225)</f>
        <v>0</v>
      </c>
      <c r="AF1088">
        <f>($I$1088) * (80)</f>
        <v>0</v>
      </c>
      <c r="AG1088">
        <f>($J$1088) * (80)</f>
        <v>0</v>
      </c>
      <c r="AH1088">
        <f>($K$1088) * (225)</f>
        <v>0</v>
      </c>
      <c r="AI1088">
        <f>($L$1088) * (80)</f>
        <v>0</v>
      </c>
      <c r="AJ1088">
        <f>($M$1088) * (80)</f>
        <v>0</v>
      </c>
      <c r="AK1088">
        <f>($N$1088) * (225)</f>
        <v>0</v>
      </c>
      <c r="AL1088">
        <f>($O$1088) * (225)</f>
        <v>0</v>
      </c>
      <c r="AM1088">
        <f>($P$1088) * (80)</f>
        <v>0</v>
      </c>
      <c r="AN1088">
        <f>($Q$1088) * (80)</f>
        <v>0</v>
      </c>
      <c r="AO1088">
        <f>($R$1088) * (225)</f>
        <v>0</v>
      </c>
      <c r="AP1088">
        <f>($S$1088) * (80)</f>
        <v>0</v>
      </c>
      <c r="AQ1088">
        <f>($T$1088) * (80)</f>
        <v>0</v>
      </c>
      <c r="AR1088">
        <f>($U$1088) * (225)</f>
        <v>0</v>
      </c>
      <c r="AS1088">
        <f>($V$1088) * (80)</f>
        <v>0</v>
      </c>
      <c r="AT1088">
        <f>($W$1088) * (80)</f>
        <v>0</v>
      </c>
      <c r="AU1088">
        <f>($X$1088) * (225)</f>
        <v>0</v>
      </c>
      <c r="AV1088">
        <f>($Y$1088) * (80)</f>
        <v>80</v>
      </c>
      <c r="AW1088">
        <f>($Z$1088) * (225)</f>
        <v>0</v>
      </c>
      <c r="AX1088">
        <f>($AA$1088) * (80)</f>
        <v>0</v>
      </c>
      <c r="AY1088">
        <f>($AB$1088) * (225)</f>
        <v>0</v>
      </c>
      <c r="AZ1088">
        <f>($AC$1088) * (80)</f>
        <v>0</v>
      </c>
      <c r="BA1088">
        <f>($AD$1088) * (295)</f>
        <v>0</v>
      </c>
      <c r="BM1088">
        <v>1</v>
      </c>
      <c r="BN1088">
        <f>SUM($X$1088:$AB$1088)</f>
        <v>1</v>
      </c>
    </row>
    <row r="1089" spans="1:66">
      <c r="A1089">
        <v>635</v>
      </c>
      <c r="B1089">
        <v>2</v>
      </c>
      <c r="C1089">
        <v>8127</v>
      </c>
      <c r="D1089">
        <v>4</v>
      </c>
      <c r="E1089">
        <v>9</v>
      </c>
      <c r="F1089" t="s">
        <v>7</v>
      </c>
      <c r="G1089">
        <v>2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1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f>($H$1089) * (225)</f>
        <v>0</v>
      </c>
      <c r="AF1089">
        <f>($I$1089) * (80)</f>
        <v>0</v>
      </c>
      <c r="AG1089">
        <f>($J$1089) * (80)</f>
        <v>0</v>
      </c>
      <c r="AH1089">
        <f>($K$1089) * (225)</f>
        <v>0</v>
      </c>
      <c r="AI1089">
        <f>($L$1089) * (80)</f>
        <v>0</v>
      </c>
      <c r="AJ1089">
        <f>($M$1089) * (80)</f>
        <v>0</v>
      </c>
      <c r="AK1089">
        <f>($N$1089) * (225)</f>
        <v>0</v>
      </c>
      <c r="AL1089">
        <f>($O$1089) * (225)</f>
        <v>0</v>
      </c>
      <c r="AM1089">
        <f>($P$1089) * (80)</f>
        <v>0</v>
      </c>
      <c r="AN1089">
        <f>($Q$1089) * (80)</f>
        <v>0</v>
      </c>
      <c r="AO1089">
        <f>($R$1089) * (225)</f>
        <v>0</v>
      </c>
      <c r="AP1089">
        <f>($S$1089) * (80)</f>
        <v>0</v>
      </c>
      <c r="AQ1089">
        <f>($T$1089) * (80)</f>
        <v>0</v>
      </c>
      <c r="AR1089">
        <f>($U$1089) * (295)</f>
        <v>0</v>
      </c>
      <c r="AS1089">
        <f>($V$1089) * (150)</f>
        <v>150</v>
      </c>
      <c r="AT1089">
        <f>($W$1089) * (150)</f>
        <v>0</v>
      </c>
      <c r="AU1089">
        <f>($X$1089) * (365)</f>
        <v>0</v>
      </c>
      <c r="AV1089">
        <f>($Y$1089) * (220)</f>
        <v>0</v>
      </c>
      <c r="AW1089">
        <f>($Z$1089) * (435)</f>
        <v>0</v>
      </c>
      <c r="AX1089">
        <f>($AA$1089) * (290)</f>
        <v>0</v>
      </c>
      <c r="AY1089">
        <f>($AB$1089) * (505)</f>
        <v>0</v>
      </c>
      <c r="AZ1089">
        <f>($AC$1089) * (360)</f>
        <v>0</v>
      </c>
      <c r="BA1089">
        <f>($AD$1089) * (575)</f>
        <v>0</v>
      </c>
      <c r="BM1089">
        <v>1</v>
      </c>
      <c r="BN1089">
        <f>SUM($R$1089:$AB$1089)</f>
        <v>1</v>
      </c>
    </row>
    <row r="1090" spans="1:66">
      <c r="A1090">
        <v>637</v>
      </c>
      <c r="B1090">
        <v>2</v>
      </c>
      <c r="C1090">
        <v>8358</v>
      </c>
      <c r="D1090">
        <v>0</v>
      </c>
      <c r="E1090">
        <v>5</v>
      </c>
      <c r="F1090" t="s">
        <v>7</v>
      </c>
      <c r="G1090">
        <v>4</v>
      </c>
      <c r="H1090">
        <v>0</v>
      </c>
      <c r="I1090">
        <v>0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f>($H$1090) * (225)</f>
        <v>0</v>
      </c>
      <c r="AF1090">
        <f>($I$1090) * (80)</f>
        <v>0</v>
      </c>
      <c r="AG1090">
        <f>($J$1090) * (80)</f>
        <v>80</v>
      </c>
      <c r="AH1090">
        <f>($K$1090) * (225)</f>
        <v>0</v>
      </c>
      <c r="AI1090">
        <f>($L$1090) * (80)</f>
        <v>0</v>
      </c>
      <c r="AJ1090">
        <f>($M$1090) * (80)</f>
        <v>0</v>
      </c>
      <c r="AK1090">
        <f>($N$1090) * (225)</f>
        <v>0</v>
      </c>
      <c r="AL1090">
        <f>($O$1090) * (295)</f>
        <v>0</v>
      </c>
      <c r="AM1090">
        <f>($P$1090) * (150)</f>
        <v>0</v>
      </c>
      <c r="AN1090">
        <f>($Q$1090) * (150)</f>
        <v>0</v>
      </c>
      <c r="AO1090">
        <f>($R$1090) * (365)</f>
        <v>0</v>
      </c>
      <c r="AP1090">
        <f>($S$1090) * (220)</f>
        <v>0</v>
      </c>
      <c r="AQ1090">
        <f>($T$1090) * (220)</f>
        <v>0</v>
      </c>
      <c r="AR1090">
        <f>($U$1090) * (435)</f>
        <v>0</v>
      </c>
      <c r="AS1090">
        <f>($V$1090) * (290)</f>
        <v>0</v>
      </c>
      <c r="AT1090">
        <f>($W$1090) * (290)</f>
        <v>0</v>
      </c>
      <c r="AU1090">
        <f>($X$1090) * (505)</f>
        <v>0</v>
      </c>
      <c r="AV1090">
        <f>($Y$1090) * (360)</f>
        <v>0</v>
      </c>
      <c r="AW1090">
        <f>($Z$1090) * (575)</f>
        <v>0</v>
      </c>
      <c r="AX1090">
        <f>($AA$1090) * (430)</f>
        <v>0</v>
      </c>
      <c r="AY1090">
        <f>($AB$1090) * (645)</f>
        <v>0</v>
      </c>
      <c r="AZ1090">
        <f>($AC$1090) * (500)</f>
        <v>0</v>
      </c>
      <c r="BA1090">
        <f>($AD$1090) * (715)</f>
        <v>0</v>
      </c>
      <c r="BM1090">
        <v>1</v>
      </c>
      <c r="BN1090">
        <f>SUM($H$1090:$R$1090)</f>
        <v>1</v>
      </c>
    </row>
    <row r="1091" spans="1:66">
      <c r="A1091">
        <v>642</v>
      </c>
      <c r="B1091">
        <v>2</v>
      </c>
      <c r="C1091">
        <v>9200</v>
      </c>
      <c r="D1091">
        <v>-1</v>
      </c>
      <c r="E1091">
        <v>3</v>
      </c>
      <c r="F1091" t="s">
        <v>7</v>
      </c>
      <c r="G1091">
        <v>3</v>
      </c>
      <c r="H1091">
        <v>0</v>
      </c>
      <c r="I1091">
        <v>0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f>($H$1091) * (225)</f>
        <v>0</v>
      </c>
      <c r="AF1091">
        <f>($I$1091) * (80)</f>
        <v>0</v>
      </c>
      <c r="AG1091">
        <f>($J$1091) * (80)</f>
        <v>80</v>
      </c>
      <c r="AH1091">
        <f>($K$1091) * (295)</f>
        <v>0</v>
      </c>
      <c r="AI1091">
        <f>($L$1091) * (150)</f>
        <v>0</v>
      </c>
      <c r="AJ1091">
        <f>($M$1091) * (150)</f>
        <v>0</v>
      </c>
      <c r="AK1091">
        <f>($N$1091) * (365)</f>
        <v>0</v>
      </c>
      <c r="AL1091">
        <f>($O$1091) * (435)</f>
        <v>0</v>
      </c>
      <c r="AM1091">
        <f>($P$1091) * (290)</f>
        <v>0</v>
      </c>
      <c r="AN1091">
        <f>($Q$1091) * (290)</f>
        <v>0</v>
      </c>
      <c r="AO1091">
        <f>($R$1091) * (505)</f>
        <v>0</v>
      </c>
      <c r="AP1091">
        <f>($S$1091) * (360)</f>
        <v>0</v>
      </c>
      <c r="AQ1091">
        <f>($T$1091) * (360)</f>
        <v>0</v>
      </c>
      <c r="AR1091">
        <f>($U$1091) * (575)</f>
        <v>0</v>
      </c>
      <c r="AS1091">
        <f>($V$1091) * (430)</f>
        <v>0</v>
      </c>
      <c r="AT1091">
        <f>($W$1091) * (430)</f>
        <v>0</v>
      </c>
      <c r="AU1091">
        <f>($X$1091) * (645)</f>
        <v>0</v>
      </c>
      <c r="AV1091">
        <f>($Y$1091) * (500)</f>
        <v>0</v>
      </c>
      <c r="AW1091">
        <f>($Z$1091) * (715)</f>
        <v>0</v>
      </c>
      <c r="AX1091">
        <f>($AA$1091) * (570)</f>
        <v>0</v>
      </c>
      <c r="AY1091">
        <f>($AB$1091) * (785)</f>
        <v>0</v>
      </c>
      <c r="AZ1091">
        <f>($AC$1091) * (640)</f>
        <v>0</v>
      </c>
      <c r="BA1091">
        <f>($AD$1091) * (855)</f>
        <v>0</v>
      </c>
      <c r="BM1091">
        <v>1</v>
      </c>
      <c r="BN1091">
        <f>SUM($H$1091:$N$1091)</f>
        <v>1</v>
      </c>
    </row>
    <row r="1092" spans="1:66">
      <c r="A1092">
        <v>643</v>
      </c>
      <c r="B1092">
        <v>2</v>
      </c>
      <c r="C1092">
        <v>5391</v>
      </c>
      <c r="D1092">
        <v>6</v>
      </c>
      <c r="E1092">
        <v>10</v>
      </c>
      <c r="F1092" t="s">
        <v>7</v>
      </c>
      <c r="G1092">
        <v>4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1</v>
      </c>
      <c r="AD1092">
        <v>0</v>
      </c>
      <c r="AE1092">
        <f>($H$1092) * (225)</f>
        <v>0</v>
      </c>
      <c r="AF1092">
        <f>($I$1092) * (80)</f>
        <v>0</v>
      </c>
      <c r="AG1092">
        <f>($J$1092) * (80)</f>
        <v>0</v>
      </c>
      <c r="AH1092">
        <f>($K$1092) * (225)</f>
        <v>0</v>
      </c>
      <c r="AI1092">
        <f>($L$1092) * (80)</f>
        <v>0</v>
      </c>
      <c r="AJ1092">
        <f>($M$1092) * (80)</f>
        <v>0</v>
      </c>
      <c r="AK1092">
        <f>($N$1092) * (225)</f>
        <v>0</v>
      </c>
      <c r="AL1092">
        <f>($O$1092) * (225)</f>
        <v>0</v>
      </c>
      <c r="AM1092">
        <f>($P$1092) * (80)</f>
        <v>0</v>
      </c>
      <c r="AN1092">
        <f>($Q$1092) * (80)</f>
        <v>0</v>
      </c>
      <c r="AO1092">
        <f>($R$1092) * (225)</f>
        <v>0</v>
      </c>
      <c r="AP1092">
        <f>($S$1092) * (80)</f>
        <v>0</v>
      </c>
      <c r="AQ1092">
        <f>($T$1092) * (80)</f>
        <v>0</v>
      </c>
      <c r="AR1092">
        <f>($U$1092) * (225)</f>
        <v>0</v>
      </c>
      <c r="AS1092">
        <f>($V$1092) * (80)</f>
        <v>0</v>
      </c>
      <c r="AT1092">
        <f>($W$1092) * (80)</f>
        <v>0</v>
      </c>
      <c r="AU1092">
        <f>($X$1092) * (225)</f>
        <v>0</v>
      </c>
      <c r="AV1092">
        <f>($Y$1092) * (80)</f>
        <v>0</v>
      </c>
      <c r="AW1092">
        <f>($Z$1092) * (225)</f>
        <v>0</v>
      </c>
      <c r="AX1092">
        <f>($AA$1092) * (80)</f>
        <v>0</v>
      </c>
      <c r="AY1092">
        <f>($AB$1092) * (225)</f>
        <v>0</v>
      </c>
      <c r="AZ1092">
        <f>($AC$1092) * (80)</f>
        <v>80</v>
      </c>
      <c r="BA1092">
        <f>($AD$1092) * (295)</f>
        <v>0</v>
      </c>
      <c r="BM1092">
        <v>1</v>
      </c>
      <c r="BN1092">
        <f>SUM($X$1092:$AD$1092)</f>
        <v>1</v>
      </c>
    </row>
    <row r="1093" spans="1:66">
      <c r="A1093">
        <v>644</v>
      </c>
      <c r="B1093">
        <v>2</v>
      </c>
      <c r="C1093">
        <v>9200</v>
      </c>
      <c r="D1093">
        <v>2</v>
      </c>
      <c r="E1093">
        <v>7</v>
      </c>
      <c r="F1093" t="s">
        <v>7</v>
      </c>
      <c r="G1093">
        <v>4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f>($H$1093) * (225)</f>
        <v>0</v>
      </c>
      <c r="AF1093">
        <f>($I$1093) * (80)</f>
        <v>0</v>
      </c>
      <c r="AG1093">
        <f>($J$1093) * (80)</f>
        <v>0</v>
      </c>
      <c r="AH1093">
        <f>($K$1093) * (225)</f>
        <v>0</v>
      </c>
      <c r="AI1093">
        <f>($L$1093) * (80)</f>
        <v>0</v>
      </c>
      <c r="AJ1093">
        <f>($M$1093) * (80)</f>
        <v>0</v>
      </c>
      <c r="AK1093">
        <f>($N$1093) * (225)</f>
        <v>0</v>
      </c>
      <c r="AL1093">
        <f>($O$1093) * (225)</f>
        <v>0</v>
      </c>
      <c r="AM1093">
        <f>($P$1093) * (80)</f>
        <v>0</v>
      </c>
      <c r="AN1093">
        <f>($Q$1093) * (80)</f>
        <v>80</v>
      </c>
      <c r="AO1093">
        <f>($R$1093) * (225)</f>
        <v>0</v>
      </c>
      <c r="AP1093">
        <f>($S$1093) * (80)</f>
        <v>0</v>
      </c>
      <c r="AQ1093">
        <f>($T$1093) * (80)</f>
        <v>0</v>
      </c>
      <c r="AR1093">
        <f>($U$1093) * (295)</f>
        <v>0</v>
      </c>
      <c r="AS1093">
        <f>($V$1093) * (150)</f>
        <v>0</v>
      </c>
      <c r="AT1093">
        <f>($W$1093) * (150)</f>
        <v>0</v>
      </c>
      <c r="AU1093">
        <f>($X$1093) * (365)</f>
        <v>0</v>
      </c>
      <c r="AV1093">
        <f>($Y$1093) * (220)</f>
        <v>0</v>
      </c>
      <c r="AW1093">
        <f>($Z$1093) * (435)</f>
        <v>0</v>
      </c>
      <c r="AX1093">
        <f>($AA$1093) * (290)</f>
        <v>0</v>
      </c>
      <c r="AY1093">
        <f>($AB$1093) * (505)</f>
        <v>0</v>
      </c>
      <c r="AZ1093">
        <f>($AC$1093) * (360)</f>
        <v>0</v>
      </c>
      <c r="BA1093">
        <f>($AD$1093) * (575)</f>
        <v>0</v>
      </c>
      <c r="BM1093">
        <v>1</v>
      </c>
      <c r="BN1093">
        <f>SUM($N$1093:$X$1093)</f>
        <v>1</v>
      </c>
    </row>
    <row r="1094" spans="1:66">
      <c r="A1094">
        <v>645</v>
      </c>
      <c r="B1094">
        <v>2</v>
      </c>
      <c r="C1094">
        <v>9314</v>
      </c>
      <c r="D1094">
        <v>6</v>
      </c>
      <c r="E1094">
        <v>11</v>
      </c>
      <c r="F1094" t="s">
        <v>7</v>
      </c>
      <c r="G1094">
        <v>5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1</v>
      </c>
      <c r="AD1094">
        <v>0</v>
      </c>
      <c r="AE1094">
        <f>($H$1094) * (225)</f>
        <v>0</v>
      </c>
      <c r="AF1094">
        <f>($I$1094) * (80)</f>
        <v>0</v>
      </c>
      <c r="AG1094">
        <f>($J$1094) * (80)</f>
        <v>0</v>
      </c>
      <c r="AH1094">
        <f>($K$1094) * (225)</f>
        <v>0</v>
      </c>
      <c r="AI1094">
        <f>($L$1094) * (80)</f>
        <v>0</v>
      </c>
      <c r="AJ1094">
        <f>($M$1094) * (80)</f>
        <v>0</v>
      </c>
      <c r="AK1094">
        <f>($N$1094) * (225)</f>
        <v>0</v>
      </c>
      <c r="AL1094">
        <f>($O$1094) * (225)</f>
        <v>0</v>
      </c>
      <c r="AM1094">
        <f>($P$1094) * (80)</f>
        <v>0</v>
      </c>
      <c r="AN1094">
        <f>($Q$1094) * (80)</f>
        <v>0</v>
      </c>
      <c r="AO1094">
        <f>($R$1094) * (225)</f>
        <v>0</v>
      </c>
      <c r="AP1094">
        <f>($S$1094) * (80)</f>
        <v>0</v>
      </c>
      <c r="AQ1094">
        <f>($T$1094) * (80)</f>
        <v>0</v>
      </c>
      <c r="AR1094">
        <f>($U$1094) * (225)</f>
        <v>0</v>
      </c>
      <c r="AS1094">
        <f>($V$1094) * (80)</f>
        <v>0</v>
      </c>
      <c r="AT1094">
        <f>($W$1094) * (80)</f>
        <v>0</v>
      </c>
      <c r="AU1094">
        <f>($X$1094) * (225)</f>
        <v>0</v>
      </c>
      <c r="AV1094">
        <f>($Y$1094) * (80)</f>
        <v>0</v>
      </c>
      <c r="AW1094">
        <f>($Z$1094) * (225)</f>
        <v>0</v>
      </c>
      <c r="AX1094">
        <f>($AA$1094) * (80)</f>
        <v>0</v>
      </c>
      <c r="AY1094">
        <f>($AB$1094) * (225)</f>
        <v>0</v>
      </c>
      <c r="AZ1094">
        <f>($AC$1094) * (80)</f>
        <v>80</v>
      </c>
      <c r="BA1094">
        <f>($AD$1094) * (225)</f>
        <v>0</v>
      </c>
      <c r="BM1094">
        <v>1</v>
      </c>
      <c r="BN1094">
        <f>SUM($X$1094:$AD$1094)</f>
        <v>1</v>
      </c>
    </row>
    <row r="1095" spans="1:66">
      <c r="A1095">
        <v>646</v>
      </c>
      <c r="B1095">
        <v>2</v>
      </c>
      <c r="C1095">
        <v>8340</v>
      </c>
      <c r="D1095">
        <v>1</v>
      </c>
      <c r="E1095">
        <v>5</v>
      </c>
      <c r="F1095" t="s">
        <v>7</v>
      </c>
      <c r="G1095">
        <v>6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f>($H$1095) * (225)</f>
        <v>0</v>
      </c>
      <c r="AF1095">
        <f>($I$1095) * (80)</f>
        <v>0</v>
      </c>
      <c r="AG1095">
        <f>($J$1095) * (80)</f>
        <v>0</v>
      </c>
      <c r="AH1095">
        <f>($K$1095) * (225)</f>
        <v>0</v>
      </c>
      <c r="AI1095">
        <f>($L$1095) * (80)</f>
        <v>80</v>
      </c>
      <c r="AJ1095">
        <f>($M$1095) * (80)</f>
        <v>0</v>
      </c>
      <c r="AK1095">
        <f>($N$1095) * (225)</f>
        <v>0</v>
      </c>
      <c r="AL1095">
        <f>($O$1095) * (225)</f>
        <v>0</v>
      </c>
      <c r="AM1095">
        <f>($P$1095) * (80)</f>
        <v>0</v>
      </c>
      <c r="AN1095">
        <f>($Q$1095) * (80)</f>
        <v>0</v>
      </c>
      <c r="AO1095">
        <f>($R$1095) * (225)</f>
        <v>0</v>
      </c>
      <c r="AP1095">
        <f>($S$1095) * (80)</f>
        <v>0</v>
      </c>
      <c r="AQ1095">
        <f>($T$1095) * (80)</f>
        <v>0</v>
      </c>
      <c r="AR1095">
        <f>($U$1095) * (225)</f>
        <v>0</v>
      </c>
      <c r="AS1095">
        <f>($V$1095) * (80)</f>
        <v>0</v>
      </c>
      <c r="AT1095">
        <f>($W$1095) * (80)</f>
        <v>0</v>
      </c>
      <c r="AU1095">
        <f>($X$1095) * (295)</f>
        <v>0</v>
      </c>
      <c r="AV1095">
        <f>($Y$1095) * (150)</f>
        <v>0</v>
      </c>
      <c r="AW1095">
        <f>($Z$1095) * (365)</f>
        <v>0</v>
      </c>
      <c r="AX1095">
        <f>($AA$1095) * (220)</f>
        <v>0</v>
      </c>
      <c r="AY1095">
        <f>($AB$1095) * (435)</f>
        <v>0</v>
      </c>
      <c r="AZ1095">
        <f>($AC$1095) * (290)</f>
        <v>0</v>
      </c>
      <c r="BA1095">
        <f>($AD$1095) * (505)</f>
        <v>0</v>
      </c>
      <c r="BM1095">
        <v>1</v>
      </c>
      <c r="BN1095">
        <f>SUM($K$1095:$R$1095)</f>
        <v>1</v>
      </c>
    </row>
    <row r="1096" spans="1:66">
      <c r="A1096">
        <v>648</v>
      </c>
      <c r="B1096">
        <v>2</v>
      </c>
      <c r="C1096">
        <v>8733</v>
      </c>
      <c r="D1096">
        <v>5</v>
      </c>
      <c r="E1096">
        <v>8</v>
      </c>
      <c r="F1096" t="s">
        <v>7</v>
      </c>
      <c r="G1096">
        <v>3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1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f>($H$1096) * (225)</f>
        <v>0</v>
      </c>
      <c r="AF1096">
        <f>($I$1096) * (80)</f>
        <v>0</v>
      </c>
      <c r="AG1096">
        <f>($J$1096) * (80)</f>
        <v>0</v>
      </c>
      <c r="AH1096">
        <f>($K$1096) * (225)</f>
        <v>0</v>
      </c>
      <c r="AI1096">
        <f>($L$1096) * (80)</f>
        <v>0</v>
      </c>
      <c r="AJ1096">
        <f>($M$1096) * (80)</f>
        <v>0</v>
      </c>
      <c r="AK1096">
        <f>($N$1096) * (225)</f>
        <v>0</v>
      </c>
      <c r="AL1096">
        <f>($O$1096) * (225)</f>
        <v>0</v>
      </c>
      <c r="AM1096">
        <f>($P$1096) * (80)</f>
        <v>0</v>
      </c>
      <c r="AN1096">
        <f>($Q$1096) * (80)</f>
        <v>0</v>
      </c>
      <c r="AO1096">
        <f>($R$1096) * (225)</f>
        <v>0</v>
      </c>
      <c r="AP1096">
        <f>($S$1096) * (80)</f>
        <v>0</v>
      </c>
      <c r="AQ1096">
        <f>($T$1096) * (80)</f>
        <v>0</v>
      </c>
      <c r="AR1096">
        <f>($U$1096) * (225)</f>
        <v>0</v>
      </c>
      <c r="AS1096">
        <f>($V$1096) * (80)</f>
        <v>0</v>
      </c>
      <c r="AT1096">
        <f>($W$1096) * (80)</f>
        <v>0</v>
      </c>
      <c r="AU1096">
        <f>($X$1096) * (225)</f>
        <v>0</v>
      </c>
      <c r="AV1096">
        <f>($Y$1096) * (80)</f>
        <v>80</v>
      </c>
      <c r="AW1096">
        <f>($Z$1096) * (295)</f>
        <v>0</v>
      </c>
      <c r="AX1096">
        <f>($AA$1096) * (150)</f>
        <v>0</v>
      </c>
      <c r="AY1096">
        <f>($AB$1096) * (365)</f>
        <v>0</v>
      </c>
      <c r="AZ1096">
        <f>($AC$1096) * (220)</f>
        <v>0</v>
      </c>
      <c r="BA1096">
        <f>($AD$1096) * (435)</f>
        <v>0</v>
      </c>
      <c r="BM1096">
        <v>1</v>
      </c>
      <c r="BN1096">
        <f>SUM($U$1096:$Z$1096)</f>
        <v>1</v>
      </c>
    </row>
    <row r="1097" spans="1:66">
      <c r="A1097">
        <v>650</v>
      </c>
      <c r="B1097">
        <v>2</v>
      </c>
      <c r="C1097">
        <v>31840</v>
      </c>
      <c r="D1097">
        <v>0</v>
      </c>
      <c r="E1097">
        <v>3</v>
      </c>
      <c r="F1097" t="s">
        <v>7</v>
      </c>
      <c r="G1097">
        <v>3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f>($H$1097) * (225)</f>
        <v>0</v>
      </c>
      <c r="AF1097">
        <f>($I$1097) * (80)</f>
        <v>0</v>
      </c>
      <c r="AG1097">
        <f>($J$1097) * (80)</f>
        <v>80</v>
      </c>
      <c r="AH1097">
        <f>($K$1097) * (225)</f>
        <v>0</v>
      </c>
      <c r="AI1097">
        <f>($L$1097) * (80)</f>
        <v>0</v>
      </c>
      <c r="AJ1097">
        <f>($M$1097) * (80)</f>
        <v>0</v>
      </c>
      <c r="AK1097">
        <f>($N$1097) * (295)</f>
        <v>0</v>
      </c>
      <c r="AL1097">
        <f>($O$1097) * (365)</f>
        <v>0</v>
      </c>
      <c r="AM1097">
        <f>($P$1097) * (220)</f>
        <v>0</v>
      </c>
      <c r="AN1097">
        <f>($Q$1097) * (220)</f>
        <v>0</v>
      </c>
      <c r="AO1097">
        <f>($R$1097) * (435)</f>
        <v>0</v>
      </c>
      <c r="AP1097">
        <f>($S$1097) * (290)</f>
        <v>0</v>
      </c>
      <c r="AQ1097">
        <f>($T$1097) * (290)</f>
        <v>0</v>
      </c>
      <c r="AR1097">
        <f>($U$1097) * (505)</f>
        <v>0</v>
      </c>
      <c r="AS1097">
        <f>($V$1097) * (360)</f>
        <v>0</v>
      </c>
      <c r="AT1097">
        <f>($W$1097) * (360)</f>
        <v>0</v>
      </c>
      <c r="AU1097">
        <f>($X$1097) * (575)</f>
        <v>0</v>
      </c>
      <c r="AV1097">
        <f>($Y$1097) * (430)</f>
        <v>0</v>
      </c>
      <c r="AW1097">
        <f>($Z$1097) * (645)</f>
        <v>0</v>
      </c>
      <c r="AX1097">
        <f>($AA$1097) * (500)</f>
        <v>0</v>
      </c>
      <c r="AY1097">
        <f>($AB$1097) * (715)</f>
        <v>0</v>
      </c>
      <c r="AZ1097">
        <f>($AC$1097) * (570)</f>
        <v>0</v>
      </c>
      <c r="BA1097">
        <f>($AD$1097) * (785)</f>
        <v>0</v>
      </c>
      <c r="BM1097">
        <v>1</v>
      </c>
      <c r="BN1097">
        <f>SUM($H$1097:$N$1097)</f>
        <v>1</v>
      </c>
    </row>
    <row r="1098" spans="1:66">
      <c r="A1098">
        <v>654</v>
      </c>
      <c r="B1098">
        <v>2</v>
      </c>
      <c r="C1098">
        <v>32080</v>
      </c>
      <c r="D1098">
        <v>4</v>
      </c>
      <c r="E1098">
        <v>9</v>
      </c>
      <c r="F1098" t="s">
        <v>7</v>
      </c>
      <c r="G1098">
        <v>6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1</v>
      </c>
      <c r="AB1098">
        <v>0</v>
      </c>
      <c r="AC1098">
        <v>0</v>
      </c>
      <c r="AD1098">
        <v>0</v>
      </c>
      <c r="AE1098">
        <f>($H$1098) * (225)</f>
        <v>0</v>
      </c>
      <c r="AF1098">
        <f>($I$1098) * (80)</f>
        <v>0</v>
      </c>
      <c r="AG1098">
        <f>($J$1098) * (80)</f>
        <v>0</v>
      </c>
      <c r="AH1098">
        <f>($K$1098) * (225)</f>
        <v>0</v>
      </c>
      <c r="AI1098">
        <f>($L$1098) * (80)</f>
        <v>0</v>
      </c>
      <c r="AJ1098">
        <f>($M$1098) * (80)</f>
        <v>0</v>
      </c>
      <c r="AK1098">
        <f>($N$1098) * (225)</f>
        <v>0</v>
      </c>
      <c r="AL1098">
        <f>($O$1098) * (225)</f>
        <v>0</v>
      </c>
      <c r="AM1098">
        <f>($P$1098) * (80)</f>
        <v>0</v>
      </c>
      <c r="AN1098">
        <f>($Q$1098) * (80)</f>
        <v>0</v>
      </c>
      <c r="AO1098">
        <f>($R$1098) * (225)</f>
        <v>0</v>
      </c>
      <c r="AP1098">
        <f>($S$1098) * (80)</f>
        <v>0</v>
      </c>
      <c r="AQ1098">
        <f>($T$1098) * (80)</f>
        <v>0</v>
      </c>
      <c r="AR1098">
        <f>($U$1098) * (225)</f>
        <v>0</v>
      </c>
      <c r="AS1098">
        <f>($V$1098) * (80)</f>
        <v>0</v>
      </c>
      <c r="AT1098">
        <f>($W$1098) * (80)</f>
        <v>0</v>
      </c>
      <c r="AU1098">
        <f>($X$1098) * (225)</f>
        <v>0</v>
      </c>
      <c r="AV1098">
        <f>($Y$1098) * (80)</f>
        <v>0</v>
      </c>
      <c r="AW1098">
        <f>($Z$1098) * (225)</f>
        <v>0</v>
      </c>
      <c r="AX1098">
        <f>($AA$1098) * (80)</f>
        <v>80</v>
      </c>
      <c r="AY1098">
        <f>($AB$1098) * (225)</f>
        <v>0</v>
      </c>
      <c r="AZ1098">
        <f>($AC$1098) * (80)</f>
        <v>0</v>
      </c>
      <c r="BA1098">
        <f>($AD$1098) * (295)</f>
        <v>0</v>
      </c>
      <c r="BM1098">
        <v>1</v>
      </c>
      <c r="BN1098">
        <f>SUM($R$1098:$AB$1098)</f>
        <v>1</v>
      </c>
    </row>
    <row r="1099" spans="1:66">
      <c r="A1099">
        <v>655</v>
      </c>
      <c r="B1099">
        <v>2</v>
      </c>
      <c r="C1099">
        <v>30840</v>
      </c>
      <c r="D1099">
        <v>6</v>
      </c>
      <c r="E1099">
        <v>11</v>
      </c>
      <c r="F1099" t="s">
        <v>7</v>
      </c>
      <c r="G1099">
        <v>4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1</v>
      </c>
      <c r="AD1099">
        <v>0</v>
      </c>
      <c r="AE1099">
        <f>($H$1099) * (225)</f>
        <v>0</v>
      </c>
      <c r="AF1099">
        <f>($I$1099) * (80)</f>
        <v>0</v>
      </c>
      <c r="AG1099">
        <f>($J$1099) * (80)</f>
        <v>0</v>
      </c>
      <c r="AH1099">
        <f>($K$1099) * (225)</f>
        <v>0</v>
      </c>
      <c r="AI1099">
        <f>($L$1099) * (80)</f>
        <v>0</v>
      </c>
      <c r="AJ1099">
        <f>($M$1099) * (80)</f>
        <v>0</v>
      </c>
      <c r="AK1099">
        <f>($N$1099) * (225)</f>
        <v>0</v>
      </c>
      <c r="AL1099">
        <f>($O$1099) * (225)</f>
        <v>0</v>
      </c>
      <c r="AM1099">
        <f>($P$1099) * (80)</f>
        <v>0</v>
      </c>
      <c r="AN1099">
        <f>($Q$1099) * (80)</f>
        <v>0</v>
      </c>
      <c r="AO1099">
        <f>($R$1099) * (225)</f>
        <v>0</v>
      </c>
      <c r="AP1099">
        <f>($S$1099) * (80)</f>
        <v>0</v>
      </c>
      <c r="AQ1099">
        <f>($T$1099) * (80)</f>
        <v>0</v>
      </c>
      <c r="AR1099">
        <f>($U$1099) * (225)</f>
        <v>0</v>
      </c>
      <c r="AS1099">
        <f>($V$1099) * (80)</f>
        <v>0</v>
      </c>
      <c r="AT1099">
        <f>($W$1099) * (80)</f>
        <v>0</v>
      </c>
      <c r="AU1099">
        <f>($X$1099) * (225)</f>
        <v>0</v>
      </c>
      <c r="AV1099">
        <f>($Y$1099) * (80)</f>
        <v>0</v>
      </c>
      <c r="AW1099">
        <f>($Z$1099) * (225)</f>
        <v>0</v>
      </c>
      <c r="AX1099">
        <f>($AA$1099) * (80)</f>
        <v>0</v>
      </c>
      <c r="AY1099">
        <f>($AB$1099) * (225)</f>
        <v>0</v>
      </c>
      <c r="AZ1099">
        <f>($AC$1099) * (80)</f>
        <v>80</v>
      </c>
      <c r="BA1099">
        <f>($AD$1099) * (295)</f>
        <v>0</v>
      </c>
      <c r="BM1099">
        <v>1</v>
      </c>
      <c r="BN1099">
        <f>SUM($X$1099:$AD$1099)</f>
        <v>1</v>
      </c>
    </row>
    <row r="1100" spans="1:66">
      <c r="A1100">
        <v>656</v>
      </c>
      <c r="B1100">
        <v>2</v>
      </c>
      <c r="C1100">
        <v>31640</v>
      </c>
      <c r="D1100">
        <v>0</v>
      </c>
      <c r="E1100">
        <v>4</v>
      </c>
      <c r="F1100" t="s">
        <v>7</v>
      </c>
      <c r="G1100">
        <v>3</v>
      </c>
      <c r="H1100">
        <v>0</v>
      </c>
      <c r="I1100">
        <v>0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f>($H$1100) * (225)</f>
        <v>0</v>
      </c>
      <c r="AF1100">
        <f>($I$1100) * (80)</f>
        <v>0</v>
      </c>
      <c r="AG1100">
        <f>($J$1100) * (80)</f>
        <v>80</v>
      </c>
      <c r="AH1100">
        <f>($K$1100) * (225)</f>
        <v>0</v>
      </c>
      <c r="AI1100">
        <f>($L$1100) * (80)</f>
        <v>0</v>
      </c>
      <c r="AJ1100">
        <f>($M$1100) * (80)</f>
        <v>0</v>
      </c>
      <c r="AK1100">
        <f>($N$1100) * (295)</f>
        <v>0</v>
      </c>
      <c r="AL1100">
        <f>($O$1100) * (365)</f>
        <v>0</v>
      </c>
      <c r="AM1100">
        <f>($P$1100) * (220)</f>
        <v>0</v>
      </c>
      <c r="AN1100">
        <f>($Q$1100) * (220)</f>
        <v>0</v>
      </c>
      <c r="AO1100">
        <f>($R$1100) * (435)</f>
        <v>0</v>
      </c>
      <c r="AP1100">
        <f>($S$1100) * (290)</f>
        <v>0</v>
      </c>
      <c r="AQ1100">
        <f>($T$1100) * (290)</f>
        <v>0</v>
      </c>
      <c r="AR1100">
        <f>($U$1100) * (505)</f>
        <v>0</v>
      </c>
      <c r="AS1100">
        <f>($V$1100) * (360)</f>
        <v>0</v>
      </c>
      <c r="AT1100">
        <f>($W$1100) * (360)</f>
        <v>0</v>
      </c>
      <c r="AU1100">
        <f>($X$1100) * (575)</f>
        <v>0</v>
      </c>
      <c r="AV1100">
        <f>($Y$1100) * (430)</f>
        <v>0</v>
      </c>
      <c r="AW1100">
        <f>($Z$1100) * (645)</f>
        <v>0</v>
      </c>
      <c r="AX1100">
        <f>($AA$1100) * (500)</f>
        <v>0</v>
      </c>
      <c r="AY1100">
        <f>($AB$1100) * (715)</f>
        <v>0</v>
      </c>
      <c r="AZ1100">
        <f>($AC$1100) * (570)</f>
        <v>0</v>
      </c>
      <c r="BA1100">
        <f>($AD$1100) * (785)</f>
        <v>0</v>
      </c>
      <c r="BM1100">
        <v>1</v>
      </c>
      <c r="BN1100">
        <f>SUM($H$1100:$O$1100)</f>
        <v>1</v>
      </c>
    </row>
    <row r="1101" spans="1:66">
      <c r="A1101">
        <v>660</v>
      </c>
      <c r="B1101">
        <v>2</v>
      </c>
      <c r="C1101">
        <v>31560</v>
      </c>
      <c r="D1101">
        <v>0</v>
      </c>
      <c r="E1101">
        <v>3</v>
      </c>
      <c r="F1101" t="s">
        <v>7</v>
      </c>
      <c r="G1101">
        <v>4</v>
      </c>
      <c r="H1101">
        <v>0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f>($H$1101) * (225)</f>
        <v>0</v>
      </c>
      <c r="AF1101">
        <f>($I$1101) * (80)</f>
        <v>0</v>
      </c>
      <c r="AG1101">
        <f>($J$1101) * (80)</f>
        <v>80</v>
      </c>
      <c r="AH1101">
        <f>($K$1101) * (225)</f>
        <v>0</v>
      </c>
      <c r="AI1101">
        <f>($L$1101) * (80)</f>
        <v>0</v>
      </c>
      <c r="AJ1101">
        <f>($M$1101) * (80)</f>
        <v>0</v>
      </c>
      <c r="AK1101">
        <f>($N$1101) * (225)</f>
        <v>0</v>
      </c>
      <c r="AL1101">
        <f>($O$1101) * (295)</f>
        <v>0</v>
      </c>
      <c r="AM1101">
        <f>($P$1101) * (150)</f>
        <v>0</v>
      </c>
      <c r="AN1101">
        <f>($Q$1101) * (150)</f>
        <v>0</v>
      </c>
      <c r="AO1101">
        <f>($R$1101) * (365)</f>
        <v>0</v>
      </c>
      <c r="AP1101">
        <f>($S$1101) * (220)</f>
        <v>0</v>
      </c>
      <c r="AQ1101">
        <f>($T$1101) * (220)</f>
        <v>0</v>
      </c>
      <c r="AR1101">
        <f>($U$1101) * (435)</f>
        <v>0</v>
      </c>
      <c r="AS1101">
        <f>($V$1101) * (290)</f>
        <v>0</v>
      </c>
      <c r="AT1101">
        <f>($W$1101) * (290)</f>
        <v>0</v>
      </c>
      <c r="AU1101">
        <f>($X$1101) * (505)</f>
        <v>0</v>
      </c>
      <c r="AV1101">
        <f>($Y$1101) * (360)</f>
        <v>0</v>
      </c>
      <c r="AW1101">
        <f>($Z$1101) * (575)</f>
        <v>0</v>
      </c>
      <c r="AX1101">
        <f>($AA$1101) * (430)</f>
        <v>0</v>
      </c>
      <c r="AY1101">
        <f>($AB$1101) * (645)</f>
        <v>0</v>
      </c>
      <c r="AZ1101">
        <f>($AC$1101) * (500)</f>
        <v>0</v>
      </c>
      <c r="BA1101">
        <f>($AD$1101) * (715)</f>
        <v>0</v>
      </c>
      <c r="BM1101">
        <v>1</v>
      </c>
      <c r="BN1101">
        <f>SUM($H$1101:$N$1101)</f>
        <v>1</v>
      </c>
    </row>
    <row r="1102" spans="1:66">
      <c r="A1102">
        <v>663</v>
      </c>
      <c r="B1102">
        <v>2</v>
      </c>
      <c r="C1102">
        <v>31460</v>
      </c>
      <c r="D1102">
        <v>-1</v>
      </c>
      <c r="E1102">
        <v>4</v>
      </c>
      <c r="F1102" t="s">
        <v>7</v>
      </c>
      <c r="G1102">
        <v>4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f>($H$1102) * (225)</f>
        <v>0</v>
      </c>
      <c r="AF1102">
        <f>($I$1102) * (80)</f>
        <v>0</v>
      </c>
      <c r="AG1102">
        <f>($J$1102) * (80)</f>
        <v>80</v>
      </c>
      <c r="AH1102">
        <f>($K$1102) * (225)</f>
        <v>0</v>
      </c>
      <c r="AI1102">
        <f>($L$1102) * (80)</f>
        <v>0</v>
      </c>
      <c r="AJ1102">
        <f>($M$1102) * (80)</f>
        <v>0</v>
      </c>
      <c r="AK1102">
        <f>($N$1102) * (295)</f>
        <v>0</v>
      </c>
      <c r="AL1102">
        <f>($O$1102) * (365)</f>
        <v>0</v>
      </c>
      <c r="AM1102">
        <f>($P$1102) * (220)</f>
        <v>0</v>
      </c>
      <c r="AN1102">
        <f>($Q$1102) * (220)</f>
        <v>0</v>
      </c>
      <c r="AO1102">
        <f>($R$1102) * (435)</f>
        <v>0</v>
      </c>
      <c r="AP1102">
        <f>($S$1102) * (290)</f>
        <v>0</v>
      </c>
      <c r="AQ1102">
        <f>($T$1102) * (290)</f>
        <v>0</v>
      </c>
      <c r="AR1102">
        <f>($U$1102) * (505)</f>
        <v>0</v>
      </c>
      <c r="AS1102">
        <f>($V$1102) * (360)</f>
        <v>0</v>
      </c>
      <c r="AT1102">
        <f>($W$1102) * (360)</f>
        <v>0</v>
      </c>
      <c r="AU1102">
        <f>($X$1102) * (575)</f>
        <v>0</v>
      </c>
      <c r="AV1102">
        <f>($Y$1102) * (430)</f>
        <v>0</v>
      </c>
      <c r="AW1102">
        <f>($Z$1102) * (645)</f>
        <v>0</v>
      </c>
      <c r="AX1102">
        <f>($AA$1102) * (500)</f>
        <v>0</v>
      </c>
      <c r="AY1102">
        <f>($AB$1102) * (715)</f>
        <v>0</v>
      </c>
      <c r="AZ1102">
        <f>($AC$1102) * (570)</f>
        <v>0</v>
      </c>
      <c r="BA1102">
        <f>($AD$1102) * (785)</f>
        <v>0</v>
      </c>
      <c r="BM1102">
        <v>1</v>
      </c>
      <c r="BN1102">
        <f>SUM($H$1102:$O$1102)</f>
        <v>1</v>
      </c>
    </row>
    <row r="1103" spans="1:66">
      <c r="A1103">
        <v>668</v>
      </c>
      <c r="B1103">
        <v>2</v>
      </c>
      <c r="C1103">
        <v>31540</v>
      </c>
      <c r="D1103">
        <v>5</v>
      </c>
      <c r="E1103">
        <v>9</v>
      </c>
      <c r="F1103" t="s">
        <v>7</v>
      </c>
      <c r="G1103">
        <v>4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1</v>
      </c>
      <c r="AB1103">
        <v>0</v>
      </c>
      <c r="AC1103">
        <v>0</v>
      </c>
      <c r="AD1103">
        <v>0</v>
      </c>
      <c r="AE1103">
        <f>($H$1103) * (225)</f>
        <v>0</v>
      </c>
      <c r="AF1103">
        <f>($I$1103) * (80)</f>
        <v>0</v>
      </c>
      <c r="AG1103">
        <f>($J$1103) * (80)</f>
        <v>0</v>
      </c>
      <c r="AH1103">
        <f>($K$1103) * (225)</f>
        <v>0</v>
      </c>
      <c r="AI1103">
        <f>($L$1103) * (80)</f>
        <v>0</v>
      </c>
      <c r="AJ1103">
        <f>($M$1103) * (80)</f>
        <v>0</v>
      </c>
      <c r="AK1103">
        <f>($N$1103) * (225)</f>
        <v>0</v>
      </c>
      <c r="AL1103">
        <f>($O$1103) * (225)</f>
        <v>0</v>
      </c>
      <c r="AM1103">
        <f>($P$1103) * (80)</f>
        <v>0</v>
      </c>
      <c r="AN1103">
        <f>($Q$1103) * (80)</f>
        <v>0</v>
      </c>
      <c r="AO1103">
        <f>($R$1103) * (225)</f>
        <v>0</v>
      </c>
      <c r="AP1103">
        <f>($S$1103) * (80)</f>
        <v>0</v>
      </c>
      <c r="AQ1103">
        <f>($T$1103) * (80)</f>
        <v>0</v>
      </c>
      <c r="AR1103">
        <f>($U$1103) * (225)</f>
        <v>0</v>
      </c>
      <c r="AS1103">
        <f>($V$1103) * (80)</f>
        <v>0</v>
      </c>
      <c r="AT1103">
        <f>($W$1103) * (80)</f>
        <v>0</v>
      </c>
      <c r="AU1103">
        <f>($X$1103) * (225)</f>
        <v>0</v>
      </c>
      <c r="AV1103">
        <f>($Y$1103) * (80)</f>
        <v>0</v>
      </c>
      <c r="AW1103">
        <f>($Z$1103) * (225)</f>
        <v>0</v>
      </c>
      <c r="AX1103">
        <f>($AA$1103) * (80)</f>
        <v>80</v>
      </c>
      <c r="AY1103">
        <f>($AB$1103) * (295)</f>
        <v>0</v>
      </c>
      <c r="AZ1103">
        <f>($AC$1103) * (150)</f>
        <v>0</v>
      </c>
      <c r="BA1103">
        <f>($AD$1103) * (365)</f>
        <v>0</v>
      </c>
      <c r="BM1103">
        <v>1</v>
      </c>
      <c r="BN1103">
        <f>SUM($U$1103:$AB$1103)</f>
        <v>1</v>
      </c>
    </row>
    <row r="1104" spans="1:66">
      <c r="A1104">
        <v>669</v>
      </c>
      <c r="B1104">
        <v>2</v>
      </c>
      <c r="C1104">
        <v>31220</v>
      </c>
      <c r="D1104">
        <v>-1</v>
      </c>
      <c r="E1104">
        <v>2</v>
      </c>
      <c r="F1104" t="s">
        <v>7</v>
      </c>
      <c r="G1104">
        <v>3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f>($H$1104) * (225)</f>
        <v>0</v>
      </c>
      <c r="AF1104">
        <f>($I$1104) * (80)</f>
        <v>0</v>
      </c>
      <c r="AG1104">
        <f>($J$1104) * (80)</f>
        <v>80</v>
      </c>
      <c r="AH1104">
        <f>($K$1104) * (295)</f>
        <v>0</v>
      </c>
      <c r="AI1104">
        <f>($L$1104) * (150)</f>
        <v>0</v>
      </c>
      <c r="AJ1104">
        <f>($M$1104) * (150)</f>
        <v>0</v>
      </c>
      <c r="AK1104">
        <f>($N$1104) * (365)</f>
        <v>0</v>
      </c>
      <c r="AL1104">
        <f>($O$1104) * (435)</f>
        <v>0</v>
      </c>
      <c r="AM1104">
        <f>($P$1104) * (290)</f>
        <v>0</v>
      </c>
      <c r="AN1104">
        <f>($Q$1104) * (290)</f>
        <v>0</v>
      </c>
      <c r="AO1104">
        <f>($R$1104) * (505)</f>
        <v>0</v>
      </c>
      <c r="AP1104">
        <f>($S$1104) * (360)</f>
        <v>0</v>
      </c>
      <c r="AQ1104">
        <f>($T$1104) * (360)</f>
        <v>0</v>
      </c>
      <c r="AR1104">
        <f>($U$1104) * (575)</f>
        <v>0</v>
      </c>
      <c r="AS1104">
        <f>($V$1104) * (430)</f>
        <v>0</v>
      </c>
      <c r="AT1104">
        <f>($W$1104) * (430)</f>
        <v>0</v>
      </c>
      <c r="AU1104">
        <f>($X$1104) * (645)</f>
        <v>0</v>
      </c>
      <c r="AV1104">
        <f>($Y$1104) * (500)</f>
        <v>0</v>
      </c>
      <c r="AW1104">
        <f>($Z$1104) * (715)</f>
        <v>0</v>
      </c>
      <c r="AX1104">
        <f>($AA$1104) * (570)</f>
        <v>0</v>
      </c>
      <c r="AY1104">
        <f>($AB$1104) * (785)</f>
        <v>0</v>
      </c>
      <c r="AZ1104">
        <f>($AC$1104) * (640)</f>
        <v>0</v>
      </c>
      <c r="BA1104">
        <f>($AD$1104) * (855)</f>
        <v>0</v>
      </c>
      <c r="BM1104">
        <v>1</v>
      </c>
      <c r="BN1104">
        <f>SUM($H$1104:$K$1104)</f>
        <v>1</v>
      </c>
    </row>
    <row r="1105" spans="1:66">
      <c r="A1105">
        <v>673</v>
      </c>
      <c r="B1105">
        <v>2</v>
      </c>
      <c r="C1105">
        <v>31740</v>
      </c>
      <c r="D1105">
        <v>0</v>
      </c>
      <c r="E1105">
        <v>4</v>
      </c>
      <c r="F1105" t="s">
        <v>7</v>
      </c>
      <c r="G1105">
        <v>2</v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f>($H$1105) * (225)</f>
        <v>0</v>
      </c>
      <c r="AF1105">
        <f>($I$1105) * (80)</f>
        <v>0</v>
      </c>
      <c r="AG1105">
        <f>($J$1105) * (80)</f>
        <v>80</v>
      </c>
      <c r="AH1105">
        <f>($K$1105) * (295)</f>
        <v>0</v>
      </c>
      <c r="AI1105">
        <f>($L$1105) * (150)</f>
        <v>0</v>
      </c>
      <c r="AJ1105">
        <f>($M$1105) * (150)</f>
        <v>0</v>
      </c>
      <c r="AK1105">
        <f>($N$1105) * (365)</f>
        <v>0</v>
      </c>
      <c r="AL1105">
        <f>($O$1105) * (435)</f>
        <v>0</v>
      </c>
      <c r="AM1105">
        <f>($P$1105) * (290)</f>
        <v>0</v>
      </c>
      <c r="AN1105">
        <f>($Q$1105) * (290)</f>
        <v>0</v>
      </c>
      <c r="AO1105">
        <f>($R$1105) * (505)</f>
        <v>0</v>
      </c>
      <c r="AP1105">
        <f>($S$1105) * (360)</f>
        <v>0</v>
      </c>
      <c r="AQ1105">
        <f>($T$1105) * (360)</f>
        <v>0</v>
      </c>
      <c r="AR1105">
        <f>($U$1105) * (575)</f>
        <v>0</v>
      </c>
      <c r="AS1105">
        <f>($V$1105) * (430)</f>
        <v>0</v>
      </c>
      <c r="AT1105">
        <f>($W$1105) * (430)</f>
        <v>0</v>
      </c>
      <c r="AU1105">
        <f>($X$1105) * (645)</f>
        <v>0</v>
      </c>
      <c r="AV1105">
        <f>($Y$1105) * (500)</f>
        <v>0</v>
      </c>
      <c r="AW1105">
        <f>($Z$1105) * (715)</f>
        <v>0</v>
      </c>
      <c r="AX1105">
        <f>($AA$1105) * (570)</f>
        <v>0</v>
      </c>
      <c r="AY1105">
        <f>($AB$1105) * (785)</f>
        <v>0</v>
      </c>
      <c r="AZ1105">
        <f>($AC$1105) * (640)</f>
        <v>0</v>
      </c>
      <c r="BA1105">
        <f>($AD$1105) * (855)</f>
        <v>0</v>
      </c>
      <c r="BM1105">
        <v>1</v>
      </c>
      <c r="BN1105">
        <f>SUM($H$1105:$O$1105)</f>
        <v>1</v>
      </c>
    </row>
    <row r="1106" spans="1:66">
      <c r="A1106">
        <v>677</v>
      </c>
      <c r="B1106">
        <v>2</v>
      </c>
      <c r="C1106">
        <v>32680</v>
      </c>
      <c r="D1106">
        <v>-1</v>
      </c>
      <c r="E1106">
        <v>2</v>
      </c>
      <c r="F1106" t="s">
        <v>7</v>
      </c>
      <c r="G1106">
        <v>3</v>
      </c>
      <c r="H1106">
        <v>0</v>
      </c>
      <c r="I1106">
        <v>0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f>($H$1106) * (225)</f>
        <v>0</v>
      </c>
      <c r="AF1106">
        <f>($I$1106) * (80)</f>
        <v>0</v>
      </c>
      <c r="AG1106">
        <f>($J$1106) * (80)</f>
        <v>80</v>
      </c>
      <c r="AH1106">
        <f>($K$1106) * (295)</f>
        <v>0</v>
      </c>
      <c r="AI1106">
        <f>($L$1106) * (150)</f>
        <v>0</v>
      </c>
      <c r="AJ1106">
        <f>($M$1106) * (150)</f>
        <v>0</v>
      </c>
      <c r="AK1106">
        <f>($N$1106) * (365)</f>
        <v>0</v>
      </c>
      <c r="AL1106">
        <f>($O$1106) * (435)</f>
        <v>0</v>
      </c>
      <c r="AM1106">
        <f>($P$1106) * (290)</f>
        <v>0</v>
      </c>
      <c r="AN1106">
        <f>($Q$1106) * (290)</f>
        <v>0</v>
      </c>
      <c r="AO1106">
        <f>($R$1106) * (505)</f>
        <v>0</v>
      </c>
      <c r="AP1106">
        <f>($S$1106) * (360)</f>
        <v>0</v>
      </c>
      <c r="AQ1106">
        <f>($T$1106) * (360)</f>
        <v>0</v>
      </c>
      <c r="AR1106">
        <f>($U$1106) * (575)</f>
        <v>0</v>
      </c>
      <c r="AS1106">
        <f>($V$1106) * (430)</f>
        <v>0</v>
      </c>
      <c r="AT1106">
        <f>($W$1106) * (430)</f>
        <v>0</v>
      </c>
      <c r="AU1106">
        <f>($X$1106) * (645)</f>
        <v>0</v>
      </c>
      <c r="AV1106">
        <f>($Y$1106) * (500)</f>
        <v>0</v>
      </c>
      <c r="AW1106">
        <f>($Z$1106) * (715)</f>
        <v>0</v>
      </c>
      <c r="AX1106">
        <f>($AA$1106) * (570)</f>
        <v>0</v>
      </c>
      <c r="AY1106">
        <f>($AB$1106) * (785)</f>
        <v>0</v>
      </c>
      <c r="AZ1106">
        <f>($AC$1106) * (640)</f>
        <v>0</v>
      </c>
      <c r="BA1106">
        <f>($AD$1106) * (855)</f>
        <v>0</v>
      </c>
      <c r="BM1106">
        <v>1</v>
      </c>
      <c r="BN1106">
        <f>SUM($H$1106:$K$1106)</f>
        <v>1</v>
      </c>
    </row>
    <row r="1107" spans="1:66">
      <c r="A1107">
        <v>679</v>
      </c>
      <c r="B1107">
        <v>2</v>
      </c>
      <c r="C1107">
        <v>32080</v>
      </c>
      <c r="D1107">
        <v>6</v>
      </c>
      <c r="E1107">
        <v>10</v>
      </c>
      <c r="F1107" t="s">
        <v>7</v>
      </c>
      <c r="G1107">
        <v>3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1</v>
      </c>
      <c r="AD1107">
        <v>0</v>
      </c>
      <c r="AE1107">
        <f>($H$1107) * (225)</f>
        <v>0</v>
      </c>
      <c r="AF1107">
        <f>($I$1107) * (80)</f>
        <v>0</v>
      </c>
      <c r="AG1107">
        <f>($J$1107) * (80)</f>
        <v>0</v>
      </c>
      <c r="AH1107">
        <f>($K$1107) * (225)</f>
        <v>0</v>
      </c>
      <c r="AI1107">
        <f>($L$1107) * (80)</f>
        <v>0</v>
      </c>
      <c r="AJ1107">
        <f>($M$1107) * (80)</f>
        <v>0</v>
      </c>
      <c r="AK1107">
        <f>($N$1107) * (225)</f>
        <v>0</v>
      </c>
      <c r="AL1107">
        <f>($O$1107) * (225)</f>
        <v>0</v>
      </c>
      <c r="AM1107">
        <f>($P$1107) * (80)</f>
        <v>0</v>
      </c>
      <c r="AN1107">
        <f>($Q$1107) * (80)</f>
        <v>0</v>
      </c>
      <c r="AO1107">
        <f>($R$1107) * (225)</f>
        <v>0</v>
      </c>
      <c r="AP1107">
        <f>($S$1107) * (80)</f>
        <v>0</v>
      </c>
      <c r="AQ1107">
        <f>($T$1107) * (80)</f>
        <v>0</v>
      </c>
      <c r="AR1107">
        <f>($U$1107) * (225)</f>
        <v>0</v>
      </c>
      <c r="AS1107">
        <f>($V$1107) * (80)</f>
        <v>0</v>
      </c>
      <c r="AT1107">
        <f>($W$1107) * (80)</f>
        <v>0</v>
      </c>
      <c r="AU1107">
        <f>($X$1107) * (225)</f>
        <v>0</v>
      </c>
      <c r="AV1107">
        <f>($Y$1107) * (80)</f>
        <v>0</v>
      </c>
      <c r="AW1107">
        <f>($Z$1107) * (225)</f>
        <v>0</v>
      </c>
      <c r="AX1107">
        <f>($AA$1107) * (80)</f>
        <v>0</v>
      </c>
      <c r="AY1107">
        <f>($AB$1107) * (295)</f>
        <v>0</v>
      </c>
      <c r="AZ1107">
        <f>($AC$1107) * (150)</f>
        <v>150</v>
      </c>
      <c r="BA1107">
        <f>($AD$1107) * (365)</f>
        <v>0</v>
      </c>
      <c r="BM1107">
        <v>1</v>
      </c>
      <c r="BN1107">
        <f>SUM($X$1107:$AD$1107)</f>
        <v>1</v>
      </c>
    </row>
    <row r="1108" spans="1:66">
      <c r="A1108">
        <v>680</v>
      </c>
      <c r="B1108">
        <v>2</v>
      </c>
      <c r="C1108">
        <v>32480</v>
      </c>
      <c r="D1108">
        <v>4</v>
      </c>
      <c r="E1108">
        <v>8</v>
      </c>
      <c r="F1108" t="s">
        <v>7</v>
      </c>
      <c r="G1108">
        <v>5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f>($H$1108) * (225)</f>
        <v>0</v>
      </c>
      <c r="AF1108">
        <f>($I$1108) * (80)</f>
        <v>0</v>
      </c>
      <c r="AG1108">
        <f>($J$1108) * (80)</f>
        <v>0</v>
      </c>
      <c r="AH1108">
        <f>($K$1108) * (225)</f>
        <v>0</v>
      </c>
      <c r="AI1108">
        <f>($L$1108) * (80)</f>
        <v>0</v>
      </c>
      <c r="AJ1108">
        <f>($M$1108) * (80)</f>
        <v>0</v>
      </c>
      <c r="AK1108">
        <f>($N$1108) * (225)</f>
        <v>0</v>
      </c>
      <c r="AL1108">
        <f>($O$1108) * (225)</f>
        <v>0</v>
      </c>
      <c r="AM1108">
        <f>($P$1108) * (80)</f>
        <v>0</v>
      </c>
      <c r="AN1108">
        <f>($Q$1108) * (80)</f>
        <v>0</v>
      </c>
      <c r="AO1108">
        <f>($R$1108) * (225)</f>
        <v>0</v>
      </c>
      <c r="AP1108">
        <f>($S$1108) * (80)</f>
        <v>0</v>
      </c>
      <c r="AQ1108">
        <f>($T$1108) * (80)</f>
        <v>0</v>
      </c>
      <c r="AR1108">
        <f>($U$1108) * (225)</f>
        <v>0</v>
      </c>
      <c r="AS1108">
        <f>($V$1108) * (80)</f>
        <v>80</v>
      </c>
      <c r="AT1108">
        <f>($W$1108) * (80)</f>
        <v>0</v>
      </c>
      <c r="AU1108">
        <f>($X$1108) * (225)</f>
        <v>0</v>
      </c>
      <c r="AV1108">
        <f>($Y$1108) * (80)</f>
        <v>0</v>
      </c>
      <c r="AW1108">
        <f>($Z$1108) * (225)</f>
        <v>0</v>
      </c>
      <c r="AX1108">
        <f>($AA$1108) * (80)</f>
        <v>0</v>
      </c>
      <c r="AY1108">
        <f>($AB$1108) * (295)</f>
        <v>0</v>
      </c>
      <c r="AZ1108">
        <f>($AC$1108) * (150)</f>
        <v>0</v>
      </c>
      <c r="BA1108">
        <f>($AD$1108) * (365)</f>
        <v>0</v>
      </c>
      <c r="BM1108">
        <v>1</v>
      </c>
      <c r="BN1108">
        <f>SUM($R$1108:$Z$1108)</f>
        <v>1</v>
      </c>
    </row>
    <row r="1109" spans="1:66">
      <c r="A1109">
        <v>681</v>
      </c>
      <c r="B1109">
        <v>1</v>
      </c>
      <c r="C1109">
        <v>17300</v>
      </c>
      <c r="D1109">
        <v>-1</v>
      </c>
      <c r="E1109">
        <v>2</v>
      </c>
      <c r="F1109" t="s">
        <v>7</v>
      </c>
      <c r="G1109">
        <v>4</v>
      </c>
      <c r="H1109">
        <v>0</v>
      </c>
      <c r="I1109">
        <v>0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f>($H$1109) * (225)</f>
        <v>0</v>
      </c>
      <c r="AF1109">
        <f>($I$1109) * (40)</f>
        <v>0</v>
      </c>
      <c r="AG1109">
        <f>($J$1109) * (40)</f>
        <v>40</v>
      </c>
      <c r="AH1109">
        <f>($K$1109) * (225)</f>
        <v>0</v>
      </c>
      <c r="AI1109">
        <f>($L$1109) * (40)</f>
        <v>0</v>
      </c>
      <c r="AJ1109">
        <f>($M$1109) * (40)</f>
        <v>0</v>
      </c>
      <c r="AK1109">
        <f>($N$1109) * (275)</f>
        <v>0</v>
      </c>
      <c r="AL1109">
        <f>($O$1109) * (325)</f>
        <v>0</v>
      </c>
      <c r="AM1109">
        <f>($P$1109) * (140)</f>
        <v>0</v>
      </c>
      <c r="AN1109">
        <f>($Q$1109) * (140)</f>
        <v>0</v>
      </c>
      <c r="AO1109">
        <f>($R$1109) * (375)</f>
        <v>0</v>
      </c>
      <c r="AP1109">
        <f>($S$1109) * (190)</f>
        <v>0</v>
      </c>
      <c r="AQ1109">
        <f>($T$1109) * (190)</f>
        <v>0</v>
      </c>
      <c r="AR1109">
        <f>($U$1109) * (425)</f>
        <v>0</v>
      </c>
      <c r="AS1109">
        <f>($V$1109) * (240)</f>
        <v>0</v>
      </c>
      <c r="AT1109">
        <f>($W$1109) * (240)</f>
        <v>0</v>
      </c>
      <c r="AU1109">
        <f>($X$1109) * (475)</f>
        <v>0</v>
      </c>
      <c r="AV1109">
        <f>($Y$1109) * (290)</f>
        <v>0</v>
      </c>
      <c r="AW1109">
        <f>($Z$1109) * (525)</f>
        <v>0</v>
      </c>
      <c r="AX1109">
        <f>($AA$1109) * (340)</f>
        <v>0</v>
      </c>
      <c r="AY1109">
        <f>($AB$1109) * (575)</f>
        <v>0</v>
      </c>
      <c r="AZ1109">
        <f>($AC$1109) * (390)</f>
        <v>0</v>
      </c>
      <c r="BA1109">
        <f>($AD$1109) * (625)</f>
        <v>0</v>
      </c>
      <c r="BM1109">
        <v>1</v>
      </c>
      <c r="BN1109">
        <f>SUM($H$1109:$K$1109)</f>
        <v>1</v>
      </c>
    </row>
    <row r="1110" spans="1:66">
      <c r="A1110">
        <v>682</v>
      </c>
      <c r="B1110">
        <v>1</v>
      </c>
      <c r="C1110">
        <v>20000</v>
      </c>
      <c r="D1110">
        <v>-1</v>
      </c>
      <c r="E1110">
        <v>2</v>
      </c>
      <c r="F1110" t="s">
        <v>7</v>
      </c>
      <c r="G1110">
        <v>4</v>
      </c>
      <c r="H1110">
        <v>0</v>
      </c>
      <c r="I1110">
        <v>0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f>($H$1110) * (225)</f>
        <v>0</v>
      </c>
      <c r="AF1110">
        <f>($I$1110) * (40)</f>
        <v>0</v>
      </c>
      <c r="AG1110">
        <f>($J$1110) * (40)</f>
        <v>40</v>
      </c>
      <c r="AH1110">
        <f>($K$1110) * (225)</f>
        <v>0</v>
      </c>
      <c r="AI1110">
        <f>($L$1110) * (40)</f>
        <v>0</v>
      </c>
      <c r="AJ1110">
        <f>($M$1110) * (40)</f>
        <v>0</v>
      </c>
      <c r="AK1110">
        <f>($N$1110) * (275)</f>
        <v>0</v>
      </c>
      <c r="AL1110">
        <f>($O$1110) * (325)</f>
        <v>0</v>
      </c>
      <c r="AM1110">
        <f>($P$1110) * (140)</f>
        <v>0</v>
      </c>
      <c r="AN1110">
        <f>($Q$1110) * (140)</f>
        <v>0</v>
      </c>
      <c r="AO1110">
        <f>($R$1110) * (375)</f>
        <v>0</v>
      </c>
      <c r="AP1110">
        <f>($S$1110) * (190)</f>
        <v>0</v>
      </c>
      <c r="AQ1110">
        <f>($T$1110) * (190)</f>
        <v>0</v>
      </c>
      <c r="AR1110">
        <f>($U$1110) * (425)</f>
        <v>0</v>
      </c>
      <c r="AS1110">
        <f>($V$1110) * (240)</f>
        <v>0</v>
      </c>
      <c r="AT1110">
        <f>($W$1110) * (240)</f>
        <v>0</v>
      </c>
      <c r="AU1110">
        <f>($X$1110) * (475)</f>
        <v>0</v>
      </c>
      <c r="AV1110">
        <f>($Y$1110) * (290)</f>
        <v>0</v>
      </c>
      <c r="AW1110">
        <f>($Z$1110) * (525)</f>
        <v>0</v>
      </c>
      <c r="AX1110">
        <f>($AA$1110) * (340)</f>
        <v>0</v>
      </c>
      <c r="AY1110">
        <f>($AB$1110) * (575)</f>
        <v>0</v>
      </c>
      <c r="AZ1110">
        <f>($AC$1110) * (390)</f>
        <v>0</v>
      </c>
      <c r="BA1110">
        <f>($AD$1110) * (625)</f>
        <v>0</v>
      </c>
      <c r="BM1110">
        <v>1</v>
      </c>
      <c r="BN1110">
        <f>SUM($H$1110:$K$1110)</f>
        <v>1</v>
      </c>
    </row>
    <row r="1111" spans="1:66">
      <c r="A1111">
        <v>684</v>
      </c>
      <c r="B1111">
        <v>2</v>
      </c>
      <c r="C1111">
        <v>6487</v>
      </c>
      <c r="D1111">
        <v>-1</v>
      </c>
      <c r="E1111">
        <v>2</v>
      </c>
      <c r="F1111" t="s">
        <v>7</v>
      </c>
      <c r="G1111">
        <v>5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f>($H$1111) * (225)</f>
        <v>0</v>
      </c>
      <c r="AF1111">
        <f>($I$1111) * (80)</f>
        <v>0</v>
      </c>
      <c r="AG1111">
        <f>($J$1111) * (80)</f>
        <v>80</v>
      </c>
      <c r="AH1111">
        <f>($K$1111) * (225)</f>
        <v>0</v>
      </c>
      <c r="AI1111">
        <f>($L$1111) * (80)</f>
        <v>0</v>
      </c>
      <c r="AJ1111">
        <f>($M$1111) * (80)</f>
        <v>0</v>
      </c>
      <c r="AK1111">
        <f>($N$1111) * (225)</f>
        <v>0</v>
      </c>
      <c r="AL1111">
        <f>($O$1111) * (295)</f>
        <v>0</v>
      </c>
      <c r="AM1111">
        <f>($P$1111) * (150)</f>
        <v>0</v>
      </c>
      <c r="AN1111">
        <f>($Q$1111) * (150)</f>
        <v>0</v>
      </c>
      <c r="AO1111">
        <f>($R$1111) * (365)</f>
        <v>0</v>
      </c>
      <c r="AP1111">
        <f>($S$1111) * (220)</f>
        <v>0</v>
      </c>
      <c r="AQ1111">
        <f>($T$1111) * (220)</f>
        <v>0</v>
      </c>
      <c r="AR1111">
        <f>($U$1111) * (435)</f>
        <v>0</v>
      </c>
      <c r="AS1111">
        <f>($V$1111) * (290)</f>
        <v>0</v>
      </c>
      <c r="AT1111">
        <f>($W$1111) * (290)</f>
        <v>0</v>
      </c>
      <c r="AU1111">
        <f>($X$1111) * (505)</f>
        <v>0</v>
      </c>
      <c r="AV1111">
        <f>($Y$1111) * (360)</f>
        <v>0</v>
      </c>
      <c r="AW1111">
        <f>($Z$1111) * (575)</f>
        <v>0</v>
      </c>
      <c r="AX1111">
        <f>($AA$1111) * (430)</f>
        <v>0</v>
      </c>
      <c r="AY1111">
        <f>($AB$1111) * (645)</f>
        <v>0</v>
      </c>
      <c r="AZ1111">
        <f>($AC$1111) * (500)</f>
        <v>0</v>
      </c>
      <c r="BA1111">
        <f>($AD$1111) * (715)</f>
        <v>0</v>
      </c>
      <c r="BM1111">
        <v>1</v>
      </c>
      <c r="BN1111">
        <f>SUM($H$1111:$K$1111)</f>
        <v>1</v>
      </c>
    </row>
    <row r="1112" spans="1:66">
      <c r="A1112">
        <v>685</v>
      </c>
      <c r="B1112">
        <v>2</v>
      </c>
      <c r="C1112">
        <v>11815</v>
      </c>
      <c r="D1112">
        <v>2</v>
      </c>
      <c r="E1112">
        <v>6</v>
      </c>
      <c r="F1112" t="s">
        <v>7</v>
      </c>
      <c r="G1112">
        <v>3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f>($H$1112) * (225)</f>
        <v>0</v>
      </c>
      <c r="AF1112">
        <f>($I$1112) * (80)</f>
        <v>0</v>
      </c>
      <c r="AG1112">
        <f>($J$1112) * (80)</f>
        <v>0</v>
      </c>
      <c r="AH1112">
        <f>($K$1112) * (225)</f>
        <v>0</v>
      </c>
      <c r="AI1112">
        <f>($L$1112) * (80)</f>
        <v>0</v>
      </c>
      <c r="AJ1112">
        <f>($M$1112) * (80)</f>
        <v>0</v>
      </c>
      <c r="AK1112">
        <f>($N$1112) * (225)</f>
        <v>0</v>
      </c>
      <c r="AL1112">
        <f>($O$1112) * (225)</f>
        <v>0</v>
      </c>
      <c r="AM1112">
        <f>($P$1112) * (80)</f>
        <v>0</v>
      </c>
      <c r="AN1112">
        <f>($Q$1112) * (80)</f>
        <v>80</v>
      </c>
      <c r="AO1112">
        <f>($R$1112) * (295)</f>
        <v>0</v>
      </c>
      <c r="AP1112">
        <f>($S$1112) * (150)</f>
        <v>0</v>
      </c>
      <c r="AQ1112">
        <f>($T$1112) * (150)</f>
        <v>0</v>
      </c>
      <c r="AR1112">
        <f>($U$1112) * (365)</f>
        <v>0</v>
      </c>
      <c r="AS1112">
        <f>($V$1112) * (220)</f>
        <v>0</v>
      </c>
      <c r="AT1112">
        <f>($W$1112) * (220)</f>
        <v>0</v>
      </c>
      <c r="AU1112">
        <f>($X$1112) * (435)</f>
        <v>0</v>
      </c>
      <c r="AV1112">
        <f>($Y$1112) * (290)</f>
        <v>0</v>
      </c>
      <c r="AW1112">
        <f>($Z$1112) * (505)</f>
        <v>0</v>
      </c>
      <c r="AX1112">
        <f>($AA$1112) * (360)</f>
        <v>0</v>
      </c>
      <c r="AY1112">
        <f>($AB$1112) * (575)</f>
        <v>0</v>
      </c>
      <c r="AZ1112">
        <f>($AC$1112) * (430)</f>
        <v>0</v>
      </c>
      <c r="BA1112">
        <f>($AD$1112) * (645)</f>
        <v>0</v>
      </c>
      <c r="BM1112">
        <v>1</v>
      </c>
      <c r="BN1112">
        <f>SUM($N$1112:$U$1112)</f>
        <v>1</v>
      </c>
    </row>
    <row r="1113" spans="1:66">
      <c r="A1113">
        <v>686</v>
      </c>
      <c r="B1113">
        <v>1</v>
      </c>
      <c r="C1113">
        <v>4330</v>
      </c>
      <c r="D1113">
        <v>6</v>
      </c>
      <c r="E1113">
        <v>9</v>
      </c>
      <c r="F1113" t="s">
        <v>7</v>
      </c>
      <c r="G1113">
        <v>4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</v>
      </c>
      <c r="AB1113">
        <v>0</v>
      </c>
      <c r="AC1113">
        <v>0</v>
      </c>
      <c r="AD1113">
        <v>0</v>
      </c>
      <c r="AE1113">
        <f>($H$1113) * (225)</f>
        <v>0</v>
      </c>
      <c r="AF1113">
        <f>($I$1113) * (40)</f>
        <v>0</v>
      </c>
      <c r="AG1113">
        <f>($J$1113) * (40)</f>
        <v>0</v>
      </c>
      <c r="AH1113">
        <f>($K$1113) * (225)</f>
        <v>0</v>
      </c>
      <c r="AI1113">
        <f>($L$1113) * (40)</f>
        <v>0</v>
      </c>
      <c r="AJ1113">
        <f>($M$1113) * (40)</f>
        <v>0</v>
      </c>
      <c r="AK1113">
        <f>($N$1113) * (225)</f>
        <v>0</v>
      </c>
      <c r="AL1113">
        <f>($O$1113) * (225)</f>
        <v>0</v>
      </c>
      <c r="AM1113">
        <f>($P$1113) * (40)</f>
        <v>0</v>
      </c>
      <c r="AN1113">
        <f>($Q$1113) * (40)</f>
        <v>0</v>
      </c>
      <c r="AO1113">
        <f>($R$1113) * (225)</f>
        <v>0</v>
      </c>
      <c r="AP1113">
        <f>($S$1113) * (40)</f>
        <v>0</v>
      </c>
      <c r="AQ1113">
        <f>($T$1113) * (40)</f>
        <v>0</v>
      </c>
      <c r="AR1113">
        <f>($U$1113) * (225)</f>
        <v>0</v>
      </c>
      <c r="AS1113">
        <f>($V$1113) * (40)</f>
        <v>0</v>
      </c>
      <c r="AT1113">
        <f>($W$1113) * (40)</f>
        <v>0</v>
      </c>
      <c r="AU1113">
        <f>($X$1113) * (225)</f>
        <v>0</v>
      </c>
      <c r="AV1113">
        <f>($Y$1113) * (40)</f>
        <v>0</v>
      </c>
      <c r="AW1113">
        <f>($Z$1113) * (225)</f>
        <v>0</v>
      </c>
      <c r="AX1113">
        <f>($AA$1113) * (40)</f>
        <v>40</v>
      </c>
      <c r="AY1113">
        <f>($AB$1113) * (225)</f>
        <v>0</v>
      </c>
      <c r="AZ1113">
        <f>($AC$1113) * (40)</f>
        <v>0</v>
      </c>
      <c r="BA1113">
        <f>($AD$1113) * (275)</f>
        <v>0</v>
      </c>
      <c r="BM1113">
        <v>1</v>
      </c>
      <c r="BN1113">
        <f>SUM($X$1113:$AB$1113)</f>
        <v>1</v>
      </c>
    </row>
    <row r="1114" spans="1:66">
      <c r="A1114">
        <v>688</v>
      </c>
      <c r="B1114">
        <v>1</v>
      </c>
      <c r="C1114">
        <v>16740</v>
      </c>
      <c r="D1114">
        <v>1</v>
      </c>
      <c r="E1114">
        <v>4</v>
      </c>
      <c r="F1114" t="s">
        <v>7</v>
      </c>
      <c r="G1114">
        <v>2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f>($H$1114) * (225)</f>
        <v>0</v>
      </c>
      <c r="AF1114">
        <f>($I$1114) * (40)</f>
        <v>0</v>
      </c>
      <c r="AG1114">
        <f>($J$1114) * (40)</f>
        <v>0</v>
      </c>
      <c r="AH1114">
        <f>($K$1114) * (225)</f>
        <v>0</v>
      </c>
      <c r="AI1114">
        <f>($L$1114) * (40)</f>
        <v>40</v>
      </c>
      <c r="AJ1114">
        <f>($M$1114) * (40)</f>
        <v>0</v>
      </c>
      <c r="AK1114">
        <f>($N$1114) * (275)</f>
        <v>0</v>
      </c>
      <c r="AL1114">
        <f>($O$1114) * (325)</f>
        <v>0</v>
      </c>
      <c r="AM1114">
        <f>($P$1114) * (140)</f>
        <v>0</v>
      </c>
      <c r="AN1114">
        <f>($Q$1114) * (140)</f>
        <v>0</v>
      </c>
      <c r="AO1114">
        <f>($R$1114) * (375)</f>
        <v>0</v>
      </c>
      <c r="AP1114">
        <f>($S$1114) * (190)</f>
        <v>0</v>
      </c>
      <c r="AQ1114">
        <f>($T$1114) * (190)</f>
        <v>0</v>
      </c>
      <c r="AR1114">
        <f>($U$1114) * (425)</f>
        <v>0</v>
      </c>
      <c r="AS1114">
        <f>($V$1114) * (240)</f>
        <v>0</v>
      </c>
      <c r="AT1114">
        <f>($W$1114) * (240)</f>
        <v>0</v>
      </c>
      <c r="AU1114">
        <f>($X$1114) * (475)</f>
        <v>0</v>
      </c>
      <c r="AV1114">
        <f>($Y$1114) * (290)</f>
        <v>0</v>
      </c>
      <c r="AW1114">
        <f>($Z$1114) * (525)</f>
        <v>0</v>
      </c>
      <c r="AX1114">
        <f>($AA$1114) * (340)</f>
        <v>0</v>
      </c>
      <c r="AY1114">
        <f>($AB$1114) * (575)</f>
        <v>0</v>
      </c>
      <c r="AZ1114">
        <f>($AC$1114) * (390)</f>
        <v>0</v>
      </c>
      <c r="BA1114">
        <f>($AD$1114) * (625)</f>
        <v>0</v>
      </c>
      <c r="BM1114">
        <v>1</v>
      </c>
      <c r="BN1114">
        <f>SUM($K$1114:$O$1114)</f>
        <v>1</v>
      </c>
    </row>
    <row r="1115" spans="1:66">
      <c r="A1115">
        <v>689</v>
      </c>
      <c r="B1115">
        <v>1</v>
      </c>
      <c r="C1115">
        <v>15980</v>
      </c>
      <c r="D1115">
        <v>-1</v>
      </c>
      <c r="E1115">
        <v>2</v>
      </c>
      <c r="F1115" t="s">
        <v>7</v>
      </c>
      <c r="G1115">
        <v>5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f>($H$1115) * (225)</f>
        <v>0</v>
      </c>
      <c r="AF1115">
        <f>($I$1115) * (40)</f>
        <v>0</v>
      </c>
      <c r="AG1115">
        <f>($J$1115) * (40)</f>
        <v>40</v>
      </c>
      <c r="AH1115">
        <f>($K$1115) * (225)</f>
        <v>0</v>
      </c>
      <c r="AI1115">
        <f>($L$1115) * (40)</f>
        <v>0</v>
      </c>
      <c r="AJ1115">
        <f>($M$1115) * (40)</f>
        <v>0</v>
      </c>
      <c r="AK1115">
        <f>($N$1115) * (225)</f>
        <v>0</v>
      </c>
      <c r="AL1115">
        <f>($O$1115) * (275)</f>
        <v>0</v>
      </c>
      <c r="AM1115">
        <f>($P$1115) * (90)</f>
        <v>0</v>
      </c>
      <c r="AN1115">
        <f>($Q$1115) * (90)</f>
        <v>0</v>
      </c>
      <c r="AO1115">
        <f>($R$1115) * (325)</f>
        <v>0</v>
      </c>
      <c r="AP1115">
        <f>($S$1115) * (140)</f>
        <v>0</v>
      </c>
      <c r="AQ1115">
        <f>($T$1115) * (140)</f>
        <v>0</v>
      </c>
      <c r="AR1115">
        <f>($U$1115) * (375)</f>
        <v>0</v>
      </c>
      <c r="AS1115">
        <f>($V$1115) * (190)</f>
        <v>0</v>
      </c>
      <c r="AT1115">
        <f>($W$1115) * (190)</f>
        <v>0</v>
      </c>
      <c r="AU1115">
        <f>($X$1115) * (425)</f>
        <v>0</v>
      </c>
      <c r="AV1115">
        <f>($Y$1115) * (240)</f>
        <v>0</v>
      </c>
      <c r="AW1115">
        <f>($Z$1115) * (475)</f>
        <v>0</v>
      </c>
      <c r="AX1115">
        <f>($AA$1115) * (290)</f>
        <v>0</v>
      </c>
      <c r="AY1115">
        <f>($AB$1115) * (525)</f>
        <v>0</v>
      </c>
      <c r="AZ1115">
        <f>($AC$1115) * (340)</f>
        <v>0</v>
      </c>
      <c r="BA1115">
        <f>($AD$1115) * (575)</f>
        <v>0</v>
      </c>
      <c r="BM1115">
        <v>1</v>
      </c>
      <c r="BN1115">
        <f>SUM($H$1115:$K$1115)</f>
        <v>1</v>
      </c>
    </row>
    <row r="1116" spans="1:66">
      <c r="A1116">
        <v>690</v>
      </c>
      <c r="B1116">
        <v>2</v>
      </c>
      <c r="C1116">
        <v>29200</v>
      </c>
      <c r="D1116">
        <v>3</v>
      </c>
      <c r="E1116">
        <v>7</v>
      </c>
      <c r="F1116" t="s">
        <v>7</v>
      </c>
      <c r="G1116">
        <v>3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f>($H$1116) * (225)</f>
        <v>0</v>
      </c>
      <c r="AF1116">
        <f>($I$1116) * (80)</f>
        <v>0</v>
      </c>
      <c r="AG1116">
        <f>($J$1116) * (80)</f>
        <v>0</v>
      </c>
      <c r="AH1116">
        <f>($K$1116) * (225)</f>
        <v>0</v>
      </c>
      <c r="AI1116">
        <f>($L$1116) * (80)</f>
        <v>0</v>
      </c>
      <c r="AJ1116">
        <f>($M$1116) * (80)</f>
        <v>0</v>
      </c>
      <c r="AK1116">
        <f>($N$1116) * (225)</f>
        <v>0</v>
      </c>
      <c r="AL1116">
        <f>($O$1116) * (225)</f>
        <v>0</v>
      </c>
      <c r="AM1116">
        <f>($P$1116) * (80)</f>
        <v>0</v>
      </c>
      <c r="AN1116">
        <f>($Q$1116) * (80)</f>
        <v>80</v>
      </c>
      <c r="AO1116">
        <f>($R$1116) * (225)</f>
        <v>0</v>
      </c>
      <c r="AP1116">
        <f>($S$1116) * (80)</f>
        <v>0</v>
      </c>
      <c r="AQ1116">
        <f>($T$1116) * (80)</f>
        <v>0</v>
      </c>
      <c r="AR1116">
        <f>($U$1116) * (295)</f>
        <v>0</v>
      </c>
      <c r="AS1116">
        <f>($V$1116) * (150)</f>
        <v>0</v>
      </c>
      <c r="AT1116">
        <f>($W$1116) * (150)</f>
        <v>0</v>
      </c>
      <c r="AU1116">
        <f>($X$1116) * (365)</f>
        <v>0</v>
      </c>
      <c r="AV1116">
        <f>($Y$1116) * (220)</f>
        <v>0</v>
      </c>
      <c r="AW1116">
        <f>($Z$1116) * (435)</f>
        <v>0</v>
      </c>
      <c r="AX1116">
        <f>($AA$1116) * (290)</f>
        <v>0</v>
      </c>
      <c r="AY1116">
        <f>($AB$1116) * (505)</f>
        <v>0</v>
      </c>
      <c r="AZ1116">
        <f>($AC$1116) * (360)</f>
        <v>0</v>
      </c>
      <c r="BA1116">
        <f>($AD$1116) * (575)</f>
        <v>0</v>
      </c>
      <c r="BM1116">
        <v>1</v>
      </c>
      <c r="BN1116">
        <f>SUM($O$1116:$X$1116)</f>
        <v>1</v>
      </c>
    </row>
    <row r="1117" spans="1:66">
      <c r="A1117">
        <v>692</v>
      </c>
      <c r="B1117">
        <v>2</v>
      </c>
      <c r="C1117">
        <v>24200</v>
      </c>
      <c r="D1117">
        <v>1</v>
      </c>
      <c r="E1117">
        <v>4</v>
      </c>
      <c r="F1117" t="s">
        <v>7</v>
      </c>
      <c r="G1117">
        <v>3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f>($H$1117) * (225)</f>
        <v>0</v>
      </c>
      <c r="AF1117">
        <f>($I$1117) * (80)</f>
        <v>0</v>
      </c>
      <c r="AG1117">
        <f>($J$1117) * (80)</f>
        <v>0</v>
      </c>
      <c r="AH1117">
        <f>($K$1117) * (225)</f>
        <v>0</v>
      </c>
      <c r="AI1117">
        <f>($L$1117) * (80)</f>
        <v>80</v>
      </c>
      <c r="AJ1117">
        <f>($M$1117) * (80)</f>
        <v>0</v>
      </c>
      <c r="AK1117">
        <f>($N$1117) * (225)</f>
        <v>0</v>
      </c>
      <c r="AL1117">
        <f>($O$1117) * (295)</f>
        <v>0</v>
      </c>
      <c r="AM1117">
        <f>($P$1117) * (150)</f>
        <v>0</v>
      </c>
      <c r="AN1117">
        <f>($Q$1117) * (150)</f>
        <v>0</v>
      </c>
      <c r="AO1117">
        <f>($R$1117) * (365)</f>
        <v>0</v>
      </c>
      <c r="AP1117">
        <f>($S$1117) * (220)</f>
        <v>0</v>
      </c>
      <c r="AQ1117">
        <f>($T$1117) * (220)</f>
        <v>0</v>
      </c>
      <c r="AR1117">
        <f>($U$1117) * (435)</f>
        <v>0</v>
      </c>
      <c r="AS1117">
        <f>($V$1117) * (290)</f>
        <v>0</v>
      </c>
      <c r="AT1117">
        <f>($W$1117) * (290)</f>
        <v>0</v>
      </c>
      <c r="AU1117">
        <f>($X$1117) * (505)</f>
        <v>0</v>
      </c>
      <c r="AV1117">
        <f>($Y$1117) * (360)</f>
        <v>0</v>
      </c>
      <c r="AW1117">
        <f>($Z$1117) * (575)</f>
        <v>0</v>
      </c>
      <c r="AX1117">
        <f>($AA$1117) * (430)</f>
        <v>0</v>
      </c>
      <c r="AY1117">
        <f>($AB$1117) * (645)</f>
        <v>0</v>
      </c>
      <c r="AZ1117">
        <f>($AC$1117) * (500)</f>
        <v>0</v>
      </c>
      <c r="BA1117">
        <f>($AD$1117) * (715)</f>
        <v>0</v>
      </c>
      <c r="BM1117">
        <v>1</v>
      </c>
      <c r="BN1117">
        <f>SUM($K$1117:$O$1117)</f>
        <v>1</v>
      </c>
    </row>
    <row r="1118" spans="1:66">
      <c r="A1118">
        <v>693</v>
      </c>
      <c r="B1118">
        <v>1</v>
      </c>
      <c r="C1118">
        <v>18744</v>
      </c>
      <c r="D1118">
        <v>5</v>
      </c>
      <c r="E1118">
        <v>9</v>
      </c>
      <c r="F1118" t="s">
        <v>7</v>
      </c>
      <c r="G1118">
        <v>4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1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f>($H$1118) * (225)</f>
        <v>0</v>
      </c>
      <c r="AF1118">
        <f>($I$1118) * (40)</f>
        <v>0</v>
      </c>
      <c r="AG1118">
        <f>($J$1118) * (40)</f>
        <v>0</v>
      </c>
      <c r="AH1118">
        <f>($K$1118) * (225)</f>
        <v>0</v>
      </c>
      <c r="AI1118">
        <f>($L$1118) * (40)</f>
        <v>0</v>
      </c>
      <c r="AJ1118">
        <f>($M$1118) * (40)</f>
        <v>0</v>
      </c>
      <c r="AK1118">
        <f>($N$1118) * (225)</f>
        <v>0</v>
      </c>
      <c r="AL1118">
        <f>($O$1118) * (225)</f>
        <v>0</v>
      </c>
      <c r="AM1118">
        <f>($P$1118) * (40)</f>
        <v>0</v>
      </c>
      <c r="AN1118">
        <f>($Q$1118) * (40)</f>
        <v>0</v>
      </c>
      <c r="AO1118">
        <f>($R$1118) * (225)</f>
        <v>0</v>
      </c>
      <c r="AP1118">
        <f>($S$1118) * (40)</f>
        <v>0</v>
      </c>
      <c r="AQ1118">
        <f>($T$1118) * (40)</f>
        <v>0</v>
      </c>
      <c r="AR1118">
        <f>($U$1118) * (225)</f>
        <v>0</v>
      </c>
      <c r="AS1118">
        <f>($V$1118) * (40)</f>
        <v>40</v>
      </c>
      <c r="AT1118">
        <f>($W$1118) * (40)</f>
        <v>0</v>
      </c>
      <c r="AU1118">
        <f>($X$1118) * (225)</f>
        <v>0</v>
      </c>
      <c r="AV1118">
        <f>($Y$1118) * (40)</f>
        <v>0</v>
      </c>
      <c r="AW1118">
        <f>($Z$1118) * (225)</f>
        <v>0</v>
      </c>
      <c r="AX1118">
        <f>($AA$1118) * (40)</f>
        <v>0</v>
      </c>
      <c r="AY1118">
        <f>($AB$1118) * (275)</f>
        <v>0</v>
      </c>
      <c r="AZ1118">
        <f>($AC$1118) * (90)</f>
        <v>0</v>
      </c>
      <c r="BA1118">
        <f>($AD$1118) * (325)</f>
        <v>0</v>
      </c>
      <c r="BM1118">
        <v>1</v>
      </c>
      <c r="BN1118">
        <f>SUM($U$1118:$AB$1118)</f>
        <v>1</v>
      </c>
    </row>
    <row r="1119" spans="1:66">
      <c r="A1119">
        <v>694</v>
      </c>
      <c r="B1119">
        <v>2</v>
      </c>
      <c r="C1119">
        <v>29200</v>
      </c>
      <c r="D1119">
        <v>5</v>
      </c>
      <c r="E1119">
        <v>9</v>
      </c>
      <c r="F1119" t="s">
        <v>7</v>
      </c>
      <c r="G1119">
        <v>4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1</v>
      </c>
      <c r="AB1119">
        <v>0</v>
      </c>
      <c r="AC1119">
        <v>0</v>
      </c>
      <c r="AD1119">
        <v>0</v>
      </c>
      <c r="AE1119">
        <f>($H$1119) * (225)</f>
        <v>0</v>
      </c>
      <c r="AF1119">
        <f>($I$1119) * (80)</f>
        <v>0</v>
      </c>
      <c r="AG1119">
        <f>($J$1119) * (80)</f>
        <v>0</v>
      </c>
      <c r="AH1119">
        <f>($K$1119) * (225)</f>
        <v>0</v>
      </c>
      <c r="AI1119">
        <f>($L$1119) * (80)</f>
        <v>0</v>
      </c>
      <c r="AJ1119">
        <f>($M$1119) * (80)</f>
        <v>0</v>
      </c>
      <c r="AK1119">
        <f>($N$1119) * (225)</f>
        <v>0</v>
      </c>
      <c r="AL1119">
        <f>($O$1119) * (225)</f>
        <v>0</v>
      </c>
      <c r="AM1119">
        <f>($P$1119) * (80)</f>
        <v>0</v>
      </c>
      <c r="AN1119">
        <f>($Q$1119) * (80)</f>
        <v>0</v>
      </c>
      <c r="AO1119">
        <f>($R$1119) * (225)</f>
        <v>0</v>
      </c>
      <c r="AP1119">
        <f>($S$1119) * (80)</f>
        <v>0</v>
      </c>
      <c r="AQ1119">
        <f>($T$1119) * (80)</f>
        <v>0</v>
      </c>
      <c r="AR1119">
        <f>($U$1119) * (225)</f>
        <v>0</v>
      </c>
      <c r="AS1119">
        <f>($V$1119) * (80)</f>
        <v>0</v>
      </c>
      <c r="AT1119">
        <f>($W$1119) * (80)</f>
        <v>0</v>
      </c>
      <c r="AU1119">
        <f>($X$1119) * (225)</f>
        <v>0</v>
      </c>
      <c r="AV1119">
        <f>($Y$1119) * (80)</f>
        <v>0</v>
      </c>
      <c r="AW1119">
        <f>($Z$1119) * (225)</f>
        <v>0</v>
      </c>
      <c r="AX1119">
        <f>($AA$1119) * (80)</f>
        <v>80</v>
      </c>
      <c r="AY1119">
        <f>($AB$1119) * (295)</f>
        <v>0</v>
      </c>
      <c r="AZ1119">
        <f>($AC$1119) * (150)</f>
        <v>0</v>
      </c>
      <c r="BA1119">
        <f>($AD$1119) * (365)</f>
        <v>0</v>
      </c>
      <c r="BM1119">
        <v>1</v>
      </c>
      <c r="BN1119">
        <f>SUM($U$1119:$AB$1119)</f>
        <v>1</v>
      </c>
    </row>
    <row r="1120" spans="1:66">
      <c r="A1120">
        <v>695</v>
      </c>
      <c r="B1120">
        <v>2</v>
      </c>
      <c r="C1120">
        <v>30100</v>
      </c>
      <c r="D1120">
        <v>3</v>
      </c>
      <c r="E1120">
        <v>8</v>
      </c>
      <c r="F1120" t="s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f>($H$1120) * (225)</f>
        <v>0</v>
      </c>
      <c r="AF1120">
        <f>($I$1120) * (80)</f>
        <v>0</v>
      </c>
      <c r="AG1120">
        <f>($J$1120) * (80)</f>
        <v>0</v>
      </c>
      <c r="AH1120">
        <f>($K$1120) * (225)</f>
        <v>0</v>
      </c>
      <c r="AI1120">
        <f>($L$1120) * (80)</f>
        <v>0</v>
      </c>
      <c r="AJ1120">
        <f>($M$1120) * (80)</f>
        <v>0</v>
      </c>
      <c r="AK1120">
        <f>($N$1120) * (225)</f>
        <v>0</v>
      </c>
      <c r="AL1120">
        <f>($O$1120) * (225)</f>
        <v>0</v>
      </c>
      <c r="AM1120">
        <f>($P$1120) * (80)</f>
        <v>0</v>
      </c>
      <c r="AN1120">
        <f>($Q$1120) * (80)</f>
        <v>0</v>
      </c>
      <c r="AO1120">
        <f>($R$1120) * (225)</f>
        <v>0</v>
      </c>
      <c r="AP1120">
        <f>($S$1120) * (80)</f>
        <v>0</v>
      </c>
      <c r="AQ1120">
        <f>($T$1120) * (80)</f>
        <v>0</v>
      </c>
      <c r="AR1120">
        <f>($U$1120) * (225)</f>
        <v>0</v>
      </c>
      <c r="AS1120">
        <f>($V$1120) * (80)</f>
        <v>80</v>
      </c>
      <c r="AT1120">
        <f>($W$1120) * (80)</f>
        <v>0</v>
      </c>
      <c r="AU1120">
        <f>($X$1120) * (295)</f>
        <v>0</v>
      </c>
      <c r="AV1120">
        <f>($Y$1120) * (150)</f>
        <v>0</v>
      </c>
      <c r="AW1120">
        <f>($Z$1120) * (365)</f>
        <v>0</v>
      </c>
      <c r="AX1120">
        <f>($AA$1120) * (220)</f>
        <v>0</v>
      </c>
      <c r="AY1120">
        <f>($AB$1120) * (435)</f>
        <v>0</v>
      </c>
      <c r="AZ1120">
        <f>($AC$1120) * (290)</f>
        <v>0</v>
      </c>
      <c r="BA1120">
        <f>($AD$1120) * (505)</f>
        <v>0</v>
      </c>
      <c r="BM1120">
        <v>1</v>
      </c>
      <c r="BN1120">
        <f>SUM($O$1120:$Z$1120)</f>
        <v>1</v>
      </c>
    </row>
    <row r="1121" spans="1:66">
      <c r="A1121">
        <v>700</v>
      </c>
      <c r="B1121">
        <v>2</v>
      </c>
      <c r="C1121">
        <v>26100</v>
      </c>
      <c r="D1121">
        <v>6</v>
      </c>
      <c r="E1121">
        <v>9</v>
      </c>
      <c r="F1121" t="s">
        <v>7</v>
      </c>
      <c r="G1121">
        <v>4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1</v>
      </c>
      <c r="AB1121">
        <v>0</v>
      </c>
      <c r="AC1121">
        <v>0</v>
      </c>
      <c r="AD1121">
        <v>0</v>
      </c>
      <c r="AE1121">
        <f>($H$1121) * (225)</f>
        <v>0</v>
      </c>
      <c r="AF1121">
        <f>($I$1121) * (80)</f>
        <v>0</v>
      </c>
      <c r="AG1121">
        <f>($J$1121) * (80)</f>
        <v>0</v>
      </c>
      <c r="AH1121">
        <f>($K$1121) * (225)</f>
        <v>0</v>
      </c>
      <c r="AI1121">
        <f>($L$1121) * (80)</f>
        <v>0</v>
      </c>
      <c r="AJ1121">
        <f>($M$1121) * (80)</f>
        <v>0</v>
      </c>
      <c r="AK1121">
        <f>($N$1121) * (225)</f>
        <v>0</v>
      </c>
      <c r="AL1121">
        <f>($O$1121) * (225)</f>
        <v>0</v>
      </c>
      <c r="AM1121">
        <f>($P$1121) * (80)</f>
        <v>0</v>
      </c>
      <c r="AN1121">
        <f>($Q$1121) * (80)</f>
        <v>0</v>
      </c>
      <c r="AO1121">
        <f>($R$1121) * (225)</f>
        <v>0</v>
      </c>
      <c r="AP1121">
        <f>($S$1121) * (80)</f>
        <v>0</v>
      </c>
      <c r="AQ1121">
        <f>($T$1121) * (80)</f>
        <v>0</v>
      </c>
      <c r="AR1121">
        <f>($U$1121) * (225)</f>
        <v>0</v>
      </c>
      <c r="AS1121">
        <f>($V$1121) * (80)</f>
        <v>0</v>
      </c>
      <c r="AT1121">
        <f>($W$1121) * (80)</f>
        <v>0</v>
      </c>
      <c r="AU1121">
        <f>($X$1121) * (225)</f>
        <v>0</v>
      </c>
      <c r="AV1121">
        <f>($Y$1121) * (80)</f>
        <v>0</v>
      </c>
      <c r="AW1121">
        <f>($Z$1121) * (225)</f>
        <v>0</v>
      </c>
      <c r="AX1121">
        <f>($AA$1121) * (80)</f>
        <v>80</v>
      </c>
      <c r="AY1121">
        <f>($AB$1121) * (225)</f>
        <v>0</v>
      </c>
      <c r="AZ1121">
        <f>($AC$1121) * (80)</f>
        <v>0</v>
      </c>
      <c r="BA1121">
        <f>($AD$1121) * (295)</f>
        <v>0</v>
      </c>
      <c r="BM1121">
        <v>1</v>
      </c>
      <c r="BN1121">
        <f>SUM($X$1121:$AB$1121)</f>
        <v>1</v>
      </c>
    </row>
    <row r="1122" spans="1:66">
      <c r="A1122">
        <v>704</v>
      </c>
      <c r="B1122">
        <v>1</v>
      </c>
      <c r="C1122">
        <v>22300</v>
      </c>
      <c r="D1122">
        <v>0</v>
      </c>
      <c r="E1122">
        <v>3</v>
      </c>
      <c r="F1122" t="s">
        <v>7</v>
      </c>
      <c r="G1122">
        <v>4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f>($H$1122) * (225)</f>
        <v>0</v>
      </c>
      <c r="AF1122">
        <f>($I$1122) * (40)</f>
        <v>0</v>
      </c>
      <c r="AG1122">
        <f>($J$1122) * (40)</f>
        <v>40</v>
      </c>
      <c r="AH1122">
        <f>($K$1122) * (225)</f>
        <v>0</v>
      </c>
      <c r="AI1122">
        <f>($L$1122) * (40)</f>
        <v>0</v>
      </c>
      <c r="AJ1122">
        <f>($M$1122) * (40)</f>
        <v>0</v>
      </c>
      <c r="AK1122">
        <f>($N$1122) * (225)</f>
        <v>0</v>
      </c>
      <c r="AL1122">
        <f>($O$1122) * (275)</f>
        <v>0</v>
      </c>
      <c r="AM1122">
        <f>($P$1122) * (90)</f>
        <v>0</v>
      </c>
      <c r="AN1122">
        <f>($Q$1122) * (90)</f>
        <v>0</v>
      </c>
      <c r="AO1122">
        <f>($R$1122) * (325)</f>
        <v>0</v>
      </c>
      <c r="AP1122">
        <f>($S$1122) * (140)</f>
        <v>0</v>
      </c>
      <c r="AQ1122">
        <f>($T$1122) * (140)</f>
        <v>0</v>
      </c>
      <c r="AR1122">
        <f>($U$1122) * (375)</f>
        <v>0</v>
      </c>
      <c r="AS1122">
        <f>($V$1122) * (190)</f>
        <v>0</v>
      </c>
      <c r="AT1122">
        <f>($W$1122) * (190)</f>
        <v>0</v>
      </c>
      <c r="AU1122">
        <f>($X$1122) * (425)</f>
        <v>0</v>
      </c>
      <c r="AV1122">
        <f>($Y$1122) * (240)</f>
        <v>0</v>
      </c>
      <c r="AW1122">
        <f>($Z$1122) * (475)</f>
        <v>0</v>
      </c>
      <c r="AX1122">
        <f>($AA$1122) * (290)</f>
        <v>0</v>
      </c>
      <c r="AY1122">
        <f>($AB$1122) * (525)</f>
        <v>0</v>
      </c>
      <c r="AZ1122">
        <f>($AC$1122) * (340)</f>
        <v>0</v>
      </c>
      <c r="BA1122">
        <f>($AD$1122) * (575)</f>
        <v>0</v>
      </c>
      <c r="BM1122">
        <v>1</v>
      </c>
      <c r="BN1122">
        <f>SUM($H$1122:$N$1122)</f>
        <v>1</v>
      </c>
    </row>
    <row r="1123" spans="1:66">
      <c r="A1123">
        <v>705</v>
      </c>
      <c r="B1123">
        <v>1</v>
      </c>
      <c r="C1123">
        <v>21674</v>
      </c>
      <c r="D1123">
        <v>3</v>
      </c>
      <c r="E1123">
        <v>6</v>
      </c>
      <c r="F1123" t="s">
        <v>7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f>($H$1123) * (225)</f>
        <v>0</v>
      </c>
      <c r="AF1123">
        <f>($I$1123) * (40)</f>
        <v>0</v>
      </c>
      <c r="AG1123">
        <f>($J$1123) * (40)</f>
        <v>0</v>
      </c>
      <c r="AH1123">
        <f>($K$1123) * (225)</f>
        <v>0</v>
      </c>
      <c r="AI1123">
        <f>($L$1123) * (40)</f>
        <v>0</v>
      </c>
      <c r="AJ1123">
        <f>($M$1123) * (40)</f>
        <v>0</v>
      </c>
      <c r="AK1123">
        <f>($N$1123) * (225)</f>
        <v>0</v>
      </c>
      <c r="AL1123">
        <f>($O$1123) * (225)</f>
        <v>0</v>
      </c>
      <c r="AM1123">
        <f>($P$1123) * (40)</f>
        <v>0</v>
      </c>
      <c r="AN1123">
        <f>($Q$1123) * (40)</f>
        <v>40</v>
      </c>
      <c r="AO1123">
        <f>($R$1123) * (225)</f>
        <v>0</v>
      </c>
      <c r="AP1123">
        <f>($S$1123) * (40)</f>
        <v>0</v>
      </c>
      <c r="AQ1123">
        <f>($T$1123) * (40)</f>
        <v>0</v>
      </c>
      <c r="AR1123">
        <f>($U$1123) * (225)</f>
        <v>0</v>
      </c>
      <c r="AS1123">
        <f>($V$1123) * (40)</f>
        <v>0</v>
      </c>
      <c r="AT1123">
        <f>($W$1123) * (40)</f>
        <v>0</v>
      </c>
      <c r="AU1123">
        <f>($X$1123) * (275)</f>
        <v>0</v>
      </c>
      <c r="AV1123">
        <f>($Y$1123) * (90)</f>
        <v>0</v>
      </c>
      <c r="AW1123">
        <f>($Z$1123) * (325)</f>
        <v>0</v>
      </c>
      <c r="AX1123">
        <f>($AA$1123) * (140)</f>
        <v>0</v>
      </c>
      <c r="AY1123">
        <f>($AB$1123) * (375)</f>
        <v>0</v>
      </c>
      <c r="AZ1123">
        <f>($AC$1123) * (190)</f>
        <v>0</v>
      </c>
      <c r="BA1123">
        <f>($AD$1123) * (425)</f>
        <v>0</v>
      </c>
      <c r="BM1123">
        <v>1</v>
      </c>
      <c r="BN1123">
        <f>SUM($O$1123:$U$1123)</f>
        <v>1</v>
      </c>
    </row>
    <row r="1124" spans="1:66">
      <c r="A1124">
        <v>706</v>
      </c>
      <c r="B1124">
        <v>1</v>
      </c>
      <c r="C1124">
        <v>21674</v>
      </c>
      <c r="D1124">
        <v>3</v>
      </c>
      <c r="E1124">
        <v>6</v>
      </c>
      <c r="F1124" t="s">
        <v>7</v>
      </c>
      <c r="G1124">
        <v>5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f>($H$1124) * (225)</f>
        <v>0</v>
      </c>
      <c r="AF1124">
        <f>($I$1124) * (40)</f>
        <v>0</v>
      </c>
      <c r="AG1124">
        <f>($J$1124) * (40)</f>
        <v>0</v>
      </c>
      <c r="AH1124">
        <f>($K$1124) * (225)</f>
        <v>0</v>
      </c>
      <c r="AI1124">
        <f>($L$1124) * (40)</f>
        <v>0</v>
      </c>
      <c r="AJ1124">
        <f>($M$1124) * (40)</f>
        <v>0</v>
      </c>
      <c r="AK1124">
        <f>($N$1124) * (225)</f>
        <v>0</v>
      </c>
      <c r="AL1124">
        <f>($O$1124) * (225)</f>
        <v>0</v>
      </c>
      <c r="AM1124">
        <f>($P$1124) * (40)</f>
        <v>0</v>
      </c>
      <c r="AN1124">
        <f>($Q$1124) * (40)</f>
        <v>40</v>
      </c>
      <c r="AO1124">
        <f>($R$1124) * (225)</f>
        <v>0</v>
      </c>
      <c r="AP1124">
        <f>($S$1124) * (40)</f>
        <v>0</v>
      </c>
      <c r="AQ1124">
        <f>($T$1124) * (40)</f>
        <v>0</v>
      </c>
      <c r="AR1124">
        <f>($U$1124) * (225)</f>
        <v>0</v>
      </c>
      <c r="AS1124">
        <f>($V$1124) * (40)</f>
        <v>0</v>
      </c>
      <c r="AT1124">
        <f>($W$1124) * (40)</f>
        <v>0</v>
      </c>
      <c r="AU1124">
        <f>($X$1124) * (225)</f>
        <v>0</v>
      </c>
      <c r="AV1124">
        <f>($Y$1124) * (40)</f>
        <v>0</v>
      </c>
      <c r="AW1124">
        <f>($Z$1124) * (275)</f>
        <v>0</v>
      </c>
      <c r="AX1124">
        <f>($AA$1124) * (90)</f>
        <v>0</v>
      </c>
      <c r="AY1124">
        <f>($AB$1124) * (325)</f>
        <v>0</v>
      </c>
      <c r="AZ1124">
        <f>($AC$1124) * (140)</f>
        <v>0</v>
      </c>
      <c r="BA1124">
        <f>($AD$1124) * (375)</f>
        <v>0</v>
      </c>
      <c r="BM1124">
        <v>1</v>
      </c>
      <c r="BN1124">
        <f>SUM($O$1124:$U$1124)</f>
        <v>1</v>
      </c>
    </row>
    <row r="1125" spans="1:66">
      <c r="A1125">
        <v>709</v>
      </c>
      <c r="B1125">
        <v>2</v>
      </c>
      <c r="C1125">
        <v>12450</v>
      </c>
      <c r="D1125">
        <v>-1</v>
      </c>
      <c r="E1125">
        <v>2</v>
      </c>
      <c r="F1125" t="s">
        <v>7</v>
      </c>
      <c r="G1125">
        <v>4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f>($H$1125) * (225)</f>
        <v>0</v>
      </c>
      <c r="AF1125">
        <f>($I$1125) * (80)</f>
        <v>0</v>
      </c>
      <c r="AG1125">
        <f>($J$1125) * (80)</f>
        <v>80</v>
      </c>
      <c r="AH1125">
        <f>($K$1125) * (225)</f>
        <v>0</v>
      </c>
      <c r="AI1125">
        <f>($L$1125) * (80)</f>
        <v>0</v>
      </c>
      <c r="AJ1125">
        <f>($M$1125) * (80)</f>
        <v>0</v>
      </c>
      <c r="AK1125">
        <f>($N$1125) * (295)</f>
        <v>0</v>
      </c>
      <c r="AL1125">
        <f>($O$1125) * (365)</f>
        <v>0</v>
      </c>
      <c r="AM1125">
        <f>($P$1125) * (220)</f>
        <v>0</v>
      </c>
      <c r="AN1125">
        <f>($Q$1125) * (220)</f>
        <v>0</v>
      </c>
      <c r="AO1125">
        <f>($R$1125) * (435)</f>
        <v>0</v>
      </c>
      <c r="AP1125">
        <f>($S$1125) * (290)</f>
        <v>0</v>
      </c>
      <c r="AQ1125">
        <f>($T$1125) * (290)</f>
        <v>0</v>
      </c>
      <c r="AR1125">
        <f>($U$1125) * (505)</f>
        <v>0</v>
      </c>
      <c r="AS1125">
        <f>($V$1125) * (360)</f>
        <v>0</v>
      </c>
      <c r="AT1125">
        <f>($W$1125) * (360)</f>
        <v>0</v>
      </c>
      <c r="AU1125">
        <f>($X$1125) * (575)</f>
        <v>0</v>
      </c>
      <c r="AV1125">
        <f>($Y$1125) * (430)</f>
        <v>0</v>
      </c>
      <c r="AW1125">
        <f>($Z$1125) * (645)</f>
        <v>0</v>
      </c>
      <c r="AX1125">
        <f>($AA$1125) * (500)</f>
        <v>0</v>
      </c>
      <c r="AY1125">
        <f>($AB$1125) * (715)</f>
        <v>0</v>
      </c>
      <c r="AZ1125">
        <f>($AC$1125) * (570)</f>
        <v>0</v>
      </c>
      <c r="BA1125">
        <f>($AD$1125) * (785)</f>
        <v>0</v>
      </c>
      <c r="BM1125">
        <v>1</v>
      </c>
      <c r="BN1125">
        <f>SUM($H$1125:$K$1125)</f>
        <v>1</v>
      </c>
    </row>
    <row r="1126" spans="1:66">
      <c r="A1126">
        <v>711</v>
      </c>
      <c r="B1126">
        <v>2</v>
      </c>
      <c r="C1126">
        <v>9200</v>
      </c>
      <c r="D1126">
        <v>2</v>
      </c>
      <c r="E1126">
        <v>5</v>
      </c>
      <c r="F1126" t="s">
        <v>7</v>
      </c>
      <c r="G1126">
        <v>4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f>($H$1126) * (225)</f>
        <v>0</v>
      </c>
      <c r="AF1126">
        <f>($I$1126) * (80)</f>
        <v>0</v>
      </c>
      <c r="AG1126">
        <f>($J$1126) * (80)</f>
        <v>0</v>
      </c>
      <c r="AH1126">
        <f>($K$1126) * (225)</f>
        <v>0</v>
      </c>
      <c r="AI1126">
        <f>($L$1126) * (80)</f>
        <v>0</v>
      </c>
      <c r="AJ1126">
        <f>($M$1126) * (80)</f>
        <v>0</v>
      </c>
      <c r="AK1126">
        <f>($N$1126) * (225)</f>
        <v>0</v>
      </c>
      <c r="AL1126">
        <f>($O$1126) * (225)</f>
        <v>0</v>
      </c>
      <c r="AM1126">
        <f>($P$1126) * (80)</f>
        <v>0</v>
      </c>
      <c r="AN1126">
        <f>($Q$1126) * (80)</f>
        <v>80</v>
      </c>
      <c r="AO1126">
        <f>($R$1126) * (225)</f>
        <v>0</v>
      </c>
      <c r="AP1126">
        <f>($S$1126) * (80)</f>
        <v>0</v>
      </c>
      <c r="AQ1126">
        <f>($T$1126) * (80)</f>
        <v>0</v>
      </c>
      <c r="AR1126">
        <f>($U$1126) * (295)</f>
        <v>0</v>
      </c>
      <c r="AS1126">
        <f>($V$1126) * (150)</f>
        <v>0</v>
      </c>
      <c r="AT1126">
        <f>($W$1126) * (150)</f>
        <v>0</v>
      </c>
      <c r="AU1126">
        <f>($X$1126) * (365)</f>
        <v>0</v>
      </c>
      <c r="AV1126">
        <f>($Y$1126) * (220)</f>
        <v>0</v>
      </c>
      <c r="AW1126">
        <f>($Z$1126) * (435)</f>
        <v>0</v>
      </c>
      <c r="AX1126">
        <f>($AA$1126) * (290)</f>
        <v>0</v>
      </c>
      <c r="AY1126">
        <f>($AB$1126) * (505)</f>
        <v>0</v>
      </c>
      <c r="AZ1126">
        <f>($AC$1126) * (360)</f>
        <v>0</v>
      </c>
      <c r="BA1126">
        <f>($AD$1126) * (575)</f>
        <v>0</v>
      </c>
      <c r="BM1126">
        <v>1</v>
      </c>
      <c r="BN1126">
        <f>SUM($N$1126:$R$1126)</f>
        <v>1</v>
      </c>
    </row>
    <row r="1127" spans="1:66">
      <c r="A1127">
        <v>712</v>
      </c>
      <c r="B1127">
        <v>2</v>
      </c>
      <c r="C1127">
        <v>29100</v>
      </c>
      <c r="D1127">
        <v>1</v>
      </c>
      <c r="E1127">
        <v>4</v>
      </c>
      <c r="F1127" t="s">
        <v>7</v>
      </c>
      <c r="G1127">
        <v>4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f>($H$1127) * (225)</f>
        <v>0</v>
      </c>
      <c r="AF1127">
        <f>($I$1127) * (80)</f>
        <v>0</v>
      </c>
      <c r="AG1127">
        <f>($J$1127) * (80)</f>
        <v>0</v>
      </c>
      <c r="AH1127">
        <f>($K$1127) * (225)</f>
        <v>0</v>
      </c>
      <c r="AI1127">
        <f>($L$1127) * (80)</f>
        <v>80</v>
      </c>
      <c r="AJ1127">
        <f>($M$1127) * (80)</f>
        <v>0</v>
      </c>
      <c r="AK1127">
        <f>($N$1127) * (225)</f>
        <v>0</v>
      </c>
      <c r="AL1127">
        <f>($O$1127) * (225)</f>
        <v>0</v>
      </c>
      <c r="AM1127">
        <f>($P$1127) * (80)</f>
        <v>0</v>
      </c>
      <c r="AN1127">
        <f>($Q$1127) * (80)</f>
        <v>0</v>
      </c>
      <c r="AO1127">
        <f>($R$1127) * (295)</f>
        <v>0</v>
      </c>
      <c r="AP1127">
        <f>($S$1127) * (150)</f>
        <v>0</v>
      </c>
      <c r="AQ1127">
        <f>($T$1127) * (150)</f>
        <v>0</v>
      </c>
      <c r="AR1127">
        <f>($U$1127) * (365)</f>
        <v>0</v>
      </c>
      <c r="AS1127">
        <f>($V$1127) * (220)</f>
        <v>0</v>
      </c>
      <c r="AT1127">
        <f>($W$1127) * (220)</f>
        <v>0</v>
      </c>
      <c r="AU1127">
        <f>($X$1127) * (435)</f>
        <v>0</v>
      </c>
      <c r="AV1127">
        <f>($Y$1127) * (290)</f>
        <v>0</v>
      </c>
      <c r="AW1127">
        <f>($Z$1127) * (505)</f>
        <v>0</v>
      </c>
      <c r="AX1127">
        <f>($AA$1127) * (360)</f>
        <v>0</v>
      </c>
      <c r="AY1127">
        <f>($AB$1127) * (575)</f>
        <v>0</v>
      </c>
      <c r="AZ1127">
        <f>($AC$1127) * (430)</f>
        <v>0</v>
      </c>
      <c r="BA1127">
        <f>($AD$1127) * (645)</f>
        <v>0</v>
      </c>
      <c r="BM1127">
        <v>1</v>
      </c>
      <c r="BN1127">
        <f>SUM($K$1127:$O$1127)</f>
        <v>1</v>
      </c>
    </row>
    <row r="1128" spans="1:66">
      <c r="A1128">
        <v>720</v>
      </c>
      <c r="B1128">
        <v>2</v>
      </c>
      <c r="C1128">
        <v>28136</v>
      </c>
      <c r="D1128">
        <v>4</v>
      </c>
      <c r="E1128">
        <v>8</v>
      </c>
      <c r="F1128" t="s">
        <v>7</v>
      </c>
      <c r="G1128">
        <v>4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1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f>($H$1128) * (225)</f>
        <v>0</v>
      </c>
      <c r="AF1128">
        <f>($I$1128) * (80)</f>
        <v>0</v>
      </c>
      <c r="AG1128">
        <f>($J$1128) * (80)</f>
        <v>0</v>
      </c>
      <c r="AH1128">
        <f>($K$1128) * (225)</f>
        <v>0</v>
      </c>
      <c r="AI1128">
        <f>($L$1128) * (80)</f>
        <v>0</v>
      </c>
      <c r="AJ1128">
        <f>($M$1128) * (80)</f>
        <v>0</v>
      </c>
      <c r="AK1128">
        <f>($N$1128) * (225)</f>
        <v>0</v>
      </c>
      <c r="AL1128">
        <f>($O$1128) * (225)</f>
        <v>0</v>
      </c>
      <c r="AM1128">
        <f>($P$1128) * (80)</f>
        <v>0</v>
      </c>
      <c r="AN1128">
        <f>($Q$1128) * (80)</f>
        <v>0</v>
      </c>
      <c r="AO1128">
        <f>($R$1128) * (225)</f>
        <v>0</v>
      </c>
      <c r="AP1128">
        <f>($S$1128) * (80)</f>
        <v>0</v>
      </c>
      <c r="AQ1128">
        <f>($T$1128) * (80)</f>
        <v>0</v>
      </c>
      <c r="AR1128">
        <f>($U$1128) * (225)</f>
        <v>0</v>
      </c>
      <c r="AS1128">
        <f>($V$1128) * (80)</f>
        <v>80</v>
      </c>
      <c r="AT1128">
        <f>($W$1128) * (80)</f>
        <v>0</v>
      </c>
      <c r="AU1128">
        <f>($X$1128) * (225)</f>
        <v>0</v>
      </c>
      <c r="AV1128">
        <f>($Y$1128) * (80)</f>
        <v>0</v>
      </c>
      <c r="AW1128">
        <f>($Z$1128) * (295)</f>
        <v>0</v>
      </c>
      <c r="AX1128">
        <f>($AA$1128) * (150)</f>
        <v>0</v>
      </c>
      <c r="AY1128">
        <f>($AB$1128) * (365)</f>
        <v>0</v>
      </c>
      <c r="AZ1128">
        <f>($AC$1128) * (220)</f>
        <v>0</v>
      </c>
      <c r="BA1128">
        <f>($AD$1128) * (435)</f>
        <v>0</v>
      </c>
      <c r="BM1128">
        <v>1</v>
      </c>
      <c r="BN1128">
        <f>SUM($R$1128:$Z$1128)</f>
        <v>1</v>
      </c>
    </row>
    <row r="1129" spans="1:66">
      <c r="A1129">
        <v>725</v>
      </c>
      <c r="B1129">
        <v>2</v>
      </c>
      <c r="C1129">
        <v>21158</v>
      </c>
      <c r="D1129">
        <v>-1</v>
      </c>
      <c r="E1129">
        <v>4</v>
      </c>
      <c r="F1129" t="s">
        <v>7</v>
      </c>
      <c r="G1129">
        <v>4</v>
      </c>
      <c r="H1129">
        <v>0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f>($H$1129) * (225)</f>
        <v>0</v>
      </c>
      <c r="AF1129">
        <f>($I$1129) * (80)</f>
        <v>0</v>
      </c>
      <c r="AG1129">
        <f>($J$1129) * (80)</f>
        <v>80</v>
      </c>
      <c r="AH1129">
        <f>($K$1129) * (225)</f>
        <v>0</v>
      </c>
      <c r="AI1129">
        <f>($L$1129) * (80)</f>
        <v>0</v>
      </c>
      <c r="AJ1129">
        <f>($M$1129) * (80)</f>
        <v>0</v>
      </c>
      <c r="AK1129">
        <f>($N$1129) * (295)</f>
        <v>0</v>
      </c>
      <c r="AL1129">
        <f>($O$1129) * (365)</f>
        <v>0</v>
      </c>
      <c r="AM1129">
        <f>($P$1129) * (220)</f>
        <v>0</v>
      </c>
      <c r="AN1129">
        <f>($Q$1129) * (220)</f>
        <v>0</v>
      </c>
      <c r="AO1129">
        <f>($R$1129) * (435)</f>
        <v>0</v>
      </c>
      <c r="AP1129">
        <f>($S$1129) * (290)</f>
        <v>0</v>
      </c>
      <c r="AQ1129">
        <f>($T$1129) * (290)</f>
        <v>0</v>
      </c>
      <c r="AR1129">
        <f>($U$1129) * (505)</f>
        <v>0</v>
      </c>
      <c r="AS1129">
        <f>($V$1129) * (360)</f>
        <v>0</v>
      </c>
      <c r="AT1129">
        <f>($W$1129) * (360)</f>
        <v>0</v>
      </c>
      <c r="AU1129">
        <f>($X$1129) * (575)</f>
        <v>0</v>
      </c>
      <c r="AV1129">
        <f>($Y$1129) * (430)</f>
        <v>0</v>
      </c>
      <c r="AW1129">
        <f>($Z$1129) * (645)</f>
        <v>0</v>
      </c>
      <c r="AX1129">
        <f>($AA$1129) * (500)</f>
        <v>0</v>
      </c>
      <c r="AY1129">
        <f>($AB$1129) * (715)</f>
        <v>0</v>
      </c>
      <c r="AZ1129">
        <f>($AC$1129) * (570)</f>
        <v>0</v>
      </c>
      <c r="BA1129">
        <f>($AD$1129) * (785)</f>
        <v>0</v>
      </c>
      <c r="BM1129">
        <v>1</v>
      </c>
      <c r="BN1129">
        <f>SUM($H$1129:$O$1129)</f>
        <v>1</v>
      </c>
    </row>
    <row r="1130" spans="1:66">
      <c r="A1130">
        <v>726</v>
      </c>
      <c r="B1130">
        <v>1</v>
      </c>
      <c r="C1130">
        <v>21153</v>
      </c>
      <c r="D1130">
        <v>1</v>
      </c>
      <c r="E1130">
        <v>5</v>
      </c>
      <c r="F1130" t="s">
        <v>7</v>
      </c>
      <c r="G1130">
        <v>3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f>($H$1130) * (225)</f>
        <v>0</v>
      </c>
      <c r="AF1130">
        <f>($I$1130) * (40)</f>
        <v>0</v>
      </c>
      <c r="AG1130">
        <f>($J$1130) * (40)</f>
        <v>0</v>
      </c>
      <c r="AH1130">
        <f>($K$1130) * (225)</f>
        <v>0</v>
      </c>
      <c r="AI1130">
        <f>($L$1130) * (40)</f>
        <v>40</v>
      </c>
      <c r="AJ1130">
        <f>($M$1130) * (40)</f>
        <v>0</v>
      </c>
      <c r="AK1130">
        <f>($N$1130) * (225)</f>
        <v>0</v>
      </c>
      <c r="AL1130">
        <f>($O$1130) * (275)</f>
        <v>0</v>
      </c>
      <c r="AM1130">
        <f>($P$1130) * (90)</f>
        <v>0</v>
      </c>
      <c r="AN1130">
        <f>($Q$1130) * (90)</f>
        <v>0</v>
      </c>
      <c r="AO1130">
        <f>($R$1130) * (325)</f>
        <v>0</v>
      </c>
      <c r="AP1130">
        <f>($S$1130) * (140)</f>
        <v>0</v>
      </c>
      <c r="AQ1130">
        <f>($T$1130) * (140)</f>
        <v>0</v>
      </c>
      <c r="AR1130">
        <f>($U$1130) * (375)</f>
        <v>0</v>
      </c>
      <c r="AS1130">
        <f>($V$1130) * (190)</f>
        <v>0</v>
      </c>
      <c r="AT1130">
        <f>($W$1130) * (190)</f>
        <v>0</v>
      </c>
      <c r="AU1130">
        <f>($X$1130) * (425)</f>
        <v>0</v>
      </c>
      <c r="AV1130">
        <f>($Y$1130) * (240)</f>
        <v>0</v>
      </c>
      <c r="AW1130">
        <f>($Z$1130) * (475)</f>
        <v>0</v>
      </c>
      <c r="AX1130">
        <f>($AA$1130) * (290)</f>
        <v>0</v>
      </c>
      <c r="AY1130">
        <f>($AB$1130) * (525)</f>
        <v>0</v>
      </c>
      <c r="AZ1130">
        <f>($AC$1130) * (340)</f>
        <v>0</v>
      </c>
      <c r="BA1130">
        <f>($AD$1130) * (575)</f>
        <v>0</v>
      </c>
      <c r="BM1130">
        <v>1</v>
      </c>
      <c r="BN1130">
        <f>SUM($K$1130:$R$1130)</f>
        <v>1</v>
      </c>
    </row>
    <row r="1131" spans="1:66">
      <c r="A1131">
        <v>727</v>
      </c>
      <c r="B1131">
        <v>2</v>
      </c>
      <c r="C1131">
        <v>25200</v>
      </c>
      <c r="D1131">
        <v>3</v>
      </c>
      <c r="E1131">
        <v>6</v>
      </c>
      <c r="F1131" t="s">
        <v>7</v>
      </c>
      <c r="G1131">
        <v>3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f>($H$1131) * (225)</f>
        <v>0</v>
      </c>
      <c r="AF1131">
        <f>($I$1131) * (80)</f>
        <v>0</v>
      </c>
      <c r="AG1131">
        <f>($J$1131) * (80)</f>
        <v>0</v>
      </c>
      <c r="AH1131">
        <f>($K$1131) * (225)</f>
        <v>0</v>
      </c>
      <c r="AI1131">
        <f>($L$1131) * (80)</f>
        <v>0</v>
      </c>
      <c r="AJ1131">
        <f>($M$1131) * (80)</f>
        <v>0</v>
      </c>
      <c r="AK1131">
        <f>($N$1131) * (225)</f>
        <v>0</v>
      </c>
      <c r="AL1131">
        <f>($O$1131) * (225)</f>
        <v>0</v>
      </c>
      <c r="AM1131">
        <f>($P$1131) * (80)</f>
        <v>0</v>
      </c>
      <c r="AN1131">
        <f>($Q$1131) * (80)</f>
        <v>80</v>
      </c>
      <c r="AO1131">
        <f>($R$1131) * (225)</f>
        <v>0</v>
      </c>
      <c r="AP1131">
        <f>($S$1131) * (80)</f>
        <v>0</v>
      </c>
      <c r="AQ1131">
        <f>($T$1131) * (80)</f>
        <v>0</v>
      </c>
      <c r="AR1131">
        <f>($U$1131) * (295)</f>
        <v>0</v>
      </c>
      <c r="AS1131">
        <f>($V$1131) * (150)</f>
        <v>0</v>
      </c>
      <c r="AT1131">
        <f>($W$1131) * (150)</f>
        <v>0</v>
      </c>
      <c r="AU1131">
        <f>($X$1131) * (365)</f>
        <v>0</v>
      </c>
      <c r="AV1131">
        <f>($Y$1131) * (220)</f>
        <v>0</v>
      </c>
      <c r="AW1131">
        <f>($Z$1131) * (435)</f>
        <v>0</v>
      </c>
      <c r="AX1131">
        <f>($AA$1131) * (290)</f>
        <v>0</v>
      </c>
      <c r="AY1131">
        <f>($AB$1131) * (505)</f>
        <v>0</v>
      </c>
      <c r="AZ1131">
        <f>($AC$1131) * (360)</f>
        <v>0</v>
      </c>
      <c r="BA1131">
        <f>($AD$1131) * (575)</f>
        <v>0</v>
      </c>
      <c r="BM1131">
        <v>1</v>
      </c>
      <c r="BN1131">
        <f>SUM($O$1131:$U$1131)</f>
        <v>1</v>
      </c>
    </row>
    <row r="1132" spans="1:66">
      <c r="A1132">
        <v>728</v>
      </c>
      <c r="B1132">
        <v>2</v>
      </c>
      <c r="C1132">
        <v>26552</v>
      </c>
      <c r="D1132">
        <v>4</v>
      </c>
      <c r="E1132">
        <v>9</v>
      </c>
      <c r="F1132" t="s">
        <v>7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f>($H$1132) * (225)</f>
        <v>0</v>
      </c>
      <c r="AF1132">
        <f>($I$1132) * (80)</f>
        <v>0</v>
      </c>
      <c r="AG1132">
        <f>($J$1132) * (80)</f>
        <v>0</v>
      </c>
      <c r="AH1132">
        <f>($K$1132) * (225)</f>
        <v>0</v>
      </c>
      <c r="AI1132">
        <f>($L$1132) * (80)</f>
        <v>0</v>
      </c>
      <c r="AJ1132">
        <f>($M$1132) * (80)</f>
        <v>0</v>
      </c>
      <c r="AK1132">
        <f>($N$1132) * (225)</f>
        <v>0</v>
      </c>
      <c r="AL1132">
        <f>($O$1132) * (225)</f>
        <v>0</v>
      </c>
      <c r="AM1132">
        <f>($P$1132) * (80)</f>
        <v>0</v>
      </c>
      <c r="AN1132">
        <f>($Q$1132) * (80)</f>
        <v>0</v>
      </c>
      <c r="AO1132">
        <f>($R$1132) * (225)</f>
        <v>0</v>
      </c>
      <c r="AP1132">
        <f>($S$1132) * (80)</f>
        <v>0</v>
      </c>
      <c r="AQ1132">
        <f>($T$1132) * (80)</f>
        <v>0</v>
      </c>
      <c r="AR1132">
        <f>($U$1132) * (225)</f>
        <v>0</v>
      </c>
      <c r="AS1132">
        <f>($V$1132) * (80)</f>
        <v>80</v>
      </c>
      <c r="AT1132">
        <f>($W$1132) * (80)</f>
        <v>0</v>
      </c>
      <c r="AU1132">
        <f>($X$1132) * (225)</f>
        <v>0</v>
      </c>
      <c r="AV1132">
        <f>($Y$1132) * (80)</f>
        <v>0</v>
      </c>
      <c r="AW1132">
        <f>($Z$1132) * (295)</f>
        <v>0</v>
      </c>
      <c r="AX1132">
        <f>($AA$1132) * (150)</f>
        <v>0</v>
      </c>
      <c r="AY1132">
        <f>($AB$1132) * (365)</f>
        <v>0</v>
      </c>
      <c r="AZ1132">
        <f>($AC$1132) * (220)</f>
        <v>0</v>
      </c>
      <c r="BA1132">
        <f>($AD$1132) * (435)</f>
        <v>0</v>
      </c>
      <c r="BM1132">
        <v>1</v>
      </c>
      <c r="BN1132">
        <f>SUM($R$1132:$AB$1132)</f>
        <v>1</v>
      </c>
    </row>
    <row r="1133" spans="1:66">
      <c r="A1133">
        <v>729</v>
      </c>
      <c r="B1133">
        <v>1</v>
      </c>
      <c r="C1133">
        <v>22707</v>
      </c>
      <c r="D1133">
        <v>6</v>
      </c>
      <c r="E1133">
        <v>11</v>
      </c>
      <c r="F1133" t="s">
        <v>7</v>
      </c>
      <c r="G1133">
        <v>4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1</v>
      </c>
      <c r="AD1133">
        <v>0</v>
      </c>
      <c r="AE1133">
        <f>($H$1133) * (225)</f>
        <v>0</v>
      </c>
      <c r="AF1133">
        <f>($I$1133) * (40)</f>
        <v>0</v>
      </c>
      <c r="AG1133">
        <f>($J$1133) * (40)</f>
        <v>0</v>
      </c>
      <c r="AH1133">
        <f>($K$1133) * (225)</f>
        <v>0</v>
      </c>
      <c r="AI1133">
        <f>($L$1133) * (40)</f>
        <v>0</v>
      </c>
      <c r="AJ1133">
        <f>($M$1133) * (40)</f>
        <v>0</v>
      </c>
      <c r="AK1133">
        <f>($N$1133) * (225)</f>
        <v>0</v>
      </c>
      <c r="AL1133">
        <f>($O$1133) * (225)</f>
        <v>0</v>
      </c>
      <c r="AM1133">
        <f>($P$1133) * (40)</f>
        <v>0</v>
      </c>
      <c r="AN1133">
        <f>($Q$1133) * (40)</f>
        <v>0</v>
      </c>
      <c r="AO1133">
        <f>($R$1133) * (225)</f>
        <v>0</v>
      </c>
      <c r="AP1133">
        <f>($S$1133) * (40)</f>
        <v>0</v>
      </c>
      <c r="AQ1133">
        <f>($T$1133) * (40)</f>
        <v>0</v>
      </c>
      <c r="AR1133">
        <f>($U$1133) * (225)</f>
        <v>0</v>
      </c>
      <c r="AS1133">
        <f>($V$1133) * (40)</f>
        <v>0</v>
      </c>
      <c r="AT1133">
        <f>($W$1133) * (40)</f>
        <v>0</v>
      </c>
      <c r="AU1133">
        <f>($X$1133) * (225)</f>
        <v>0</v>
      </c>
      <c r="AV1133">
        <f>($Y$1133) * (40)</f>
        <v>0</v>
      </c>
      <c r="AW1133">
        <f>($Z$1133) * (225)</f>
        <v>0</v>
      </c>
      <c r="AX1133">
        <f>($AA$1133) * (40)</f>
        <v>0</v>
      </c>
      <c r="AY1133">
        <f>($AB$1133) * (225)</f>
        <v>0</v>
      </c>
      <c r="AZ1133">
        <f>($AC$1133) * (40)</f>
        <v>40</v>
      </c>
      <c r="BA1133">
        <f>($AD$1133) * (275)</f>
        <v>0</v>
      </c>
      <c r="BM1133">
        <v>1</v>
      </c>
      <c r="BN1133">
        <f>SUM($X$1133:$AD$1133)</f>
        <v>1</v>
      </c>
    </row>
    <row r="1134" spans="1:66">
      <c r="A1134">
        <v>731</v>
      </c>
      <c r="B1134">
        <v>2</v>
      </c>
      <c r="C1134">
        <v>25999</v>
      </c>
      <c r="D1134">
        <v>-1</v>
      </c>
      <c r="E1134">
        <v>3</v>
      </c>
      <c r="F1134" t="s">
        <v>7</v>
      </c>
      <c r="G1134">
        <v>3</v>
      </c>
      <c r="H1134">
        <v>0</v>
      </c>
      <c r="I1134">
        <v>0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f>($H$1134) * (225)</f>
        <v>0</v>
      </c>
      <c r="AF1134">
        <f>($I$1134) * (80)</f>
        <v>0</v>
      </c>
      <c r="AG1134">
        <f>($J$1134) * (80)</f>
        <v>80</v>
      </c>
      <c r="AH1134">
        <f>($K$1134) * (295)</f>
        <v>0</v>
      </c>
      <c r="AI1134">
        <f>($L$1134) * (150)</f>
        <v>0</v>
      </c>
      <c r="AJ1134">
        <f>($M$1134) * (150)</f>
        <v>0</v>
      </c>
      <c r="AK1134">
        <f>($N$1134) * (365)</f>
        <v>0</v>
      </c>
      <c r="AL1134">
        <f>($O$1134) * (435)</f>
        <v>0</v>
      </c>
      <c r="AM1134">
        <f>($P$1134) * (290)</f>
        <v>0</v>
      </c>
      <c r="AN1134">
        <f>($Q$1134) * (290)</f>
        <v>0</v>
      </c>
      <c r="AO1134">
        <f>($R$1134) * (505)</f>
        <v>0</v>
      </c>
      <c r="AP1134">
        <f>($S$1134) * (360)</f>
        <v>0</v>
      </c>
      <c r="AQ1134">
        <f>($T$1134) * (360)</f>
        <v>0</v>
      </c>
      <c r="AR1134">
        <f>($U$1134) * (575)</f>
        <v>0</v>
      </c>
      <c r="AS1134">
        <f>($V$1134) * (430)</f>
        <v>0</v>
      </c>
      <c r="AT1134">
        <f>($W$1134) * (430)</f>
        <v>0</v>
      </c>
      <c r="AU1134">
        <f>($X$1134) * (645)</f>
        <v>0</v>
      </c>
      <c r="AV1134">
        <f>($Y$1134) * (500)</f>
        <v>0</v>
      </c>
      <c r="AW1134">
        <f>($Z$1134) * (715)</f>
        <v>0</v>
      </c>
      <c r="AX1134">
        <f>($AA$1134) * (570)</f>
        <v>0</v>
      </c>
      <c r="AY1134">
        <f>($AB$1134) * (785)</f>
        <v>0</v>
      </c>
      <c r="AZ1134">
        <f>($AC$1134) * (640)</f>
        <v>0</v>
      </c>
      <c r="BA1134">
        <f>($AD$1134) * (855)</f>
        <v>0</v>
      </c>
      <c r="BM1134">
        <v>1</v>
      </c>
      <c r="BN1134">
        <f>SUM($H$1134:$N$1134)</f>
        <v>1</v>
      </c>
    </row>
    <row r="1135" spans="1:66">
      <c r="A1135">
        <v>732</v>
      </c>
      <c r="B1135">
        <v>2</v>
      </c>
      <c r="C1135">
        <v>29600</v>
      </c>
      <c r="D1135">
        <v>3</v>
      </c>
      <c r="E1135">
        <v>7</v>
      </c>
      <c r="F1135" t="s">
        <v>7</v>
      </c>
      <c r="G1135">
        <v>4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1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f>($H$1135) * (225)</f>
        <v>0</v>
      </c>
      <c r="AF1135">
        <f>($I$1135) * (80)</f>
        <v>0</v>
      </c>
      <c r="AG1135">
        <f>($J$1135) * (80)</f>
        <v>0</v>
      </c>
      <c r="AH1135">
        <f>($K$1135) * (225)</f>
        <v>0</v>
      </c>
      <c r="AI1135">
        <f>($L$1135) * (80)</f>
        <v>0</v>
      </c>
      <c r="AJ1135">
        <f>($M$1135) * (80)</f>
        <v>0</v>
      </c>
      <c r="AK1135">
        <f>($N$1135) * (225)</f>
        <v>0</v>
      </c>
      <c r="AL1135">
        <f>($O$1135) * (225)</f>
        <v>0</v>
      </c>
      <c r="AM1135">
        <f>($P$1135) * (80)</f>
        <v>0</v>
      </c>
      <c r="AN1135">
        <f>($Q$1135) * (80)</f>
        <v>0</v>
      </c>
      <c r="AO1135">
        <f>($R$1135) * (225)</f>
        <v>0</v>
      </c>
      <c r="AP1135">
        <f>($S$1135) * (80)</f>
        <v>0</v>
      </c>
      <c r="AQ1135">
        <f>($T$1135) * (80)</f>
        <v>0</v>
      </c>
      <c r="AR1135">
        <f>($U$1135) * (225)</f>
        <v>0</v>
      </c>
      <c r="AS1135">
        <f>($V$1135) * (80)</f>
        <v>80</v>
      </c>
      <c r="AT1135">
        <f>($W$1135) * (80)</f>
        <v>0</v>
      </c>
      <c r="AU1135">
        <f>($X$1135) * (295)</f>
        <v>0</v>
      </c>
      <c r="AV1135">
        <f>($Y$1135) * (150)</f>
        <v>0</v>
      </c>
      <c r="AW1135">
        <f>($Z$1135) * (365)</f>
        <v>0</v>
      </c>
      <c r="AX1135">
        <f>($AA$1135) * (220)</f>
        <v>0</v>
      </c>
      <c r="AY1135">
        <f>($AB$1135) * (435)</f>
        <v>0</v>
      </c>
      <c r="AZ1135">
        <f>($AC$1135) * (290)</f>
        <v>0</v>
      </c>
      <c r="BA1135">
        <f>($AD$1135) * (505)</f>
        <v>0</v>
      </c>
      <c r="BM1135">
        <v>1</v>
      </c>
      <c r="BN1135">
        <f>SUM($O$1135:$X$1135)</f>
        <v>1</v>
      </c>
    </row>
    <row r="1136" spans="1:66">
      <c r="A1136">
        <v>734</v>
      </c>
      <c r="B1136">
        <v>1</v>
      </c>
      <c r="C1136">
        <v>19020</v>
      </c>
      <c r="D1136">
        <v>6</v>
      </c>
      <c r="E1136">
        <v>9</v>
      </c>
      <c r="F1136" t="s">
        <v>7</v>
      </c>
      <c r="G1136">
        <v>3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</v>
      </c>
      <c r="AB1136">
        <v>0</v>
      </c>
      <c r="AC1136">
        <v>0</v>
      </c>
      <c r="AD1136">
        <v>0</v>
      </c>
      <c r="AE1136">
        <f>($H$1136) * (225)</f>
        <v>0</v>
      </c>
      <c r="AF1136">
        <f>($I$1136) * (40)</f>
        <v>0</v>
      </c>
      <c r="AG1136">
        <f>($J$1136) * (40)</f>
        <v>0</v>
      </c>
      <c r="AH1136">
        <f>($K$1136) * (225)</f>
        <v>0</v>
      </c>
      <c r="AI1136">
        <f>($L$1136) * (40)</f>
        <v>0</v>
      </c>
      <c r="AJ1136">
        <f>($M$1136) * (40)</f>
        <v>0</v>
      </c>
      <c r="AK1136">
        <f>($N$1136) * (225)</f>
        <v>0</v>
      </c>
      <c r="AL1136">
        <f>($O$1136) * (225)</f>
        <v>0</v>
      </c>
      <c r="AM1136">
        <f>($P$1136) * (40)</f>
        <v>0</v>
      </c>
      <c r="AN1136">
        <f>($Q$1136) * (40)</f>
        <v>0</v>
      </c>
      <c r="AO1136">
        <f>($R$1136) * (225)</f>
        <v>0</v>
      </c>
      <c r="AP1136">
        <f>($S$1136) * (40)</f>
        <v>0</v>
      </c>
      <c r="AQ1136">
        <f>($T$1136) * (40)</f>
        <v>0</v>
      </c>
      <c r="AR1136">
        <f>($U$1136) * (225)</f>
        <v>0</v>
      </c>
      <c r="AS1136">
        <f>($V$1136) * (40)</f>
        <v>0</v>
      </c>
      <c r="AT1136">
        <f>($W$1136) * (40)</f>
        <v>0</v>
      </c>
      <c r="AU1136">
        <f>($X$1136) * (225)</f>
        <v>0</v>
      </c>
      <c r="AV1136">
        <f>($Y$1136) * (40)</f>
        <v>0</v>
      </c>
      <c r="AW1136">
        <f>($Z$1136) * (225)</f>
        <v>0</v>
      </c>
      <c r="AX1136">
        <f>($AA$1136) * (40)</f>
        <v>40</v>
      </c>
      <c r="AY1136">
        <f>($AB$1136) * (275)</f>
        <v>0</v>
      </c>
      <c r="AZ1136">
        <f>($AC$1136) * (90)</f>
        <v>0</v>
      </c>
      <c r="BA1136">
        <f>($AD$1136) * (325)</f>
        <v>0</v>
      </c>
      <c r="BM1136">
        <v>1</v>
      </c>
      <c r="BN1136">
        <f>SUM($X$1136:$AB$1136)</f>
        <v>1</v>
      </c>
    </row>
    <row r="1137" spans="1:66">
      <c r="A1137">
        <v>741</v>
      </c>
      <c r="B1137">
        <v>1</v>
      </c>
      <c r="C1137">
        <v>10536</v>
      </c>
      <c r="D1137">
        <v>1</v>
      </c>
      <c r="E1137">
        <v>5</v>
      </c>
      <c r="F1137" t="s">
        <v>7</v>
      </c>
      <c r="G1137">
        <v>3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f>($H$1137) * (225)</f>
        <v>0</v>
      </c>
      <c r="AF1137">
        <f>($I$1137) * (40)</f>
        <v>0</v>
      </c>
      <c r="AG1137">
        <f>($J$1137) * (40)</f>
        <v>0</v>
      </c>
      <c r="AH1137">
        <f>($K$1137) * (225)</f>
        <v>0</v>
      </c>
      <c r="AI1137">
        <f>($L$1137) * (40)</f>
        <v>40</v>
      </c>
      <c r="AJ1137">
        <f>($M$1137) * (40)</f>
        <v>0</v>
      </c>
      <c r="AK1137">
        <f>($N$1137) * (225)</f>
        <v>0</v>
      </c>
      <c r="AL1137">
        <f>($O$1137) * (275)</f>
        <v>0</v>
      </c>
      <c r="AM1137">
        <f>($P$1137) * (90)</f>
        <v>0</v>
      </c>
      <c r="AN1137">
        <f>($Q$1137) * (90)</f>
        <v>0</v>
      </c>
      <c r="AO1137">
        <f>($R$1137) * (325)</f>
        <v>0</v>
      </c>
      <c r="AP1137">
        <f>($S$1137) * (140)</f>
        <v>0</v>
      </c>
      <c r="AQ1137">
        <f>($T$1137) * (140)</f>
        <v>0</v>
      </c>
      <c r="AR1137">
        <f>($U$1137) * (375)</f>
        <v>0</v>
      </c>
      <c r="AS1137">
        <f>($V$1137) * (190)</f>
        <v>0</v>
      </c>
      <c r="AT1137">
        <f>($W$1137) * (190)</f>
        <v>0</v>
      </c>
      <c r="AU1137">
        <f>($X$1137) * (425)</f>
        <v>0</v>
      </c>
      <c r="AV1137">
        <f>($Y$1137) * (240)</f>
        <v>0</v>
      </c>
      <c r="AW1137">
        <f>($Z$1137) * (475)</f>
        <v>0</v>
      </c>
      <c r="AX1137">
        <f>($AA$1137) * (290)</f>
        <v>0</v>
      </c>
      <c r="AY1137">
        <f>($AB$1137) * (525)</f>
        <v>0</v>
      </c>
      <c r="AZ1137">
        <f>($AC$1137) * (340)</f>
        <v>0</v>
      </c>
      <c r="BA1137">
        <f>($AD$1137) * (575)</f>
        <v>0</v>
      </c>
      <c r="BM1137">
        <v>1</v>
      </c>
      <c r="BN1137">
        <f>SUM($K$1137:$R$1137)</f>
        <v>1</v>
      </c>
    </row>
    <row r="1138" spans="1:66">
      <c r="A1138">
        <v>746</v>
      </c>
      <c r="B1138">
        <v>1</v>
      </c>
      <c r="C1138">
        <v>10100</v>
      </c>
      <c r="D1138">
        <v>6</v>
      </c>
      <c r="E1138">
        <v>9</v>
      </c>
      <c r="F1138" t="s">
        <v>7</v>
      </c>
      <c r="G1138">
        <v>4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1</v>
      </c>
      <c r="AB1138">
        <v>0</v>
      </c>
      <c r="AC1138">
        <v>0</v>
      </c>
      <c r="AD1138">
        <v>0</v>
      </c>
      <c r="AE1138">
        <f>($H$1138) * (225)</f>
        <v>0</v>
      </c>
      <c r="AF1138">
        <f>($I$1138) * (40)</f>
        <v>0</v>
      </c>
      <c r="AG1138">
        <f>($J$1138) * (40)</f>
        <v>0</v>
      </c>
      <c r="AH1138">
        <f>($K$1138) * (225)</f>
        <v>0</v>
      </c>
      <c r="AI1138">
        <f>($L$1138) * (40)</f>
        <v>0</v>
      </c>
      <c r="AJ1138">
        <f>($M$1138) * (40)</f>
        <v>0</v>
      </c>
      <c r="AK1138">
        <f>($N$1138) * (225)</f>
        <v>0</v>
      </c>
      <c r="AL1138">
        <f>($O$1138) * (225)</f>
        <v>0</v>
      </c>
      <c r="AM1138">
        <f>($P$1138) * (40)</f>
        <v>0</v>
      </c>
      <c r="AN1138">
        <f>($Q$1138) * (40)</f>
        <v>0</v>
      </c>
      <c r="AO1138">
        <f>($R$1138) * (225)</f>
        <v>0</v>
      </c>
      <c r="AP1138">
        <f>($S$1138) * (40)</f>
        <v>0</v>
      </c>
      <c r="AQ1138">
        <f>($T$1138) * (40)</f>
        <v>0</v>
      </c>
      <c r="AR1138">
        <f>($U$1138) * (225)</f>
        <v>0</v>
      </c>
      <c r="AS1138">
        <f>($V$1138) * (40)</f>
        <v>0</v>
      </c>
      <c r="AT1138">
        <f>($W$1138) * (40)</f>
        <v>0</v>
      </c>
      <c r="AU1138">
        <f>($X$1138) * (225)</f>
        <v>0</v>
      </c>
      <c r="AV1138">
        <f>($Y$1138) * (40)</f>
        <v>0</v>
      </c>
      <c r="AW1138">
        <f>($Z$1138) * (225)</f>
        <v>0</v>
      </c>
      <c r="AX1138">
        <f>($AA$1138) * (40)</f>
        <v>40</v>
      </c>
      <c r="AY1138">
        <f>($AB$1138) * (225)</f>
        <v>0</v>
      </c>
      <c r="AZ1138">
        <f>($AC$1138) * (40)</f>
        <v>0</v>
      </c>
      <c r="BA1138">
        <f>($AD$1138) * (275)</f>
        <v>0</v>
      </c>
      <c r="BM1138">
        <v>1</v>
      </c>
      <c r="BN1138">
        <f>SUM($X$1138:$AB$1138)</f>
        <v>1</v>
      </c>
    </row>
    <row r="1139" spans="1:66">
      <c r="A1139">
        <v>750</v>
      </c>
      <c r="B1139">
        <v>2</v>
      </c>
      <c r="C1139">
        <v>12000</v>
      </c>
      <c r="D1139">
        <v>4</v>
      </c>
      <c r="E1139">
        <v>8</v>
      </c>
      <c r="F1139" t="s">
        <v>7</v>
      </c>
      <c r="G1139">
        <v>4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1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f>($H$1139) * (225)</f>
        <v>0</v>
      </c>
      <c r="AF1139">
        <f>($I$1139) * (80)</f>
        <v>0</v>
      </c>
      <c r="AG1139">
        <f>($J$1139) * (80)</f>
        <v>0</v>
      </c>
      <c r="AH1139">
        <f>($K$1139) * (225)</f>
        <v>0</v>
      </c>
      <c r="AI1139">
        <f>($L$1139) * (80)</f>
        <v>0</v>
      </c>
      <c r="AJ1139">
        <f>($M$1139) * (80)</f>
        <v>0</v>
      </c>
      <c r="AK1139">
        <f>($N$1139) * (225)</f>
        <v>0</v>
      </c>
      <c r="AL1139">
        <f>($O$1139) * (225)</f>
        <v>0</v>
      </c>
      <c r="AM1139">
        <f>($P$1139) * (80)</f>
        <v>0</v>
      </c>
      <c r="AN1139">
        <f>($Q$1139) * (80)</f>
        <v>0</v>
      </c>
      <c r="AO1139">
        <f>($R$1139) * (225)</f>
        <v>0</v>
      </c>
      <c r="AP1139">
        <f>($S$1139) * (80)</f>
        <v>0</v>
      </c>
      <c r="AQ1139">
        <f>($T$1139) * (80)</f>
        <v>0</v>
      </c>
      <c r="AR1139">
        <f>($U$1139) * (225)</f>
        <v>0</v>
      </c>
      <c r="AS1139">
        <f>($V$1139) * (80)</f>
        <v>80</v>
      </c>
      <c r="AT1139">
        <f>($W$1139) * (80)</f>
        <v>0</v>
      </c>
      <c r="AU1139">
        <f>($X$1139) * (225)</f>
        <v>0</v>
      </c>
      <c r="AV1139">
        <f>($Y$1139) * (80)</f>
        <v>0</v>
      </c>
      <c r="AW1139">
        <f>($Z$1139) * (295)</f>
        <v>0</v>
      </c>
      <c r="AX1139">
        <f>($AA$1139) * (150)</f>
        <v>0</v>
      </c>
      <c r="AY1139">
        <f>($AB$1139) * (365)</f>
        <v>0</v>
      </c>
      <c r="AZ1139">
        <f>($AC$1139) * (220)</f>
        <v>0</v>
      </c>
      <c r="BA1139">
        <f>($AD$1139) * (435)</f>
        <v>0</v>
      </c>
      <c r="BM1139">
        <v>1</v>
      </c>
      <c r="BN1139">
        <f>SUM($R$1139:$Z$1139)</f>
        <v>1</v>
      </c>
    </row>
    <row r="1140" spans="1:66">
      <c r="A1140">
        <v>752</v>
      </c>
      <c r="B1140">
        <v>1</v>
      </c>
      <c r="C1140">
        <v>10100</v>
      </c>
      <c r="D1140">
        <v>-1</v>
      </c>
      <c r="E1140">
        <v>2</v>
      </c>
      <c r="F1140" t="s">
        <v>7</v>
      </c>
      <c r="G1140">
        <v>5</v>
      </c>
      <c r="H1140">
        <v>0</v>
      </c>
      <c r="I1140">
        <v>0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f>($H$1140) * (225)</f>
        <v>0</v>
      </c>
      <c r="AF1140">
        <f>($I$1140) * (40)</f>
        <v>0</v>
      </c>
      <c r="AG1140">
        <f>($J$1140) * (40)</f>
        <v>40</v>
      </c>
      <c r="AH1140">
        <f>($K$1140) * (225)</f>
        <v>0</v>
      </c>
      <c r="AI1140">
        <f>($L$1140) * (40)</f>
        <v>0</v>
      </c>
      <c r="AJ1140">
        <f>($M$1140) * (40)</f>
        <v>0</v>
      </c>
      <c r="AK1140">
        <f>($N$1140) * (225)</f>
        <v>0</v>
      </c>
      <c r="AL1140">
        <f>($O$1140) * (275)</f>
        <v>0</v>
      </c>
      <c r="AM1140">
        <f>($P$1140) * (90)</f>
        <v>0</v>
      </c>
      <c r="AN1140">
        <f>($Q$1140) * (90)</f>
        <v>0</v>
      </c>
      <c r="AO1140">
        <f>($R$1140) * (325)</f>
        <v>0</v>
      </c>
      <c r="AP1140">
        <f>($S$1140) * (140)</f>
        <v>0</v>
      </c>
      <c r="AQ1140">
        <f>($T$1140) * (140)</f>
        <v>0</v>
      </c>
      <c r="AR1140">
        <f>($U$1140) * (375)</f>
        <v>0</v>
      </c>
      <c r="AS1140">
        <f>($V$1140) * (190)</f>
        <v>0</v>
      </c>
      <c r="AT1140">
        <f>($W$1140) * (190)</f>
        <v>0</v>
      </c>
      <c r="AU1140">
        <f>($X$1140) * (425)</f>
        <v>0</v>
      </c>
      <c r="AV1140">
        <f>($Y$1140) * (240)</f>
        <v>0</v>
      </c>
      <c r="AW1140">
        <f>($Z$1140) * (475)</f>
        <v>0</v>
      </c>
      <c r="AX1140">
        <f>($AA$1140) * (290)</f>
        <v>0</v>
      </c>
      <c r="AY1140">
        <f>($AB$1140) * (525)</f>
        <v>0</v>
      </c>
      <c r="AZ1140">
        <f>($AC$1140) * (340)</f>
        <v>0</v>
      </c>
      <c r="BA1140">
        <f>($AD$1140) * (575)</f>
        <v>0</v>
      </c>
      <c r="BM1140">
        <v>1</v>
      </c>
      <c r="BN1140">
        <f>SUM($H$1140:$K$1140)</f>
        <v>1</v>
      </c>
    </row>
    <row r="1141" spans="1:66">
      <c r="A1141">
        <v>757</v>
      </c>
      <c r="B1141">
        <v>2</v>
      </c>
      <c r="C1141">
        <v>24200</v>
      </c>
      <c r="D1141">
        <v>1</v>
      </c>
      <c r="E1141">
        <v>6</v>
      </c>
      <c r="F1141" t="s">
        <v>7</v>
      </c>
      <c r="G1141">
        <v>3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f>($H$1141) * (225)</f>
        <v>0</v>
      </c>
      <c r="AF1141">
        <f>($I$1141) * (80)</f>
        <v>0</v>
      </c>
      <c r="AG1141">
        <f>($J$1141) * (80)</f>
        <v>0</v>
      </c>
      <c r="AH1141">
        <f>($K$1141) * (225)</f>
        <v>0</v>
      </c>
      <c r="AI1141">
        <f>($L$1141) * (80)</f>
        <v>80</v>
      </c>
      <c r="AJ1141">
        <f>($M$1141) * (80)</f>
        <v>0</v>
      </c>
      <c r="AK1141">
        <f>($N$1141) * (225)</f>
        <v>0</v>
      </c>
      <c r="AL1141">
        <f>($O$1141) * (295)</f>
        <v>0</v>
      </c>
      <c r="AM1141">
        <f>($P$1141) * (150)</f>
        <v>0</v>
      </c>
      <c r="AN1141">
        <f>($Q$1141) * (150)</f>
        <v>0</v>
      </c>
      <c r="AO1141">
        <f>($R$1141) * (365)</f>
        <v>0</v>
      </c>
      <c r="AP1141">
        <f>($S$1141) * (220)</f>
        <v>0</v>
      </c>
      <c r="AQ1141">
        <f>($T$1141) * (220)</f>
        <v>0</v>
      </c>
      <c r="AR1141">
        <f>($U$1141) * (435)</f>
        <v>0</v>
      </c>
      <c r="AS1141">
        <f>($V$1141) * (290)</f>
        <v>0</v>
      </c>
      <c r="AT1141">
        <f>($W$1141) * (290)</f>
        <v>0</v>
      </c>
      <c r="AU1141">
        <f>($X$1141) * (505)</f>
        <v>0</v>
      </c>
      <c r="AV1141">
        <f>($Y$1141) * (360)</f>
        <v>0</v>
      </c>
      <c r="AW1141">
        <f>($Z$1141) * (575)</f>
        <v>0</v>
      </c>
      <c r="AX1141">
        <f>($AA$1141) * (430)</f>
        <v>0</v>
      </c>
      <c r="AY1141">
        <f>($AB$1141) * (645)</f>
        <v>0</v>
      </c>
      <c r="AZ1141">
        <f>($AC$1141) * (500)</f>
        <v>0</v>
      </c>
      <c r="BA1141">
        <f>($AD$1141) * (715)</f>
        <v>0</v>
      </c>
      <c r="BM1141">
        <v>1</v>
      </c>
      <c r="BN1141">
        <f>SUM($K$1141:$U$1141)</f>
        <v>1</v>
      </c>
    </row>
    <row r="1142" spans="1:66">
      <c r="A1142">
        <v>760</v>
      </c>
      <c r="B1142">
        <v>1</v>
      </c>
      <c r="C1142">
        <v>23300</v>
      </c>
      <c r="D1142">
        <v>6</v>
      </c>
      <c r="E1142">
        <v>9</v>
      </c>
      <c r="F1142" t="s">
        <v>7</v>
      </c>
      <c r="G1142">
        <v>3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1</v>
      </c>
      <c r="AB1142">
        <v>0</v>
      </c>
      <c r="AC1142">
        <v>0</v>
      </c>
      <c r="AD1142">
        <v>0</v>
      </c>
      <c r="AE1142">
        <f>($H$1142) * (225)</f>
        <v>0</v>
      </c>
      <c r="AF1142">
        <f>($I$1142) * (40)</f>
        <v>0</v>
      </c>
      <c r="AG1142">
        <f>($J$1142) * (40)</f>
        <v>0</v>
      </c>
      <c r="AH1142">
        <f>($K$1142) * (225)</f>
        <v>0</v>
      </c>
      <c r="AI1142">
        <f>($L$1142) * (40)</f>
        <v>0</v>
      </c>
      <c r="AJ1142">
        <f>($M$1142) * (40)</f>
        <v>0</v>
      </c>
      <c r="AK1142">
        <f>($N$1142) * (225)</f>
        <v>0</v>
      </c>
      <c r="AL1142">
        <f>($O$1142) * (225)</f>
        <v>0</v>
      </c>
      <c r="AM1142">
        <f>($P$1142) * (40)</f>
        <v>0</v>
      </c>
      <c r="AN1142">
        <f>($Q$1142) * (40)</f>
        <v>0</v>
      </c>
      <c r="AO1142">
        <f>($R$1142) * (225)</f>
        <v>0</v>
      </c>
      <c r="AP1142">
        <f>($S$1142) * (40)</f>
        <v>0</v>
      </c>
      <c r="AQ1142">
        <f>($T$1142) * (40)</f>
        <v>0</v>
      </c>
      <c r="AR1142">
        <f>($U$1142) * (225)</f>
        <v>0</v>
      </c>
      <c r="AS1142">
        <f>($V$1142) * (40)</f>
        <v>0</v>
      </c>
      <c r="AT1142">
        <f>($W$1142) * (40)</f>
        <v>0</v>
      </c>
      <c r="AU1142">
        <f>($X$1142) * (225)</f>
        <v>0</v>
      </c>
      <c r="AV1142">
        <f>($Y$1142) * (40)</f>
        <v>0</v>
      </c>
      <c r="AW1142">
        <f>($Z$1142) * (225)</f>
        <v>0</v>
      </c>
      <c r="AX1142">
        <f>($AA$1142) * (40)</f>
        <v>40</v>
      </c>
      <c r="AY1142">
        <f>($AB$1142) * (275)</f>
        <v>0</v>
      </c>
      <c r="AZ1142">
        <f>($AC$1142) * (90)</f>
        <v>0</v>
      </c>
      <c r="BA1142">
        <f>($AD$1142) * (325)</f>
        <v>0</v>
      </c>
      <c r="BM1142">
        <v>1</v>
      </c>
      <c r="BN1142">
        <f>SUM($X$1142:$AB$1142)</f>
        <v>1</v>
      </c>
    </row>
    <row r="1143" spans="1:66">
      <c r="A1143">
        <v>761</v>
      </c>
      <c r="B1143">
        <v>2</v>
      </c>
      <c r="C1143">
        <v>8246</v>
      </c>
      <c r="D1143">
        <v>2</v>
      </c>
      <c r="E1143">
        <v>6</v>
      </c>
      <c r="F1143" t="s">
        <v>7</v>
      </c>
      <c r="G1143">
        <v>4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f>($H$1143) * (225)</f>
        <v>0</v>
      </c>
      <c r="AF1143">
        <f>($I$1143) * (80)</f>
        <v>0</v>
      </c>
      <c r="AG1143">
        <f>($J$1143) * (80)</f>
        <v>0</v>
      </c>
      <c r="AH1143">
        <f>($K$1143) * (225)</f>
        <v>0</v>
      </c>
      <c r="AI1143">
        <f>($L$1143) * (80)</f>
        <v>0</v>
      </c>
      <c r="AJ1143">
        <f>($M$1143) * (80)</f>
        <v>0</v>
      </c>
      <c r="AK1143">
        <f>($N$1143) * (225)</f>
        <v>0</v>
      </c>
      <c r="AL1143">
        <f>($O$1143) * (225)</f>
        <v>0</v>
      </c>
      <c r="AM1143">
        <f>($P$1143) * (80)</f>
        <v>0</v>
      </c>
      <c r="AN1143">
        <f>($Q$1143) * (80)</f>
        <v>80</v>
      </c>
      <c r="AO1143">
        <f>($R$1143) * (225)</f>
        <v>0</v>
      </c>
      <c r="AP1143">
        <f>($S$1143) * (80)</f>
        <v>0</v>
      </c>
      <c r="AQ1143">
        <f>($T$1143) * (80)</f>
        <v>0</v>
      </c>
      <c r="AR1143">
        <f>($U$1143) * (295)</f>
        <v>0</v>
      </c>
      <c r="AS1143">
        <f>($V$1143) * (150)</f>
        <v>0</v>
      </c>
      <c r="AT1143">
        <f>($W$1143) * (150)</f>
        <v>0</v>
      </c>
      <c r="AU1143">
        <f>($X$1143) * (365)</f>
        <v>0</v>
      </c>
      <c r="AV1143">
        <f>($Y$1143) * (220)</f>
        <v>0</v>
      </c>
      <c r="AW1143">
        <f>($Z$1143) * (435)</f>
        <v>0</v>
      </c>
      <c r="AX1143">
        <f>($AA$1143) * (290)</f>
        <v>0</v>
      </c>
      <c r="AY1143">
        <f>($AB$1143) * (505)</f>
        <v>0</v>
      </c>
      <c r="AZ1143">
        <f>($AC$1143) * (360)</f>
        <v>0</v>
      </c>
      <c r="BA1143">
        <f>($AD$1143) * (575)</f>
        <v>0</v>
      </c>
      <c r="BM1143">
        <v>1</v>
      </c>
      <c r="BN1143">
        <f>SUM($N$1143:$U$1143)</f>
        <v>1</v>
      </c>
    </row>
    <row r="1144" spans="1:66">
      <c r="A1144">
        <v>762</v>
      </c>
      <c r="B1144">
        <v>2</v>
      </c>
      <c r="C1144">
        <v>14107</v>
      </c>
      <c r="D1144">
        <v>4</v>
      </c>
      <c r="E1144">
        <v>7</v>
      </c>
      <c r="F1144" t="s">
        <v>7</v>
      </c>
      <c r="G1144">
        <v>4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f>($H$1144) * (225)</f>
        <v>0</v>
      </c>
      <c r="AF1144">
        <f>($I$1144) * (80)</f>
        <v>0</v>
      </c>
      <c r="AG1144">
        <f>($J$1144) * (80)</f>
        <v>0</v>
      </c>
      <c r="AH1144">
        <f>($K$1144) * (225)</f>
        <v>0</v>
      </c>
      <c r="AI1144">
        <f>($L$1144) * (80)</f>
        <v>0</v>
      </c>
      <c r="AJ1144">
        <f>($M$1144) * (80)</f>
        <v>0</v>
      </c>
      <c r="AK1144">
        <f>($N$1144) * (225)</f>
        <v>0</v>
      </c>
      <c r="AL1144">
        <f>($O$1144) * (225)</f>
        <v>0</v>
      </c>
      <c r="AM1144">
        <f>($P$1144) * (80)</f>
        <v>0</v>
      </c>
      <c r="AN1144">
        <f>($Q$1144) * (80)</f>
        <v>0</v>
      </c>
      <c r="AO1144">
        <f>($R$1144) * (225)</f>
        <v>0</v>
      </c>
      <c r="AP1144">
        <f>($S$1144) * (80)</f>
        <v>0</v>
      </c>
      <c r="AQ1144">
        <f>($T$1144) * (80)</f>
        <v>0</v>
      </c>
      <c r="AR1144">
        <f>($U$1144) * (225)</f>
        <v>0</v>
      </c>
      <c r="AS1144">
        <f>($V$1144) * (80)</f>
        <v>80</v>
      </c>
      <c r="AT1144">
        <f>($W$1144) * (80)</f>
        <v>0</v>
      </c>
      <c r="AU1144">
        <f>($X$1144) * (225)</f>
        <v>0</v>
      </c>
      <c r="AV1144">
        <f>($Y$1144) * (80)</f>
        <v>0</v>
      </c>
      <c r="AW1144">
        <f>($Z$1144) * (295)</f>
        <v>0</v>
      </c>
      <c r="AX1144">
        <f>($AA$1144) * (150)</f>
        <v>0</v>
      </c>
      <c r="AY1144">
        <f>($AB$1144) * (365)</f>
        <v>0</v>
      </c>
      <c r="AZ1144">
        <f>($AC$1144) * (220)</f>
        <v>0</v>
      </c>
      <c r="BA1144">
        <f>($AD$1144) * (435)</f>
        <v>0</v>
      </c>
      <c r="BM1144">
        <v>1</v>
      </c>
      <c r="BN1144">
        <f>SUM($R$1144:$X$1144)</f>
        <v>1</v>
      </c>
    </row>
    <row r="1145" spans="1:66">
      <c r="A1145">
        <v>763</v>
      </c>
      <c r="B1145">
        <v>2</v>
      </c>
      <c r="C1145">
        <v>8330</v>
      </c>
      <c r="D1145">
        <v>6</v>
      </c>
      <c r="E1145">
        <v>10</v>
      </c>
      <c r="F1145" t="s">
        <v>7</v>
      </c>
      <c r="G1145">
        <v>4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1</v>
      </c>
      <c r="AD1145">
        <v>0</v>
      </c>
      <c r="AE1145">
        <f>($H$1145) * (225)</f>
        <v>0</v>
      </c>
      <c r="AF1145">
        <f>($I$1145) * (80)</f>
        <v>0</v>
      </c>
      <c r="AG1145">
        <f>($J$1145) * (80)</f>
        <v>0</v>
      </c>
      <c r="AH1145">
        <f>($K$1145) * (225)</f>
        <v>0</v>
      </c>
      <c r="AI1145">
        <f>($L$1145) * (80)</f>
        <v>0</v>
      </c>
      <c r="AJ1145">
        <f>($M$1145) * (80)</f>
        <v>0</v>
      </c>
      <c r="AK1145">
        <f>($N$1145) * (225)</f>
        <v>0</v>
      </c>
      <c r="AL1145">
        <f>($O$1145) * (225)</f>
        <v>0</v>
      </c>
      <c r="AM1145">
        <f>($P$1145) * (80)</f>
        <v>0</v>
      </c>
      <c r="AN1145">
        <f>($Q$1145) * (80)</f>
        <v>0</v>
      </c>
      <c r="AO1145">
        <f>($R$1145) * (225)</f>
        <v>0</v>
      </c>
      <c r="AP1145">
        <f>($S$1145) * (80)</f>
        <v>0</v>
      </c>
      <c r="AQ1145">
        <f>($T$1145) * (80)</f>
        <v>0</v>
      </c>
      <c r="AR1145">
        <f>($U$1145) * (225)</f>
        <v>0</v>
      </c>
      <c r="AS1145">
        <f>($V$1145) * (80)</f>
        <v>0</v>
      </c>
      <c r="AT1145">
        <f>($W$1145) * (80)</f>
        <v>0</v>
      </c>
      <c r="AU1145">
        <f>($X$1145) * (225)</f>
        <v>0</v>
      </c>
      <c r="AV1145">
        <f>($Y$1145) * (80)</f>
        <v>0</v>
      </c>
      <c r="AW1145">
        <f>($Z$1145) * (225)</f>
        <v>0</v>
      </c>
      <c r="AX1145">
        <f>($AA$1145) * (80)</f>
        <v>0</v>
      </c>
      <c r="AY1145">
        <f>($AB$1145) * (225)</f>
        <v>0</v>
      </c>
      <c r="AZ1145">
        <f>($AC$1145) * (80)</f>
        <v>80</v>
      </c>
      <c r="BA1145">
        <f>($AD$1145) * (295)</f>
        <v>0</v>
      </c>
      <c r="BM1145">
        <v>1</v>
      </c>
      <c r="BN1145">
        <f>SUM($X$1145:$AD$1145)</f>
        <v>1</v>
      </c>
    </row>
    <row r="1146" spans="1:66">
      <c r="A1146">
        <v>765</v>
      </c>
      <c r="B1146">
        <v>2</v>
      </c>
      <c r="C1146">
        <v>24200</v>
      </c>
      <c r="D1146">
        <v>6</v>
      </c>
      <c r="E1146">
        <v>10</v>
      </c>
      <c r="F1146" t="s">
        <v>7</v>
      </c>
      <c r="G1146">
        <v>3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1</v>
      </c>
      <c r="AD1146">
        <v>0</v>
      </c>
      <c r="AE1146">
        <f>($H$1146) * (225)</f>
        <v>0</v>
      </c>
      <c r="AF1146">
        <f>($I$1146) * (80)</f>
        <v>0</v>
      </c>
      <c r="AG1146">
        <f>($J$1146) * (80)</f>
        <v>0</v>
      </c>
      <c r="AH1146">
        <f>($K$1146) * (225)</f>
        <v>0</v>
      </c>
      <c r="AI1146">
        <f>($L$1146) * (80)</f>
        <v>0</v>
      </c>
      <c r="AJ1146">
        <f>($M$1146) * (80)</f>
        <v>0</v>
      </c>
      <c r="AK1146">
        <f>($N$1146) * (225)</f>
        <v>0</v>
      </c>
      <c r="AL1146">
        <f>($O$1146) * (225)</f>
        <v>0</v>
      </c>
      <c r="AM1146">
        <f>($P$1146) * (80)</f>
        <v>0</v>
      </c>
      <c r="AN1146">
        <f>($Q$1146) * (80)</f>
        <v>0</v>
      </c>
      <c r="AO1146">
        <f>($R$1146) * (225)</f>
        <v>0</v>
      </c>
      <c r="AP1146">
        <f>($S$1146) * (80)</f>
        <v>0</v>
      </c>
      <c r="AQ1146">
        <f>($T$1146) * (80)</f>
        <v>0</v>
      </c>
      <c r="AR1146">
        <f>($U$1146) * (225)</f>
        <v>0</v>
      </c>
      <c r="AS1146">
        <f>($V$1146) * (80)</f>
        <v>0</v>
      </c>
      <c r="AT1146">
        <f>($W$1146) * (80)</f>
        <v>0</v>
      </c>
      <c r="AU1146">
        <f>($X$1146) * (225)</f>
        <v>0</v>
      </c>
      <c r="AV1146">
        <f>($Y$1146) * (80)</f>
        <v>0</v>
      </c>
      <c r="AW1146">
        <f>($Z$1146) * (225)</f>
        <v>0</v>
      </c>
      <c r="AX1146">
        <f>($AA$1146) * (80)</f>
        <v>0</v>
      </c>
      <c r="AY1146">
        <f>($AB$1146) * (295)</f>
        <v>0</v>
      </c>
      <c r="AZ1146">
        <f>($AC$1146) * (150)</f>
        <v>150</v>
      </c>
      <c r="BA1146">
        <f>($AD$1146) * (365)</f>
        <v>0</v>
      </c>
      <c r="BM1146">
        <v>1</v>
      </c>
      <c r="BN1146">
        <f>SUM($X$1146:$AD$1146)</f>
        <v>1</v>
      </c>
    </row>
    <row r="1147" spans="1:66">
      <c r="A1147">
        <v>769</v>
      </c>
      <c r="B1147">
        <v>1</v>
      </c>
      <c r="C1147">
        <v>21183</v>
      </c>
      <c r="D1147">
        <v>4</v>
      </c>
      <c r="E1147">
        <v>8</v>
      </c>
      <c r="F1147" t="s">
        <v>7</v>
      </c>
      <c r="G1147">
        <v>4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1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f>($H$1147) * (225)</f>
        <v>0</v>
      </c>
      <c r="AF1147">
        <f>($I$1147) * (40)</f>
        <v>0</v>
      </c>
      <c r="AG1147">
        <f>($J$1147) * (40)</f>
        <v>0</v>
      </c>
      <c r="AH1147">
        <f>($K$1147) * (225)</f>
        <v>0</v>
      </c>
      <c r="AI1147">
        <f>($L$1147) * (40)</f>
        <v>0</v>
      </c>
      <c r="AJ1147">
        <f>($M$1147) * (40)</f>
        <v>0</v>
      </c>
      <c r="AK1147">
        <f>($N$1147) * (225)</f>
        <v>0</v>
      </c>
      <c r="AL1147">
        <f>($O$1147) * (225)</f>
        <v>0</v>
      </c>
      <c r="AM1147">
        <f>($P$1147) * (40)</f>
        <v>0</v>
      </c>
      <c r="AN1147">
        <f>($Q$1147) * (40)</f>
        <v>0</v>
      </c>
      <c r="AO1147">
        <f>($R$1147) * (225)</f>
        <v>0</v>
      </c>
      <c r="AP1147">
        <f>($S$1147) * (40)</f>
        <v>0</v>
      </c>
      <c r="AQ1147">
        <f>($T$1147) * (40)</f>
        <v>0</v>
      </c>
      <c r="AR1147">
        <f>($U$1147) * (225)</f>
        <v>0</v>
      </c>
      <c r="AS1147">
        <f>($V$1147) * (40)</f>
        <v>40</v>
      </c>
      <c r="AT1147">
        <f>($W$1147) * (40)</f>
        <v>0</v>
      </c>
      <c r="AU1147">
        <f>($X$1147) * (225)</f>
        <v>0</v>
      </c>
      <c r="AV1147">
        <f>($Y$1147) * (40)</f>
        <v>0</v>
      </c>
      <c r="AW1147">
        <f>($Z$1147) * (275)</f>
        <v>0</v>
      </c>
      <c r="AX1147">
        <f>($AA$1147) * (90)</f>
        <v>0</v>
      </c>
      <c r="AY1147">
        <f>($AB$1147) * (325)</f>
        <v>0</v>
      </c>
      <c r="AZ1147">
        <f>($AC$1147) * (140)</f>
        <v>0</v>
      </c>
      <c r="BA1147">
        <f>($AD$1147) * (375)</f>
        <v>0</v>
      </c>
      <c r="BM1147">
        <v>1</v>
      </c>
      <c r="BN1147">
        <f>SUM($R$1147:$Z$1147)</f>
        <v>1</v>
      </c>
    </row>
    <row r="1148" spans="1:66">
      <c r="A1148">
        <v>773</v>
      </c>
      <c r="B1148">
        <v>2</v>
      </c>
      <c r="C1148">
        <v>22574</v>
      </c>
      <c r="D1148">
        <v>-1</v>
      </c>
      <c r="E1148">
        <v>4</v>
      </c>
      <c r="F1148" t="s">
        <v>7</v>
      </c>
      <c r="G1148">
        <v>3</v>
      </c>
      <c r="H1148">
        <v>0</v>
      </c>
      <c r="I1148">
        <v>0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f>($H$1148) * (225)</f>
        <v>0</v>
      </c>
      <c r="AF1148">
        <f>($I$1148) * (80)</f>
        <v>0</v>
      </c>
      <c r="AG1148">
        <f>($J$1148) * (80)</f>
        <v>80</v>
      </c>
      <c r="AH1148">
        <f>($K$1148) * (295)</f>
        <v>0</v>
      </c>
      <c r="AI1148">
        <f>($L$1148) * (150)</f>
        <v>0</v>
      </c>
      <c r="AJ1148">
        <f>($M$1148) * (150)</f>
        <v>0</v>
      </c>
      <c r="AK1148">
        <f>($N$1148) * (365)</f>
        <v>0</v>
      </c>
      <c r="AL1148">
        <f>($O$1148) * (435)</f>
        <v>0</v>
      </c>
      <c r="AM1148">
        <f>($P$1148) * (290)</f>
        <v>0</v>
      </c>
      <c r="AN1148">
        <f>($Q$1148) * (290)</f>
        <v>0</v>
      </c>
      <c r="AO1148">
        <f>($R$1148) * (505)</f>
        <v>0</v>
      </c>
      <c r="AP1148">
        <f>($S$1148) * (360)</f>
        <v>0</v>
      </c>
      <c r="AQ1148">
        <f>($T$1148) * (360)</f>
        <v>0</v>
      </c>
      <c r="AR1148">
        <f>($U$1148) * (575)</f>
        <v>0</v>
      </c>
      <c r="AS1148">
        <f>($V$1148) * (430)</f>
        <v>0</v>
      </c>
      <c r="AT1148">
        <f>($W$1148) * (430)</f>
        <v>0</v>
      </c>
      <c r="AU1148">
        <f>($X$1148) * (645)</f>
        <v>0</v>
      </c>
      <c r="AV1148">
        <f>($Y$1148) * (500)</f>
        <v>0</v>
      </c>
      <c r="AW1148">
        <f>($Z$1148) * (715)</f>
        <v>0</v>
      </c>
      <c r="AX1148">
        <f>($AA$1148) * (570)</f>
        <v>0</v>
      </c>
      <c r="AY1148">
        <f>($AB$1148) * (785)</f>
        <v>0</v>
      </c>
      <c r="AZ1148">
        <f>($AC$1148) * (640)</f>
        <v>0</v>
      </c>
      <c r="BA1148">
        <f>($AD$1148) * (855)</f>
        <v>0</v>
      </c>
      <c r="BM1148">
        <v>1</v>
      </c>
      <c r="BN1148">
        <f>SUM($H$1148:$O$1148)</f>
        <v>1</v>
      </c>
    </row>
    <row r="1149" spans="1:66">
      <c r="A1149">
        <v>775</v>
      </c>
      <c r="B1149">
        <v>2</v>
      </c>
      <c r="C1149">
        <v>33370</v>
      </c>
      <c r="D1149">
        <v>3</v>
      </c>
      <c r="E1149">
        <v>7</v>
      </c>
      <c r="F1149" t="s">
        <v>7</v>
      </c>
      <c r="G1149">
        <v>4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1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f>($H$1149) * (225)</f>
        <v>0</v>
      </c>
      <c r="AF1149">
        <f>($I$1149) * (80)</f>
        <v>0</v>
      </c>
      <c r="AG1149">
        <f>($J$1149) * (80)</f>
        <v>0</v>
      </c>
      <c r="AH1149">
        <f>($K$1149) * (225)</f>
        <v>0</v>
      </c>
      <c r="AI1149">
        <f>($L$1149) * (80)</f>
        <v>0</v>
      </c>
      <c r="AJ1149">
        <f>($M$1149) * (80)</f>
        <v>0</v>
      </c>
      <c r="AK1149">
        <f>($N$1149) * (225)</f>
        <v>0</v>
      </c>
      <c r="AL1149">
        <f>($O$1149) * (225)</f>
        <v>0</v>
      </c>
      <c r="AM1149">
        <f>($P$1149) * (80)</f>
        <v>0</v>
      </c>
      <c r="AN1149">
        <f>($Q$1149) * (80)</f>
        <v>0</v>
      </c>
      <c r="AO1149">
        <f>($R$1149) * (225)</f>
        <v>0</v>
      </c>
      <c r="AP1149">
        <f>($S$1149) * (80)</f>
        <v>0</v>
      </c>
      <c r="AQ1149">
        <f>($T$1149) * (80)</f>
        <v>0</v>
      </c>
      <c r="AR1149">
        <f>($U$1149) * (225)</f>
        <v>0</v>
      </c>
      <c r="AS1149">
        <f>($V$1149) * (80)</f>
        <v>80</v>
      </c>
      <c r="AT1149">
        <f>($W$1149) * (80)</f>
        <v>0</v>
      </c>
      <c r="AU1149">
        <f>($X$1149) * (295)</f>
        <v>0</v>
      </c>
      <c r="AV1149">
        <f>($Y$1149) * (150)</f>
        <v>0</v>
      </c>
      <c r="AW1149">
        <f>($Z$1149) * (365)</f>
        <v>0</v>
      </c>
      <c r="AX1149">
        <f>($AA$1149) * (220)</f>
        <v>0</v>
      </c>
      <c r="AY1149">
        <f>($AB$1149) * (435)</f>
        <v>0</v>
      </c>
      <c r="AZ1149">
        <f>($AC$1149) * (290)</f>
        <v>0</v>
      </c>
      <c r="BA1149">
        <f>($AD$1149) * (505)</f>
        <v>0</v>
      </c>
      <c r="BM1149">
        <v>1</v>
      </c>
      <c r="BN1149">
        <f>SUM($O$1149:$X$1149)</f>
        <v>1</v>
      </c>
    </row>
    <row r="1150" spans="1:66">
      <c r="A1150">
        <v>776</v>
      </c>
      <c r="B1150">
        <v>2</v>
      </c>
      <c r="C1150">
        <v>33250</v>
      </c>
      <c r="D1150">
        <v>-1</v>
      </c>
      <c r="E1150">
        <v>4</v>
      </c>
      <c r="F1150" t="s">
        <v>7</v>
      </c>
      <c r="G1150">
        <v>5</v>
      </c>
      <c r="H1150">
        <v>0</v>
      </c>
      <c r="I1150">
        <v>0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f>($H$1150) * (225)</f>
        <v>0</v>
      </c>
      <c r="AF1150">
        <f>($I$1150) * (80)</f>
        <v>0</v>
      </c>
      <c r="AG1150">
        <f>($J$1150) * (80)</f>
        <v>80</v>
      </c>
      <c r="AH1150">
        <f>($K$1150) * (225)</f>
        <v>0</v>
      </c>
      <c r="AI1150">
        <f>($L$1150) * (80)</f>
        <v>0</v>
      </c>
      <c r="AJ1150">
        <f>($M$1150) * (80)</f>
        <v>0</v>
      </c>
      <c r="AK1150">
        <f>($N$1150) * (225)</f>
        <v>0</v>
      </c>
      <c r="AL1150">
        <f>($O$1150) * (295)</f>
        <v>0</v>
      </c>
      <c r="AM1150">
        <f>($P$1150) * (150)</f>
        <v>0</v>
      </c>
      <c r="AN1150">
        <f>($Q$1150) * (150)</f>
        <v>0</v>
      </c>
      <c r="AO1150">
        <f>($R$1150) * (365)</f>
        <v>0</v>
      </c>
      <c r="AP1150">
        <f>($S$1150) * (220)</f>
        <v>0</v>
      </c>
      <c r="AQ1150">
        <f>($T$1150) * (220)</f>
        <v>0</v>
      </c>
      <c r="AR1150">
        <f>($U$1150) * (435)</f>
        <v>0</v>
      </c>
      <c r="AS1150">
        <f>($V$1150) * (290)</f>
        <v>0</v>
      </c>
      <c r="AT1150">
        <f>($W$1150) * (290)</f>
        <v>0</v>
      </c>
      <c r="AU1150">
        <f>($X$1150) * (505)</f>
        <v>0</v>
      </c>
      <c r="AV1150">
        <f>($Y$1150) * (360)</f>
        <v>0</v>
      </c>
      <c r="AW1150">
        <f>($Z$1150) * (575)</f>
        <v>0</v>
      </c>
      <c r="AX1150">
        <f>($AA$1150) * (430)</f>
        <v>0</v>
      </c>
      <c r="AY1150">
        <f>($AB$1150) * (645)</f>
        <v>0</v>
      </c>
      <c r="AZ1150">
        <f>($AC$1150) * (500)</f>
        <v>0</v>
      </c>
      <c r="BA1150">
        <f>($AD$1150) * (715)</f>
        <v>0</v>
      </c>
      <c r="BM1150">
        <v>1</v>
      </c>
      <c r="BN1150">
        <f>SUM($H$1150:$O$1150)</f>
        <v>1</v>
      </c>
    </row>
    <row r="1151" spans="1:66">
      <c r="A1151">
        <v>779</v>
      </c>
      <c r="B1151">
        <v>2</v>
      </c>
      <c r="C1151">
        <v>29200</v>
      </c>
      <c r="D1151">
        <v>3</v>
      </c>
      <c r="E1151">
        <v>6</v>
      </c>
      <c r="F1151" t="s">
        <v>7</v>
      </c>
      <c r="G1151">
        <v>4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f>($H$1151) * (225)</f>
        <v>0</v>
      </c>
      <c r="AF1151">
        <f>($I$1151) * (80)</f>
        <v>0</v>
      </c>
      <c r="AG1151">
        <f>($J$1151) * (80)</f>
        <v>0</v>
      </c>
      <c r="AH1151">
        <f>($K$1151) * (225)</f>
        <v>0</v>
      </c>
      <c r="AI1151">
        <f>($L$1151) * (80)</f>
        <v>0</v>
      </c>
      <c r="AJ1151">
        <f>($M$1151) * (80)</f>
        <v>0</v>
      </c>
      <c r="AK1151">
        <f>($N$1151) * (225)</f>
        <v>0</v>
      </c>
      <c r="AL1151">
        <f>($O$1151) * (225)</f>
        <v>0</v>
      </c>
      <c r="AM1151">
        <f>($P$1151) * (80)</f>
        <v>0</v>
      </c>
      <c r="AN1151">
        <f>($Q$1151) * (80)</f>
        <v>80</v>
      </c>
      <c r="AO1151">
        <f>($R$1151) * (225)</f>
        <v>0</v>
      </c>
      <c r="AP1151">
        <f>($S$1151) * (80)</f>
        <v>0</v>
      </c>
      <c r="AQ1151">
        <f>($T$1151) * (80)</f>
        <v>0</v>
      </c>
      <c r="AR1151">
        <f>($U$1151) * (225)</f>
        <v>0</v>
      </c>
      <c r="AS1151">
        <f>($V$1151) * (80)</f>
        <v>0</v>
      </c>
      <c r="AT1151">
        <f>($W$1151) * (80)</f>
        <v>0</v>
      </c>
      <c r="AU1151">
        <f>($X$1151) * (295)</f>
        <v>0</v>
      </c>
      <c r="AV1151">
        <f>($Y$1151) * (150)</f>
        <v>0</v>
      </c>
      <c r="AW1151">
        <f>($Z$1151) * (365)</f>
        <v>0</v>
      </c>
      <c r="AX1151">
        <f>($AA$1151) * (220)</f>
        <v>0</v>
      </c>
      <c r="AY1151">
        <f>($AB$1151) * (435)</f>
        <v>0</v>
      </c>
      <c r="AZ1151">
        <f>($AC$1151) * (290)</f>
        <v>0</v>
      </c>
      <c r="BA1151">
        <f>($AD$1151) * (505)</f>
        <v>0</v>
      </c>
      <c r="BM1151">
        <v>1</v>
      </c>
      <c r="BN1151">
        <f>SUM($O$1151:$U$1151)</f>
        <v>1</v>
      </c>
    </row>
    <row r="1152" spans="1:66">
      <c r="A1152">
        <v>780</v>
      </c>
      <c r="B1152">
        <v>2</v>
      </c>
      <c r="C1152">
        <v>33370</v>
      </c>
      <c r="D1152">
        <v>2</v>
      </c>
      <c r="E1152">
        <v>5</v>
      </c>
      <c r="F1152" t="s">
        <v>7</v>
      </c>
      <c r="G1152">
        <v>3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f>($H$1152) * (225)</f>
        <v>0</v>
      </c>
      <c r="AF1152">
        <f>($I$1152) * (80)</f>
        <v>0</v>
      </c>
      <c r="AG1152">
        <f>($J$1152) * (80)</f>
        <v>0</v>
      </c>
      <c r="AH1152">
        <f>($K$1152) * (225)</f>
        <v>0</v>
      </c>
      <c r="AI1152">
        <f>($L$1152) * (80)</f>
        <v>0</v>
      </c>
      <c r="AJ1152">
        <f>($M$1152) * (80)</f>
        <v>0</v>
      </c>
      <c r="AK1152">
        <f>($N$1152) * (225)</f>
        <v>0</v>
      </c>
      <c r="AL1152">
        <f>($O$1152) * (225)</f>
        <v>0</v>
      </c>
      <c r="AM1152">
        <f>($P$1152) * (80)</f>
        <v>0</v>
      </c>
      <c r="AN1152">
        <f>($Q$1152) * (80)</f>
        <v>80</v>
      </c>
      <c r="AO1152">
        <f>($R$1152) * (295)</f>
        <v>0</v>
      </c>
      <c r="AP1152">
        <f>($S$1152) * (150)</f>
        <v>0</v>
      </c>
      <c r="AQ1152">
        <f>($T$1152) * (150)</f>
        <v>0</v>
      </c>
      <c r="AR1152">
        <f>($U$1152) * (365)</f>
        <v>0</v>
      </c>
      <c r="AS1152">
        <f>($V$1152) * (220)</f>
        <v>0</v>
      </c>
      <c r="AT1152">
        <f>($W$1152) * (220)</f>
        <v>0</v>
      </c>
      <c r="AU1152">
        <f>($X$1152) * (435)</f>
        <v>0</v>
      </c>
      <c r="AV1152">
        <f>($Y$1152) * (290)</f>
        <v>0</v>
      </c>
      <c r="AW1152">
        <f>($Z$1152) * (505)</f>
        <v>0</v>
      </c>
      <c r="AX1152">
        <f>($AA$1152) * (360)</f>
        <v>0</v>
      </c>
      <c r="AY1152">
        <f>($AB$1152) * (575)</f>
        <v>0</v>
      </c>
      <c r="AZ1152">
        <f>($AC$1152) * (430)</f>
        <v>0</v>
      </c>
      <c r="BA1152">
        <f>($AD$1152) * (645)</f>
        <v>0</v>
      </c>
      <c r="BM1152">
        <v>1</v>
      </c>
      <c r="BN1152">
        <f>SUM($N$1152:$R$1152)</f>
        <v>1</v>
      </c>
    </row>
    <row r="1153" spans="1:66">
      <c r="A1153">
        <v>783</v>
      </c>
      <c r="B1153">
        <v>2</v>
      </c>
      <c r="C1153">
        <v>29200</v>
      </c>
      <c r="D1153">
        <v>2</v>
      </c>
      <c r="E1153">
        <v>5</v>
      </c>
      <c r="F1153" t="s">
        <v>7</v>
      </c>
      <c r="G1153">
        <v>5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f>($H$1153) * (225)</f>
        <v>0</v>
      </c>
      <c r="AF1153">
        <f>($I$1153) * (80)</f>
        <v>0</v>
      </c>
      <c r="AG1153">
        <f>($J$1153) * (80)</f>
        <v>0</v>
      </c>
      <c r="AH1153">
        <f>($K$1153) * (225)</f>
        <v>0</v>
      </c>
      <c r="AI1153">
        <f>($L$1153) * (80)</f>
        <v>0</v>
      </c>
      <c r="AJ1153">
        <f>($M$1153) * (80)</f>
        <v>0</v>
      </c>
      <c r="AK1153">
        <f>($N$1153) * (225)</f>
        <v>0</v>
      </c>
      <c r="AL1153">
        <f>($O$1153) * (225)</f>
        <v>0</v>
      </c>
      <c r="AM1153">
        <f>($P$1153) * (80)</f>
        <v>0</v>
      </c>
      <c r="AN1153">
        <f>($Q$1153) * (80)</f>
        <v>80</v>
      </c>
      <c r="AO1153">
        <f>($R$1153) * (225)</f>
        <v>0</v>
      </c>
      <c r="AP1153">
        <f>($S$1153) * (80)</f>
        <v>0</v>
      </c>
      <c r="AQ1153">
        <f>($T$1153) * (80)</f>
        <v>0</v>
      </c>
      <c r="AR1153">
        <f>($U$1153) * (225)</f>
        <v>0</v>
      </c>
      <c r="AS1153">
        <f>($V$1153) * (80)</f>
        <v>0</v>
      </c>
      <c r="AT1153">
        <f>($W$1153) * (80)</f>
        <v>0</v>
      </c>
      <c r="AU1153">
        <f>($X$1153) * (295)</f>
        <v>0</v>
      </c>
      <c r="AV1153">
        <f>($Y$1153) * (150)</f>
        <v>0</v>
      </c>
      <c r="AW1153">
        <f>($Z$1153) * (365)</f>
        <v>0</v>
      </c>
      <c r="AX1153">
        <f>($AA$1153) * (220)</f>
        <v>0</v>
      </c>
      <c r="AY1153">
        <f>($AB$1153) * (435)</f>
        <v>0</v>
      </c>
      <c r="AZ1153">
        <f>($AC$1153) * (290)</f>
        <v>0</v>
      </c>
      <c r="BA1153">
        <f>($AD$1153) * (505)</f>
        <v>0</v>
      </c>
      <c r="BM1153">
        <v>1</v>
      </c>
      <c r="BN1153">
        <f>SUM($N$1153:$R$1153)</f>
        <v>1</v>
      </c>
    </row>
    <row r="1154" spans="1:66">
      <c r="A1154">
        <v>786</v>
      </c>
      <c r="B1154">
        <v>1</v>
      </c>
      <c r="C1154">
        <v>23400</v>
      </c>
      <c r="D1154">
        <v>1</v>
      </c>
      <c r="E1154">
        <v>4</v>
      </c>
      <c r="F1154" t="s">
        <v>7</v>
      </c>
      <c r="G1154">
        <v>3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f>($H$1154) * (225)</f>
        <v>0</v>
      </c>
      <c r="AF1154">
        <f>($I$1154) * (40)</f>
        <v>0</v>
      </c>
      <c r="AG1154">
        <f>($J$1154) * (40)</f>
        <v>0</v>
      </c>
      <c r="AH1154">
        <f>($K$1154) * (225)</f>
        <v>0</v>
      </c>
      <c r="AI1154">
        <f>($L$1154) * (40)</f>
        <v>40</v>
      </c>
      <c r="AJ1154">
        <f>($M$1154) * (40)</f>
        <v>0</v>
      </c>
      <c r="AK1154">
        <f>($N$1154) * (225)</f>
        <v>0</v>
      </c>
      <c r="AL1154">
        <f>($O$1154) * (275)</f>
        <v>0</v>
      </c>
      <c r="AM1154">
        <f>($P$1154) * (90)</f>
        <v>0</v>
      </c>
      <c r="AN1154">
        <f>($Q$1154) * (90)</f>
        <v>0</v>
      </c>
      <c r="AO1154">
        <f>($R$1154) * (325)</f>
        <v>0</v>
      </c>
      <c r="AP1154">
        <f>($S$1154) * (140)</f>
        <v>0</v>
      </c>
      <c r="AQ1154">
        <f>($T$1154) * (140)</f>
        <v>0</v>
      </c>
      <c r="AR1154">
        <f>($U$1154) * (375)</f>
        <v>0</v>
      </c>
      <c r="AS1154">
        <f>($V$1154) * (190)</f>
        <v>0</v>
      </c>
      <c r="AT1154">
        <f>($W$1154) * (190)</f>
        <v>0</v>
      </c>
      <c r="AU1154">
        <f>($X$1154) * (425)</f>
        <v>0</v>
      </c>
      <c r="AV1154">
        <f>($Y$1154) * (240)</f>
        <v>0</v>
      </c>
      <c r="AW1154">
        <f>($Z$1154) * (475)</f>
        <v>0</v>
      </c>
      <c r="AX1154">
        <f>($AA$1154) * (290)</f>
        <v>0</v>
      </c>
      <c r="AY1154">
        <f>($AB$1154) * (525)</f>
        <v>0</v>
      </c>
      <c r="AZ1154">
        <f>($AC$1154) * (340)</f>
        <v>0</v>
      </c>
      <c r="BA1154">
        <f>($AD$1154) * (575)</f>
        <v>0</v>
      </c>
      <c r="BM1154">
        <v>1</v>
      </c>
      <c r="BN1154">
        <f>SUM($K$1154:$O$1154)</f>
        <v>1</v>
      </c>
    </row>
    <row r="1155" spans="1:66">
      <c r="A1155">
        <v>791</v>
      </c>
      <c r="B1155">
        <v>2</v>
      </c>
      <c r="C1155">
        <v>22173</v>
      </c>
      <c r="D1155">
        <v>-1</v>
      </c>
      <c r="E1155">
        <v>4</v>
      </c>
      <c r="F1155" t="s">
        <v>7</v>
      </c>
      <c r="G1155">
        <v>3</v>
      </c>
      <c r="H1155">
        <v>0</v>
      </c>
      <c r="I1155">
        <v>0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f>($H$1155) * (225)</f>
        <v>0</v>
      </c>
      <c r="AF1155">
        <f>($I$1155) * (80)</f>
        <v>0</v>
      </c>
      <c r="AG1155">
        <f>($J$1155) * (80)</f>
        <v>80</v>
      </c>
      <c r="AH1155">
        <f>($K$1155) * (295)</f>
        <v>0</v>
      </c>
      <c r="AI1155">
        <f>($L$1155) * (150)</f>
        <v>0</v>
      </c>
      <c r="AJ1155">
        <f>($M$1155) * (150)</f>
        <v>0</v>
      </c>
      <c r="AK1155">
        <f>($N$1155) * (365)</f>
        <v>0</v>
      </c>
      <c r="AL1155">
        <f>($O$1155) * (435)</f>
        <v>0</v>
      </c>
      <c r="AM1155">
        <f>($P$1155) * (290)</f>
        <v>0</v>
      </c>
      <c r="AN1155">
        <f>($Q$1155) * (290)</f>
        <v>0</v>
      </c>
      <c r="AO1155">
        <f>($R$1155) * (505)</f>
        <v>0</v>
      </c>
      <c r="AP1155">
        <f>($S$1155) * (360)</f>
        <v>0</v>
      </c>
      <c r="AQ1155">
        <f>($T$1155) * (360)</f>
        <v>0</v>
      </c>
      <c r="AR1155">
        <f>($U$1155) * (575)</f>
        <v>0</v>
      </c>
      <c r="AS1155">
        <f>($V$1155) * (430)</f>
        <v>0</v>
      </c>
      <c r="AT1155">
        <f>($W$1155) * (430)</f>
        <v>0</v>
      </c>
      <c r="AU1155">
        <f>($X$1155) * (645)</f>
        <v>0</v>
      </c>
      <c r="AV1155">
        <f>($Y$1155) * (500)</f>
        <v>0</v>
      </c>
      <c r="AW1155">
        <f>($Z$1155) * (715)</f>
        <v>0</v>
      </c>
      <c r="AX1155">
        <f>($AA$1155) * (570)</f>
        <v>0</v>
      </c>
      <c r="AY1155">
        <f>($AB$1155) * (785)</f>
        <v>0</v>
      </c>
      <c r="AZ1155">
        <f>($AC$1155) * (640)</f>
        <v>0</v>
      </c>
      <c r="BA1155">
        <f>($AD$1155) * (855)</f>
        <v>0</v>
      </c>
      <c r="BM1155">
        <v>1</v>
      </c>
      <c r="BN1155">
        <f>SUM($H$1155:$O$1155)</f>
        <v>1</v>
      </c>
    </row>
    <row r="1156" spans="1:66">
      <c r="A1156">
        <v>792</v>
      </c>
      <c r="B1156">
        <v>2</v>
      </c>
      <c r="C1156">
        <v>29445</v>
      </c>
      <c r="D1156">
        <v>6</v>
      </c>
      <c r="E1156">
        <v>9</v>
      </c>
      <c r="F1156" t="s">
        <v>7</v>
      </c>
      <c r="G1156">
        <v>5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1</v>
      </c>
      <c r="AB1156">
        <v>0</v>
      </c>
      <c r="AC1156">
        <v>0</v>
      </c>
      <c r="AD1156">
        <v>0</v>
      </c>
      <c r="AE1156">
        <f>($H$1156) * (225)</f>
        <v>0</v>
      </c>
      <c r="AF1156">
        <f>($I$1156) * (80)</f>
        <v>0</v>
      </c>
      <c r="AG1156">
        <f>($J$1156) * (80)</f>
        <v>0</v>
      </c>
      <c r="AH1156">
        <f>($K$1156) * (225)</f>
        <v>0</v>
      </c>
      <c r="AI1156">
        <f>($L$1156) * (80)</f>
        <v>0</v>
      </c>
      <c r="AJ1156">
        <f>($M$1156) * (80)</f>
        <v>0</v>
      </c>
      <c r="AK1156">
        <f>($N$1156) * (225)</f>
        <v>0</v>
      </c>
      <c r="AL1156">
        <f>($O$1156) * (225)</f>
        <v>0</v>
      </c>
      <c r="AM1156">
        <f>($P$1156) * (80)</f>
        <v>0</v>
      </c>
      <c r="AN1156">
        <f>($Q$1156) * (80)</f>
        <v>0</v>
      </c>
      <c r="AO1156">
        <f>($R$1156) * (225)</f>
        <v>0</v>
      </c>
      <c r="AP1156">
        <f>($S$1156) * (80)</f>
        <v>0</v>
      </c>
      <c r="AQ1156">
        <f>($T$1156) * (80)</f>
        <v>0</v>
      </c>
      <c r="AR1156">
        <f>($U$1156) * (225)</f>
        <v>0</v>
      </c>
      <c r="AS1156">
        <f>($V$1156) * (80)</f>
        <v>0</v>
      </c>
      <c r="AT1156">
        <f>($W$1156) * (80)</f>
        <v>0</v>
      </c>
      <c r="AU1156">
        <f>($X$1156) * (225)</f>
        <v>0</v>
      </c>
      <c r="AV1156">
        <f>($Y$1156) * (80)</f>
        <v>0</v>
      </c>
      <c r="AW1156">
        <f>($Z$1156) * (225)</f>
        <v>0</v>
      </c>
      <c r="AX1156">
        <f>($AA$1156) * (80)</f>
        <v>80</v>
      </c>
      <c r="AY1156">
        <f>($AB$1156) * (225)</f>
        <v>0</v>
      </c>
      <c r="AZ1156">
        <f>($AC$1156) * (80)</f>
        <v>0</v>
      </c>
      <c r="BA1156">
        <f>($AD$1156) * (225)</f>
        <v>0</v>
      </c>
      <c r="BM1156">
        <v>1</v>
      </c>
      <c r="BN1156">
        <f>SUM($X$1156:$AB$1156)</f>
        <v>1</v>
      </c>
    </row>
    <row r="1157" spans="1:66">
      <c r="A1157">
        <v>794</v>
      </c>
      <c r="B1157">
        <v>2</v>
      </c>
      <c r="C1157">
        <v>29445</v>
      </c>
      <c r="D1157">
        <v>6</v>
      </c>
      <c r="E1157">
        <v>11</v>
      </c>
      <c r="F1157" t="s">
        <v>7</v>
      </c>
      <c r="G1157">
        <v>4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1</v>
      </c>
      <c r="AD1157">
        <v>0</v>
      </c>
      <c r="AE1157">
        <f>($H$1157) * (225)</f>
        <v>0</v>
      </c>
      <c r="AF1157">
        <f>($I$1157) * (80)</f>
        <v>0</v>
      </c>
      <c r="AG1157">
        <f>($J$1157) * (80)</f>
        <v>0</v>
      </c>
      <c r="AH1157">
        <f>($K$1157) * (225)</f>
        <v>0</v>
      </c>
      <c r="AI1157">
        <f>($L$1157) * (80)</f>
        <v>0</v>
      </c>
      <c r="AJ1157">
        <f>($M$1157) * (80)</f>
        <v>0</v>
      </c>
      <c r="AK1157">
        <f>($N$1157) * (225)</f>
        <v>0</v>
      </c>
      <c r="AL1157">
        <f>($O$1157) * (225)</f>
        <v>0</v>
      </c>
      <c r="AM1157">
        <f>($P$1157) * (80)</f>
        <v>0</v>
      </c>
      <c r="AN1157">
        <f>($Q$1157) * (80)</f>
        <v>0</v>
      </c>
      <c r="AO1157">
        <f>($R$1157) * (225)</f>
        <v>0</v>
      </c>
      <c r="AP1157">
        <f>($S$1157) * (80)</f>
        <v>0</v>
      </c>
      <c r="AQ1157">
        <f>($T$1157) * (80)</f>
        <v>0</v>
      </c>
      <c r="AR1157">
        <f>($U$1157) * (225)</f>
        <v>0</v>
      </c>
      <c r="AS1157">
        <f>($V$1157) * (80)</f>
        <v>0</v>
      </c>
      <c r="AT1157">
        <f>($W$1157) * (80)</f>
        <v>0</v>
      </c>
      <c r="AU1157">
        <f>($X$1157) * (225)</f>
        <v>0</v>
      </c>
      <c r="AV1157">
        <f>($Y$1157) * (80)</f>
        <v>0</v>
      </c>
      <c r="AW1157">
        <f>($Z$1157) * (225)</f>
        <v>0</v>
      </c>
      <c r="AX1157">
        <f>($AA$1157) * (80)</f>
        <v>0</v>
      </c>
      <c r="AY1157">
        <f>($AB$1157) * (225)</f>
        <v>0</v>
      </c>
      <c r="AZ1157">
        <f>($AC$1157) * (80)</f>
        <v>80</v>
      </c>
      <c r="BA1157">
        <f>($AD$1157) * (295)</f>
        <v>0</v>
      </c>
      <c r="BM1157">
        <v>1</v>
      </c>
      <c r="BN1157">
        <f>SUM($X$1157:$AD$1157)</f>
        <v>1</v>
      </c>
    </row>
    <row r="1158" spans="1:66">
      <c r="A1158">
        <v>795</v>
      </c>
      <c r="B1158">
        <v>2</v>
      </c>
      <c r="C1158">
        <v>29445</v>
      </c>
      <c r="D1158">
        <v>6</v>
      </c>
      <c r="E1158">
        <v>11</v>
      </c>
      <c r="F1158" t="s">
        <v>7</v>
      </c>
      <c r="G1158">
        <v>5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1</v>
      </c>
      <c r="AD1158">
        <v>0</v>
      </c>
      <c r="AE1158">
        <f>($H$1158) * (225)</f>
        <v>0</v>
      </c>
      <c r="AF1158">
        <f>($I$1158) * (80)</f>
        <v>0</v>
      </c>
      <c r="AG1158">
        <f>($J$1158) * (80)</f>
        <v>0</v>
      </c>
      <c r="AH1158">
        <f>($K$1158) * (225)</f>
        <v>0</v>
      </c>
      <c r="AI1158">
        <f>($L$1158) * (80)</f>
        <v>0</v>
      </c>
      <c r="AJ1158">
        <f>($M$1158) * (80)</f>
        <v>0</v>
      </c>
      <c r="AK1158">
        <f>($N$1158) * (225)</f>
        <v>0</v>
      </c>
      <c r="AL1158">
        <f>($O$1158) * (225)</f>
        <v>0</v>
      </c>
      <c r="AM1158">
        <f>($P$1158) * (80)</f>
        <v>0</v>
      </c>
      <c r="AN1158">
        <f>($Q$1158) * (80)</f>
        <v>0</v>
      </c>
      <c r="AO1158">
        <f>($R$1158) * (225)</f>
        <v>0</v>
      </c>
      <c r="AP1158">
        <f>($S$1158) * (80)</f>
        <v>0</v>
      </c>
      <c r="AQ1158">
        <f>($T$1158) * (80)</f>
        <v>0</v>
      </c>
      <c r="AR1158">
        <f>($U$1158) * (225)</f>
        <v>0</v>
      </c>
      <c r="AS1158">
        <f>($V$1158) * (80)</f>
        <v>0</v>
      </c>
      <c r="AT1158">
        <f>($W$1158) * (80)</f>
        <v>0</v>
      </c>
      <c r="AU1158">
        <f>($X$1158) * (225)</f>
        <v>0</v>
      </c>
      <c r="AV1158">
        <f>($Y$1158) * (80)</f>
        <v>0</v>
      </c>
      <c r="AW1158">
        <f>($Z$1158) * (225)</f>
        <v>0</v>
      </c>
      <c r="AX1158">
        <f>($AA$1158) * (80)</f>
        <v>0</v>
      </c>
      <c r="AY1158">
        <f>($AB$1158) * (225)</f>
        <v>0</v>
      </c>
      <c r="AZ1158">
        <f>($AC$1158) * (80)</f>
        <v>80</v>
      </c>
      <c r="BA1158">
        <f>($AD$1158) * (225)</f>
        <v>0</v>
      </c>
      <c r="BM1158">
        <v>1</v>
      </c>
      <c r="BN1158">
        <f>SUM($X$1158:$AD$1158)</f>
        <v>1</v>
      </c>
    </row>
    <row r="1159" spans="1:66">
      <c r="A1159">
        <v>796</v>
      </c>
      <c r="B1159">
        <v>2</v>
      </c>
      <c r="C1159">
        <v>10000</v>
      </c>
      <c r="D1159">
        <v>2</v>
      </c>
      <c r="E1159">
        <v>5</v>
      </c>
      <c r="F1159" t="s">
        <v>7</v>
      </c>
      <c r="G1159">
        <v>4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f>($H$1159) * (225)</f>
        <v>0</v>
      </c>
      <c r="AF1159">
        <f>($I$1159) * (80)</f>
        <v>0</v>
      </c>
      <c r="AG1159">
        <f>($J$1159) * (80)</f>
        <v>0</v>
      </c>
      <c r="AH1159">
        <f>($K$1159) * (225)</f>
        <v>0</v>
      </c>
      <c r="AI1159">
        <f>($L$1159) * (80)</f>
        <v>0</v>
      </c>
      <c r="AJ1159">
        <f>($M$1159) * (80)</f>
        <v>0</v>
      </c>
      <c r="AK1159">
        <f>($N$1159) * (225)</f>
        <v>0</v>
      </c>
      <c r="AL1159">
        <f>($O$1159) * (225)</f>
        <v>0</v>
      </c>
      <c r="AM1159">
        <f>($P$1159) * (80)</f>
        <v>0</v>
      </c>
      <c r="AN1159">
        <f>($Q$1159) * (80)</f>
        <v>80</v>
      </c>
      <c r="AO1159">
        <f>($R$1159) * (225)</f>
        <v>0</v>
      </c>
      <c r="AP1159">
        <f>($S$1159) * (80)</f>
        <v>0</v>
      </c>
      <c r="AQ1159">
        <f>($T$1159) * (80)</f>
        <v>0</v>
      </c>
      <c r="AR1159">
        <f>($U$1159) * (295)</f>
        <v>0</v>
      </c>
      <c r="AS1159">
        <f>($V$1159) * (150)</f>
        <v>0</v>
      </c>
      <c r="AT1159">
        <f>($W$1159) * (150)</f>
        <v>0</v>
      </c>
      <c r="AU1159">
        <f>($X$1159) * (365)</f>
        <v>0</v>
      </c>
      <c r="AV1159">
        <f>($Y$1159) * (220)</f>
        <v>0</v>
      </c>
      <c r="AW1159">
        <f>($Z$1159) * (435)</f>
        <v>0</v>
      </c>
      <c r="AX1159">
        <f>($AA$1159) * (290)</f>
        <v>0</v>
      </c>
      <c r="AY1159">
        <f>($AB$1159) * (505)</f>
        <v>0</v>
      </c>
      <c r="AZ1159">
        <f>($AC$1159) * (360)</f>
        <v>0</v>
      </c>
      <c r="BA1159">
        <f>($AD$1159) * (575)</f>
        <v>0</v>
      </c>
      <c r="BM1159">
        <v>1</v>
      </c>
      <c r="BN1159">
        <f>SUM($N$1159:$R$1159)</f>
        <v>1</v>
      </c>
    </row>
    <row r="1160" spans="1:66">
      <c r="A1160">
        <v>797</v>
      </c>
      <c r="B1160">
        <v>2</v>
      </c>
      <c r="C1160">
        <v>10000</v>
      </c>
      <c r="D1160">
        <v>2</v>
      </c>
      <c r="E1160">
        <v>7</v>
      </c>
      <c r="F1160" t="s">
        <v>7</v>
      </c>
      <c r="G1160">
        <v>4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f>($H$1160) * (225)</f>
        <v>0</v>
      </c>
      <c r="AF1160">
        <f>($I$1160) * (80)</f>
        <v>0</v>
      </c>
      <c r="AG1160">
        <f>($J$1160) * (80)</f>
        <v>0</v>
      </c>
      <c r="AH1160">
        <f>($K$1160) * (225)</f>
        <v>0</v>
      </c>
      <c r="AI1160">
        <f>($L$1160) * (80)</f>
        <v>0</v>
      </c>
      <c r="AJ1160">
        <f>($M$1160) * (80)</f>
        <v>0</v>
      </c>
      <c r="AK1160">
        <f>($N$1160) * (225)</f>
        <v>0</v>
      </c>
      <c r="AL1160">
        <f>($O$1160) * (225)</f>
        <v>0</v>
      </c>
      <c r="AM1160">
        <f>($P$1160) * (80)</f>
        <v>0</v>
      </c>
      <c r="AN1160">
        <f>($Q$1160) * (80)</f>
        <v>80</v>
      </c>
      <c r="AO1160">
        <f>($R$1160) * (225)</f>
        <v>0</v>
      </c>
      <c r="AP1160">
        <f>($S$1160) * (80)</f>
        <v>0</v>
      </c>
      <c r="AQ1160">
        <f>($T$1160) * (80)</f>
        <v>0</v>
      </c>
      <c r="AR1160">
        <f>($U$1160) * (295)</f>
        <v>0</v>
      </c>
      <c r="AS1160">
        <f>($V$1160) * (150)</f>
        <v>0</v>
      </c>
      <c r="AT1160">
        <f>($W$1160) * (150)</f>
        <v>0</v>
      </c>
      <c r="AU1160">
        <f>($X$1160) * (365)</f>
        <v>0</v>
      </c>
      <c r="AV1160">
        <f>($Y$1160) * (220)</f>
        <v>0</v>
      </c>
      <c r="AW1160">
        <f>($Z$1160) * (435)</f>
        <v>0</v>
      </c>
      <c r="AX1160">
        <f>($AA$1160) * (290)</f>
        <v>0</v>
      </c>
      <c r="AY1160">
        <f>($AB$1160) * (505)</f>
        <v>0</v>
      </c>
      <c r="AZ1160">
        <f>($AC$1160) * (360)</f>
        <v>0</v>
      </c>
      <c r="BA1160">
        <f>($AD$1160) * (575)</f>
        <v>0</v>
      </c>
      <c r="BM1160">
        <v>1</v>
      </c>
      <c r="BN1160">
        <f>SUM($N$1160:$X$1160)</f>
        <v>1</v>
      </c>
    </row>
    <row r="1161" spans="1:66">
      <c r="A1161">
        <v>798</v>
      </c>
      <c r="B1161">
        <v>1</v>
      </c>
      <c r="C1161">
        <v>17300</v>
      </c>
      <c r="D1161">
        <v>6</v>
      </c>
      <c r="E1161">
        <v>11</v>
      </c>
      <c r="F1161" t="s">
        <v>7</v>
      </c>
      <c r="G1161">
        <v>4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1</v>
      </c>
      <c r="AD1161">
        <v>0</v>
      </c>
      <c r="AE1161">
        <f>($H$1161) * (225)</f>
        <v>0</v>
      </c>
      <c r="AF1161">
        <f>($I$1161) * (40)</f>
        <v>0</v>
      </c>
      <c r="AG1161">
        <f>($J$1161) * (40)</f>
        <v>0</v>
      </c>
      <c r="AH1161">
        <f>($K$1161) * (225)</f>
        <v>0</v>
      </c>
      <c r="AI1161">
        <f>($L$1161) * (40)</f>
        <v>0</v>
      </c>
      <c r="AJ1161">
        <f>($M$1161) * (40)</f>
        <v>0</v>
      </c>
      <c r="AK1161">
        <f>($N$1161) * (225)</f>
        <v>0</v>
      </c>
      <c r="AL1161">
        <f>($O$1161) * (225)</f>
        <v>0</v>
      </c>
      <c r="AM1161">
        <f>($P$1161) * (40)</f>
        <v>0</v>
      </c>
      <c r="AN1161">
        <f>($Q$1161) * (40)</f>
        <v>0</v>
      </c>
      <c r="AO1161">
        <f>($R$1161) * (225)</f>
        <v>0</v>
      </c>
      <c r="AP1161">
        <f>($S$1161) * (40)</f>
        <v>0</v>
      </c>
      <c r="AQ1161">
        <f>($T$1161) * (40)</f>
        <v>0</v>
      </c>
      <c r="AR1161">
        <f>($U$1161) * (225)</f>
        <v>0</v>
      </c>
      <c r="AS1161">
        <f>($V$1161) * (40)</f>
        <v>0</v>
      </c>
      <c r="AT1161">
        <f>($W$1161) * (40)</f>
        <v>0</v>
      </c>
      <c r="AU1161">
        <f>($X$1161) * (225)</f>
        <v>0</v>
      </c>
      <c r="AV1161">
        <f>($Y$1161) * (40)</f>
        <v>0</v>
      </c>
      <c r="AW1161">
        <f>($Z$1161) * (225)</f>
        <v>0</v>
      </c>
      <c r="AX1161">
        <f>($AA$1161) * (40)</f>
        <v>0</v>
      </c>
      <c r="AY1161">
        <f>($AB$1161) * (225)</f>
        <v>0</v>
      </c>
      <c r="AZ1161">
        <f>($AC$1161) * (40)</f>
        <v>40</v>
      </c>
      <c r="BA1161">
        <f>($AD$1161) * (275)</f>
        <v>0</v>
      </c>
      <c r="BM1161">
        <v>1</v>
      </c>
      <c r="BN1161">
        <f>SUM($X$1161:$AD$1161)</f>
        <v>1</v>
      </c>
    </row>
    <row r="1162" spans="1:66">
      <c r="A1162">
        <v>802</v>
      </c>
      <c r="B1162">
        <v>2</v>
      </c>
      <c r="C1162">
        <v>7345</v>
      </c>
      <c r="D1162">
        <v>5</v>
      </c>
      <c r="E1162">
        <v>8</v>
      </c>
      <c r="F1162" t="s">
        <v>7</v>
      </c>
      <c r="G1162">
        <v>4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1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f>($H$1162) * (225)</f>
        <v>0</v>
      </c>
      <c r="AF1162">
        <f>($I$1162) * (80)</f>
        <v>0</v>
      </c>
      <c r="AG1162">
        <f>($J$1162) * (80)</f>
        <v>0</v>
      </c>
      <c r="AH1162">
        <f>($K$1162) * (225)</f>
        <v>0</v>
      </c>
      <c r="AI1162">
        <f>($L$1162) * (80)</f>
        <v>0</v>
      </c>
      <c r="AJ1162">
        <f>($M$1162) * (80)</f>
        <v>0</v>
      </c>
      <c r="AK1162">
        <f>($N$1162) * (225)</f>
        <v>0</v>
      </c>
      <c r="AL1162">
        <f>($O$1162) * (225)</f>
        <v>0</v>
      </c>
      <c r="AM1162">
        <f>($P$1162) * (80)</f>
        <v>0</v>
      </c>
      <c r="AN1162">
        <f>($Q$1162) * (80)</f>
        <v>0</v>
      </c>
      <c r="AO1162">
        <f>($R$1162) * (225)</f>
        <v>0</v>
      </c>
      <c r="AP1162">
        <f>($S$1162) * (80)</f>
        <v>0</v>
      </c>
      <c r="AQ1162">
        <f>($T$1162) * (80)</f>
        <v>0</v>
      </c>
      <c r="AR1162">
        <f>($U$1162) * (225)</f>
        <v>0</v>
      </c>
      <c r="AS1162">
        <f>($V$1162) * (80)</f>
        <v>0</v>
      </c>
      <c r="AT1162">
        <f>($W$1162) * (80)</f>
        <v>0</v>
      </c>
      <c r="AU1162">
        <f>($X$1162) * (225)</f>
        <v>0</v>
      </c>
      <c r="AV1162">
        <f>($Y$1162) * (80)</f>
        <v>80</v>
      </c>
      <c r="AW1162">
        <f>($Z$1162) * (225)</f>
        <v>0</v>
      </c>
      <c r="AX1162">
        <f>($AA$1162) * (80)</f>
        <v>0</v>
      </c>
      <c r="AY1162">
        <f>($AB$1162) * (295)</f>
        <v>0</v>
      </c>
      <c r="AZ1162">
        <f>($AC$1162) * (150)</f>
        <v>0</v>
      </c>
      <c r="BA1162">
        <f>($AD$1162) * (365)</f>
        <v>0</v>
      </c>
      <c r="BM1162">
        <v>1</v>
      </c>
      <c r="BN1162">
        <f>SUM($U$1162:$Z$1162)</f>
        <v>1</v>
      </c>
    </row>
    <row r="1163" spans="1:66">
      <c r="A1163">
        <v>803</v>
      </c>
      <c r="B1163">
        <v>2</v>
      </c>
      <c r="C1163">
        <v>10512</v>
      </c>
      <c r="D1163">
        <v>1</v>
      </c>
      <c r="E1163">
        <v>5</v>
      </c>
      <c r="F1163" t="s">
        <v>7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f>($H$1163) * (225)</f>
        <v>0</v>
      </c>
      <c r="AF1163">
        <f>($I$1163) * (80)</f>
        <v>0</v>
      </c>
      <c r="AG1163">
        <f>($J$1163) * (80)</f>
        <v>0</v>
      </c>
      <c r="AH1163">
        <f>($K$1163) * (225)</f>
        <v>0</v>
      </c>
      <c r="AI1163">
        <f>($L$1163) * (80)</f>
        <v>80</v>
      </c>
      <c r="AJ1163">
        <f>($M$1163) * (80)</f>
        <v>0</v>
      </c>
      <c r="AK1163">
        <f>($N$1163) * (225)</f>
        <v>0</v>
      </c>
      <c r="AL1163">
        <f>($O$1163) * (225)</f>
        <v>0</v>
      </c>
      <c r="AM1163">
        <f>($P$1163) * (80)</f>
        <v>0</v>
      </c>
      <c r="AN1163">
        <f>($Q$1163) * (80)</f>
        <v>0</v>
      </c>
      <c r="AO1163">
        <f>($R$1163) * (295)</f>
        <v>0</v>
      </c>
      <c r="AP1163">
        <f>($S$1163) * (150)</f>
        <v>0</v>
      </c>
      <c r="AQ1163">
        <f>($T$1163) * (150)</f>
        <v>0</v>
      </c>
      <c r="AR1163">
        <f>($U$1163) * (365)</f>
        <v>0</v>
      </c>
      <c r="AS1163">
        <f>($V$1163) * (220)</f>
        <v>0</v>
      </c>
      <c r="AT1163">
        <f>($W$1163) * (220)</f>
        <v>0</v>
      </c>
      <c r="AU1163">
        <f>($X$1163) * (435)</f>
        <v>0</v>
      </c>
      <c r="AV1163">
        <f>($Y$1163) * (290)</f>
        <v>0</v>
      </c>
      <c r="AW1163">
        <f>($Z$1163) * (505)</f>
        <v>0</v>
      </c>
      <c r="AX1163">
        <f>($AA$1163) * (360)</f>
        <v>0</v>
      </c>
      <c r="AY1163">
        <f>($AB$1163) * (575)</f>
        <v>0</v>
      </c>
      <c r="AZ1163">
        <f>($AC$1163) * (430)</f>
        <v>0</v>
      </c>
      <c r="BA1163">
        <f>($AD$1163) * (645)</f>
        <v>0</v>
      </c>
      <c r="BM1163">
        <v>1</v>
      </c>
      <c r="BN1163">
        <f>SUM($K$1163:$R$1163)</f>
        <v>1</v>
      </c>
    </row>
    <row r="1164" spans="1:66">
      <c r="A1164">
        <v>804</v>
      </c>
      <c r="B1164">
        <v>2</v>
      </c>
      <c r="C1164">
        <v>22200</v>
      </c>
      <c r="D1164">
        <v>2</v>
      </c>
      <c r="E1164">
        <v>5</v>
      </c>
      <c r="F1164" t="s">
        <v>7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f>($H$1164) * (225)</f>
        <v>0</v>
      </c>
      <c r="AF1164">
        <f>($I$1164) * (80)</f>
        <v>0</v>
      </c>
      <c r="AG1164">
        <f>($J$1164) * (80)</f>
        <v>0</v>
      </c>
      <c r="AH1164">
        <f>($K$1164) * (225)</f>
        <v>0</v>
      </c>
      <c r="AI1164">
        <f>($L$1164) * (80)</f>
        <v>0</v>
      </c>
      <c r="AJ1164">
        <f>($M$1164) * (80)</f>
        <v>0</v>
      </c>
      <c r="AK1164">
        <f>($N$1164) * (225)</f>
        <v>0</v>
      </c>
      <c r="AL1164">
        <f>($O$1164) * (225)</f>
        <v>0</v>
      </c>
      <c r="AM1164">
        <f>($P$1164) * (80)</f>
        <v>0</v>
      </c>
      <c r="AN1164">
        <f>($Q$1164) * (80)</f>
        <v>80</v>
      </c>
      <c r="AO1164">
        <f>($R$1164) * (295)</f>
        <v>0</v>
      </c>
      <c r="AP1164">
        <f>($S$1164) * (150)</f>
        <v>0</v>
      </c>
      <c r="AQ1164">
        <f>($T$1164) * (150)</f>
        <v>0</v>
      </c>
      <c r="AR1164">
        <f>($U$1164) * (365)</f>
        <v>0</v>
      </c>
      <c r="AS1164">
        <f>($V$1164) * (220)</f>
        <v>0</v>
      </c>
      <c r="AT1164">
        <f>($W$1164) * (220)</f>
        <v>0</v>
      </c>
      <c r="AU1164">
        <f>($X$1164) * (435)</f>
        <v>0</v>
      </c>
      <c r="AV1164">
        <f>($Y$1164) * (290)</f>
        <v>0</v>
      </c>
      <c r="AW1164">
        <f>($Z$1164) * (505)</f>
        <v>0</v>
      </c>
      <c r="AX1164">
        <f>($AA$1164) * (360)</f>
        <v>0</v>
      </c>
      <c r="AY1164">
        <f>($AB$1164) * (575)</f>
        <v>0</v>
      </c>
      <c r="AZ1164">
        <f>($AC$1164) * (430)</f>
        <v>0</v>
      </c>
      <c r="BA1164">
        <f>($AD$1164) * (645)</f>
        <v>0</v>
      </c>
      <c r="BM1164">
        <v>1</v>
      </c>
      <c r="BN1164">
        <f>SUM($N$1164:$R$1164)</f>
        <v>1</v>
      </c>
    </row>
    <row r="1165" spans="1:66">
      <c r="A1165">
        <v>806</v>
      </c>
      <c r="B1165">
        <v>2</v>
      </c>
      <c r="C1165">
        <v>29530</v>
      </c>
      <c r="D1165">
        <v>2</v>
      </c>
      <c r="E1165">
        <v>5</v>
      </c>
      <c r="F1165" t="s">
        <v>7</v>
      </c>
      <c r="G1165">
        <v>3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f>($H$1165) * (225)</f>
        <v>0</v>
      </c>
      <c r="AF1165">
        <f>($I$1165) * (80)</f>
        <v>0</v>
      </c>
      <c r="AG1165">
        <f>($J$1165) * (80)</f>
        <v>0</v>
      </c>
      <c r="AH1165">
        <f>($K$1165) * (225)</f>
        <v>0</v>
      </c>
      <c r="AI1165">
        <f>($L$1165) * (80)</f>
        <v>0</v>
      </c>
      <c r="AJ1165">
        <f>($M$1165) * (80)</f>
        <v>0</v>
      </c>
      <c r="AK1165">
        <f>($N$1165) * (225)</f>
        <v>0</v>
      </c>
      <c r="AL1165">
        <f>($O$1165) * (225)</f>
        <v>0</v>
      </c>
      <c r="AM1165">
        <f>($P$1165) * (80)</f>
        <v>0</v>
      </c>
      <c r="AN1165">
        <f>($Q$1165) * (80)</f>
        <v>80</v>
      </c>
      <c r="AO1165">
        <f>($R$1165) * (295)</f>
        <v>0</v>
      </c>
      <c r="AP1165">
        <f>($S$1165) * (150)</f>
        <v>0</v>
      </c>
      <c r="AQ1165">
        <f>($T$1165) * (150)</f>
        <v>0</v>
      </c>
      <c r="AR1165">
        <f>($U$1165) * (365)</f>
        <v>0</v>
      </c>
      <c r="AS1165">
        <f>($V$1165) * (220)</f>
        <v>0</v>
      </c>
      <c r="AT1165">
        <f>($W$1165) * (220)</f>
        <v>0</v>
      </c>
      <c r="AU1165">
        <f>($X$1165) * (435)</f>
        <v>0</v>
      </c>
      <c r="AV1165">
        <f>($Y$1165) * (290)</f>
        <v>0</v>
      </c>
      <c r="AW1165">
        <f>($Z$1165) * (505)</f>
        <v>0</v>
      </c>
      <c r="AX1165">
        <f>($AA$1165) * (360)</f>
        <v>0</v>
      </c>
      <c r="AY1165">
        <f>($AB$1165) * (575)</f>
        <v>0</v>
      </c>
      <c r="AZ1165">
        <f>($AC$1165) * (430)</f>
        <v>0</v>
      </c>
      <c r="BA1165">
        <f>($AD$1165) * (645)</f>
        <v>0</v>
      </c>
      <c r="BM1165">
        <v>1</v>
      </c>
      <c r="BN1165">
        <f>SUM($N$1165:$R$1165)</f>
        <v>1</v>
      </c>
    </row>
    <row r="1166" spans="1:66">
      <c r="A1166">
        <v>807</v>
      </c>
      <c r="B1166">
        <v>2</v>
      </c>
      <c r="C1166">
        <v>29600</v>
      </c>
      <c r="D1166">
        <v>-1</v>
      </c>
      <c r="E1166">
        <v>3</v>
      </c>
      <c r="F1166" t="s">
        <v>7</v>
      </c>
      <c r="G1166">
        <v>5</v>
      </c>
      <c r="H1166">
        <v>0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f>($H$1166) * (225)</f>
        <v>0</v>
      </c>
      <c r="AF1166">
        <f>($I$1166) * (80)</f>
        <v>0</v>
      </c>
      <c r="AG1166">
        <f>($J$1166) * (80)</f>
        <v>80</v>
      </c>
      <c r="AH1166">
        <f>($K$1166) * (225)</f>
        <v>0</v>
      </c>
      <c r="AI1166">
        <f>($L$1166) * (80)</f>
        <v>0</v>
      </c>
      <c r="AJ1166">
        <f>($M$1166) * (80)</f>
        <v>0</v>
      </c>
      <c r="AK1166">
        <f>($N$1166) * (225)</f>
        <v>0</v>
      </c>
      <c r="AL1166">
        <f>($O$1166) * (295)</f>
        <v>0</v>
      </c>
      <c r="AM1166">
        <f>($P$1166) * (150)</f>
        <v>0</v>
      </c>
      <c r="AN1166">
        <f>($Q$1166) * (150)</f>
        <v>0</v>
      </c>
      <c r="AO1166">
        <f>($R$1166) * (365)</f>
        <v>0</v>
      </c>
      <c r="AP1166">
        <f>($S$1166) * (220)</f>
        <v>0</v>
      </c>
      <c r="AQ1166">
        <f>($T$1166) * (220)</f>
        <v>0</v>
      </c>
      <c r="AR1166">
        <f>($U$1166) * (435)</f>
        <v>0</v>
      </c>
      <c r="AS1166">
        <f>($V$1166) * (290)</f>
        <v>0</v>
      </c>
      <c r="AT1166">
        <f>($W$1166) * (290)</f>
        <v>0</v>
      </c>
      <c r="AU1166">
        <f>($X$1166) * (505)</f>
        <v>0</v>
      </c>
      <c r="AV1166">
        <f>($Y$1166) * (360)</f>
        <v>0</v>
      </c>
      <c r="AW1166">
        <f>($Z$1166) * (575)</f>
        <v>0</v>
      </c>
      <c r="AX1166">
        <f>($AA$1166) * (430)</f>
        <v>0</v>
      </c>
      <c r="AY1166">
        <f>($AB$1166) * (645)</f>
        <v>0</v>
      </c>
      <c r="AZ1166">
        <f>($AC$1166) * (500)</f>
        <v>0</v>
      </c>
      <c r="BA1166">
        <f>($AD$1166) * (715)</f>
        <v>0</v>
      </c>
      <c r="BM1166">
        <v>1</v>
      </c>
      <c r="BN1166">
        <f>SUM($H$1166:$N$1166)</f>
        <v>1</v>
      </c>
    </row>
    <row r="1167" spans="1:66">
      <c r="A1167">
        <v>811</v>
      </c>
      <c r="B1167">
        <v>1</v>
      </c>
      <c r="C1167">
        <v>19300</v>
      </c>
      <c r="D1167">
        <v>4</v>
      </c>
      <c r="E1167">
        <v>9</v>
      </c>
      <c r="F1167" t="s">
        <v>7</v>
      </c>
      <c r="G1167">
        <v>3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1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f>($H$1167) * (225)</f>
        <v>0</v>
      </c>
      <c r="AF1167">
        <f>($I$1167) * (40)</f>
        <v>0</v>
      </c>
      <c r="AG1167">
        <f>($J$1167) * (40)</f>
        <v>0</v>
      </c>
      <c r="AH1167">
        <f>($K$1167) * (225)</f>
        <v>0</v>
      </c>
      <c r="AI1167">
        <f>($L$1167) * (40)</f>
        <v>0</v>
      </c>
      <c r="AJ1167">
        <f>($M$1167) * (40)</f>
        <v>0</v>
      </c>
      <c r="AK1167">
        <f>($N$1167) * (225)</f>
        <v>0</v>
      </c>
      <c r="AL1167">
        <f>($O$1167) * (225)</f>
        <v>0</v>
      </c>
      <c r="AM1167">
        <f>($P$1167) * (40)</f>
        <v>0</v>
      </c>
      <c r="AN1167">
        <f>($Q$1167) * (40)</f>
        <v>0</v>
      </c>
      <c r="AO1167">
        <f>($R$1167) * (225)</f>
        <v>0</v>
      </c>
      <c r="AP1167">
        <f>($S$1167) * (40)</f>
        <v>0</v>
      </c>
      <c r="AQ1167">
        <f>($T$1167) * (40)</f>
        <v>0</v>
      </c>
      <c r="AR1167">
        <f>($U$1167) * (225)</f>
        <v>0</v>
      </c>
      <c r="AS1167">
        <f>($V$1167) * (40)</f>
        <v>40</v>
      </c>
      <c r="AT1167">
        <f>($W$1167) * (40)</f>
        <v>0</v>
      </c>
      <c r="AU1167">
        <f>($X$1167) * (275)</f>
        <v>0</v>
      </c>
      <c r="AV1167">
        <f>($Y$1167) * (90)</f>
        <v>0</v>
      </c>
      <c r="AW1167">
        <f>($Z$1167) * (325)</f>
        <v>0</v>
      </c>
      <c r="AX1167">
        <f>($AA$1167) * (140)</f>
        <v>0</v>
      </c>
      <c r="AY1167">
        <f>($AB$1167) * (375)</f>
        <v>0</v>
      </c>
      <c r="AZ1167">
        <f>($AC$1167) * (190)</f>
        <v>0</v>
      </c>
      <c r="BA1167">
        <f>($AD$1167) * (425)</f>
        <v>0</v>
      </c>
      <c r="BM1167">
        <v>1</v>
      </c>
      <c r="BN1167">
        <f>SUM($R$1167:$AB$1167)</f>
        <v>1</v>
      </c>
    </row>
    <row r="1168" spans="1:66">
      <c r="A1168">
        <v>813</v>
      </c>
      <c r="B1168">
        <v>1</v>
      </c>
      <c r="C1168">
        <v>19300</v>
      </c>
      <c r="D1168">
        <v>3</v>
      </c>
      <c r="E1168">
        <v>6</v>
      </c>
      <c r="F1168" t="s">
        <v>7</v>
      </c>
      <c r="G1168">
        <v>4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f>($H$1168) * (225)</f>
        <v>0</v>
      </c>
      <c r="AF1168">
        <f>($I$1168) * (40)</f>
        <v>0</v>
      </c>
      <c r="AG1168">
        <f>($J$1168) * (40)</f>
        <v>0</v>
      </c>
      <c r="AH1168">
        <f>($K$1168) * (225)</f>
        <v>0</v>
      </c>
      <c r="AI1168">
        <f>($L$1168) * (40)</f>
        <v>0</v>
      </c>
      <c r="AJ1168">
        <f>($M$1168) * (40)</f>
        <v>0</v>
      </c>
      <c r="AK1168">
        <f>($N$1168) * (225)</f>
        <v>0</v>
      </c>
      <c r="AL1168">
        <f>($O$1168) * (225)</f>
        <v>0</v>
      </c>
      <c r="AM1168">
        <f>($P$1168) * (40)</f>
        <v>0</v>
      </c>
      <c r="AN1168">
        <f>($Q$1168) * (40)</f>
        <v>40</v>
      </c>
      <c r="AO1168">
        <f>($R$1168) * (225)</f>
        <v>0</v>
      </c>
      <c r="AP1168">
        <f>($S$1168) * (40)</f>
        <v>0</v>
      </c>
      <c r="AQ1168">
        <f>($T$1168) * (40)</f>
        <v>0</v>
      </c>
      <c r="AR1168">
        <f>($U$1168) * (225)</f>
        <v>0</v>
      </c>
      <c r="AS1168">
        <f>($V$1168) * (40)</f>
        <v>0</v>
      </c>
      <c r="AT1168">
        <f>($W$1168) * (40)</f>
        <v>0</v>
      </c>
      <c r="AU1168">
        <f>($X$1168) * (275)</f>
        <v>0</v>
      </c>
      <c r="AV1168">
        <f>($Y$1168) * (90)</f>
        <v>0</v>
      </c>
      <c r="AW1168">
        <f>($Z$1168) * (325)</f>
        <v>0</v>
      </c>
      <c r="AX1168">
        <f>($AA$1168) * (140)</f>
        <v>0</v>
      </c>
      <c r="AY1168">
        <f>($AB$1168) * (375)</f>
        <v>0</v>
      </c>
      <c r="AZ1168">
        <f>($AC$1168) * (190)</f>
        <v>0</v>
      </c>
      <c r="BA1168">
        <f>($AD$1168) * (425)</f>
        <v>0</v>
      </c>
      <c r="BM1168">
        <v>1</v>
      </c>
      <c r="BN1168">
        <f>SUM($O$1168:$U$1168)</f>
        <v>1</v>
      </c>
    </row>
    <row r="1169" spans="1:66">
      <c r="A1169">
        <v>823</v>
      </c>
      <c r="B1169">
        <v>1</v>
      </c>
      <c r="C1169">
        <v>19300</v>
      </c>
      <c r="D1169">
        <v>2</v>
      </c>
      <c r="E1169">
        <v>7</v>
      </c>
      <c r="F1169" t="s">
        <v>7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f>($H$1169) * (225)</f>
        <v>0</v>
      </c>
      <c r="AF1169">
        <f>($I$1169) * (40)</f>
        <v>0</v>
      </c>
      <c r="AG1169">
        <f>($J$1169) * (40)</f>
        <v>0</v>
      </c>
      <c r="AH1169">
        <f>($K$1169) * (225)</f>
        <v>0</v>
      </c>
      <c r="AI1169">
        <f>($L$1169) * (40)</f>
        <v>0</v>
      </c>
      <c r="AJ1169">
        <f>($M$1169) * (40)</f>
        <v>0</v>
      </c>
      <c r="AK1169">
        <f>($N$1169) * (225)</f>
        <v>0</v>
      </c>
      <c r="AL1169">
        <f>($O$1169) * (225)</f>
        <v>0</v>
      </c>
      <c r="AM1169">
        <f>($P$1169) * (40)</f>
        <v>0</v>
      </c>
      <c r="AN1169">
        <f>($Q$1169) * (40)</f>
        <v>40</v>
      </c>
      <c r="AO1169">
        <f>($R$1169) * (275)</f>
        <v>0</v>
      </c>
      <c r="AP1169">
        <f>($S$1169) * (90)</f>
        <v>0</v>
      </c>
      <c r="AQ1169">
        <f>($T$1169) * (90)</f>
        <v>0</v>
      </c>
      <c r="AR1169">
        <f>($U$1169) * (325)</f>
        <v>0</v>
      </c>
      <c r="AS1169">
        <f>($V$1169) * (140)</f>
        <v>0</v>
      </c>
      <c r="AT1169">
        <f>($W$1169) * (140)</f>
        <v>0</v>
      </c>
      <c r="AU1169">
        <f>($X$1169) * (375)</f>
        <v>0</v>
      </c>
      <c r="AV1169">
        <f>($Y$1169) * (190)</f>
        <v>0</v>
      </c>
      <c r="AW1169">
        <f>($Z$1169) * (425)</f>
        <v>0</v>
      </c>
      <c r="AX1169">
        <f>($AA$1169) * (240)</f>
        <v>0</v>
      </c>
      <c r="AY1169">
        <f>($AB$1169) * (475)</f>
        <v>0</v>
      </c>
      <c r="AZ1169">
        <f>($AC$1169) * (290)</f>
        <v>0</v>
      </c>
      <c r="BA1169">
        <f>($AD$1169) * (525)</f>
        <v>0</v>
      </c>
      <c r="BM1169">
        <v>1</v>
      </c>
      <c r="BN1169">
        <f>SUM($N$1169:$X$1169)</f>
        <v>1</v>
      </c>
    </row>
    <row r="1170" spans="1:66">
      <c r="A1170">
        <v>824</v>
      </c>
      <c r="B1170">
        <v>1</v>
      </c>
      <c r="C1170">
        <v>19300</v>
      </c>
      <c r="D1170">
        <v>4</v>
      </c>
      <c r="E1170">
        <v>9</v>
      </c>
      <c r="F1170" t="s">
        <v>7</v>
      </c>
      <c r="G1170">
        <v>3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1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f>($H$1170) * (225)</f>
        <v>0</v>
      </c>
      <c r="AF1170">
        <f>($I$1170) * (40)</f>
        <v>0</v>
      </c>
      <c r="AG1170">
        <f>($J$1170) * (40)</f>
        <v>0</v>
      </c>
      <c r="AH1170">
        <f>($K$1170) * (225)</f>
        <v>0</v>
      </c>
      <c r="AI1170">
        <f>($L$1170) * (40)</f>
        <v>0</v>
      </c>
      <c r="AJ1170">
        <f>($M$1170) * (40)</f>
        <v>0</v>
      </c>
      <c r="AK1170">
        <f>($N$1170) * (225)</f>
        <v>0</v>
      </c>
      <c r="AL1170">
        <f>($O$1170) * (225)</f>
        <v>0</v>
      </c>
      <c r="AM1170">
        <f>($P$1170) * (40)</f>
        <v>0</v>
      </c>
      <c r="AN1170">
        <f>($Q$1170) * (40)</f>
        <v>0</v>
      </c>
      <c r="AO1170">
        <f>($R$1170) * (225)</f>
        <v>0</v>
      </c>
      <c r="AP1170">
        <f>($S$1170) * (40)</f>
        <v>0</v>
      </c>
      <c r="AQ1170">
        <f>($T$1170) * (40)</f>
        <v>0</v>
      </c>
      <c r="AR1170">
        <f>($U$1170) * (225)</f>
        <v>0</v>
      </c>
      <c r="AS1170">
        <f>($V$1170) * (40)</f>
        <v>40</v>
      </c>
      <c r="AT1170">
        <f>($W$1170) * (40)</f>
        <v>0</v>
      </c>
      <c r="AU1170">
        <f>($X$1170) * (275)</f>
        <v>0</v>
      </c>
      <c r="AV1170">
        <f>($Y$1170) * (90)</f>
        <v>0</v>
      </c>
      <c r="AW1170">
        <f>($Z$1170) * (325)</f>
        <v>0</v>
      </c>
      <c r="AX1170">
        <f>($AA$1170) * (140)</f>
        <v>0</v>
      </c>
      <c r="AY1170">
        <f>($AB$1170) * (375)</f>
        <v>0</v>
      </c>
      <c r="AZ1170">
        <f>($AC$1170) * (190)</f>
        <v>0</v>
      </c>
      <c r="BA1170">
        <f>($AD$1170) * (425)</f>
        <v>0</v>
      </c>
      <c r="BM1170">
        <v>1</v>
      </c>
      <c r="BN1170">
        <f>SUM($R$1170:$AB$1170)</f>
        <v>1</v>
      </c>
    </row>
    <row r="1171" spans="1:66">
      <c r="A1171">
        <v>827</v>
      </c>
      <c r="B1171">
        <v>1</v>
      </c>
      <c r="C1171">
        <v>22700</v>
      </c>
      <c r="D1171">
        <v>2</v>
      </c>
      <c r="E1171">
        <v>5</v>
      </c>
      <c r="F1171" t="s">
        <v>7</v>
      </c>
      <c r="G1171">
        <v>6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f>($H$1171) * (225)</f>
        <v>0</v>
      </c>
      <c r="AF1171">
        <f>($I$1171) * (40)</f>
        <v>0</v>
      </c>
      <c r="AG1171">
        <f>($J$1171) * (40)</f>
        <v>0</v>
      </c>
      <c r="AH1171">
        <f>($K$1171) * (225)</f>
        <v>0</v>
      </c>
      <c r="AI1171">
        <f>($L$1171) * (40)</f>
        <v>0</v>
      </c>
      <c r="AJ1171">
        <f>($M$1171) * (40)</f>
        <v>0</v>
      </c>
      <c r="AK1171">
        <f>($N$1171) * (225)</f>
        <v>0</v>
      </c>
      <c r="AL1171">
        <f>($O$1171) * (225)</f>
        <v>0</v>
      </c>
      <c r="AM1171">
        <f>($P$1171) * (40)</f>
        <v>0</v>
      </c>
      <c r="AN1171">
        <f>($Q$1171) * (40)</f>
        <v>40</v>
      </c>
      <c r="AO1171">
        <f>($R$1171) * (225)</f>
        <v>0</v>
      </c>
      <c r="AP1171">
        <f>($S$1171) * (40)</f>
        <v>0</v>
      </c>
      <c r="AQ1171">
        <f>($T$1171) * (40)</f>
        <v>0</v>
      </c>
      <c r="AR1171">
        <f>($U$1171) * (225)</f>
        <v>0</v>
      </c>
      <c r="AS1171">
        <f>($V$1171) * (40)</f>
        <v>0</v>
      </c>
      <c r="AT1171">
        <f>($W$1171) * (40)</f>
        <v>0</v>
      </c>
      <c r="AU1171">
        <f>($X$1171) * (225)</f>
        <v>0</v>
      </c>
      <c r="AV1171">
        <f>($Y$1171) * (40)</f>
        <v>0</v>
      </c>
      <c r="AW1171">
        <f>($Z$1171) * (275)</f>
        <v>0</v>
      </c>
      <c r="AX1171">
        <f>($AA$1171) * (90)</f>
        <v>0</v>
      </c>
      <c r="AY1171">
        <f>($AB$1171) * (325)</f>
        <v>0</v>
      </c>
      <c r="AZ1171">
        <f>($AC$1171) * (140)</f>
        <v>0</v>
      </c>
      <c r="BA1171">
        <f>($AD$1171) * (375)</f>
        <v>0</v>
      </c>
      <c r="BM1171">
        <v>1</v>
      </c>
      <c r="BN1171">
        <f>SUM($N$1171:$R$1171)</f>
        <v>1</v>
      </c>
    </row>
    <row r="1172" spans="1:66">
      <c r="A1172">
        <v>828</v>
      </c>
      <c r="B1172">
        <v>1</v>
      </c>
      <c r="C1172">
        <v>22249</v>
      </c>
      <c r="D1172">
        <v>3</v>
      </c>
      <c r="E1172">
        <v>8</v>
      </c>
      <c r="F1172" t="s">
        <v>7</v>
      </c>
      <c r="G1172">
        <v>3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f>($H$1172) * (225)</f>
        <v>0</v>
      </c>
      <c r="AF1172">
        <f>($I$1172) * (40)</f>
        <v>0</v>
      </c>
      <c r="AG1172">
        <f>($J$1172) * (40)</f>
        <v>0</v>
      </c>
      <c r="AH1172">
        <f>($K$1172) * (225)</f>
        <v>0</v>
      </c>
      <c r="AI1172">
        <f>($L$1172) * (40)</f>
        <v>0</v>
      </c>
      <c r="AJ1172">
        <f>($M$1172) * (40)</f>
        <v>0</v>
      </c>
      <c r="AK1172">
        <f>($N$1172) * (225)</f>
        <v>0</v>
      </c>
      <c r="AL1172">
        <f>($O$1172) * (225)</f>
        <v>0</v>
      </c>
      <c r="AM1172">
        <f>($P$1172) * (40)</f>
        <v>0</v>
      </c>
      <c r="AN1172">
        <f>($Q$1172) * (40)</f>
        <v>40</v>
      </c>
      <c r="AO1172">
        <f>($R$1172) * (225)</f>
        <v>0</v>
      </c>
      <c r="AP1172">
        <f>($S$1172) * (40)</f>
        <v>0</v>
      </c>
      <c r="AQ1172">
        <f>($T$1172) * (40)</f>
        <v>0</v>
      </c>
      <c r="AR1172">
        <f>($U$1172) * (275)</f>
        <v>0</v>
      </c>
      <c r="AS1172">
        <f>($V$1172) * (90)</f>
        <v>0</v>
      </c>
      <c r="AT1172">
        <f>($W$1172) * (90)</f>
        <v>0</v>
      </c>
      <c r="AU1172">
        <f>($X$1172) * (325)</f>
        <v>0</v>
      </c>
      <c r="AV1172">
        <f>($Y$1172) * (140)</f>
        <v>0</v>
      </c>
      <c r="AW1172">
        <f>($Z$1172) * (375)</f>
        <v>0</v>
      </c>
      <c r="AX1172">
        <f>($AA$1172) * (190)</f>
        <v>0</v>
      </c>
      <c r="AY1172">
        <f>($AB$1172) * (425)</f>
        <v>0</v>
      </c>
      <c r="AZ1172">
        <f>($AC$1172) * (240)</f>
        <v>0</v>
      </c>
      <c r="BA1172">
        <f>($AD$1172) * (475)</f>
        <v>0</v>
      </c>
      <c r="BM1172">
        <v>1</v>
      </c>
      <c r="BN1172">
        <f>SUM($O$1172:$Z$1172)</f>
        <v>1</v>
      </c>
    </row>
    <row r="1173" spans="1:66">
      <c r="A1173">
        <v>829</v>
      </c>
      <c r="B1173">
        <v>1</v>
      </c>
      <c r="C1173">
        <v>22249</v>
      </c>
      <c r="D1173">
        <v>5</v>
      </c>
      <c r="E1173">
        <v>8</v>
      </c>
      <c r="F1173" t="s">
        <v>7</v>
      </c>
      <c r="G1173">
        <v>3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1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f>($H$1173) * (225)</f>
        <v>0</v>
      </c>
      <c r="AF1173">
        <f>($I$1173) * (40)</f>
        <v>0</v>
      </c>
      <c r="AG1173">
        <f>($J$1173) * (40)</f>
        <v>0</v>
      </c>
      <c r="AH1173">
        <f>($K$1173) * (225)</f>
        <v>0</v>
      </c>
      <c r="AI1173">
        <f>($L$1173) * (40)</f>
        <v>0</v>
      </c>
      <c r="AJ1173">
        <f>($M$1173) * (40)</f>
        <v>0</v>
      </c>
      <c r="AK1173">
        <f>($N$1173) * (225)</f>
        <v>0</v>
      </c>
      <c r="AL1173">
        <f>($O$1173) * (225)</f>
        <v>0</v>
      </c>
      <c r="AM1173">
        <f>($P$1173) * (40)</f>
        <v>0</v>
      </c>
      <c r="AN1173">
        <f>($Q$1173) * (40)</f>
        <v>0</v>
      </c>
      <c r="AO1173">
        <f>($R$1173) * (225)</f>
        <v>0</v>
      </c>
      <c r="AP1173">
        <f>($S$1173) * (40)</f>
        <v>0</v>
      </c>
      <c r="AQ1173">
        <f>($T$1173) * (40)</f>
        <v>0</v>
      </c>
      <c r="AR1173">
        <f>($U$1173) * (225)</f>
        <v>0</v>
      </c>
      <c r="AS1173">
        <f>($V$1173) * (40)</f>
        <v>0</v>
      </c>
      <c r="AT1173">
        <f>($W$1173) * (40)</f>
        <v>0</v>
      </c>
      <c r="AU1173">
        <f>($X$1173) * (225)</f>
        <v>0</v>
      </c>
      <c r="AV1173">
        <f>($Y$1173) * (40)</f>
        <v>40</v>
      </c>
      <c r="AW1173">
        <f>($Z$1173) * (275)</f>
        <v>0</v>
      </c>
      <c r="AX1173">
        <f>($AA$1173) * (90)</f>
        <v>0</v>
      </c>
      <c r="AY1173">
        <f>($AB$1173) * (325)</f>
        <v>0</v>
      </c>
      <c r="AZ1173">
        <f>($AC$1173) * (140)</f>
        <v>0</v>
      </c>
      <c r="BA1173">
        <f>($AD$1173) * (375)</f>
        <v>0</v>
      </c>
      <c r="BM1173">
        <v>1</v>
      </c>
      <c r="BN1173">
        <f>SUM($U$1173:$Z$1173)</f>
        <v>1</v>
      </c>
    </row>
    <row r="1174" spans="1:66">
      <c r="A1174">
        <v>832</v>
      </c>
      <c r="B1174">
        <v>1</v>
      </c>
      <c r="C1174">
        <v>22249</v>
      </c>
      <c r="D1174">
        <v>-1</v>
      </c>
      <c r="E1174">
        <v>3</v>
      </c>
      <c r="F1174" t="s">
        <v>7</v>
      </c>
      <c r="G1174">
        <v>4</v>
      </c>
      <c r="H1174">
        <v>0</v>
      </c>
      <c r="I1174">
        <v>0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f>($H$1174) * (225)</f>
        <v>0</v>
      </c>
      <c r="AF1174">
        <f>($I$1174) * (40)</f>
        <v>0</v>
      </c>
      <c r="AG1174">
        <f>($J$1174) * (40)</f>
        <v>40</v>
      </c>
      <c r="AH1174">
        <f>($K$1174) * (225)</f>
        <v>0</v>
      </c>
      <c r="AI1174">
        <f>($L$1174) * (40)</f>
        <v>0</v>
      </c>
      <c r="AJ1174">
        <f>($M$1174) * (40)</f>
        <v>0</v>
      </c>
      <c r="AK1174">
        <f>($N$1174) * (275)</f>
        <v>0</v>
      </c>
      <c r="AL1174">
        <f>($O$1174) * (325)</f>
        <v>0</v>
      </c>
      <c r="AM1174">
        <f>($P$1174) * (140)</f>
        <v>0</v>
      </c>
      <c r="AN1174">
        <f>($Q$1174) * (140)</f>
        <v>0</v>
      </c>
      <c r="AO1174">
        <f>($R$1174) * (375)</f>
        <v>0</v>
      </c>
      <c r="AP1174">
        <f>($S$1174) * (190)</f>
        <v>0</v>
      </c>
      <c r="AQ1174">
        <f>($T$1174) * (190)</f>
        <v>0</v>
      </c>
      <c r="AR1174">
        <f>($U$1174) * (425)</f>
        <v>0</v>
      </c>
      <c r="AS1174">
        <f>($V$1174) * (240)</f>
        <v>0</v>
      </c>
      <c r="AT1174">
        <f>($W$1174) * (240)</f>
        <v>0</v>
      </c>
      <c r="AU1174">
        <f>($X$1174) * (475)</f>
        <v>0</v>
      </c>
      <c r="AV1174">
        <f>($Y$1174) * (290)</f>
        <v>0</v>
      </c>
      <c r="AW1174">
        <f>($Z$1174) * (525)</f>
        <v>0</v>
      </c>
      <c r="AX1174">
        <f>($AA$1174) * (340)</f>
        <v>0</v>
      </c>
      <c r="AY1174">
        <f>($AB$1174) * (575)</f>
        <v>0</v>
      </c>
      <c r="AZ1174">
        <f>($AC$1174) * (390)</f>
        <v>0</v>
      </c>
      <c r="BA1174">
        <f>($AD$1174) * (625)</f>
        <v>0</v>
      </c>
      <c r="BM1174">
        <v>1</v>
      </c>
      <c r="BN1174">
        <f>SUM($H$1174:$N$1174)</f>
        <v>1</v>
      </c>
    </row>
    <row r="1175" spans="1:66">
      <c r="A1175">
        <v>833</v>
      </c>
      <c r="B1175">
        <v>1</v>
      </c>
      <c r="C1175">
        <v>22249</v>
      </c>
      <c r="D1175">
        <v>6</v>
      </c>
      <c r="E1175">
        <v>10</v>
      </c>
      <c r="F1175" t="s">
        <v>7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1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f>($H$1175) * (225)</f>
        <v>0</v>
      </c>
      <c r="AF1175">
        <f>($I$1175) * (40)</f>
        <v>0</v>
      </c>
      <c r="AG1175">
        <f>($J$1175) * (40)</f>
        <v>0</v>
      </c>
      <c r="AH1175">
        <f>($K$1175) * (225)</f>
        <v>0</v>
      </c>
      <c r="AI1175">
        <f>($L$1175) * (40)</f>
        <v>0</v>
      </c>
      <c r="AJ1175">
        <f>($M$1175) * (40)</f>
        <v>0</v>
      </c>
      <c r="AK1175">
        <f>($N$1175) * (225)</f>
        <v>0</v>
      </c>
      <c r="AL1175">
        <f>($O$1175) * (225)</f>
        <v>0</v>
      </c>
      <c r="AM1175">
        <f>($P$1175) * (40)</f>
        <v>0</v>
      </c>
      <c r="AN1175">
        <f>($Q$1175) * (40)</f>
        <v>0</v>
      </c>
      <c r="AO1175">
        <f>($R$1175) * (225)</f>
        <v>0</v>
      </c>
      <c r="AP1175">
        <f>($S$1175) * (40)</f>
        <v>0</v>
      </c>
      <c r="AQ1175">
        <f>($T$1175) * (40)</f>
        <v>0</v>
      </c>
      <c r="AR1175">
        <f>($U$1175) * (225)</f>
        <v>0</v>
      </c>
      <c r="AS1175">
        <f>($V$1175) * (40)</f>
        <v>0</v>
      </c>
      <c r="AT1175">
        <f>($W$1175) * (40)</f>
        <v>0</v>
      </c>
      <c r="AU1175">
        <f>($X$1175) * (225)</f>
        <v>0</v>
      </c>
      <c r="AV1175">
        <f>($Y$1175) * (40)</f>
        <v>40</v>
      </c>
      <c r="AW1175">
        <f>($Z$1175) * (275)</f>
        <v>0</v>
      </c>
      <c r="AX1175">
        <f>($AA$1175) * (90)</f>
        <v>0</v>
      </c>
      <c r="AY1175">
        <f>($AB$1175) * (325)</f>
        <v>0</v>
      </c>
      <c r="AZ1175">
        <f>($AC$1175) * (140)</f>
        <v>0</v>
      </c>
      <c r="BA1175">
        <f>($AD$1175) * (375)</f>
        <v>0</v>
      </c>
      <c r="BM1175">
        <v>1</v>
      </c>
      <c r="BN1175">
        <f>SUM($X$1175:$AD$1175)</f>
        <v>1</v>
      </c>
    </row>
    <row r="1176" spans="1:66">
      <c r="A1176">
        <v>834</v>
      </c>
      <c r="B1176">
        <v>1</v>
      </c>
      <c r="C1176">
        <v>22848</v>
      </c>
      <c r="D1176">
        <v>0</v>
      </c>
      <c r="E1176">
        <v>5</v>
      </c>
      <c r="F1176" t="s">
        <v>7</v>
      </c>
      <c r="G1176">
        <v>4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f>($H$1176) * (225)</f>
        <v>0</v>
      </c>
      <c r="AF1176">
        <f>($I$1176) * (40)</f>
        <v>0</v>
      </c>
      <c r="AG1176">
        <f>($J$1176) * (40)</f>
        <v>40</v>
      </c>
      <c r="AH1176">
        <f>($K$1176) * (225)</f>
        <v>0</v>
      </c>
      <c r="AI1176">
        <f>($L$1176) * (40)</f>
        <v>0</v>
      </c>
      <c r="AJ1176">
        <f>($M$1176) * (40)</f>
        <v>0</v>
      </c>
      <c r="AK1176">
        <f>($N$1176) * (225)</f>
        <v>0</v>
      </c>
      <c r="AL1176">
        <f>($O$1176) * (275)</f>
        <v>0</v>
      </c>
      <c r="AM1176">
        <f>($P$1176) * (90)</f>
        <v>0</v>
      </c>
      <c r="AN1176">
        <f>($Q$1176) * (90)</f>
        <v>0</v>
      </c>
      <c r="AO1176">
        <f>($R$1176) * (325)</f>
        <v>0</v>
      </c>
      <c r="AP1176">
        <f>($S$1176) * (140)</f>
        <v>0</v>
      </c>
      <c r="AQ1176">
        <f>($T$1176) * (140)</f>
        <v>0</v>
      </c>
      <c r="AR1176">
        <f>($U$1176) * (375)</f>
        <v>0</v>
      </c>
      <c r="AS1176">
        <f>($V$1176) * (190)</f>
        <v>0</v>
      </c>
      <c r="AT1176">
        <f>($W$1176) * (190)</f>
        <v>0</v>
      </c>
      <c r="AU1176">
        <f>($X$1176) * (425)</f>
        <v>0</v>
      </c>
      <c r="AV1176">
        <f>($Y$1176) * (240)</f>
        <v>0</v>
      </c>
      <c r="AW1176">
        <f>($Z$1176) * (475)</f>
        <v>0</v>
      </c>
      <c r="AX1176">
        <f>($AA$1176) * (290)</f>
        <v>0</v>
      </c>
      <c r="AY1176">
        <f>($AB$1176) * (525)</f>
        <v>0</v>
      </c>
      <c r="AZ1176">
        <f>($AC$1176) * (340)</f>
        <v>0</v>
      </c>
      <c r="BA1176">
        <f>($AD$1176) * (575)</f>
        <v>0</v>
      </c>
      <c r="BM1176">
        <v>1</v>
      </c>
      <c r="BN1176">
        <f>SUM($H$1176:$R$1176)</f>
        <v>1</v>
      </c>
    </row>
    <row r="1177" spans="1:66">
      <c r="A1177">
        <v>836</v>
      </c>
      <c r="B1177">
        <v>1</v>
      </c>
      <c r="C1177">
        <v>22848</v>
      </c>
      <c r="D1177">
        <v>-1</v>
      </c>
      <c r="E1177">
        <v>2</v>
      </c>
      <c r="F1177" t="s">
        <v>7</v>
      </c>
      <c r="G1177">
        <v>4</v>
      </c>
      <c r="H1177">
        <v>0</v>
      </c>
      <c r="I1177">
        <v>0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f>($H$1177) * (225)</f>
        <v>0</v>
      </c>
      <c r="AF1177">
        <f>($I$1177) * (40)</f>
        <v>0</v>
      </c>
      <c r="AG1177">
        <f>($J$1177) * (40)</f>
        <v>40</v>
      </c>
      <c r="AH1177">
        <f>($K$1177) * (225)</f>
        <v>0</v>
      </c>
      <c r="AI1177">
        <f>($L$1177) * (40)</f>
        <v>0</v>
      </c>
      <c r="AJ1177">
        <f>($M$1177) * (40)</f>
        <v>0</v>
      </c>
      <c r="AK1177">
        <f>($N$1177) * (275)</f>
        <v>0</v>
      </c>
      <c r="AL1177">
        <f>($O$1177) * (325)</f>
        <v>0</v>
      </c>
      <c r="AM1177">
        <f>($P$1177) * (140)</f>
        <v>0</v>
      </c>
      <c r="AN1177">
        <f>($Q$1177) * (140)</f>
        <v>0</v>
      </c>
      <c r="AO1177">
        <f>($R$1177) * (375)</f>
        <v>0</v>
      </c>
      <c r="AP1177">
        <f>($S$1177) * (190)</f>
        <v>0</v>
      </c>
      <c r="AQ1177">
        <f>($T$1177) * (190)</f>
        <v>0</v>
      </c>
      <c r="AR1177">
        <f>($U$1177) * (425)</f>
        <v>0</v>
      </c>
      <c r="AS1177">
        <f>($V$1177) * (240)</f>
        <v>0</v>
      </c>
      <c r="AT1177">
        <f>($W$1177) * (240)</f>
        <v>0</v>
      </c>
      <c r="AU1177">
        <f>($X$1177) * (475)</f>
        <v>0</v>
      </c>
      <c r="AV1177">
        <f>($Y$1177) * (290)</f>
        <v>0</v>
      </c>
      <c r="AW1177">
        <f>($Z$1177) * (525)</f>
        <v>0</v>
      </c>
      <c r="AX1177">
        <f>($AA$1177) * (340)</f>
        <v>0</v>
      </c>
      <c r="AY1177">
        <f>($AB$1177) * (575)</f>
        <v>0</v>
      </c>
      <c r="AZ1177">
        <f>($AC$1177) * (390)</f>
        <v>0</v>
      </c>
      <c r="BA1177">
        <f>($AD$1177) * (625)</f>
        <v>0</v>
      </c>
      <c r="BM1177">
        <v>1</v>
      </c>
      <c r="BN1177">
        <f>SUM($H$1177:$K$1177)</f>
        <v>1</v>
      </c>
    </row>
    <row r="1178" spans="1:66">
      <c r="A1178">
        <v>838</v>
      </c>
      <c r="B1178">
        <v>1</v>
      </c>
      <c r="C1178">
        <v>22848</v>
      </c>
      <c r="D1178">
        <v>5</v>
      </c>
      <c r="E1178">
        <v>9</v>
      </c>
      <c r="F1178" t="s">
        <v>7</v>
      </c>
      <c r="G1178">
        <v>3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1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f>($H$1178) * (225)</f>
        <v>0</v>
      </c>
      <c r="AF1178">
        <f>($I$1178) * (40)</f>
        <v>0</v>
      </c>
      <c r="AG1178">
        <f>($J$1178) * (40)</f>
        <v>0</v>
      </c>
      <c r="AH1178">
        <f>($K$1178) * (225)</f>
        <v>0</v>
      </c>
      <c r="AI1178">
        <f>($L$1178) * (40)</f>
        <v>0</v>
      </c>
      <c r="AJ1178">
        <f>($M$1178) * (40)</f>
        <v>0</v>
      </c>
      <c r="AK1178">
        <f>($N$1178) * (225)</f>
        <v>0</v>
      </c>
      <c r="AL1178">
        <f>($O$1178) * (225)</f>
        <v>0</v>
      </c>
      <c r="AM1178">
        <f>($P$1178) * (40)</f>
        <v>0</v>
      </c>
      <c r="AN1178">
        <f>($Q$1178) * (40)</f>
        <v>0</v>
      </c>
      <c r="AO1178">
        <f>($R$1178) * (225)</f>
        <v>0</v>
      </c>
      <c r="AP1178">
        <f>($S$1178) * (40)</f>
        <v>0</v>
      </c>
      <c r="AQ1178">
        <f>($T$1178) * (40)</f>
        <v>0</v>
      </c>
      <c r="AR1178">
        <f>($U$1178) * (225)</f>
        <v>0</v>
      </c>
      <c r="AS1178">
        <f>($V$1178) * (40)</f>
        <v>40</v>
      </c>
      <c r="AT1178">
        <f>($W$1178) * (40)</f>
        <v>0</v>
      </c>
      <c r="AU1178">
        <f>($X$1178) * (225)</f>
        <v>0</v>
      </c>
      <c r="AV1178">
        <f>($Y$1178) * (40)</f>
        <v>0</v>
      </c>
      <c r="AW1178">
        <f>($Z$1178) * (275)</f>
        <v>0</v>
      </c>
      <c r="AX1178">
        <f>($AA$1178) * (90)</f>
        <v>0</v>
      </c>
      <c r="AY1178">
        <f>($AB$1178) * (325)</f>
        <v>0</v>
      </c>
      <c r="AZ1178">
        <f>($AC$1178) * (140)</f>
        <v>0</v>
      </c>
      <c r="BA1178">
        <f>($AD$1178) * (375)</f>
        <v>0</v>
      </c>
      <c r="BM1178">
        <v>1</v>
      </c>
      <c r="BN1178">
        <f>SUM($U$1178:$AB$1178)</f>
        <v>1</v>
      </c>
    </row>
    <row r="1179" spans="1:66">
      <c r="A1179">
        <v>839</v>
      </c>
      <c r="B1179">
        <v>1</v>
      </c>
      <c r="C1179">
        <v>22539</v>
      </c>
      <c r="D1179">
        <v>4</v>
      </c>
      <c r="E1179">
        <v>8</v>
      </c>
      <c r="F1179" t="s">
        <v>7</v>
      </c>
      <c r="G1179">
        <v>3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1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f>($H$1179) * (225)</f>
        <v>0</v>
      </c>
      <c r="AF1179">
        <f>($I$1179) * (40)</f>
        <v>0</v>
      </c>
      <c r="AG1179">
        <f>($J$1179) * (40)</f>
        <v>0</v>
      </c>
      <c r="AH1179">
        <f>($K$1179) * (225)</f>
        <v>0</v>
      </c>
      <c r="AI1179">
        <f>($L$1179) * (40)</f>
        <v>0</v>
      </c>
      <c r="AJ1179">
        <f>($M$1179) * (40)</f>
        <v>0</v>
      </c>
      <c r="AK1179">
        <f>($N$1179) * (225)</f>
        <v>0</v>
      </c>
      <c r="AL1179">
        <f>($O$1179) * (225)</f>
        <v>0</v>
      </c>
      <c r="AM1179">
        <f>($P$1179) * (40)</f>
        <v>0</v>
      </c>
      <c r="AN1179">
        <f>($Q$1179) * (40)</f>
        <v>0</v>
      </c>
      <c r="AO1179">
        <f>($R$1179) * (225)</f>
        <v>0</v>
      </c>
      <c r="AP1179">
        <f>($S$1179) * (40)</f>
        <v>0</v>
      </c>
      <c r="AQ1179">
        <f>($T$1179) * (40)</f>
        <v>0</v>
      </c>
      <c r="AR1179">
        <f>($U$1179) * (225)</f>
        <v>0</v>
      </c>
      <c r="AS1179">
        <f>($V$1179) * (40)</f>
        <v>40</v>
      </c>
      <c r="AT1179">
        <f>($W$1179) * (40)</f>
        <v>0</v>
      </c>
      <c r="AU1179">
        <f>($X$1179) * (275)</f>
        <v>0</v>
      </c>
      <c r="AV1179">
        <f>($Y$1179) * (90)</f>
        <v>0</v>
      </c>
      <c r="AW1179">
        <f>($Z$1179) * (325)</f>
        <v>0</v>
      </c>
      <c r="AX1179">
        <f>($AA$1179) * (140)</f>
        <v>0</v>
      </c>
      <c r="AY1179">
        <f>($AB$1179) * (375)</f>
        <v>0</v>
      </c>
      <c r="AZ1179">
        <f>($AC$1179) * (190)</f>
        <v>0</v>
      </c>
      <c r="BA1179">
        <f>($AD$1179) * (425)</f>
        <v>0</v>
      </c>
      <c r="BM1179">
        <v>1</v>
      </c>
      <c r="BN1179">
        <f>SUM($R$1179:$Z$1179)</f>
        <v>1</v>
      </c>
    </row>
    <row r="1180" spans="1:66">
      <c r="A1180">
        <v>840</v>
      </c>
      <c r="B1180">
        <v>1</v>
      </c>
      <c r="C1180">
        <v>23256</v>
      </c>
      <c r="D1180">
        <v>-1</v>
      </c>
      <c r="E1180">
        <v>2</v>
      </c>
      <c r="F1180" t="s">
        <v>7</v>
      </c>
      <c r="G1180">
        <v>3</v>
      </c>
      <c r="H1180">
        <v>0</v>
      </c>
      <c r="I1180">
        <v>0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f>($H$1180) * (225)</f>
        <v>0</v>
      </c>
      <c r="AF1180">
        <f>($I$1180) * (40)</f>
        <v>0</v>
      </c>
      <c r="AG1180">
        <f>($J$1180) * (40)</f>
        <v>40</v>
      </c>
      <c r="AH1180">
        <f>($K$1180) * (275)</f>
        <v>0</v>
      </c>
      <c r="AI1180">
        <f>($L$1180) * (90)</f>
        <v>0</v>
      </c>
      <c r="AJ1180">
        <f>($M$1180) * (90)</f>
        <v>0</v>
      </c>
      <c r="AK1180">
        <f>($N$1180) * (325)</f>
        <v>0</v>
      </c>
      <c r="AL1180">
        <f>($O$1180) * (375)</f>
        <v>0</v>
      </c>
      <c r="AM1180">
        <f>($P$1180) * (190)</f>
        <v>0</v>
      </c>
      <c r="AN1180">
        <f>($Q$1180) * (190)</f>
        <v>0</v>
      </c>
      <c r="AO1180">
        <f>($R$1180) * (425)</f>
        <v>0</v>
      </c>
      <c r="AP1180">
        <f>($S$1180) * (240)</f>
        <v>0</v>
      </c>
      <c r="AQ1180">
        <f>($T$1180) * (240)</f>
        <v>0</v>
      </c>
      <c r="AR1180">
        <f>($U$1180) * (475)</f>
        <v>0</v>
      </c>
      <c r="AS1180">
        <f>($V$1180) * (290)</f>
        <v>0</v>
      </c>
      <c r="AT1180">
        <f>($W$1180) * (290)</f>
        <v>0</v>
      </c>
      <c r="AU1180">
        <f>($X$1180) * (525)</f>
        <v>0</v>
      </c>
      <c r="AV1180">
        <f>($Y$1180) * (340)</f>
        <v>0</v>
      </c>
      <c r="AW1180">
        <f>($Z$1180) * (575)</f>
        <v>0</v>
      </c>
      <c r="AX1180">
        <f>($AA$1180) * (390)</f>
        <v>0</v>
      </c>
      <c r="AY1180">
        <f>($AB$1180) * (625)</f>
        <v>0</v>
      </c>
      <c r="AZ1180">
        <f>($AC$1180) * (440)</f>
        <v>0</v>
      </c>
      <c r="BA1180">
        <f>($AD$1180) * (675)</f>
        <v>0</v>
      </c>
      <c r="BM1180">
        <v>1</v>
      </c>
      <c r="BN1180">
        <f>SUM($H$1180:$K$1180)</f>
        <v>1</v>
      </c>
    </row>
    <row r="1181" spans="1:66">
      <c r="A1181">
        <v>841</v>
      </c>
      <c r="B1181">
        <v>1</v>
      </c>
      <c r="C1181">
        <v>23147</v>
      </c>
      <c r="D1181">
        <v>2</v>
      </c>
      <c r="E1181">
        <v>5</v>
      </c>
      <c r="F1181" t="s">
        <v>7</v>
      </c>
      <c r="G1181">
        <v>3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f>($H$1181) * (225)</f>
        <v>0</v>
      </c>
      <c r="AF1181">
        <f>($I$1181) * (40)</f>
        <v>0</v>
      </c>
      <c r="AG1181">
        <f>($J$1181) * (40)</f>
        <v>0</v>
      </c>
      <c r="AH1181">
        <f>($K$1181) * (225)</f>
        <v>0</v>
      </c>
      <c r="AI1181">
        <f>($L$1181) * (40)</f>
        <v>0</v>
      </c>
      <c r="AJ1181">
        <f>($M$1181) * (40)</f>
        <v>0</v>
      </c>
      <c r="AK1181">
        <f>($N$1181) * (225)</f>
        <v>0</v>
      </c>
      <c r="AL1181">
        <f>($O$1181) * (225)</f>
        <v>0</v>
      </c>
      <c r="AM1181">
        <f>($P$1181) * (40)</f>
        <v>0</v>
      </c>
      <c r="AN1181">
        <f>($Q$1181) * (40)</f>
        <v>40</v>
      </c>
      <c r="AO1181">
        <f>($R$1181) * (275)</f>
        <v>0</v>
      </c>
      <c r="AP1181">
        <f>($S$1181) * (90)</f>
        <v>0</v>
      </c>
      <c r="AQ1181">
        <f>($T$1181) * (90)</f>
        <v>0</v>
      </c>
      <c r="AR1181">
        <f>($U$1181) * (325)</f>
        <v>0</v>
      </c>
      <c r="AS1181">
        <f>($V$1181) * (140)</f>
        <v>0</v>
      </c>
      <c r="AT1181">
        <f>($W$1181) * (140)</f>
        <v>0</v>
      </c>
      <c r="AU1181">
        <f>($X$1181) * (375)</f>
        <v>0</v>
      </c>
      <c r="AV1181">
        <f>($Y$1181) * (190)</f>
        <v>0</v>
      </c>
      <c r="AW1181">
        <f>($Z$1181) * (425)</f>
        <v>0</v>
      </c>
      <c r="AX1181">
        <f>($AA$1181) * (240)</f>
        <v>0</v>
      </c>
      <c r="AY1181">
        <f>($AB$1181) * (475)</f>
        <v>0</v>
      </c>
      <c r="AZ1181">
        <f>($AC$1181) * (290)</f>
        <v>0</v>
      </c>
      <c r="BA1181">
        <f>($AD$1181) * (525)</f>
        <v>0</v>
      </c>
      <c r="BM1181">
        <v>1</v>
      </c>
      <c r="BN1181">
        <f>SUM($N$1181:$R$1181)</f>
        <v>1</v>
      </c>
    </row>
    <row r="1182" spans="1:66">
      <c r="A1182">
        <v>842</v>
      </c>
      <c r="B1182">
        <v>1</v>
      </c>
      <c r="C1182">
        <v>23147</v>
      </c>
      <c r="D1182">
        <v>0</v>
      </c>
      <c r="E1182">
        <v>3</v>
      </c>
      <c r="F1182" t="s">
        <v>7</v>
      </c>
      <c r="G1182">
        <v>5</v>
      </c>
      <c r="H1182">
        <v>0</v>
      </c>
      <c r="I1182">
        <v>0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f>($H$1182) * (225)</f>
        <v>0</v>
      </c>
      <c r="AF1182">
        <f>($I$1182) * (40)</f>
        <v>0</v>
      </c>
      <c r="AG1182">
        <f>($J$1182) * (40)</f>
        <v>40</v>
      </c>
      <c r="AH1182">
        <f>($K$1182) * (225)</f>
        <v>0</v>
      </c>
      <c r="AI1182">
        <f>($L$1182) * (40)</f>
        <v>0</v>
      </c>
      <c r="AJ1182">
        <f>($M$1182) * (40)</f>
        <v>0</v>
      </c>
      <c r="AK1182">
        <f>($N$1182) * (225)</f>
        <v>0</v>
      </c>
      <c r="AL1182">
        <f>($O$1182) * (225)</f>
        <v>0</v>
      </c>
      <c r="AM1182">
        <f>($P$1182) * (40)</f>
        <v>0</v>
      </c>
      <c r="AN1182">
        <f>($Q$1182) * (40)</f>
        <v>0</v>
      </c>
      <c r="AO1182">
        <f>($R$1182) * (275)</f>
        <v>0</v>
      </c>
      <c r="AP1182">
        <f>($S$1182) * (90)</f>
        <v>0</v>
      </c>
      <c r="AQ1182">
        <f>($T$1182) * (90)</f>
        <v>0</v>
      </c>
      <c r="AR1182">
        <f>($U$1182) * (325)</f>
        <v>0</v>
      </c>
      <c r="AS1182">
        <f>($V$1182) * (140)</f>
        <v>0</v>
      </c>
      <c r="AT1182">
        <f>($W$1182) * (140)</f>
        <v>0</v>
      </c>
      <c r="AU1182">
        <f>($X$1182) * (375)</f>
        <v>0</v>
      </c>
      <c r="AV1182">
        <f>($Y$1182) * (190)</f>
        <v>0</v>
      </c>
      <c r="AW1182">
        <f>($Z$1182) * (425)</f>
        <v>0</v>
      </c>
      <c r="AX1182">
        <f>($AA$1182) * (240)</f>
        <v>0</v>
      </c>
      <c r="AY1182">
        <f>($AB$1182) * (475)</f>
        <v>0</v>
      </c>
      <c r="AZ1182">
        <f>($AC$1182) * (290)</f>
        <v>0</v>
      </c>
      <c r="BA1182">
        <f>($AD$1182) * (525)</f>
        <v>0</v>
      </c>
      <c r="BM1182">
        <v>1</v>
      </c>
      <c r="BN1182">
        <f>SUM($H$1182:$N$1182)</f>
        <v>1</v>
      </c>
    </row>
    <row r="1183" spans="1:66">
      <c r="A1183">
        <v>843</v>
      </c>
      <c r="B1183">
        <v>1</v>
      </c>
      <c r="C1183">
        <v>22313</v>
      </c>
      <c r="D1183">
        <v>1</v>
      </c>
      <c r="E1183">
        <v>4</v>
      </c>
      <c r="F1183" t="s">
        <v>7</v>
      </c>
      <c r="G1183">
        <v>3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f>($H$1183) * (225)</f>
        <v>0</v>
      </c>
      <c r="AF1183">
        <f>($I$1183) * (40)</f>
        <v>0</v>
      </c>
      <c r="AG1183">
        <f>($J$1183) * (40)</f>
        <v>0</v>
      </c>
      <c r="AH1183">
        <f>($K$1183) * (225)</f>
        <v>0</v>
      </c>
      <c r="AI1183">
        <f>($L$1183) * (40)</f>
        <v>40</v>
      </c>
      <c r="AJ1183">
        <f>($M$1183) * (40)</f>
        <v>0</v>
      </c>
      <c r="AK1183">
        <f>($N$1183) * (225)</f>
        <v>0</v>
      </c>
      <c r="AL1183">
        <f>($O$1183) * (275)</f>
        <v>0</v>
      </c>
      <c r="AM1183">
        <f>($P$1183) * (90)</f>
        <v>0</v>
      </c>
      <c r="AN1183">
        <f>($Q$1183) * (90)</f>
        <v>0</v>
      </c>
      <c r="AO1183">
        <f>($R$1183) * (325)</f>
        <v>0</v>
      </c>
      <c r="AP1183">
        <f>($S$1183) * (140)</f>
        <v>0</v>
      </c>
      <c r="AQ1183">
        <f>($T$1183) * (140)</f>
        <v>0</v>
      </c>
      <c r="AR1183">
        <f>($U$1183) * (375)</f>
        <v>0</v>
      </c>
      <c r="AS1183">
        <f>($V$1183) * (190)</f>
        <v>0</v>
      </c>
      <c r="AT1183">
        <f>($W$1183) * (190)</f>
        <v>0</v>
      </c>
      <c r="AU1183">
        <f>($X$1183) * (425)</f>
        <v>0</v>
      </c>
      <c r="AV1183">
        <f>($Y$1183) * (240)</f>
        <v>0</v>
      </c>
      <c r="AW1183">
        <f>($Z$1183) * (475)</f>
        <v>0</v>
      </c>
      <c r="AX1183">
        <f>($AA$1183) * (290)</f>
        <v>0</v>
      </c>
      <c r="AY1183">
        <f>($AB$1183) * (525)</f>
        <v>0</v>
      </c>
      <c r="AZ1183">
        <f>($AC$1183) * (340)</f>
        <v>0</v>
      </c>
      <c r="BA1183">
        <f>($AD$1183) * (575)</f>
        <v>0</v>
      </c>
      <c r="BM1183">
        <v>1</v>
      </c>
      <c r="BN1183">
        <f>SUM($K$1183:$O$1183)</f>
        <v>1</v>
      </c>
    </row>
    <row r="1184" spans="1:66">
      <c r="A1184">
        <v>844</v>
      </c>
      <c r="B1184">
        <v>1</v>
      </c>
      <c r="C1184">
        <v>23084</v>
      </c>
      <c r="D1184">
        <v>6</v>
      </c>
      <c r="E1184">
        <v>11</v>
      </c>
      <c r="F1184" t="s">
        <v>7</v>
      </c>
      <c r="G1184">
        <v>3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1</v>
      </c>
      <c r="AB1184">
        <v>0</v>
      </c>
      <c r="AC1184">
        <v>0</v>
      </c>
      <c r="AD1184">
        <v>0</v>
      </c>
      <c r="AE1184">
        <f>($H$1184) * (225)</f>
        <v>0</v>
      </c>
      <c r="AF1184">
        <f>($I$1184) * (40)</f>
        <v>0</v>
      </c>
      <c r="AG1184">
        <f>($J$1184) * (40)</f>
        <v>0</v>
      </c>
      <c r="AH1184">
        <f>($K$1184) * (225)</f>
        <v>0</v>
      </c>
      <c r="AI1184">
        <f>($L$1184) * (40)</f>
        <v>0</v>
      </c>
      <c r="AJ1184">
        <f>($M$1184) * (40)</f>
        <v>0</v>
      </c>
      <c r="AK1184">
        <f>($N$1184) * (225)</f>
        <v>0</v>
      </c>
      <c r="AL1184">
        <f>($O$1184) * (225)</f>
        <v>0</v>
      </c>
      <c r="AM1184">
        <f>($P$1184) * (40)</f>
        <v>0</v>
      </c>
      <c r="AN1184">
        <f>($Q$1184) * (40)</f>
        <v>0</v>
      </c>
      <c r="AO1184">
        <f>($R$1184) * (225)</f>
        <v>0</v>
      </c>
      <c r="AP1184">
        <f>($S$1184) * (40)</f>
        <v>0</v>
      </c>
      <c r="AQ1184">
        <f>($T$1184) * (40)</f>
        <v>0</v>
      </c>
      <c r="AR1184">
        <f>($U$1184) * (225)</f>
        <v>0</v>
      </c>
      <c r="AS1184">
        <f>($V$1184) * (40)</f>
        <v>0</v>
      </c>
      <c r="AT1184">
        <f>($W$1184) * (40)</f>
        <v>0</v>
      </c>
      <c r="AU1184">
        <f>($X$1184) * (225)</f>
        <v>0</v>
      </c>
      <c r="AV1184">
        <f>($Y$1184) * (40)</f>
        <v>0</v>
      </c>
      <c r="AW1184">
        <f>($Z$1184) * (225)</f>
        <v>0</v>
      </c>
      <c r="AX1184">
        <f>($AA$1184) * (40)</f>
        <v>40</v>
      </c>
      <c r="AY1184">
        <f>($AB$1184) * (275)</f>
        <v>0</v>
      </c>
      <c r="AZ1184">
        <f>($AC$1184) * (90)</f>
        <v>0</v>
      </c>
      <c r="BA1184">
        <f>($AD$1184) * (325)</f>
        <v>0</v>
      </c>
      <c r="BM1184">
        <v>1</v>
      </c>
      <c r="BN1184">
        <f>SUM($X$1184:$AD$1184)</f>
        <v>1</v>
      </c>
    </row>
    <row r="1185" spans="1:66">
      <c r="A1185">
        <v>845</v>
      </c>
      <c r="B1185">
        <v>1</v>
      </c>
      <c r="C1185">
        <v>23256</v>
      </c>
      <c r="D1185">
        <v>5</v>
      </c>
      <c r="E1185">
        <v>9</v>
      </c>
      <c r="F1185" t="s">
        <v>7</v>
      </c>
      <c r="G1185">
        <v>4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1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f>($H$1185) * (225)</f>
        <v>0</v>
      </c>
      <c r="AF1185">
        <f>($I$1185) * (40)</f>
        <v>0</v>
      </c>
      <c r="AG1185">
        <f>($J$1185) * (40)</f>
        <v>0</v>
      </c>
      <c r="AH1185">
        <f>($K$1185) * (225)</f>
        <v>0</v>
      </c>
      <c r="AI1185">
        <f>($L$1185) * (40)</f>
        <v>0</v>
      </c>
      <c r="AJ1185">
        <f>($M$1185) * (40)</f>
        <v>0</v>
      </c>
      <c r="AK1185">
        <f>($N$1185) * (225)</f>
        <v>0</v>
      </c>
      <c r="AL1185">
        <f>($O$1185) * (225)</f>
        <v>0</v>
      </c>
      <c r="AM1185">
        <f>($P$1185) * (40)</f>
        <v>0</v>
      </c>
      <c r="AN1185">
        <f>($Q$1185) * (40)</f>
        <v>0</v>
      </c>
      <c r="AO1185">
        <f>($R$1185) * (225)</f>
        <v>0</v>
      </c>
      <c r="AP1185">
        <f>($S$1185) * (40)</f>
        <v>0</v>
      </c>
      <c r="AQ1185">
        <f>($T$1185) * (40)</f>
        <v>0</v>
      </c>
      <c r="AR1185">
        <f>($U$1185) * (225)</f>
        <v>0</v>
      </c>
      <c r="AS1185">
        <f>($V$1185) * (40)</f>
        <v>40</v>
      </c>
      <c r="AT1185">
        <f>($W$1185) * (40)</f>
        <v>0</v>
      </c>
      <c r="AU1185">
        <f>($X$1185) * (225)</f>
        <v>0</v>
      </c>
      <c r="AV1185">
        <f>($Y$1185) * (40)</f>
        <v>0</v>
      </c>
      <c r="AW1185">
        <f>($Z$1185) * (225)</f>
        <v>0</v>
      </c>
      <c r="AX1185">
        <f>($AA$1185) * (40)</f>
        <v>0</v>
      </c>
      <c r="AY1185">
        <f>($AB$1185) * (275)</f>
        <v>0</v>
      </c>
      <c r="AZ1185">
        <f>($AC$1185) * (90)</f>
        <v>0</v>
      </c>
      <c r="BA1185">
        <f>($AD$1185) * (325)</f>
        <v>0</v>
      </c>
      <c r="BM1185">
        <v>1</v>
      </c>
      <c r="BN1185">
        <f>SUM($U$1185:$AB$1185)</f>
        <v>1</v>
      </c>
    </row>
    <row r="1186" spans="1:66">
      <c r="A1186">
        <v>849</v>
      </c>
      <c r="B1186">
        <v>1</v>
      </c>
      <c r="C1186">
        <v>22068</v>
      </c>
      <c r="D1186">
        <v>1</v>
      </c>
      <c r="E1186">
        <v>4</v>
      </c>
      <c r="F1186" t="s">
        <v>7</v>
      </c>
      <c r="G1186">
        <v>3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f>($H$1186) * (225)</f>
        <v>0</v>
      </c>
      <c r="AF1186">
        <f>($I$1186) * (40)</f>
        <v>0</v>
      </c>
      <c r="AG1186">
        <f>($J$1186) * (40)</f>
        <v>0</v>
      </c>
      <c r="AH1186">
        <f>($K$1186) * (225)</f>
        <v>0</v>
      </c>
      <c r="AI1186">
        <f>($L$1186) * (40)</f>
        <v>40</v>
      </c>
      <c r="AJ1186">
        <f>($M$1186) * (40)</f>
        <v>0</v>
      </c>
      <c r="AK1186">
        <f>($N$1186) * (225)</f>
        <v>0</v>
      </c>
      <c r="AL1186">
        <f>($O$1186) * (275)</f>
        <v>0</v>
      </c>
      <c r="AM1186">
        <f>($P$1186) * (90)</f>
        <v>0</v>
      </c>
      <c r="AN1186">
        <f>($Q$1186) * (90)</f>
        <v>0</v>
      </c>
      <c r="AO1186">
        <f>($R$1186) * (325)</f>
        <v>0</v>
      </c>
      <c r="AP1186">
        <f>($S$1186) * (140)</f>
        <v>0</v>
      </c>
      <c r="AQ1186">
        <f>($T$1186) * (140)</f>
        <v>0</v>
      </c>
      <c r="AR1186">
        <f>($U$1186) * (375)</f>
        <v>0</v>
      </c>
      <c r="AS1186">
        <f>($V$1186) * (190)</f>
        <v>0</v>
      </c>
      <c r="AT1186">
        <f>($W$1186) * (190)</f>
        <v>0</v>
      </c>
      <c r="AU1186">
        <f>($X$1186) * (425)</f>
        <v>0</v>
      </c>
      <c r="AV1186">
        <f>($Y$1186) * (240)</f>
        <v>0</v>
      </c>
      <c r="AW1186">
        <f>($Z$1186) * (475)</f>
        <v>0</v>
      </c>
      <c r="AX1186">
        <f>($AA$1186) * (290)</f>
        <v>0</v>
      </c>
      <c r="AY1186">
        <f>($AB$1186) * (525)</f>
        <v>0</v>
      </c>
      <c r="AZ1186">
        <f>($AC$1186) * (340)</f>
        <v>0</v>
      </c>
      <c r="BA1186">
        <f>($AD$1186) * (575)</f>
        <v>0</v>
      </c>
      <c r="BM1186">
        <v>1</v>
      </c>
      <c r="BN1186">
        <f>SUM($K$1186:$O$1186)</f>
        <v>1</v>
      </c>
    </row>
    <row r="1187" spans="1:66">
      <c r="A1187">
        <v>853</v>
      </c>
      <c r="B1187">
        <v>1</v>
      </c>
      <c r="C1187">
        <v>22300</v>
      </c>
      <c r="D1187">
        <v>0</v>
      </c>
      <c r="E1187">
        <v>5</v>
      </c>
      <c r="F1187" t="s">
        <v>7</v>
      </c>
      <c r="G1187">
        <v>4</v>
      </c>
      <c r="H1187">
        <v>0</v>
      </c>
      <c r="I1187">
        <v>0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f>($H$1187) * (225)</f>
        <v>0</v>
      </c>
      <c r="AF1187">
        <f>($I$1187) * (40)</f>
        <v>0</v>
      </c>
      <c r="AG1187">
        <f>($J$1187) * (40)</f>
        <v>40</v>
      </c>
      <c r="AH1187">
        <f>($K$1187) * (225)</f>
        <v>0</v>
      </c>
      <c r="AI1187">
        <f>($L$1187) * (40)</f>
        <v>0</v>
      </c>
      <c r="AJ1187">
        <f>($M$1187) * (40)</f>
        <v>0</v>
      </c>
      <c r="AK1187">
        <f>($N$1187) * (225)</f>
        <v>0</v>
      </c>
      <c r="AL1187">
        <f>($O$1187) * (275)</f>
        <v>0</v>
      </c>
      <c r="AM1187">
        <f>($P$1187) * (90)</f>
        <v>0</v>
      </c>
      <c r="AN1187">
        <f>($Q$1187) * (90)</f>
        <v>0</v>
      </c>
      <c r="AO1187">
        <f>($R$1187) * (325)</f>
        <v>0</v>
      </c>
      <c r="AP1187">
        <f>($S$1187) * (140)</f>
        <v>0</v>
      </c>
      <c r="AQ1187">
        <f>($T$1187) * (140)</f>
        <v>0</v>
      </c>
      <c r="AR1187">
        <f>($U$1187) * (375)</f>
        <v>0</v>
      </c>
      <c r="AS1187">
        <f>($V$1187) * (190)</f>
        <v>0</v>
      </c>
      <c r="AT1187">
        <f>($W$1187) * (190)</f>
        <v>0</v>
      </c>
      <c r="AU1187">
        <f>($X$1187) * (425)</f>
        <v>0</v>
      </c>
      <c r="AV1187">
        <f>($Y$1187) * (240)</f>
        <v>0</v>
      </c>
      <c r="AW1187">
        <f>($Z$1187) * (475)</f>
        <v>0</v>
      </c>
      <c r="AX1187">
        <f>($AA$1187) * (290)</f>
        <v>0</v>
      </c>
      <c r="AY1187">
        <f>($AB$1187) * (525)</f>
        <v>0</v>
      </c>
      <c r="AZ1187">
        <f>($AC$1187) * (340)</f>
        <v>0</v>
      </c>
      <c r="BA1187">
        <f>($AD$1187) * (575)</f>
        <v>0</v>
      </c>
      <c r="BM1187">
        <v>1</v>
      </c>
      <c r="BN1187">
        <f>SUM($H$1187:$R$1187)</f>
        <v>1</v>
      </c>
    </row>
    <row r="1188" spans="1:66">
      <c r="A1188">
        <v>854</v>
      </c>
      <c r="B1188">
        <v>1</v>
      </c>
      <c r="C1188">
        <v>18566</v>
      </c>
      <c r="D1188">
        <v>5</v>
      </c>
      <c r="E1188">
        <v>10</v>
      </c>
      <c r="F1188" t="s">
        <v>7</v>
      </c>
      <c r="G1188">
        <v>5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1</v>
      </c>
      <c r="AD1188">
        <v>0</v>
      </c>
      <c r="AE1188">
        <f>($H$1188) * (225)</f>
        <v>0</v>
      </c>
      <c r="AF1188">
        <f>($I$1188) * (40)</f>
        <v>0</v>
      </c>
      <c r="AG1188">
        <f>($J$1188) * (40)</f>
        <v>0</v>
      </c>
      <c r="AH1188">
        <f>($K$1188) * (225)</f>
        <v>0</v>
      </c>
      <c r="AI1188">
        <f>($L$1188) * (40)</f>
        <v>0</v>
      </c>
      <c r="AJ1188">
        <f>($M$1188) * (40)</f>
        <v>0</v>
      </c>
      <c r="AK1188">
        <f>($N$1188) * (225)</f>
        <v>0</v>
      </c>
      <c r="AL1188">
        <f>($O$1188) * (225)</f>
        <v>0</v>
      </c>
      <c r="AM1188">
        <f>($P$1188) * (40)</f>
        <v>0</v>
      </c>
      <c r="AN1188">
        <f>($Q$1188) * (40)</f>
        <v>0</v>
      </c>
      <c r="AO1188">
        <f>($R$1188) * (225)</f>
        <v>0</v>
      </c>
      <c r="AP1188">
        <f>($S$1188) * (40)</f>
        <v>0</v>
      </c>
      <c r="AQ1188">
        <f>($T$1188) * (40)</f>
        <v>0</v>
      </c>
      <c r="AR1188">
        <f>($U$1188) * (225)</f>
        <v>0</v>
      </c>
      <c r="AS1188">
        <f>($V$1188) * (40)</f>
        <v>0</v>
      </c>
      <c r="AT1188">
        <f>($W$1188) * (40)</f>
        <v>0</v>
      </c>
      <c r="AU1188">
        <f>($X$1188) * (225)</f>
        <v>0</v>
      </c>
      <c r="AV1188">
        <f>($Y$1188) * (40)</f>
        <v>0</v>
      </c>
      <c r="AW1188">
        <f>($Z$1188) * (225)</f>
        <v>0</v>
      </c>
      <c r="AX1188">
        <f>($AA$1188) * (40)</f>
        <v>0</v>
      </c>
      <c r="AY1188">
        <f>($AB$1188) * (225)</f>
        <v>0</v>
      </c>
      <c r="AZ1188">
        <f>($AC$1188) * (40)</f>
        <v>40</v>
      </c>
      <c r="BA1188">
        <f>($AD$1188) * (275)</f>
        <v>0</v>
      </c>
      <c r="BM1188">
        <v>1</v>
      </c>
      <c r="BN1188">
        <f>SUM($U$1188:$AD$1188)</f>
        <v>1</v>
      </c>
    </row>
    <row r="1189" spans="1:66">
      <c r="A1189">
        <v>855</v>
      </c>
      <c r="B1189">
        <v>1</v>
      </c>
      <c r="C1189">
        <v>19818</v>
      </c>
      <c r="D1189">
        <v>4</v>
      </c>
      <c r="E1189">
        <v>8</v>
      </c>
      <c r="F1189" t="s">
        <v>7</v>
      </c>
      <c r="G1189">
        <v>3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1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f>($H$1189) * (225)</f>
        <v>0</v>
      </c>
      <c r="AF1189">
        <f>($I$1189) * (40)</f>
        <v>0</v>
      </c>
      <c r="AG1189">
        <f>($J$1189) * (40)</f>
        <v>0</v>
      </c>
      <c r="AH1189">
        <f>($K$1189) * (225)</f>
        <v>0</v>
      </c>
      <c r="AI1189">
        <f>($L$1189) * (40)</f>
        <v>0</v>
      </c>
      <c r="AJ1189">
        <f>($M$1189) * (40)</f>
        <v>0</v>
      </c>
      <c r="AK1189">
        <f>($N$1189) * (225)</f>
        <v>0</v>
      </c>
      <c r="AL1189">
        <f>($O$1189) * (225)</f>
        <v>0</v>
      </c>
      <c r="AM1189">
        <f>($P$1189) * (40)</f>
        <v>0</v>
      </c>
      <c r="AN1189">
        <f>($Q$1189) * (40)</f>
        <v>0</v>
      </c>
      <c r="AO1189">
        <f>($R$1189) * (225)</f>
        <v>0</v>
      </c>
      <c r="AP1189">
        <f>($S$1189) * (40)</f>
        <v>0</v>
      </c>
      <c r="AQ1189">
        <f>($T$1189) * (40)</f>
        <v>0</v>
      </c>
      <c r="AR1189">
        <f>($U$1189) * (225)</f>
        <v>0</v>
      </c>
      <c r="AS1189">
        <f>($V$1189) * (40)</f>
        <v>40</v>
      </c>
      <c r="AT1189">
        <f>($W$1189) * (40)</f>
        <v>0</v>
      </c>
      <c r="AU1189">
        <f>($X$1189) * (275)</f>
        <v>0</v>
      </c>
      <c r="AV1189">
        <f>($Y$1189) * (90)</f>
        <v>0</v>
      </c>
      <c r="AW1189">
        <f>($Z$1189) * (325)</f>
        <v>0</v>
      </c>
      <c r="AX1189">
        <f>($AA$1189) * (140)</f>
        <v>0</v>
      </c>
      <c r="AY1189">
        <f>($AB$1189) * (375)</f>
        <v>0</v>
      </c>
      <c r="AZ1189">
        <f>($AC$1189) * (190)</f>
        <v>0</v>
      </c>
      <c r="BA1189">
        <f>($AD$1189) * (425)</f>
        <v>0</v>
      </c>
      <c r="BM1189">
        <v>1</v>
      </c>
      <c r="BN1189">
        <f>SUM($R$1189:$Z$1189)</f>
        <v>1</v>
      </c>
    </row>
    <row r="1190" spans="1:66">
      <c r="A1190">
        <v>857</v>
      </c>
      <c r="B1190">
        <v>1</v>
      </c>
      <c r="C1190">
        <v>17000</v>
      </c>
      <c r="D1190">
        <v>0</v>
      </c>
      <c r="E1190">
        <v>3</v>
      </c>
      <c r="F1190" t="s">
        <v>7</v>
      </c>
      <c r="G1190">
        <v>3</v>
      </c>
      <c r="H1190">
        <v>0</v>
      </c>
      <c r="I1190">
        <v>0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f>($H$1190) * (225)</f>
        <v>0</v>
      </c>
      <c r="AF1190">
        <f>($I$1190) * (40)</f>
        <v>0</v>
      </c>
      <c r="AG1190">
        <f>($J$1190) * (40)</f>
        <v>40</v>
      </c>
      <c r="AH1190">
        <f>($K$1190) * (225)</f>
        <v>0</v>
      </c>
      <c r="AI1190">
        <f>($L$1190) * (40)</f>
        <v>0</v>
      </c>
      <c r="AJ1190">
        <f>($M$1190) * (40)</f>
        <v>0</v>
      </c>
      <c r="AK1190">
        <f>($N$1190) * (275)</f>
        <v>0</v>
      </c>
      <c r="AL1190">
        <f>($O$1190) * (325)</f>
        <v>0</v>
      </c>
      <c r="AM1190">
        <f>($P$1190) * (140)</f>
        <v>0</v>
      </c>
      <c r="AN1190">
        <f>($Q$1190) * (140)</f>
        <v>0</v>
      </c>
      <c r="AO1190">
        <f>($R$1190) * (375)</f>
        <v>0</v>
      </c>
      <c r="AP1190">
        <f>($S$1190) * (190)</f>
        <v>0</v>
      </c>
      <c r="AQ1190">
        <f>($T$1190) * (190)</f>
        <v>0</v>
      </c>
      <c r="AR1190">
        <f>($U$1190) * (425)</f>
        <v>0</v>
      </c>
      <c r="AS1190">
        <f>($V$1190) * (240)</f>
        <v>0</v>
      </c>
      <c r="AT1190">
        <f>($W$1190) * (240)</f>
        <v>0</v>
      </c>
      <c r="AU1190">
        <f>($X$1190) * (475)</f>
        <v>0</v>
      </c>
      <c r="AV1190">
        <f>($Y$1190) * (290)</f>
        <v>0</v>
      </c>
      <c r="AW1190">
        <f>($Z$1190) * (525)</f>
        <v>0</v>
      </c>
      <c r="AX1190">
        <f>($AA$1190) * (340)</f>
        <v>0</v>
      </c>
      <c r="AY1190">
        <f>($AB$1190) * (575)</f>
        <v>0</v>
      </c>
      <c r="AZ1190">
        <f>($AC$1190) * (390)</f>
        <v>0</v>
      </c>
      <c r="BA1190">
        <f>($AD$1190) * (625)</f>
        <v>0</v>
      </c>
      <c r="BM1190">
        <v>1</v>
      </c>
      <c r="BN1190">
        <f>SUM($H$1190:$N$1190)</f>
        <v>1</v>
      </c>
    </row>
    <row r="1191" spans="1:66">
      <c r="A1191">
        <v>858</v>
      </c>
      <c r="B1191">
        <v>1</v>
      </c>
      <c r="C1191">
        <v>20300</v>
      </c>
      <c r="D1191">
        <v>4</v>
      </c>
      <c r="E1191">
        <v>9</v>
      </c>
      <c r="F1191" t="s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f>($H$1191) * (225)</f>
        <v>0</v>
      </c>
      <c r="AF1191">
        <f>($I$1191) * (40)</f>
        <v>0</v>
      </c>
      <c r="AG1191">
        <f>($J$1191) * (40)</f>
        <v>0</v>
      </c>
      <c r="AH1191">
        <f>($K$1191) * (225)</f>
        <v>0</v>
      </c>
      <c r="AI1191">
        <f>($L$1191) * (40)</f>
        <v>0</v>
      </c>
      <c r="AJ1191">
        <f>($M$1191) * (40)</f>
        <v>0</v>
      </c>
      <c r="AK1191">
        <f>($N$1191) * (225)</f>
        <v>0</v>
      </c>
      <c r="AL1191">
        <f>($O$1191) * (225)</f>
        <v>0</v>
      </c>
      <c r="AM1191">
        <f>($P$1191) * (40)</f>
        <v>0</v>
      </c>
      <c r="AN1191">
        <f>($Q$1191) * (40)</f>
        <v>0</v>
      </c>
      <c r="AO1191">
        <f>($R$1191) * (225)</f>
        <v>0</v>
      </c>
      <c r="AP1191">
        <f>($S$1191) * (40)</f>
        <v>0</v>
      </c>
      <c r="AQ1191">
        <f>($T$1191) * (40)</f>
        <v>0</v>
      </c>
      <c r="AR1191">
        <f>($U$1191) * (225)</f>
        <v>0</v>
      </c>
      <c r="AS1191">
        <f>($V$1191) * (40)</f>
        <v>40</v>
      </c>
      <c r="AT1191">
        <f>($W$1191) * (40)</f>
        <v>0</v>
      </c>
      <c r="AU1191">
        <f>($X$1191) * (225)</f>
        <v>0</v>
      </c>
      <c r="AV1191">
        <f>($Y$1191) * (40)</f>
        <v>0</v>
      </c>
      <c r="AW1191">
        <f>($Z$1191) * (275)</f>
        <v>0</v>
      </c>
      <c r="AX1191">
        <f>($AA$1191) * (90)</f>
        <v>0</v>
      </c>
      <c r="AY1191">
        <f>($AB$1191) * (325)</f>
        <v>0</v>
      </c>
      <c r="AZ1191">
        <f>($AC$1191) * (140)</f>
        <v>0</v>
      </c>
      <c r="BA1191">
        <f>($AD$1191) * (375)</f>
        <v>0</v>
      </c>
      <c r="BM1191">
        <v>1</v>
      </c>
      <c r="BN1191">
        <f>SUM($R$1191:$AB$1191)</f>
        <v>1</v>
      </c>
    </row>
    <row r="1192" spans="1:66">
      <c r="A1192">
        <v>861</v>
      </c>
      <c r="B1192">
        <v>2</v>
      </c>
      <c r="C1192">
        <v>24200</v>
      </c>
      <c r="D1192">
        <v>0</v>
      </c>
      <c r="E1192">
        <v>5</v>
      </c>
      <c r="F1192" t="s">
        <v>7</v>
      </c>
      <c r="G1192">
        <v>4</v>
      </c>
      <c r="H1192">
        <v>0</v>
      </c>
      <c r="I1192">
        <v>0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f>($H$1192) * (225)</f>
        <v>0</v>
      </c>
      <c r="AF1192">
        <f>($I$1192) * (80)</f>
        <v>0</v>
      </c>
      <c r="AG1192">
        <f>($J$1192) * (80)</f>
        <v>80</v>
      </c>
      <c r="AH1192">
        <f>($K$1192) * (225)</f>
        <v>0</v>
      </c>
      <c r="AI1192">
        <f>($L$1192) * (80)</f>
        <v>0</v>
      </c>
      <c r="AJ1192">
        <f>($M$1192) * (80)</f>
        <v>0</v>
      </c>
      <c r="AK1192">
        <f>($N$1192) * (225)</f>
        <v>0</v>
      </c>
      <c r="AL1192">
        <f>($O$1192) * (295)</f>
        <v>0</v>
      </c>
      <c r="AM1192">
        <f>($P$1192) * (150)</f>
        <v>0</v>
      </c>
      <c r="AN1192">
        <f>($Q$1192) * (150)</f>
        <v>0</v>
      </c>
      <c r="AO1192">
        <f>($R$1192) * (365)</f>
        <v>0</v>
      </c>
      <c r="AP1192">
        <f>($S$1192) * (220)</f>
        <v>0</v>
      </c>
      <c r="AQ1192">
        <f>($T$1192) * (220)</f>
        <v>0</v>
      </c>
      <c r="AR1192">
        <f>($U$1192) * (435)</f>
        <v>0</v>
      </c>
      <c r="AS1192">
        <f>($V$1192) * (290)</f>
        <v>0</v>
      </c>
      <c r="AT1192">
        <f>($W$1192) * (290)</f>
        <v>0</v>
      </c>
      <c r="AU1192">
        <f>($X$1192) * (505)</f>
        <v>0</v>
      </c>
      <c r="AV1192">
        <f>($Y$1192) * (360)</f>
        <v>0</v>
      </c>
      <c r="AW1192">
        <f>($Z$1192) * (575)</f>
        <v>0</v>
      </c>
      <c r="AX1192">
        <f>($AA$1192) * (430)</f>
        <v>0</v>
      </c>
      <c r="AY1192">
        <f>($AB$1192) * (645)</f>
        <v>0</v>
      </c>
      <c r="AZ1192">
        <f>($AC$1192) * (500)</f>
        <v>0</v>
      </c>
      <c r="BA1192">
        <f>($AD$1192) * (715)</f>
        <v>0</v>
      </c>
      <c r="BM1192">
        <v>1</v>
      </c>
      <c r="BN1192">
        <f>SUM($H$1192:$R$1192)</f>
        <v>1</v>
      </c>
    </row>
    <row r="1193" spans="1:66">
      <c r="A1193">
        <v>863</v>
      </c>
      <c r="B1193">
        <v>2</v>
      </c>
      <c r="C1193">
        <v>22300</v>
      </c>
      <c r="D1193">
        <v>1</v>
      </c>
      <c r="E1193">
        <v>4</v>
      </c>
      <c r="F1193" t="s">
        <v>7</v>
      </c>
      <c r="G1193">
        <v>4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f>($H$1193) * (225)</f>
        <v>0</v>
      </c>
      <c r="AF1193">
        <f>($I$1193) * (80)</f>
        <v>0</v>
      </c>
      <c r="AG1193">
        <f>($J$1193) * (80)</f>
        <v>0</v>
      </c>
      <c r="AH1193">
        <f>($K$1193) * (225)</f>
        <v>0</v>
      </c>
      <c r="AI1193">
        <f>($L$1193) * (80)</f>
        <v>80</v>
      </c>
      <c r="AJ1193">
        <f>($M$1193) * (80)</f>
        <v>0</v>
      </c>
      <c r="AK1193">
        <f>($N$1193) * (225)</f>
        <v>0</v>
      </c>
      <c r="AL1193">
        <f>($O$1193) * (225)</f>
        <v>0</v>
      </c>
      <c r="AM1193">
        <f>($P$1193) * (80)</f>
        <v>0</v>
      </c>
      <c r="AN1193">
        <f>($Q$1193) * (80)</f>
        <v>0</v>
      </c>
      <c r="AO1193">
        <f>($R$1193) * (295)</f>
        <v>0</v>
      </c>
      <c r="AP1193">
        <f>($S$1193) * (150)</f>
        <v>0</v>
      </c>
      <c r="AQ1193">
        <f>($T$1193) * (150)</f>
        <v>0</v>
      </c>
      <c r="AR1193">
        <f>($U$1193) * (365)</f>
        <v>0</v>
      </c>
      <c r="AS1193">
        <f>($V$1193) * (220)</f>
        <v>0</v>
      </c>
      <c r="AT1193">
        <f>($W$1193) * (220)</f>
        <v>0</v>
      </c>
      <c r="AU1193">
        <f>($X$1193) * (435)</f>
        <v>0</v>
      </c>
      <c r="AV1193">
        <f>($Y$1193) * (290)</f>
        <v>0</v>
      </c>
      <c r="AW1193">
        <f>($Z$1193) * (505)</f>
        <v>0</v>
      </c>
      <c r="AX1193">
        <f>($AA$1193) * (360)</f>
        <v>0</v>
      </c>
      <c r="AY1193">
        <f>($AB$1193) * (575)</f>
        <v>0</v>
      </c>
      <c r="AZ1193">
        <f>($AC$1193) * (430)</f>
        <v>0</v>
      </c>
      <c r="BA1193">
        <f>($AD$1193) * (645)</f>
        <v>0</v>
      </c>
      <c r="BM1193">
        <v>1</v>
      </c>
      <c r="BN1193">
        <f>SUM($K$1193:$O$1193)</f>
        <v>1</v>
      </c>
    </row>
    <row r="1194" spans="1:66">
      <c r="A1194">
        <v>864</v>
      </c>
      <c r="B1194">
        <v>1</v>
      </c>
      <c r="C1194">
        <v>2300</v>
      </c>
      <c r="D1194">
        <v>2</v>
      </c>
      <c r="E1194">
        <v>6</v>
      </c>
      <c r="F1194" t="s">
        <v>7</v>
      </c>
      <c r="G1194">
        <v>3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f>($H$1194) * (225)</f>
        <v>0</v>
      </c>
      <c r="AF1194">
        <f>($I$1194) * (40)</f>
        <v>0</v>
      </c>
      <c r="AG1194">
        <f>($J$1194) * (40)</f>
        <v>0</v>
      </c>
      <c r="AH1194">
        <f>($K$1194) * (225)</f>
        <v>0</v>
      </c>
      <c r="AI1194">
        <f>($L$1194) * (40)</f>
        <v>0</v>
      </c>
      <c r="AJ1194">
        <f>($M$1194) * (40)</f>
        <v>0</v>
      </c>
      <c r="AK1194">
        <f>($N$1194) * (225)</f>
        <v>0</v>
      </c>
      <c r="AL1194">
        <f>($O$1194) * (225)</f>
        <v>0</v>
      </c>
      <c r="AM1194">
        <f>($P$1194) * (40)</f>
        <v>0</v>
      </c>
      <c r="AN1194">
        <f>($Q$1194) * (40)</f>
        <v>40</v>
      </c>
      <c r="AO1194">
        <f>($R$1194) * (275)</f>
        <v>0</v>
      </c>
      <c r="AP1194">
        <f>($S$1194) * (90)</f>
        <v>0</v>
      </c>
      <c r="AQ1194">
        <f>($T$1194) * (90)</f>
        <v>0</v>
      </c>
      <c r="AR1194">
        <f>($U$1194) * (325)</f>
        <v>0</v>
      </c>
      <c r="AS1194">
        <f>($V$1194) * (140)</f>
        <v>0</v>
      </c>
      <c r="AT1194">
        <f>($W$1194) * (140)</f>
        <v>0</v>
      </c>
      <c r="AU1194">
        <f>($X$1194) * (375)</f>
        <v>0</v>
      </c>
      <c r="AV1194">
        <f>($Y$1194) * (190)</f>
        <v>0</v>
      </c>
      <c r="AW1194">
        <f>($Z$1194) * (425)</f>
        <v>0</v>
      </c>
      <c r="AX1194">
        <f>($AA$1194) * (240)</f>
        <v>0</v>
      </c>
      <c r="AY1194">
        <f>($AB$1194) * (475)</f>
        <v>0</v>
      </c>
      <c r="AZ1194">
        <f>($AC$1194) * (290)</f>
        <v>0</v>
      </c>
      <c r="BA1194">
        <f>($AD$1194) * (525)</f>
        <v>0</v>
      </c>
      <c r="BM1194">
        <v>1</v>
      </c>
      <c r="BN1194">
        <f>SUM($N$1194:$U$1194)</f>
        <v>1</v>
      </c>
    </row>
    <row r="1195" spans="1:66">
      <c r="A1195">
        <v>866</v>
      </c>
      <c r="B1195">
        <v>1</v>
      </c>
      <c r="C1195">
        <v>2300</v>
      </c>
      <c r="D1195">
        <v>2</v>
      </c>
      <c r="E1195">
        <v>5</v>
      </c>
      <c r="F1195" t="s">
        <v>7</v>
      </c>
      <c r="G1195">
        <v>3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f>($H$1195) * (225)</f>
        <v>0</v>
      </c>
      <c r="AF1195">
        <f>($I$1195) * (40)</f>
        <v>0</v>
      </c>
      <c r="AG1195">
        <f>($J$1195) * (40)</f>
        <v>0</v>
      </c>
      <c r="AH1195">
        <f>($K$1195) * (225)</f>
        <v>0</v>
      </c>
      <c r="AI1195">
        <f>($L$1195) * (40)</f>
        <v>0</v>
      </c>
      <c r="AJ1195">
        <f>($M$1195) * (40)</f>
        <v>0</v>
      </c>
      <c r="AK1195">
        <f>($N$1195) * (225)</f>
        <v>0</v>
      </c>
      <c r="AL1195">
        <f>($O$1195) * (225)</f>
        <v>0</v>
      </c>
      <c r="AM1195">
        <f>($P$1195) * (40)</f>
        <v>0</v>
      </c>
      <c r="AN1195">
        <f>($Q$1195) * (40)</f>
        <v>40</v>
      </c>
      <c r="AO1195">
        <f>($R$1195) * (275)</f>
        <v>0</v>
      </c>
      <c r="AP1195">
        <f>($S$1195) * (90)</f>
        <v>0</v>
      </c>
      <c r="AQ1195">
        <f>($T$1195) * (90)</f>
        <v>0</v>
      </c>
      <c r="AR1195">
        <f>($U$1195) * (325)</f>
        <v>0</v>
      </c>
      <c r="AS1195">
        <f>($V$1195) * (140)</f>
        <v>0</v>
      </c>
      <c r="AT1195">
        <f>($W$1195) * (140)</f>
        <v>0</v>
      </c>
      <c r="AU1195">
        <f>($X$1195) * (375)</f>
        <v>0</v>
      </c>
      <c r="AV1195">
        <f>($Y$1195) * (190)</f>
        <v>0</v>
      </c>
      <c r="AW1195">
        <f>($Z$1195) * (425)</f>
        <v>0</v>
      </c>
      <c r="AX1195">
        <f>($AA$1195) * (240)</f>
        <v>0</v>
      </c>
      <c r="AY1195">
        <f>($AB$1195) * (475)</f>
        <v>0</v>
      </c>
      <c r="AZ1195">
        <f>($AC$1195) * (290)</f>
        <v>0</v>
      </c>
      <c r="BA1195">
        <f>($AD$1195) * (525)</f>
        <v>0</v>
      </c>
      <c r="BM1195">
        <v>1</v>
      </c>
      <c r="BN1195">
        <f>SUM($N$1195:$R$1195)</f>
        <v>1</v>
      </c>
    </row>
    <row r="1196" spans="1:66">
      <c r="A1196">
        <v>869</v>
      </c>
      <c r="B1196">
        <v>2</v>
      </c>
      <c r="C1196">
        <v>29200</v>
      </c>
      <c r="D1196">
        <v>2</v>
      </c>
      <c r="E1196">
        <v>6</v>
      </c>
      <c r="F1196" t="s">
        <v>7</v>
      </c>
      <c r="G1196">
        <v>4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f>($H$1196) * (225)</f>
        <v>0</v>
      </c>
      <c r="AF1196">
        <f>($I$1196) * (80)</f>
        <v>0</v>
      </c>
      <c r="AG1196">
        <f>($J$1196) * (80)</f>
        <v>0</v>
      </c>
      <c r="AH1196">
        <f>($K$1196) * (225)</f>
        <v>0</v>
      </c>
      <c r="AI1196">
        <f>($L$1196) * (80)</f>
        <v>0</v>
      </c>
      <c r="AJ1196">
        <f>($M$1196) * (80)</f>
        <v>0</v>
      </c>
      <c r="AK1196">
        <f>($N$1196) * (225)</f>
        <v>0</v>
      </c>
      <c r="AL1196">
        <f>($O$1196) * (225)</f>
        <v>0</v>
      </c>
      <c r="AM1196">
        <f>($P$1196) * (80)</f>
        <v>0</v>
      </c>
      <c r="AN1196">
        <f>($Q$1196) * (80)</f>
        <v>80</v>
      </c>
      <c r="AO1196">
        <f>($R$1196) * (225)</f>
        <v>0</v>
      </c>
      <c r="AP1196">
        <f>($S$1196) * (80)</f>
        <v>0</v>
      </c>
      <c r="AQ1196">
        <f>($T$1196) * (80)</f>
        <v>0</v>
      </c>
      <c r="AR1196">
        <f>($U$1196) * (295)</f>
        <v>0</v>
      </c>
      <c r="AS1196">
        <f>($V$1196) * (150)</f>
        <v>0</v>
      </c>
      <c r="AT1196">
        <f>($W$1196) * (150)</f>
        <v>0</v>
      </c>
      <c r="AU1196">
        <f>($X$1196) * (365)</f>
        <v>0</v>
      </c>
      <c r="AV1196">
        <f>($Y$1196) * (220)</f>
        <v>0</v>
      </c>
      <c r="AW1196">
        <f>($Z$1196) * (435)</f>
        <v>0</v>
      </c>
      <c r="AX1196">
        <f>($AA$1196) * (290)</f>
        <v>0</v>
      </c>
      <c r="AY1196">
        <f>($AB$1196) * (505)</f>
        <v>0</v>
      </c>
      <c r="AZ1196">
        <f>($AC$1196) * (360)</f>
        <v>0</v>
      </c>
      <c r="BA1196">
        <f>($AD$1196) * (575)</f>
        <v>0</v>
      </c>
      <c r="BM1196">
        <v>1</v>
      </c>
      <c r="BN1196">
        <f>SUM($N$1196:$U$1196)</f>
        <v>1</v>
      </c>
    </row>
    <row r="1197" spans="1:66">
      <c r="A1197">
        <v>871</v>
      </c>
      <c r="B1197">
        <v>1</v>
      </c>
      <c r="C1197">
        <v>17300</v>
      </c>
      <c r="D1197">
        <v>5</v>
      </c>
      <c r="E1197">
        <v>9</v>
      </c>
      <c r="F1197" t="s">
        <v>7</v>
      </c>
      <c r="G1197">
        <v>3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1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f>($H$1197) * (225)</f>
        <v>0</v>
      </c>
      <c r="AF1197">
        <f>($I$1197) * (40)</f>
        <v>0</v>
      </c>
      <c r="AG1197">
        <f>($J$1197) * (40)</f>
        <v>0</v>
      </c>
      <c r="AH1197">
        <f>($K$1197) * (225)</f>
        <v>0</v>
      </c>
      <c r="AI1197">
        <f>($L$1197) * (40)</f>
        <v>0</v>
      </c>
      <c r="AJ1197">
        <f>($M$1197) * (40)</f>
        <v>0</v>
      </c>
      <c r="AK1197">
        <f>($N$1197) * (225)</f>
        <v>0</v>
      </c>
      <c r="AL1197">
        <f>($O$1197) * (225)</f>
        <v>0</v>
      </c>
      <c r="AM1197">
        <f>($P$1197) * (40)</f>
        <v>0</v>
      </c>
      <c r="AN1197">
        <f>($Q$1197) * (40)</f>
        <v>0</v>
      </c>
      <c r="AO1197">
        <f>($R$1197) * (225)</f>
        <v>0</v>
      </c>
      <c r="AP1197">
        <f>($S$1197) * (40)</f>
        <v>0</v>
      </c>
      <c r="AQ1197">
        <f>($T$1197) * (40)</f>
        <v>0</v>
      </c>
      <c r="AR1197">
        <f>($U$1197) * (225)</f>
        <v>0</v>
      </c>
      <c r="AS1197">
        <f>($V$1197) * (40)</f>
        <v>0</v>
      </c>
      <c r="AT1197">
        <f>($W$1197) * (40)</f>
        <v>0</v>
      </c>
      <c r="AU1197">
        <f>($X$1197) * (225)</f>
        <v>0</v>
      </c>
      <c r="AV1197">
        <f>($Y$1197) * (40)</f>
        <v>40</v>
      </c>
      <c r="AW1197">
        <f>($Z$1197) * (275)</f>
        <v>0</v>
      </c>
      <c r="AX1197">
        <f>($AA$1197) * (90)</f>
        <v>0</v>
      </c>
      <c r="AY1197">
        <f>($AB$1197) * (325)</f>
        <v>0</v>
      </c>
      <c r="AZ1197">
        <f>($AC$1197) * (140)</f>
        <v>0</v>
      </c>
      <c r="BA1197">
        <f>($AD$1197) * (375)</f>
        <v>0</v>
      </c>
      <c r="BM1197">
        <v>1</v>
      </c>
      <c r="BN1197">
        <f>SUM($U$1197:$AB$1197)</f>
        <v>1</v>
      </c>
    </row>
    <row r="1198" spans="1:66">
      <c r="A1198">
        <v>873</v>
      </c>
      <c r="B1198">
        <v>1</v>
      </c>
      <c r="C1198">
        <v>20666</v>
      </c>
      <c r="D1198">
        <v>6</v>
      </c>
      <c r="E1198">
        <v>10</v>
      </c>
      <c r="F1198" t="s">
        <v>7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</v>
      </c>
      <c r="AB1198">
        <v>0</v>
      </c>
      <c r="AC1198">
        <v>0</v>
      </c>
      <c r="AD1198">
        <v>0</v>
      </c>
      <c r="AE1198">
        <f>($H$1198) * (225)</f>
        <v>0</v>
      </c>
      <c r="AF1198">
        <f>($I$1198) * (40)</f>
        <v>0</v>
      </c>
      <c r="AG1198">
        <f>($J$1198) * (40)</f>
        <v>0</v>
      </c>
      <c r="AH1198">
        <f>($K$1198) * (225)</f>
        <v>0</v>
      </c>
      <c r="AI1198">
        <f>($L$1198) * (40)</f>
        <v>0</v>
      </c>
      <c r="AJ1198">
        <f>($M$1198) * (40)</f>
        <v>0</v>
      </c>
      <c r="AK1198">
        <f>($N$1198) * (225)</f>
        <v>0</v>
      </c>
      <c r="AL1198">
        <f>($O$1198) * (225)</f>
        <v>0</v>
      </c>
      <c r="AM1198">
        <f>($P$1198) * (40)</f>
        <v>0</v>
      </c>
      <c r="AN1198">
        <f>($Q$1198) * (40)</f>
        <v>0</v>
      </c>
      <c r="AO1198">
        <f>($R$1198) * (225)</f>
        <v>0</v>
      </c>
      <c r="AP1198">
        <f>($S$1198) * (40)</f>
        <v>0</v>
      </c>
      <c r="AQ1198">
        <f>($T$1198) * (40)</f>
        <v>0</v>
      </c>
      <c r="AR1198">
        <f>($U$1198) * (225)</f>
        <v>0</v>
      </c>
      <c r="AS1198">
        <f>($V$1198) * (40)</f>
        <v>0</v>
      </c>
      <c r="AT1198">
        <f>($W$1198) * (40)</f>
        <v>0</v>
      </c>
      <c r="AU1198">
        <f>($X$1198) * (225)</f>
        <v>0</v>
      </c>
      <c r="AV1198">
        <f>($Y$1198) * (40)</f>
        <v>0</v>
      </c>
      <c r="AW1198">
        <f>($Z$1198) * (225)</f>
        <v>0</v>
      </c>
      <c r="AX1198">
        <f>($AA$1198) * (40)</f>
        <v>40</v>
      </c>
      <c r="AY1198">
        <f>($AB$1198) * (275)</f>
        <v>0</v>
      </c>
      <c r="AZ1198">
        <f>($AC$1198) * (90)</f>
        <v>0</v>
      </c>
      <c r="BA1198">
        <f>($AD$1198) * (325)</f>
        <v>0</v>
      </c>
      <c r="BM1198">
        <v>1</v>
      </c>
      <c r="BN1198">
        <f>SUM($X$1198:$AD$1198)</f>
        <v>1</v>
      </c>
    </row>
    <row r="1199" spans="1:66">
      <c r="A1199">
        <v>875</v>
      </c>
      <c r="B1199">
        <v>1</v>
      </c>
      <c r="C1199">
        <v>20666</v>
      </c>
      <c r="D1199">
        <v>5</v>
      </c>
      <c r="E1199">
        <v>9</v>
      </c>
      <c r="F1199" t="s">
        <v>7</v>
      </c>
      <c r="G1199">
        <v>3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f>($H$1199) * (225)</f>
        <v>0</v>
      </c>
      <c r="AF1199">
        <f>($I$1199) * (40)</f>
        <v>0</v>
      </c>
      <c r="AG1199">
        <f>($J$1199) * (40)</f>
        <v>0</v>
      </c>
      <c r="AH1199">
        <f>($K$1199) * (225)</f>
        <v>0</v>
      </c>
      <c r="AI1199">
        <f>($L$1199) * (40)</f>
        <v>0</v>
      </c>
      <c r="AJ1199">
        <f>($M$1199) * (40)</f>
        <v>0</v>
      </c>
      <c r="AK1199">
        <f>($N$1199) * (225)</f>
        <v>0</v>
      </c>
      <c r="AL1199">
        <f>($O$1199) * (225)</f>
        <v>0</v>
      </c>
      <c r="AM1199">
        <f>($P$1199) * (40)</f>
        <v>0</v>
      </c>
      <c r="AN1199">
        <f>($Q$1199) * (40)</f>
        <v>0</v>
      </c>
      <c r="AO1199">
        <f>($R$1199) * (225)</f>
        <v>0</v>
      </c>
      <c r="AP1199">
        <f>($S$1199) * (40)</f>
        <v>0</v>
      </c>
      <c r="AQ1199">
        <f>($T$1199) * (40)</f>
        <v>0</v>
      </c>
      <c r="AR1199">
        <f>($U$1199) * (225)</f>
        <v>0</v>
      </c>
      <c r="AS1199">
        <f>($V$1199) * (40)</f>
        <v>40</v>
      </c>
      <c r="AT1199">
        <f>($W$1199) * (40)</f>
        <v>0</v>
      </c>
      <c r="AU1199">
        <f>($X$1199) * (225)</f>
        <v>0</v>
      </c>
      <c r="AV1199">
        <f>($Y$1199) * (40)</f>
        <v>0</v>
      </c>
      <c r="AW1199">
        <f>($Z$1199) * (275)</f>
        <v>0</v>
      </c>
      <c r="AX1199">
        <f>($AA$1199) * (90)</f>
        <v>0</v>
      </c>
      <c r="AY1199">
        <f>($AB$1199) * (325)</f>
        <v>0</v>
      </c>
      <c r="AZ1199">
        <f>($AC$1199) * (140)</f>
        <v>0</v>
      </c>
      <c r="BA1199">
        <f>($AD$1199) * (375)</f>
        <v>0</v>
      </c>
      <c r="BM1199">
        <v>1</v>
      </c>
      <c r="BN1199">
        <f>SUM($U$1199:$AB$1199)</f>
        <v>1</v>
      </c>
    </row>
    <row r="1200" spans="1:66">
      <c r="A1200">
        <v>877</v>
      </c>
      <c r="B1200">
        <v>2</v>
      </c>
      <c r="C1200">
        <v>30156</v>
      </c>
      <c r="D1200">
        <v>3</v>
      </c>
      <c r="E1200">
        <v>8</v>
      </c>
      <c r="F1200" t="s">
        <v>7</v>
      </c>
      <c r="G1200">
        <v>4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f>($H$1200) * (225)</f>
        <v>0</v>
      </c>
      <c r="AF1200">
        <f>($I$1200) * (80)</f>
        <v>0</v>
      </c>
      <c r="AG1200">
        <f>($J$1200) * (80)</f>
        <v>0</v>
      </c>
      <c r="AH1200">
        <f>($K$1200) * (225)</f>
        <v>0</v>
      </c>
      <c r="AI1200">
        <f>($L$1200) * (80)</f>
        <v>0</v>
      </c>
      <c r="AJ1200">
        <f>($M$1200) * (80)</f>
        <v>0</v>
      </c>
      <c r="AK1200">
        <f>($N$1200) * (225)</f>
        <v>0</v>
      </c>
      <c r="AL1200">
        <f>($O$1200) * (225)</f>
        <v>0</v>
      </c>
      <c r="AM1200">
        <f>($P$1200) * (80)</f>
        <v>0</v>
      </c>
      <c r="AN1200">
        <f>($Q$1200) * (80)</f>
        <v>0</v>
      </c>
      <c r="AO1200">
        <f>($R$1200) * (225)</f>
        <v>0</v>
      </c>
      <c r="AP1200">
        <f>($S$1200) * (80)</f>
        <v>0</v>
      </c>
      <c r="AQ1200">
        <f>($T$1200) * (80)</f>
        <v>0</v>
      </c>
      <c r="AR1200">
        <f>($U$1200) * (225)</f>
        <v>0</v>
      </c>
      <c r="AS1200">
        <f>($V$1200) * (80)</f>
        <v>80</v>
      </c>
      <c r="AT1200">
        <f>($W$1200) * (80)</f>
        <v>0</v>
      </c>
      <c r="AU1200">
        <f>($X$1200) * (295)</f>
        <v>0</v>
      </c>
      <c r="AV1200">
        <f>($Y$1200) * (150)</f>
        <v>0</v>
      </c>
      <c r="AW1200">
        <f>($Z$1200) * (365)</f>
        <v>0</v>
      </c>
      <c r="AX1200">
        <f>($AA$1200) * (220)</f>
        <v>0</v>
      </c>
      <c r="AY1200">
        <f>($AB$1200) * (435)</f>
        <v>0</v>
      </c>
      <c r="AZ1200">
        <f>($AC$1200) * (290)</f>
        <v>0</v>
      </c>
      <c r="BA1200">
        <f>($AD$1200) * (505)</f>
        <v>0</v>
      </c>
      <c r="BM1200">
        <v>1</v>
      </c>
      <c r="BN1200">
        <f>SUM($O$1200:$Z$1200)</f>
        <v>1</v>
      </c>
    </row>
    <row r="1201" spans="1:66">
      <c r="A1201">
        <v>884</v>
      </c>
      <c r="B1201">
        <v>2</v>
      </c>
      <c r="C1201">
        <v>30156</v>
      </c>
      <c r="D1201">
        <v>5</v>
      </c>
      <c r="E1201">
        <v>9</v>
      </c>
      <c r="F1201" t="s">
        <v>7</v>
      </c>
      <c r="G1201">
        <v>6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1</v>
      </c>
      <c r="AB1201">
        <v>0</v>
      </c>
      <c r="AC1201">
        <v>0</v>
      </c>
      <c r="AD1201">
        <v>0</v>
      </c>
      <c r="AE1201">
        <f>($H$1201) * (225)</f>
        <v>0</v>
      </c>
      <c r="AF1201">
        <f>($I$1201) * (80)</f>
        <v>0</v>
      </c>
      <c r="AG1201">
        <f>($J$1201) * (80)</f>
        <v>0</v>
      </c>
      <c r="AH1201">
        <f>($K$1201) * (225)</f>
        <v>0</v>
      </c>
      <c r="AI1201">
        <f>($L$1201) * (80)</f>
        <v>0</v>
      </c>
      <c r="AJ1201">
        <f>($M$1201) * (80)</f>
        <v>0</v>
      </c>
      <c r="AK1201">
        <f>($N$1201) * (225)</f>
        <v>0</v>
      </c>
      <c r="AL1201">
        <f>($O$1201) * (225)</f>
        <v>0</v>
      </c>
      <c r="AM1201">
        <f>($P$1201) * (80)</f>
        <v>0</v>
      </c>
      <c r="AN1201">
        <f>($Q$1201) * (80)</f>
        <v>0</v>
      </c>
      <c r="AO1201">
        <f>($R$1201) * (225)</f>
        <v>0</v>
      </c>
      <c r="AP1201">
        <f>($S$1201) * (80)</f>
        <v>0</v>
      </c>
      <c r="AQ1201">
        <f>($T$1201) * (80)</f>
        <v>0</v>
      </c>
      <c r="AR1201">
        <f>($U$1201) * (225)</f>
        <v>0</v>
      </c>
      <c r="AS1201">
        <f>($V$1201) * (80)</f>
        <v>0</v>
      </c>
      <c r="AT1201">
        <f>($W$1201) * (80)</f>
        <v>0</v>
      </c>
      <c r="AU1201">
        <f>($X$1201) * (225)</f>
        <v>0</v>
      </c>
      <c r="AV1201">
        <f>($Y$1201) * (80)</f>
        <v>0</v>
      </c>
      <c r="AW1201">
        <f>($Z$1201) * (225)</f>
        <v>0</v>
      </c>
      <c r="AX1201">
        <f>($AA$1201) * (80)</f>
        <v>80</v>
      </c>
      <c r="AY1201">
        <f>($AB$1201) * (225)</f>
        <v>0</v>
      </c>
      <c r="AZ1201">
        <f>($AC$1201) * (80)</f>
        <v>0</v>
      </c>
      <c r="BA1201">
        <f>($AD$1201) * (225)</f>
        <v>0</v>
      </c>
      <c r="BM1201">
        <v>1</v>
      </c>
      <c r="BN1201">
        <f>SUM($U$1201:$AB$1201)</f>
        <v>1</v>
      </c>
    </row>
    <row r="1202" spans="1:66">
      <c r="A1202">
        <v>887</v>
      </c>
      <c r="B1202">
        <v>2</v>
      </c>
      <c r="C1202">
        <v>30156</v>
      </c>
      <c r="D1202">
        <v>1</v>
      </c>
      <c r="E1202">
        <v>5</v>
      </c>
      <c r="F1202" t="s">
        <v>7</v>
      </c>
      <c r="G1202">
        <v>3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f>($H$1202) * (225)</f>
        <v>0</v>
      </c>
      <c r="AF1202">
        <f>($I$1202) * (80)</f>
        <v>0</v>
      </c>
      <c r="AG1202">
        <f>($J$1202) * (80)</f>
        <v>0</v>
      </c>
      <c r="AH1202">
        <f>($K$1202) * (225)</f>
        <v>0</v>
      </c>
      <c r="AI1202">
        <f>($L$1202) * (80)</f>
        <v>80</v>
      </c>
      <c r="AJ1202">
        <f>($M$1202) * (80)</f>
        <v>0</v>
      </c>
      <c r="AK1202">
        <f>($N$1202) * (225)</f>
        <v>0</v>
      </c>
      <c r="AL1202">
        <f>($O$1202) * (295)</f>
        <v>0</v>
      </c>
      <c r="AM1202">
        <f>($P$1202) * (150)</f>
        <v>0</v>
      </c>
      <c r="AN1202">
        <f>($Q$1202) * (150)</f>
        <v>0</v>
      </c>
      <c r="AO1202">
        <f>($R$1202) * (365)</f>
        <v>0</v>
      </c>
      <c r="AP1202">
        <f>($S$1202) * (220)</f>
        <v>0</v>
      </c>
      <c r="AQ1202">
        <f>($T$1202) * (220)</f>
        <v>0</v>
      </c>
      <c r="AR1202">
        <f>($U$1202) * (435)</f>
        <v>0</v>
      </c>
      <c r="AS1202">
        <f>($V$1202) * (290)</f>
        <v>0</v>
      </c>
      <c r="AT1202">
        <f>($W$1202) * (290)</f>
        <v>0</v>
      </c>
      <c r="AU1202">
        <f>($X$1202) * (505)</f>
        <v>0</v>
      </c>
      <c r="AV1202">
        <f>($Y$1202) * (360)</f>
        <v>0</v>
      </c>
      <c r="AW1202">
        <f>($Z$1202) * (575)</f>
        <v>0</v>
      </c>
      <c r="AX1202">
        <f>($AA$1202) * (430)</f>
        <v>0</v>
      </c>
      <c r="AY1202">
        <f>($AB$1202) * (645)</f>
        <v>0</v>
      </c>
      <c r="AZ1202">
        <f>($AC$1202) * (500)</f>
        <v>0</v>
      </c>
      <c r="BA1202">
        <f>($AD$1202) * (715)</f>
        <v>0</v>
      </c>
      <c r="BM1202">
        <v>1</v>
      </c>
      <c r="BN1202">
        <f>SUM($K$1202:$R$1202)</f>
        <v>1</v>
      </c>
    </row>
    <row r="1203" spans="1:66">
      <c r="A1203">
        <v>894</v>
      </c>
      <c r="B1203">
        <v>2</v>
      </c>
      <c r="C1203">
        <v>30156</v>
      </c>
      <c r="D1203">
        <v>3</v>
      </c>
      <c r="E1203">
        <v>8</v>
      </c>
      <c r="F1203" t="s">
        <v>7</v>
      </c>
      <c r="G1203">
        <v>4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1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f>($H$1203) * (225)</f>
        <v>0</v>
      </c>
      <c r="AF1203">
        <f>($I$1203) * (80)</f>
        <v>0</v>
      </c>
      <c r="AG1203">
        <f>($J$1203) * (80)</f>
        <v>0</v>
      </c>
      <c r="AH1203">
        <f>($K$1203) * (225)</f>
        <v>0</v>
      </c>
      <c r="AI1203">
        <f>($L$1203) * (80)</f>
        <v>0</v>
      </c>
      <c r="AJ1203">
        <f>($M$1203) * (80)</f>
        <v>0</v>
      </c>
      <c r="AK1203">
        <f>($N$1203) * (225)</f>
        <v>0</v>
      </c>
      <c r="AL1203">
        <f>($O$1203) * (225)</f>
        <v>0</v>
      </c>
      <c r="AM1203">
        <f>($P$1203) * (80)</f>
        <v>0</v>
      </c>
      <c r="AN1203">
        <f>($Q$1203) * (80)</f>
        <v>0</v>
      </c>
      <c r="AO1203">
        <f>($R$1203) * (225)</f>
        <v>0</v>
      </c>
      <c r="AP1203">
        <f>($S$1203) * (80)</f>
        <v>0</v>
      </c>
      <c r="AQ1203">
        <f>($T$1203) * (80)</f>
        <v>0</v>
      </c>
      <c r="AR1203">
        <f>($U$1203) * (225)</f>
        <v>0</v>
      </c>
      <c r="AS1203">
        <f>($V$1203) * (80)</f>
        <v>80</v>
      </c>
      <c r="AT1203">
        <f>($W$1203) * (80)</f>
        <v>0</v>
      </c>
      <c r="AU1203">
        <f>($X$1203) * (295)</f>
        <v>0</v>
      </c>
      <c r="AV1203">
        <f>($Y$1203) * (150)</f>
        <v>0</v>
      </c>
      <c r="AW1203">
        <f>($Z$1203) * (365)</f>
        <v>0</v>
      </c>
      <c r="AX1203">
        <f>($AA$1203) * (220)</f>
        <v>0</v>
      </c>
      <c r="AY1203">
        <f>($AB$1203) * (435)</f>
        <v>0</v>
      </c>
      <c r="AZ1203">
        <f>($AC$1203) * (290)</f>
        <v>0</v>
      </c>
      <c r="BA1203">
        <f>($AD$1203) * (505)</f>
        <v>0</v>
      </c>
      <c r="BM1203">
        <v>1</v>
      </c>
      <c r="BN1203">
        <f>SUM($O$1203:$Z$1203)</f>
        <v>1</v>
      </c>
    </row>
    <row r="1204" spans="1:66">
      <c r="A1204">
        <v>898</v>
      </c>
      <c r="B1204">
        <v>2</v>
      </c>
      <c r="C1204">
        <v>30156</v>
      </c>
      <c r="D1204">
        <v>6</v>
      </c>
      <c r="E1204">
        <v>10</v>
      </c>
      <c r="F1204" t="s">
        <v>7</v>
      </c>
      <c r="G1204">
        <v>3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1</v>
      </c>
      <c r="AD1204">
        <v>0</v>
      </c>
      <c r="AE1204">
        <f>($H$1204) * (225)</f>
        <v>0</v>
      </c>
      <c r="AF1204">
        <f>($I$1204) * (80)</f>
        <v>0</v>
      </c>
      <c r="AG1204">
        <f>($J$1204) * (80)</f>
        <v>0</v>
      </c>
      <c r="AH1204">
        <f>($K$1204) * (225)</f>
        <v>0</v>
      </c>
      <c r="AI1204">
        <f>($L$1204) * (80)</f>
        <v>0</v>
      </c>
      <c r="AJ1204">
        <f>($M$1204) * (80)</f>
        <v>0</v>
      </c>
      <c r="AK1204">
        <f>($N$1204) * (225)</f>
        <v>0</v>
      </c>
      <c r="AL1204">
        <f>($O$1204) * (225)</f>
        <v>0</v>
      </c>
      <c r="AM1204">
        <f>($P$1204) * (80)</f>
        <v>0</v>
      </c>
      <c r="AN1204">
        <f>($Q$1204) * (80)</f>
        <v>0</v>
      </c>
      <c r="AO1204">
        <f>($R$1204) * (225)</f>
        <v>0</v>
      </c>
      <c r="AP1204">
        <f>($S$1204) * (80)</f>
        <v>0</v>
      </c>
      <c r="AQ1204">
        <f>($T$1204) * (80)</f>
        <v>0</v>
      </c>
      <c r="AR1204">
        <f>($U$1204) * (225)</f>
        <v>0</v>
      </c>
      <c r="AS1204">
        <f>($V$1204) * (80)</f>
        <v>0</v>
      </c>
      <c r="AT1204">
        <f>($W$1204) * (80)</f>
        <v>0</v>
      </c>
      <c r="AU1204">
        <f>($X$1204) * (225)</f>
        <v>0</v>
      </c>
      <c r="AV1204">
        <f>($Y$1204) * (80)</f>
        <v>0</v>
      </c>
      <c r="AW1204">
        <f>($Z$1204) * (225)</f>
        <v>0</v>
      </c>
      <c r="AX1204">
        <f>($AA$1204) * (80)</f>
        <v>0</v>
      </c>
      <c r="AY1204">
        <f>($AB$1204) * (295)</f>
        <v>0</v>
      </c>
      <c r="AZ1204">
        <f>($AC$1204) * (150)</f>
        <v>150</v>
      </c>
      <c r="BA1204">
        <f>($AD$1204) * (365)</f>
        <v>0</v>
      </c>
      <c r="BM1204">
        <v>1</v>
      </c>
      <c r="BN1204">
        <f>SUM($X$1204:$AD$1204)</f>
        <v>1</v>
      </c>
    </row>
    <row r="1205" spans="1:66">
      <c r="A1205">
        <v>900</v>
      </c>
      <c r="B1205">
        <v>2</v>
      </c>
      <c r="C1205">
        <v>30156</v>
      </c>
      <c r="D1205">
        <v>6</v>
      </c>
      <c r="E1205">
        <v>10</v>
      </c>
      <c r="F1205" t="s">
        <v>7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1</v>
      </c>
      <c r="AD1205">
        <v>0</v>
      </c>
      <c r="AE1205">
        <f>($H$1205) * (225)</f>
        <v>0</v>
      </c>
      <c r="AF1205">
        <f>($I$1205) * (80)</f>
        <v>0</v>
      </c>
      <c r="AG1205">
        <f>($J$1205) * (80)</f>
        <v>0</v>
      </c>
      <c r="AH1205">
        <f>($K$1205) * (225)</f>
        <v>0</v>
      </c>
      <c r="AI1205">
        <f>($L$1205) * (80)</f>
        <v>0</v>
      </c>
      <c r="AJ1205">
        <f>($M$1205) * (80)</f>
        <v>0</v>
      </c>
      <c r="AK1205">
        <f>($N$1205) * (225)</f>
        <v>0</v>
      </c>
      <c r="AL1205">
        <f>($O$1205) * (225)</f>
        <v>0</v>
      </c>
      <c r="AM1205">
        <f>($P$1205) * (80)</f>
        <v>0</v>
      </c>
      <c r="AN1205">
        <f>($Q$1205) * (80)</f>
        <v>0</v>
      </c>
      <c r="AO1205">
        <f>($R$1205) * (225)</f>
        <v>0</v>
      </c>
      <c r="AP1205">
        <f>($S$1205) * (80)</f>
        <v>0</v>
      </c>
      <c r="AQ1205">
        <f>($T$1205) * (80)</f>
        <v>0</v>
      </c>
      <c r="AR1205">
        <f>($U$1205) * (225)</f>
        <v>0</v>
      </c>
      <c r="AS1205">
        <f>($V$1205) * (80)</f>
        <v>0</v>
      </c>
      <c r="AT1205">
        <f>($W$1205) * (80)</f>
        <v>0</v>
      </c>
      <c r="AU1205">
        <f>($X$1205) * (225)</f>
        <v>0</v>
      </c>
      <c r="AV1205">
        <f>($Y$1205) * (80)</f>
        <v>0</v>
      </c>
      <c r="AW1205">
        <f>($Z$1205) * (225)</f>
        <v>0</v>
      </c>
      <c r="AX1205">
        <f>($AA$1205) * (80)</f>
        <v>0</v>
      </c>
      <c r="AY1205">
        <f>($AB$1205) * (225)</f>
        <v>0</v>
      </c>
      <c r="AZ1205">
        <f>($AC$1205) * (80)</f>
        <v>80</v>
      </c>
      <c r="BA1205">
        <f>($AD$1205) * (295)</f>
        <v>0</v>
      </c>
      <c r="BM1205">
        <v>1</v>
      </c>
      <c r="BN1205">
        <f>SUM($X$1205:$AD$1205)</f>
        <v>1</v>
      </c>
    </row>
    <row r="1206" spans="1:66">
      <c r="A1206">
        <v>901</v>
      </c>
      <c r="B1206">
        <v>2</v>
      </c>
      <c r="C1206">
        <v>30156</v>
      </c>
      <c r="D1206">
        <v>3</v>
      </c>
      <c r="E1206">
        <v>6</v>
      </c>
      <c r="F1206" t="s">
        <v>7</v>
      </c>
      <c r="G1206">
        <v>6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f>($H$1206) * (225)</f>
        <v>0</v>
      </c>
      <c r="AF1206">
        <f>($I$1206) * (80)</f>
        <v>0</v>
      </c>
      <c r="AG1206">
        <f>($J$1206) * (80)</f>
        <v>0</v>
      </c>
      <c r="AH1206">
        <f>($K$1206) * (225)</f>
        <v>0</v>
      </c>
      <c r="AI1206">
        <f>($L$1206) * (80)</f>
        <v>0</v>
      </c>
      <c r="AJ1206">
        <f>($M$1206) * (80)</f>
        <v>0</v>
      </c>
      <c r="AK1206">
        <f>($N$1206) * (225)</f>
        <v>0</v>
      </c>
      <c r="AL1206">
        <f>($O$1206) * (225)</f>
        <v>0</v>
      </c>
      <c r="AM1206">
        <f>($P$1206) * (80)</f>
        <v>0</v>
      </c>
      <c r="AN1206">
        <f>($Q$1206) * (80)</f>
        <v>80</v>
      </c>
      <c r="AO1206">
        <f>($R$1206) * (225)</f>
        <v>0</v>
      </c>
      <c r="AP1206">
        <f>($S$1206) * (80)</f>
        <v>0</v>
      </c>
      <c r="AQ1206">
        <f>($T$1206) * (80)</f>
        <v>0</v>
      </c>
      <c r="AR1206">
        <f>($U$1206) * (225)</f>
        <v>0</v>
      </c>
      <c r="AS1206">
        <f>($V$1206) * (80)</f>
        <v>0</v>
      </c>
      <c r="AT1206">
        <f>($W$1206) * (80)</f>
        <v>0</v>
      </c>
      <c r="AU1206">
        <f>($X$1206) * (225)</f>
        <v>0</v>
      </c>
      <c r="AV1206">
        <f>($Y$1206) * (80)</f>
        <v>0</v>
      </c>
      <c r="AW1206">
        <f>($Z$1206) * (225)</f>
        <v>0</v>
      </c>
      <c r="AX1206">
        <f>($AA$1206) * (80)</f>
        <v>0</v>
      </c>
      <c r="AY1206">
        <f>($AB$1206) * (295)</f>
        <v>0</v>
      </c>
      <c r="AZ1206">
        <f>($AC$1206) * (150)</f>
        <v>0</v>
      </c>
      <c r="BA1206">
        <f>($AD$1206) * (365)</f>
        <v>0</v>
      </c>
      <c r="BM1206">
        <v>1</v>
      </c>
      <c r="BN1206">
        <f>SUM($O$1206:$U$1206)</f>
        <v>1</v>
      </c>
    </row>
    <row r="1207" spans="1:66">
      <c r="A1207">
        <v>904</v>
      </c>
      <c r="B1207">
        <v>2</v>
      </c>
      <c r="C1207">
        <v>30156</v>
      </c>
      <c r="D1207">
        <v>6</v>
      </c>
      <c r="E1207">
        <v>11</v>
      </c>
      <c r="F1207" t="s">
        <v>7</v>
      </c>
      <c r="G1207">
        <v>3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1</v>
      </c>
      <c r="AD1207">
        <v>0</v>
      </c>
      <c r="AE1207">
        <f>($H$1207) * (225)</f>
        <v>0</v>
      </c>
      <c r="AF1207">
        <f>($I$1207) * (80)</f>
        <v>0</v>
      </c>
      <c r="AG1207">
        <f>($J$1207) * (80)</f>
        <v>0</v>
      </c>
      <c r="AH1207">
        <f>($K$1207) * (225)</f>
        <v>0</v>
      </c>
      <c r="AI1207">
        <f>($L$1207) * (80)</f>
        <v>0</v>
      </c>
      <c r="AJ1207">
        <f>($M$1207) * (80)</f>
        <v>0</v>
      </c>
      <c r="AK1207">
        <f>($N$1207) * (225)</f>
        <v>0</v>
      </c>
      <c r="AL1207">
        <f>($O$1207) * (225)</f>
        <v>0</v>
      </c>
      <c r="AM1207">
        <f>($P$1207) * (80)</f>
        <v>0</v>
      </c>
      <c r="AN1207">
        <f>($Q$1207) * (80)</f>
        <v>0</v>
      </c>
      <c r="AO1207">
        <f>($R$1207) * (225)</f>
        <v>0</v>
      </c>
      <c r="AP1207">
        <f>($S$1207) * (80)</f>
        <v>0</v>
      </c>
      <c r="AQ1207">
        <f>($T$1207) * (80)</f>
        <v>0</v>
      </c>
      <c r="AR1207">
        <f>($U$1207) * (225)</f>
        <v>0</v>
      </c>
      <c r="AS1207">
        <f>($V$1207) * (80)</f>
        <v>0</v>
      </c>
      <c r="AT1207">
        <f>($W$1207) * (80)</f>
        <v>0</v>
      </c>
      <c r="AU1207">
        <f>($X$1207) * (225)</f>
        <v>0</v>
      </c>
      <c r="AV1207">
        <f>($Y$1207) * (80)</f>
        <v>0</v>
      </c>
      <c r="AW1207">
        <f>($Z$1207) * (225)</f>
        <v>0</v>
      </c>
      <c r="AX1207">
        <f>($AA$1207) * (80)</f>
        <v>0</v>
      </c>
      <c r="AY1207">
        <f>($AB$1207) * (295)</f>
        <v>0</v>
      </c>
      <c r="AZ1207">
        <f>($AC$1207) * (150)</f>
        <v>150</v>
      </c>
      <c r="BA1207">
        <f>($AD$1207) * (365)</f>
        <v>0</v>
      </c>
      <c r="BM1207">
        <v>1</v>
      </c>
      <c r="BN1207">
        <f>SUM($X$1207:$AD$1207)</f>
        <v>1</v>
      </c>
    </row>
    <row r="1208" spans="1:66">
      <c r="A1208">
        <v>907</v>
      </c>
      <c r="B1208">
        <v>2</v>
      </c>
      <c r="C1208">
        <v>30156</v>
      </c>
      <c r="D1208">
        <v>6</v>
      </c>
      <c r="E1208">
        <v>11</v>
      </c>
      <c r="F1208" t="s">
        <v>7</v>
      </c>
      <c r="G1208">
        <v>3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1</v>
      </c>
      <c r="AD1208">
        <v>0</v>
      </c>
      <c r="AE1208">
        <f>($H$1208) * (225)</f>
        <v>0</v>
      </c>
      <c r="AF1208">
        <f>($I$1208) * (80)</f>
        <v>0</v>
      </c>
      <c r="AG1208">
        <f>($J$1208) * (80)</f>
        <v>0</v>
      </c>
      <c r="AH1208">
        <f>($K$1208) * (225)</f>
        <v>0</v>
      </c>
      <c r="AI1208">
        <f>($L$1208) * (80)</f>
        <v>0</v>
      </c>
      <c r="AJ1208">
        <f>($M$1208) * (80)</f>
        <v>0</v>
      </c>
      <c r="AK1208">
        <f>($N$1208) * (225)</f>
        <v>0</v>
      </c>
      <c r="AL1208">
        <f>($O$1208) * (225)</f>
        <v>0</v>
      </c>
      <c r="AM1208">
        <f>($P$1208) * (80)</f>
        <v>0</v>
      </c>
      <c r="AN1208">
        <f>($Q$1208) * (80)</f>
        <v>0</v>
      </c>
      <c r="AO1208">
        <f>($R$1208) * (225)</f>
        <v>0</v>
      </c>
      <c r="AP1208">
        <f>($S$1208) * (80)</f>
        <v>0</v>
      </c>
      <c r="AQ1208">
        <f>($T$1208) * (80)</f>
        <v>0</v>
      </c>
      <c r="AR1208">
        <f>($U$1208) * (225)</f>
        <v>0</v>
      </c>
      <c r="AS1208">
        <f>($V$1208) * (80)</f>
        <v>0</v>
      </c>
      <c r="AT1208">
        <f>($W$1208) * (80)</f>
        <v>0</v>
      </c>
      <c r="AU1208">
        <f>($X$1208) * (225)</f>
        <v>0</v>
      </c>
      <c r="AV1208">
        <f>($Y$1208) * (80)</f>
        <v>0</v>
      </c>
      <c r="AW1208">
        <f>($Z$1208) * (225)</f>
        <v>0</v>
      </c>
      <c r="AX1208">
        <f>($AA$1208) * (80)</f>
        <v>0</v>
      </c>
      <c r="AY1208">
        <f>($AB$1208) * (295)</f>
        <v>0</v>
      </c>
      <c r="AZ1208">
        <f>($AC$1208) * (150)</f>
        <v>150</v>
      </c>
      <c r="BA1208">
        <f>($AD$1208) * (365)</f>
        <v>0</v>
      </c>
      <c r="BM1208">
        <v>1</v>
      </c>
      <c r="BN1208">
        <f>SUM($X$1208:$AD$1208)</f>
        <v>1</v>
      </c>
    </row>
    <row r="1209" spans="1:66">
      <c r="A1209">
        <v>909</v>
      </c>
      <c r="B1209">
        <v>2</v>
      </c>
      <c r="C1209">
        <v>30156</v>
      </c>
      <c r="D1209">
        <v>3</v>
      </c>
      <c r="E1209">
        <v>8</v>
      </c>
      <c r="F1209" t="s">
        <v>7</v>
      </c>
      <c r="G1209">
        <v>4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1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f>($H$1209) * (225)</f>
        <v>0</v>
      </c>
      <c r="AF1209">
        <f>($I$1209) * (80)</f>
        <v>0</v>
      </c>
      <c r="AG1209">
        <f>($J$1209) * (80)</f>
        <v>0</v>
      </c>
      <c r="AH1209">
        <f>($K$1209) * (225)</f>
        <v>0</v>
      </c>
      <c r="AI1209">
        <f>($L$1209) * (80)</f>
        <v>0</v>
      </c>
      <c r="AJ1209">
        <f>($M$1209) * (80)</f>
        <v>0</v>
      </c>
      <c r="AK1209">
        <f>($N$1209) * (225)</f>
        <v>0</v>
      </c>
      <c r="AL1209">
        <f>($O$1209) * (225)</f>
        <v>0</v>
      </c>
      <c r="AM1209">
        <f>($P$1209) * (80)</f>
        <v>0</v>
      </c>
      <c r="AN1209">
        <f>($Q$1209) * (80)</f>
        <v>0</v>
      </c>
      <c r="AO1209">
        <f>($R$1209) * (225)</f>
        <v>0</v>
      </c>
      <c r="AP1209">
        <f>($S$1209) * (80)</f>
        <v>0</v>
      </c>
      <c r="AQ1209">
        <f>($T$1209) * (80)</f>
        <v>0</v>
      </c>
      <c r="AR1209">
        <f>($U$1209) * (225)</f>
        <v>0</v>
      </c>
      <c r="AS1209">
        <f>($V$1209) * (80)</f>
        <v>80</v>
      </c>
      <c r="AT1209">
        <f>($W$1209) * (80)</f>
        <v>0</v>
      </c>
      <c r="AU1209">
        <f>($X$1209) * (295)</f>
        <v>0</v>
      </c>
      <c r="AV1209">
        <f>($Y$1209) * (150)</f>
        <v>0</v>
      </c>
      <c r="AW1209">
        <f>($Z$1209) * (365)</f>
        <v>0</v>
      </c>
      <c r="AX1209">
        <f>($AA$1209) * (220)</f>
        <v>0</v>
      </c>
      <c r="AY1209">
        <f>($AB$1209) * (435)</f>
        <v>0</v>
      </c>
      <c r="AZ1209">
        <f>($AC$1209) * (290)</f>
        <v>0</v>
      </c>
      <c r="BA1209">
        <f>($AD$1209) * (505)</f>
        <v>0</v>
      </c>
      <c r="BM1209">
        <v>1</v>
      </c>
      <c r="BN1209">
        <f>SUM($O$1209:$Z$1209)</f>
        <v>1</v>
      </c>
    </row>
    <row r="1210" spans="1:66">
      <c r="A1210">
        <v>910</v>
      </c>
      <c r="B1210">
        <v>2</v>
      </c>
      <c r="C1210">
        <v>30156</v>
      </c>
      <c r="D1210">
        <v>4</v>
      </c>
      <c r="E1210">
        <v>8</v>
      </c>
      <c r="F1210" t="s">
        <v>7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1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f>($H$1210) * (225)</f>
        <v>0</v>
      </c>
      <c r="AF1210">
        <f>($I$1210) * (80)</f>
        <v>0</v>
      </c>
      <c r="AG1210">
        <f>($J$1210) * (80)</f>
        <v>0</v>
      </c>
      <c r="AH1210">
        <f>($K$1210) * (225)</f>
        <v>0</v>
      </c>
      <c r="AI1210">
        <f>($L$1210) * (80)</f>
        <v>0</v>
      </c>
      <c r="AJ1210">
        <f>($M$1210) * (80)</f>
        <v>0</v>
      </c>
      <c r="AK1210">
        <f>($N$1210) * (225)</f>
        <v>0</v>
      </c>
      <c r="AL1210">
        <f>($O$1210) * (225)</f>
        <v>0</v>
      </c>
      <c r="AM1210">
        <f>($P$1210) * (80)</f>
        <v>0</v>
      </c>
      <c r="AN1210">
        <f>($Q$1210) * (80)</f>
        <v>0</v>
      </c>
      <c r="AO1210">
        <f>($R$1210) * (225)</f>
        <v>0</v>
      </c>
      <c r="AP1210">
        <f>($S$1210) * (80)</f>
        <v>0</v>
      </c>
      <c r="AQ1210">
        <f>($T$1210) * (80)</f>
        <v>0</v>
      </c>
      <c r="AR1210">
        <f>($U$1210) * (225)</f>
        <v>0</v>
      </c>
      <c r="AS1210">
        <f>($V$1210) * (80)</f>
        <v>80</v>
      </c>
      <c r="AT1210">
        <f>($W$1210) * (80)</f>
        <v>0</v>
      </c>
      <c r="AU1210">
        <f>($X$1210) * (225)</f>
        <v>0</v>
      </c>
      <c r="AV1210">
        <f>($Y$1210) * (80)</f>
        <v>0</v>
      </c>
      <c r="AW1210">
        <f>($Z$1210) * (295)</f>
        <v>0</v>
      </c>
      <c r="AX1210">
        <f>($AA$1210) * (150)</f>
        <v>0</v>
      </c>
      <c r="AY1210">
        <f>($AB$1210) * (365)</f>
        <v>0</v>
      </c>
      <c r="AZ1210">
        <f>($AC$1210) * (220)</f>
        <v>0</v>
      </c>
      <c r="BA1210">
        <f>($AD$1210) * (435)</f>
        <v>0</v>
      </c>
      <c r="BM1210">
        <v>1</v>
      </c>
      <c r="BN1210">
        <f>SUM($R$1210:$Z$1210)</f>
        <v>1</v>
      </c>
    </row>
    <row r="1211" spans="1:66">
      <c r="A1211">
        <v>911</v>
      </c>
      <c r="B1211">
        <v>2</v>
      </c>
      <c r="C1211">
        <v>30156</v>
      </c>
      <c r="D1211">
        <v>0</v>
      </c>
      <c r="E1211">
        <v>4</v>
      </c>
      <c r="F1211" t="s">
        <v>7</v>
      </c>
      <c r="G1211">
        <v>4</v>
      </c>
      <c r="H1211">
        <v>0</v>
      </c>
      <c r="I1211">
        <v>0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f>($H$1211) * (225)</f>
        <v>0</v>
      </c>
      <c r="AF1211">
        <f>($I$1211) * (80)</f>
        <v>0</v>
      </c>
      <c r="AG1211">
        <f>($J$1211) * (80)</f>
        <v>80</v>
      </c>
      <c r="AH1211">
        <f>($K$1211) * (225)</f>
        <v>0</v>
      </c>
      <c r="AI1211">
        <f>($L$1211) * (80)</f>
        <v>0</v>
      </c>
      <c r="AJ1211">
        <f>($M$1211) * (80)</f>
        <v>0</v>
      </c>
      <c r="AK1211">
        <f>($N$1211) * (225)</f>
        <v>0</v>
      </c>
      <c r="AL1211">
        <f>($O$1211) * (295)</f>
        <v>0</v>
      </c>
      <c r="AM1211">
        <f>($P$1211) * (150)</f>
        <v>0</v>
      </c>
      <c r="AN1211">
        <f>($Q$1211) * (150)</f>
        <v>0</v>
      </c>
      <c r="AO1211">
        <f>($R$1211) * (365)</f>
        <v>0</v>
      </c>
      <c r="AP1211">
        <f>($S$1211) * (220)</f>
        <v>0</v>
      </c>
      <c r="AQ1211">
        <f>($T$1211) * (220)</f>
        <v>0</v>
      </c>
      <c r="AR1211">
        <f>($U$1211) * (435)</f>
        <v>0</v>
      </c>
      <c r="AS1211">
        <f>($V$1211) * (290)</f>
        <v>0</v>
      </c>
      <c r="AT1211">
        <f>($W$1211) * (290)</f>
        <v>0</v>
      </c>
      <c r="AU1211">
        <f>($X$1211) * (505)</f>
        <v>0</v>
      </c>
      <c r="AV1211">
        <f>($Y$1211) * (360)</f>
        <v>0</v>
      </c>
      <c r="AW1211">
        <f>($Z$1211) * (575)</f>
        <v>0</v>
      </c>
      <c r="AX1211">
        <f>($AA$1211) * (430)</f>
        <v>0</v>
      </c>
      <c r="AY1211">
        <f>($AB$1211) * (645)</f>
        <v>0</v>
      </c>
      <c r="AZ1211">
        <f>($AC$1211) * (500)</f>
        <v>0</v>
      </c>
      <c r="BA1211">
        <f>($AD$1211) * (715)</f>
        <v>0</v>
      </c>
      <c r="BM1211">
        <v>1</v>
      </c>
      <c r="BN1211">
        <f>SUM($H$1211:$O$1211)</f>
        <v>1</v>
      </c>
    </row>
    <row r="1212" spans="1:66">
      <c r="A1212">
        <v>912</v>
      </c>
      <c r="B1212">
        <v>2</v>
      </c>
      <c r="C1212">
        <v>30156</v>
      </c>
      <c r="D1212">
        <v>4</v>
      </c>
      <c r="E1212">
        <v>7</v>
      </c>
      <c r="F1212" t="s">
        <v>7</v>
      </c>
      <c r="G1212">
        <v>3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f>($H$1212) * (225)</f>
        <v>0</v>
      </c>
      <c r="AF1212">
        <f>($I$1212) * (80)</f>
        <v>0</v>
      </c>
      <c r="AG1212">
        <f>($J$1212) * (80)</f>
        <v>0</v>
      </c>
      <c r="AH1212">
        <f>($K$1212) * (225)</f>
        <v>0</v>
      </c>
      <c r="AI1212">
        <f>($L$1212) * (80)</f>
        <v>0</v>
      </c>
      <c r="AJ1212">
        <f>($M$1212) * (80)</f>
        <v>0</v>
      </c>
      <c r="AK1212">
        <f>($N$1212) * (225)</f>
        <v>0</v>
      </c>
      <c r="AL1212">
        <f>($O$1212) * (225)</f>
        <v>0</v>
      </c>
      <c r="AM1212">
        <f>($P$1212) * (80)</f>
        <v>0</v>
      </c>
      <c r="AN1212">
        <f>($Q$1212) * (80)</f>
        <v>0</v>
      </c>
      <c r="AO1212">
        <f>($R$1212) * (225)</f>
        <v>0</v>
      </c>
      <c r="AP1212">
        <f>($S$1212) * (80)</f>
        <v>0</v>
      </c>
      <c r="AQ1212">
        <f>($T$1212) * (80)</f>
        <v>0</v>
      </c>
      <c r="AR1212">
        <f>($U$1212) * (225)</f>
        <v>0</v>
      </c>
      <c r="AS1212">
        <f>($V$1212) * (80)</f>
        <v>80</v>
      </c>
      <c r="AT1212">
        <f>($W$1212) * (80)</f>
        <v>0</v>
      </c>
      <c r="AU1212">
        <f>($X$1212) * (295)</f>
        <v>0</v>
      </c>
      <c r="AV1212">
        <f>($Y$1212) * (150)</f>
        <v>0</v>
      </c>
      <c r="AW1212">
        <f>($Z$1212) * (365)</f>
        <v>0</v>
      </c>
      <c r="AX1212">
        <f>($AA$1212) * (220)</f>
        <v>0</v>
      </c>
      <c r="AY1212">
        <f>($AB$1212) * (435)</f>
        <v>0</v>
      </c>
      <c r="AZ1212">
        <f>($AC$1212) * (290)</f>
        <v>0</v>
      </c>
      <c r="BA1212">
        <f>($AD$1212) * (505)</f>
        <v>0</v>
      </c>
      <c r="BM1212">
        <v>1</v>
      </c>
      <c r="BN1212">
        <f>SUM($R$1212:$X$1212)</f>
        <v>1</v>
      </c>
    </row>
    <row r="1213" spans="1:66">
      <c r="A1213">
        <v>914</v>
      </c>
      <c r="B1213">
        <v>2</v>
      </c>
      <c r="C1213">
        <v>30156</v>
      </c>
      <c r="D1213">
        <v>1</v>
      </c>
      <c r="E1213">
        <v>5</v>
      </c>
      <c r="F1213" t="s">
        <v>7</v>
      </c>
      <c r="G1213">
        <v>3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f>($H$1213) * (225)</f>
        <v>0</v>
      </c>
      <c r="AF1213">
        <f>($I$1213) * (80)</f>
        <v>0</v>
      </c>
      <c r="AG1213">
        <f>($J$1213) * (80)</f>
        <v>0</v>
      </c>
      <c r="AH1213">
        <f>($K$1213) * (225)</f>
        <v>0</v>
      </c>
      <c r="AI1213">
        <f>($L$1213) * (80)</f>
        <v>80</v>
      </c>
      <c r="AJ1213">
        <f>($M$1213) * (80)</f>
        <v>0</v>
      </c>
      <c r="AK1213">
        <f>($N$1213) * (225)</f>
        <v>0</v>
      </c>
      <c r="AL1213">
        <f>($O$1213) * (295)</f>
        <v>0</v>
      </c>
      <c r="AM1213">
        <f>($P$1213) * (150)</f>
        <v>0</v>
      </c>
      <c r="AN1213">
        <f>($Q$1213) * (150)</f>
        <v>0</v>
      </c>
      <c r="AO1213">
        <f>($R$1213) * (365)</f>
        <v>0</v>
      </c>
      <c r="AP1213">
        <f>($S$1213) * (220)</f>
        <v>0</v>
      </c>
      <c r="AQ1213">
        <f>($T$1213) * (220)</f>
        <v>0</v>
      </c>
      <c r="AR1213">
        <f>($U$1213) * (435)</f>
        <v>0</v>
      </c>
      <c r="AS1213">
        <f>($V$1213) * (290)</f>
        <v>0</v>
      </c>
      <c r="AT1213">
        <f>($W$1213) * (290)</f>
        <v>0</v>
      </c>
      <c r="AU1213">
        <f>($X$1213) * (505)</f>
        <v>0</v>
      </c>
      <c r="AV1213">
        <f>($Y$1213) * (360)</f>
        <v>0</v>
      </c>
      <c r="AW1213">
        <f>($Z$1213) * (575)</f>
        <v>0</v>
      </c>
      <c r="AX1213">
        <f>($AA$1213) * (430)</f>
        <v>0</v>
      </c>
      <c r="AY1213">
        <f>($AB$1213) * (645)</f>
        <v>0</v>
      </c>
      <c r="AZ1213">
        <f>($AC$1213) * (500)</f>
        <v>0</v>
      </c>
      <c r="BA1213">
        <f>($AD$1213) * (715)</f>
        <v>0</v>
      </c>
      <c r="BM1213">
        <v>1</v>
      </c>
      <c r="BN1213">
        <f>SUM($K$1213:$R$1213)</f>
        <v>1</v>
      </c>
    </row>
    <row r="1214" spans="1:66">
      <c r="A1214">
        <v>917</v>
      </c>
      <c r="B1214">
        <v>1</v>
      </c>
      <c r="C1214">
        <v>22940</v>
      </c>
      <c r="D1214">
        <v>0</v>
      </c>
      <c r="E1214">
        <v>4</v>
      </c>
      <c r="F1214" t="s">
        <v>7</v>
      </c>
      <c r="G1214">
        <v>3</v>
      </c>
      <c r="H1214">
        <v>0</v>
      </c>
      <c r="I1214">
        <v>0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f>($H$1214) * (225)</f>
        <v>0</v>
      </c>
      <c r="AF1214">
        <f>($I$1214) * (40)</f>
        <v>0</v>
      </c>
      <c r="AG1214">
        <f>($J$1214) * (40)</f>
        <v>40</v>
      </c>
      <c r="AH1214">
        <f>($K$1214) * (225)</f>
        <v>0</v>
      </c>
      <c r="AI1214">
        <f>($L$1214) * (40)</f>
        <v>0</v>
      </c>
      <c r="AJ1214">
        <f>($M$1214) * (40)</f>
        <v>0</v>
      </c>
      <c r="AK1214">
        <f>($N$1214) * (275)</f>
        <v>0</v>
      </c>
      <c r="AL1214">
        <f>($O$1214) * (325)</f>
        <v>0</v>
      </c>
      <c r="AM1214">
        <f>($P$1214) * (140)</f>
        <v>0</v>
      </c>
      <c r="AN1214">
        <f>($Q$1214) * (140)</f>
        <v>0</v>
      </c>
      <c r="AO1214">
        <f>($R$1214) * (375)</f>
        <v>0</v>
      </c>
      <c r="AP1214">
        <f>($S$1214) * (190)</f>
        <v>0</v>
      </c>
      <c r="AQ1214">
        <f>($T$1214) * (190)</f>
        <v>0</v>
      </c>
      <c r="AR1214">
        <f>($U$1214) * (425)</f>
        <v>0</v>
      </c>
      <c r="AS1214">
        <f>($V$1214) * (240)</f>
        <v>0</v>
      </c>
      <c r="AT1214">
        <f>($W$1214) * (240)</f>
        <v>0</v>
      </c>
      <c r="AU1214">
        <f>($X$1214) * (475)</f>
        <v>0</v>
      </c>
      <c r="AV1214">
        <f>($Y$1214) * (290)</f>
        <v>0</v>
      </c>
      <c r="AW1214">
        <f>($Z$1214) * (525)</f>
        <v>0</v>
      </c>
      <c r="AX1214">
        <f>($AA$1214) * (340)</f>
        <v>0</v>
      </c>
      <c r="AY1214">
        <f>($AB$1214) * (575)</f>
        <v>0</v>
      </c>
      <c r="AZ1214">
        <f>($AC$1214) * (390)</f>
        <v>0</v>
      </c>
      <c r="BA1214">
        <f>($AD$1214) * (625)</f>
        <v>0</v>
      </c>
      <c r="BM1214">
        <v>1</v>
      </c>
      <c r="BN1214">
        <f>SUM($H$1214:$O$1214)</f>
        <v>1</v>
      </c>
    </row>
    <row r="1215" spans="1:66">
      <c r="A1215">
        <v>918</v>
      </c>
      <c r="B1215">
        <v>1</v>
      </c>
      <c r="C1215">
        <v>22940</v>
      </c>
      <c r="D1215">
        <v>-1</v>
      </c>
      <c r="E1215">
        <v>3</v>
      </c>
      <c r="F1215" t="s">
        <v>7</v>
      </c>
      <c r="G1215">
        <v>6</v>
      </c>
      <c r="H1215">
        <v>0</v>
      </c>
      <c r="I1215">
        <v>0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f>($H$1215) * (225)</f>
        <v>0</v>
      </c>
      <c r="AF1215">
        <f>($I$1215) * (40)</f>
        <v>0</v>
      </c>
      <c r="AG1215">
        <f>($J$1215) * (40)</f>
        <v>40</v>
      </c>
      <c r="AH1215">
        <f>($K$1215) * (225)</f>
        <v>0</v>
      </c>
      <c r="AI1215">
        <f>($L$1215) * (40)</f>
        <v>0</v>
      </c>
      <c r="AJ1215">
        <f>($M$1215) * (40)</f>
        <v>0</v>
      </c>
      <c r="AK1215">
        <f>($N$1215) * (225)</f>
        <v>0</v>
      </c>
      <c r="AL1215">
        <f>($O$1215) * (225)</f>
        <v>0</v>
      </c>
      <c r="AM1215">
        <f>($P$1215) * (40)</f>
        <v>0</v>
      </c>
      <c r="AN1215">
        <f>($Q$1215) * (40)</f>
        <v>0</v>
      </c>
      <c r="AO1215">
        <f>($R$1215) * (275)</f>
        <v>0</v>
      </c>
      <c r="AP1215">
        <f>($S$1215) * (90)</f>
        <v>0</v>
      </c>
      <c r="AQ1215">
        <f>($T$1215) * (90)</f>
        <v>0</v>
      </c>
      <c r="AR1215">
        <f>($U$1215) * (325)</f>
        <v>0</v>
      </c>
      <c r="AS1215">
        <f>($V$1215) * (140)</f>
        <v>0</v>
      </c>
      <c r="AT1215">
        <f>($W$1215) * (140)</f>
        <v>0</v>
      </c>
      <c r="AU1215">
        <f>($X$1215) * (375)</f>
        <v>0</v>
      </c>
      <c r="AV1215">
        <f>($Y$1215) * (190)</f>
        <v>0</v>
      </c>
      <c r="AW1215">
        <f>($Z$1215) * (425)</f>
        <v>0</v>
      </c>
      <c r="AX1215">
        <f>($AA$1215) * (240)</f>
        <v>0</v>
      </c>
      <c r="AY1215">
        <f>($AB$1215) * (475)</f>
        <v>0</v>
      </c>
      <c r="AZ1215">
        <f>($AC$1215) * (290)</f>
        <v>0</v>
      </c>
      <c r="BA1215">
        <f>($AD$1215) * (525)</f>
        <v>0</v>
      </c>
      <c r="BM1215">
        <v>1</v>
      </c>
      <c r="BN1215">
        <f>SUM($H$1215:$N$1215)</f>
        <v>1</v>
      </c>
    </row>
    <row r="1216" spans="1:66">
      <c r="A1216">
        <v>920</v>
      </c>
      <c r="B1216">
        <v>1</v>
      </c>
      <c r="C1216">
        <v>22940</v>
      </c>
      <c r="D1216">
        <v>3</v>
      </c>
      <c r="E1216">
        <v>6</v>
      </c>
      <c r="F1216" t="s">
        <v>7</v>
      </c>
      <c r="G1216">
        <v>4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f>($H$1216) * (225)</f>
        <v>0</v>
      </c>
      <c r="AF1216">
        <f>($I$1216) * (40)</f>
        <v>0</v>
      </c>
      <c r="AG1216">
        <f>($J$1216) * (40)</f>
        <v>0</v>
      </c>
      <c r="AH1216">
        <f>($K$1216) * (225)</f>
        <v>0</v>
      </c>
      <c r="AI1216">
        <f>($L$1216) * (40)</f>
        <v>0</v>
      </c>
      <c r="AJ1216">
        <f>($M$1216) * (40)</f>
        <v>0</v>
      </c>
      <c r="AK1216">
        <f>($N$1216) * (225)</f>
        <v>0</v>
      </c>
      <c r="AL1216">
        <f>($O$1216) * (225)</f>
        <v>0</v>
      </c>
      <c r="AM1216">
        <f>($P$1216) * (40)</f>
        <v>0</v>
      </c>
      <c r="AN1216">
        <f>($Q$1216) * (40)</f>
        <v>40</v>
      </c>
      <c r="AO1216">
        <f>($R$1216) * (225)</f>
        <v>0</v>
      </c>
      <c r="AP1216">
        <f>($S$1216) * (40)</f>
        <v>0</v>
      </c>
      <c r="AQ1216">
        <f>($T$1216) * (40)</f>
        <v>0</v>
      </c>
      <c r="AR1216">
        <f>($U$1216) * (225)</f>
        <v>0</v>
      </c>
      <c r="AS1216">
        <f>($V$1216) * (40)</f>
        <v>0</v>
      </c>
      <c r="AT1216">
        <f>($W$1216) * (40)</f>
        <v>0</v>
      </c>
      <c r="AU1216">
        <f>($X$1216) * (275)</f>
        <v>0</v>
      </c>
      <c r="AV1216">
        <f>($Y$1216) * (90)</f>
        <v>0</v>
      </c>
      <c r="AW1216">
        <f>($Z$1216) * (325)</f>
        <v>0</v>
      </c>
      <c r="AX1216">
        <f>($AA$1216) * (140)</f>
        <v>0</v>
      </c>
      <c r="AY1216">
        <f>($AB$1216) * (375)</f>
        <v>0</v>
      </c>
      <c r="AZ1216">
        <f>($AC$1216) * (190)</f>
        <v>0</v>
      </c>
      <c r="BA1216">
        <f>($AD$1216) * (425)</f>
        <v>0</v>
      </c>
      <c r="BM1216">
        <v>1</v>
      </c>
      <c r="BN1216">
        <f>SUM($O$1216:$U$1216)</f>
        <v>1</v>
      </c>
    </row>
    <row r="1217" spans="1:66">
      <c r="A1217">
        <v>922</v>
      </c>
      <c r="B1217">
        <v>1</v>
      </c>
      <c r="C1217">
        <v>22940</v>
      </c>
      <c r="D1217">
        <v>5</v>
      </c>
      <c r="E1217">
        <v>9</v>
      </c>
      <c r="F1217" t="s">
        <v>7</v>
      </c>
      <c r="G1217">
        <v>3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1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f>($H$1217) * (225)</f>
        <v>0</v>
      </c>
      <c r="AF1217">
        <f>($I$1217) * (40)</f>
        <v>0</v>
      </c>
      <c r="AG1217">
        <f>($J$1217) * (40)</f>
        <v>0</v>
      </c>
      <c r="AH1217">
        <f>($K$1217) * (225)</f>
        <v>0</v>
      </c>
      <c r="AI1217">
        <f>($L$1217) * (40)</f>
        <v>0</v>
      </c>
      <c r="AJ1217">
        <f>($M$1217) * (40)</f>
        <v>0</v>
      </c>
      <c r="AK1217">
        <f>($N$1217) * (225)</f>
        <v>0</v>
      </c>
      <c r="AL1217">
        <f>($O$1217) * (225)</f>
        <v>0</v>
      </c>
      <c r="AM1217">
        <f>($P$1217) * (40)</f>
        <v>0</v>
      </c>
      <c r="AN1217">
        <f>($Q$1217) * (40)</f>
        <v>0</v>
      </c>
      <c r="AO1217">
        <f>($R$1217) * (225)</f>
        <v>0</v>
      </c>
      <c r="AP1217">
        <f>($S$1217) * (40)</f>
        <v>0</v>
      </c>
      <c r="AQ1217">
        <f>($T$1217) * (40)</f>
        <v>0</v>
      </c>
      <c r="AR1217">
        <f>($U$1217) * (225)</f>
        <v>0</v>
      </c>
      <c r="AS1217">
        <f>($V$1217) * (40)</f>
        <v>40</v>
      </c>
      <c r="AT1217">
        <f>($W$1217) * (40)</f>
        <v>0</v>
      </c>
      <c r="AU1217">
        <f>($X$1217) * (225)</f>
        <v>0</v>
      </c>
      <c r="AV1217">
        <f>($Y$1217) * (40)</f>
        <v>0</v>
      </c>
      <c r="AW1217">
        <f>($Z$1217) * (275)</f>
        <v>0</v>
      </c>
      <c r="AX1217">
        <f>($AA$1217) * (90)</f>
        <v>0</v>
      </c>
      <c r="AY1217">
        <f>($AB$1217) * (325)</f>
        <v>0</v>
      </c>
      <c r="AZ1217">
        <f>($AC$1217) * (140)</f>
        <v>0</v>
      </c>
      <c r="BA1217">
        <f>($AD$1217) * (375)</f>
        <v>0</v>
      </c>
      <c r="BM1217">
        <v>1</v>
      </c>
      <c r="BN1217">
        <f>SUM($U$1217:$AB$1217)</f>
        <v>1</v>
      </c>
    </row>
    <row r="1218" spans="1:66">
      <c r="A1218">
        <v>924</v>
      </c>
      <c r="B1218">
        <v>2</v>
      </c>
      <c r="C1218">
        <v>4200</v>
      </c>
      <c r="D1218">
        <v>3</v>
      </c>
      <c r="E1218">
        <v>6</v>
      </c>
      <c r="F1218" t="s">
        <v>7</v>
      </c>
      <c r="G1218">
        <v>3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f>($H$1218) * (225)</f>
        <v>0</v>
      </c>
      <c r="AF1218">
        <f>($I$1218) * (80)</f>
        <v>0</v>
      </c>
      <c r="AG1218">
        <f>($J$1218) * (80)</f>
        <v>0</v>
      </c>
      <c r="AH1218">
        <f>($K$1218) * (225)</f>
        <v>0</v>
      </c>
      <c r="AI1218">
        <f>($L$1218) * (80)</f>
        <v>0</v>
      </c>
      <c r="AJ1218">
        <f>($M$1218) * (80)</f>
        <v>0</v>
      </c>
      <c r="AK1218">
        <f>($N$1218) * (225)</f>
        <v>0</v>
      </c>
      <c r="AL1218">
        <f>($O$1218) * (225)</f>
        <v>0</v>
      </c>
      <c r="AM1218">
        <f>($P$1218) * (80)</f>
        <v>0</v>
      </c>
      <c r="AN1218">
        <f>($Q$1218) * (80)</f>
        <v>80</v>
      </c>
      <c r="AO1218">
        <f>($R$1218) * (225)</f>
        <v>0</v>
      </c>
      <c r="AP1218">
        <f>($S$1218) * (80)</f>
        <v>0</v>
      </c>
      <c r="AQ1218">
        <f>($T$1218) * (80)</f>
        <v>0</v>
      </c>
      <c r="AR1218">
        <f>($U$1218) * (295)</f>
        <v>0</v>
      </c>
      <c r="AS1218">
        <f>($V$1218) * (150)</f>
        <v>0</v>
      </c>
      <c r="AT1218">
        <f>($W$1218) * (150)</f>
        <v>0</v>
      </c>
      <c r="AU1218">
        <f>($X$1218) * (365)</f>
        <v>0</v>
      </c>
      <c r="AV1218">
        <f>($Y$1218) * (220)</f>
        <v>0</v>
      </c>
      <c r="AW1218">
        <f>($Z$1218) * (435)</f>
        <v>0</v>
      </c>
      <c r="AX1218">
        <f>($AA$1218) * (290)</f>
        <v>0</v>
      </c>
      <c r="AY1218">
        <f>($AB$1218) * (505)</f>
        <v>0</v>
      </c>
      <c r="AZ1218">
        <f>($AC$1218) * (360)</f>
        <v>0</v>
      </c>
      <c r="BA1218">
        <f>($AD$1218) * (575)</f>
        <v>0</v>
      </c>
      <c r="BM1218">
        <v>1</v>
      </c>
      <c r="BN1218">
        <f>SUM($O$1218:$U$1218)</f>
        <v>1</v>
      </c>
    </row>
    <row r="1219" spans="1:66">
      <c r="A1219">
        <v>925</v>
      </c>
      <c r="B1219">
        <v>1</v>
      </c>
      <c r="C1219">
        <v>17300</v>
      </c>
      <c r="D1219">
        <v>4</v>
      </c>
      <c r="E1219">
        <v>7</v>
      </c>
      <c r="F1219" t="s">
        <v>7</v>
      </c>
      <c r="G1219">
        <v>3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1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f>($H$1219) * (225)</f>
        <v>0</v>
      </c>
      <c r="AF1219">
        <f>($I$1219) * (40)</f>
        <v>0</v>
      </c>
      <c r="AG1219">
        <f>($J$1219) * (40)</f>
        <v>0</v>
      </c>
      <c r="AH1219">
        <f>($K$1219) * (225)</f>
        <v>0</v>
      </c>
      <c r="AI1219">
        <f>($L$1219) * (40)</f>
        <v>0</v>
      </c>
      <c r="AJ1219">
        <f>($M$1219) * (40)</f>
        <v>0</v>
      </c>
      <c r="AK1219">
        <f>($N$1219) * (225)</f>
        <v>0</v>
      </c>
      <c r="AL1219">
        <f>($O$1219) * (225)</f>
        <v>0</v>
      </c>
      <c r="AM1219">
        <f>($P$1219) * (40)</f>
        <v>0</v>
      </c>
      <c r="AN1219">
        <f>($Q$1219) * (40)</f>
        <v>0</v>
      </c>
      <c r="AO1219">
        <f>($R$1219) * (225)</f>
        <v>0</v>
      </c>
      <c r="AP1219">
        <f>($S$1219) * (40)</f>
        <v>0</v>
      </c>
      <c r="AQ1219">
        <f>($T$1219) * (40)</f>
        <v>0</v>
      </c>
      <c r="AR1219">
        <f>($U$1219) * (225)</f>
        <v>0</v>
      </c>
      <c r="AS1219">
        <f>($V$1219) * (40)</f>
        <v>40</v>
      </c>
      <c r="AT1219">
        <f>($W$1219) * (40)</f>
        <v>0</v>
      </c>
      <c r="AU1219">
        <f>($X$1219) * (275)</f>
        <v>0</v>
      </c>
      <c r="AV1219">
        <f>($Y$1219) * (90)</f>
        <v>0</v>
      </c>
      <c r="AW1219">
        <f>($Z$1219) * (325)</f>
        <v>0</v>
      </c>
      <c r="AX1219">
        <f>($AA$1219) * (140)</f>
        <v>0</v>
      </c>
      <c r="AY1219">
        <f>($AB$1219) * (375)</f>
        <v>0</v>
      </c>
      <c r="AZ1219">
        <f>($AC$1219) * (190)</f>
        <v>0</v>
      </c>
      <c r="BA1219">
        <f>($AD$1219) * (425)</f>
        <v>0</v>
      </c>
      <c r="BM1219">
        <v>1</v>
      </c>
      <c r="BN1219">
        <f>SUM($R$1219:$X$1219)</f>
        <v>1</v>
      </c>
    </row>
    <row r="1220" spans="1:66">
      <c r="A1220">
        <v>927</v>
      </c>
      <c r="B1220">
        <v>2</v>
      </c>
      <c r="C1220">
        <v>24200</v>
      </c>
      <c r="D1220">
        <v>2</v>
      </c>
      <c r="E1220">
        <v>7</v>
      </c>
      <c r="F1220" t="s">
        <v>7</v>
      </c>
      <c r="G1220">
        <v>4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f>($H$1220) * (225)</f>
        <v>0</v>
      </c>
      <c r="AF1220">
        <f>($I$1220) * (80)</f>
        <v>0</v>
      </c>
      <c r="AG1220">
        <f>($J$1220) * (80)</f>
        <v>0</v>
      </c>
      <c r="AH1220">
        <f>($K$1220) * (225)</f>
        <v>0</v>
      </c>
      <c r="AI1220">
        <f>($L$1220) * (80)</f>
        <v>0</v>
      </c>
      <c r="AJ1220">
        <f>($M$1220) * (80)</f>
        <v>0</v>
      </c>
      <c r="AK1220">
        <f>($N$1220) * (225)</f>
        <v>0</v>
      </c>
      <c r="AL1220">
        <f>($O$1220) * (225)</f>
        <v>0</v>
      </c>
      <c r="AM1220">
        <f>($P$1220) * (80)</f>
        <v>0</v>
      </c>
      <c r="AN1220">
        <f>($Q$1220) * (80)</f>
        <v>0</v>
      </c>
      <c r="AO1220">
        <f>($R$1220) * (225)</f>
        <v>225</v>
      </c>
      <c r="AP1220">
        <f>($S$1220) * (80)</f>
        <v>0</v>
      </c>
      <c r="AQ1220">
        <f>($T$1220) * (80)</f>
        <v>0</v>
      </c>
      <c r="AR1220">
        <f>($U$1220) * (295)</f>
        <v>0</v>
      </c>
      <c r="AS1220">
        <f>($V$1220) * (150)</f>
        <v>0</v>
      </c>
      <c r="AT1220">
        <f>($W$1220) * (150)</f>
        <v>0</v>
      </c>
      <c r="AU1220">
        <f>($X$1220) * (365)</f>
        <v>0</v>
      </c>
      <c r="AV1220">
        <f>($Y$1220) * (220)</f>
        <v>0</v>
      </c>
      <c r="AW1220">
        <f>($Z$1220) * (435)</f>
        <v>0</v>
      </c>
      <c r="AX1220">
        <f>($AA$1220) * (290)</f>
        <v>0</v>
      </c>
      <c r="AY1220">
        <f>($AB$1220) * (505)</f>
        <v>0</v>
      </c>
      <c r="AZ1220">
        <f>($AC$1220) * (360)</f>
        <v>0</v>
      </c>
      <c r="BA1220">
        <f>($AD$1220) * (575)</f>
        <v>0</v>
      </c>
      <c r="BM1220">
        <v>1</v>
      </c>
      <c r="BN1220">
        <f>SUM($N$1220:$X$1220)</f>
        <v>1</v>
      </c>
    </row>
    <row r="1221" spans="1:66">
      <c r="A1221">
        <v>929</v>
      </c>
      <c r="B1221">
        <v>1</v>
      </c>
      <c r="C1221">
        <v>2300</v>
      </c>
      <c r="D1221">
        <v>-1</v>
      </c>
      <c r="E1221">
        <v>4</v>
      </c>
      <c r="F1221" t="s">
        <v>7</v>
      </c>
      <c r="G1221">
        <v>5</v>
      </c>
      <c r="H1221">
        <v>0</v>
      </c>
      <c r="I1221">
        <v>0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f>($H$1221) * (225)</f>
        <v>0</v>
      </c>
      <c r="AF1221">
        <f>($I$1221) * (40)</f>
        <v>0</v>
      </c>
      <c r="AG1221">
        <f>($J$1221) * (40)</f>
        <v>40</v>
      </c>
      <c r="AH1221">
        <f>($K$1221) * (225)</f>
        <v>0</v>
      </c>
      <c r="AI1221">
        <f>($L$1221) * (40)</f>
        <v>0</v>
      </c>
      <c r="AJ1221">
        <f>($M$1221) * (40)</f>
        <v>0</v>
      </c>
      <c r="AK1221">
        <f>($N$1221) * (225)</f>
        <v>0</v>
      </c>
      <c r="AL1221">
        <f>($O$1221) * (275)</f>
        <v>0</v>
      </c>
      <c r="AM1221">
        <f>($P$1221) * (90)</f>
        <v>0</v>
      </c>
      <c r="AN1221">
        <f>($Q$1221) * (90)</f>
        <v>0</v>
      </c>
      <c r="AO1221">
        <f>($R$1221) * (325)</f>
        <v>0</v>
      </c>
      <c r="AP1221">
        <f>($S$1221) * (140)</f>
        <v>0</v>
      </c>
      <c r="AQ1221">
        <f>($T$1221) * (140)</f>
        <v>0</v>
      </c>
      <c r="AR1221">
        <f>($U$1221) * (375)</f>
        <v>0</v>
      </c>
      <c r="AS1221">
        <f>($V$1221) * (190)</f>
        <v>0</v>
      </c>
      <c r="AT1221">
        <f>($W$1221) * (190)</f>
        <v>0</v>
      </c>
      <c r="AU1221">
        <f>($X$1221) * (425)</f>
        <v>0</v>
      </c>
      <c r="AV1221">
        <f>($Y$1221) * (240)</f>
        <v>0</v>
      </c>
      <c r="AW1221">
        <f>($Z$1221) * (475)</f>
        <v>0</v>
      </c>
      <c r="AX1221">
        <f>($AA$1221) * (290)</f>
        <v>0</v>
      </c>
      <c r="AY1221">
        <f>($AB$1221) * (525)</f>
        <v>0</v>
      </c>
      <c r="AZ1221">
        <f>($AC$1221) * (340)</f>
        <v>0</v>
      </c>
      <c r="BA1221">
        <f>($AD$1221) * (575)</f>
        <v>0</v>
      </c>
      <c r="BM1221">
        <v>1</v>
      </c>
      <c r="BN1221">
        <f>SUM($H$1221:$O$1221)</f>
        <v>1</v>
      </c>
    </row>
    <row r="1222" spans="1:66">
      <c r="A1222">
        <v>930</v>
      </c>
      <c r="B1222">
        <v>2</v>
      </c>
      <c r="C1222">
        <v>4200</v>
      </c>
      <c r="D1222">
        <v>3</v>
      </c>
      <c r="E1222">
        <v>7</v>
      </c>
      <c r="F1222" t="s">
        <v>7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1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f>($H$1222) * (225)</f>
        <v>0</v>
      </c>
      <c r="AF1222">
        <f>($I$1222) * (80)</f>
        <v>0</v>
      </c>
      <c r="AG1222">
        <f>($J$1222) * (80)</f>
        <v>0</v>
      </c>
      <c r="AH1222">
        <f>($K$1222) * (225)</f>
        <v>0</v>
      </c>
      <c r="AI1222">
        <f>($L$1222) * (80)</f>
        <v>0</v>
      </c>
      <c r="AJ1222">
        <f>($M$1222) * (80)</f>
        <v>0</v>
      </c>
      <c r="AK1222">
        <f>($N$1222) * (225)</f>
        <v>0</v>
      </c>
      <c r="AL1222">
        <f>($O$1222) * (225)</f>
        <v>0</v>
      </c>
      <c r="AM1222">
        <f>($P$1222) * (80)</f>
        <v>0</v>
      </c>
      <c r="AN1222">
        <f>($Q$1222) * (80)</f>
        <v>0</v>
      </c>
      <c r="AO1222">
        <f>($R$1222) * (225)</f>
        <v>0</v>
      </c>
      <c r="AP1222">
        <f>($S$1222) * (80)</f>
        <v>0</v>
      </c>
      <c r="AQ1222">
        <f>($T$1222) * (80)</f>
        <v>0</v>
      </c>
      <c r="AR1222">
        <f>($U$1222) * (225)</f>
        <v>0</v>
      </c>
      <c r="AS1222">
        <f>($V$1222) * (80)</f>
        <v>80</v>
      </c>
      <c r="AT1222">
        <f>($W$1222) * (80)</f>
        <v>0</v>
      </c>
      <c r="AU1222">
        <f>($X$1222) * (295)</f>
        <v>0</v>
      </c>
      <c r="AV1222">
        <f>($Y$1222) * (150)</f>
        <v>0</v>
      </c>
      <c r="AW1222">
        <f>($Z$1222) * (365)</f>
        <v>0</v>
      </c>
      <c r="AX1222">
        <f>($AA$1222) * (220)</f>
        <v>0</v>
      </c>
      <c r="AY1222">
        <f>($AB$1222) * (435)</f>
        <v>0</v>
      </c>
      <c r="AZ1222">
        <f>($AC$1222) * (290)</f>
        <v>0</v>
      </c>
      <c r="BA1222">
        <f>($AD$1222) * (505)</f>
        <v>0</v>
      </c>
      <c r="BM1222">
        <v>1</v>
      </c>
      <c r="BN1222">
        <f>SUM($O$1222:$X$1222)</f>
        <v>1</v>
      </c>
    </row>
    <row r="1223" spans="1:66">
      <c r="A1223">
        <v>932</v>
      </c>
      <c r="B1223">
        <v>2</v>
      </c>
      <c r="C1223">
        <v>24200</v>
      </c>
      <c r="D1223">
        <v>3</v>
      </c>
      <c r="E1223">
        <v>8</v>
      </c>
      <c r="F1223" t="s">
        <v>7</v>
      </c>
      <c r="G1223">
        <v>5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f>($H$1223) * (225)</f>
        <v>0</v>
      </c>
      <c r="AF1223">
        <f>($I$1223) * (80)</f>
        <v>0</v>
      </c>
      <c r="AG1223">
        <f>($J$1223) * (80)</f>
        <v>0</v>
      </c>
      <c r="AH1223">
        <f>($K$1223) * (225)</f>
        <v>0</v>
      </c>
      <c r="AI1223">
        <f>($L$1223) * (80)</f>
        <v>0</v>
      </c>
      <c r="AJ1223">
        <f>($M$1223) * (80)</f>
        <v>0</v>
      </c>
      <c r="AK1223">
        <f>($N$1223) * (225)</f>
        <v>0</v>
      </c>
      <c r="AL1223">
        <f>($O$1223) * (225)</f>
        <v>0</v>
      </c>
      <c r="AM1223">
        <f>($P$1223) * (80)</f>
        <v>0</v>
      </c>
      <c r="AN1223">
        <f>($Q$1223) * (80)</f>
        <v>0</v>
      </c>
      <c r="AO1223">
        <f>($R$1223) * (225)</f>
        <v>0</v>
      </c>
      <c r="AP1223">
        <f>($S$1223) * (80)</f>
        <v>0</v>
      </c>
      <c r="AQ1223">
        <f>($T$1223) * (80)</f>
        <v>0</v>
      </c>
      <c r="AR1223">
        <f>($U$1223) * (225)</f>
        <v>0</v>
      </c>
      <c r="AS1223">
        <f>($V$1223) * (80)</f>
        <v>80</v>
      </c>
      <c r="AT1223">
        <f>($W$1223) * (80)</f>
        <v>0</v>
      </c>
      <c r="AU1223">
        <f>($X$1223) * (225)</f>
        <v>0</v>
      </c>
      <c r="AV1223">
        <f>($Y$1223) * (80)</f>
        <v>0</v>
      </c>
      <c r="AW1223">
        <f>($Z$1223) * (295)</f>
        <v>0</v>
      </c>
      <c r="AX1223">
        <f>($AA$1223) * (150)</f>
        <v>0</v>
      </c>
      <c r="AY1223">
        <f>($AB$1223) * (365)</f>
        <v>0</v>
      </c>
      <c r="AZ1223">
        <f>($AC$1223) * (220)</f>
        <v>0</v>
      </c>
      <c r="BA1223">
        <f>($AD$1223) * (435)</f>
        <v>0</v>
      </c>
      <c r="BM1223">
        <v>1</v>
      </c>
      <c r="BN1223">
        <f>SUM($O$1223:$Z$1223)</f>
        <v>1</v>
      </c>
    </row>
    <row r="1224" spans="1:66">
      <c r="A1224">
        <v>936</v>
      </c>
      <c r="B1224">
        <v>2</v>
      </c>
      <c r="C1224">
        <v>24200</v>
      </c>
      <c r="D1224">
        <v>3</v>
      </c>
      <c r="E1224">
        <v>7</v>
      </c>
      <c r="F1224" t="s">
        <v>7</v>
      </c>
      <c r="G1224">
        <v>4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1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f>($H$1224) * (225)</f>
        <v>0</v>
      </c>
      <c r="AF1224">
        <f>($I$1224) * (80)</f>
        <v>0</v>
      </c>
      <c r="AG1224">
        <f>($J$1224) * (80)</f>
        <v>0</v>
      </c>
      <c r="AH1224">
        <f>($K$1224) * (225)</f>
        <v>0</v>
      </c>
      <c r="AI1224">
        <f>($L$1224) * (80)</f>
        <v>0</v>
      </c>
      <c r="AJ1224">
        <f>($M$1224) * (80)</f>
        <v>0</v>
      </c>
      <c r="AK1224">
        <f>($N$1224) * (225)</f>
        <v>0</v>
      </c>
      <c r="AL1224">
        <f>($O$1224) * (225)</f>
        <v>0</v>
      </c>
      <c r="AM1224">
        <f>($P$1224) * (80)</f>
        <v>0</v>
      </c>
      <c r="AN1224">
        <f>($Q$1224) * (80)</f>
        <v>0</v>
      </c>
      <c r="AO1224">
        <f>($R$1224) * (225)</f>
        <v>0</v>
      </c>
      <c r="AP1224">
        <f>($S$1224) * (80)</f>
        <v>0</v>
      </c>
      <c r="AQ1224">
        <f>($T$1224) * (80)</f>
        <v>0</v>
      </c>
      <c r="AR1224">
        <f>($U$1224) * (225)</f>
        <v>0</v>
      </c>
      <c r="AS1224">
        <f>($V$1224) * (80)</f>
        <v>80</v>
      </c>
      <c r="AT1224">
        <f>($W$1224) * (80)</f>
        <v>0</v>
      </c>
      <c r="AU1224">
        <f>($X$1224) * (295)</f>
        <v>0</v>
      </c>
      <c r="AV1224">
        <f>($Y$1224) * (150)</f>
        <v>0</v>
      </c>
      <c r="AW1224">
        <f>($Z$1224) * (365)</f>
        <v>0</v>
      </c>
      <c r="AX1224">
        <f>($AA$1224) * (220)</f>
        <v>0</v>
      </c>
      <c r="AY1224">
        <f>($AB$1224) * (435)</f>
        <v>0</v>
      </c>
      <c r="AZ1224">
        <f>($AC$1224) * (290)</f>
        <v>0</v>
      </c>
      <c r="BA1224">
        <f>($AD$1224) * (505)</f>
        <v>0</v>
      </c>
      <c r="BM1224">
        <v>1</v>
      </c>
      <c r="BN1224">
        <f>SUM($O$1224:$X$1224)</f>
        <v>1</v>
      </c>
    </row>
    <row r="1225" spans="1:66">
      <c r="A1225">
        <v>939</v>
      </c>
      <c r="B1225">
        <v>2</v>
      </c>
      <c r="C1225">
        <v>4200</v>
      </c>
      <c r="D1225">
        <v>6</v>
      </c>
      <c r="E1225">
        <v>10</v>
      </c>
      <c r="F1225" t="s">
        <v>7</v>
      </c>
      <c r="G1225">
        <v>4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1</v>
      </c>
      <c r="AD1225">
        <v>0</v>
      </c>
      <c r="AE1225">
        <f>($H$1225) * (225)</f>
        <v>0</v>
      </c>
      <c r="AF1225">
        <f>($I$1225) * (80)</f>
        <v>0</v>
      </c>
      <c r="AG1225">
        <f>($J$1225) * (80)</f>
        <v>0</v>
      </c>
      <c r="AH1225">
        <f>($K$1225) * (225)</f>
        <v>0</v>
      </c>
      <c r="AI1225">
        <f>($L$1225) * (80)</f>
        <v>0</v>
      </c>
      <c r="AJ1225">
        <f>($M$1225) * (80)</f>
        <v>0</v>
      </c>
      <c r="AK1225">
        <f>($N$1225) * (225)</f>
        <v>0</v>
      </c>
      <c r="AL1225">
        <f>($O$1225) * (225)</f>
        <v>0</v>
      </c>
      <c r="AM1225">
        <f>($P$1225) * (80)</f>
        <v>0</v>
      </c>
      <c r="AN1225">
        <f>($Q$1225) * (80)</f>
        <v>0</v>
      </c>
      <c r="AO1225">
        <f>($R$1225) * (225)</f>
        <v>0</v>
      </c>
      <c r="AP1225">
        <f>($S$1225) * (80)</f>
        <v>0</v>
      </c>
      <c r="AQ1225">
        <f>($T$1225) * (80)</f>
        <v>0</v>
      </c>
      <c r="AR1225">
        <f>($U$1225) * (225)</f>
        <v>0</v>
      </c>
      <c r="AS1225">
        <f>($V$1225) * (80)</f>
        <v>0</v>
      </c>
      <c r="AT1225">
        <f>($W$1225) * (80)</f>
        <v>0</v>
      </c>
      <c r="AU1225">
        <f>($X$1225) * (225)</f>
        <v>0</v>
      </c>
      <c r="AV1225">
        <f>($Y$1225) * (80)</f>
        <v>0</v>
      </c>
      <c r="AW1225">
        <f>($Z$1225) * (225)</f>
        <v>0</v>
      </c>
      <c r="AX1225">
        <f>($AA$1225) * (80)</f>
        <v>0</v>
      </c>
      <c r="AY1225">
        <f>($AB$1225) * (225)</f>
        <v>0</v>
      </c>
      <c r="AZ1225">
        <f>($AC$1225) * (80)</f>
        <v>80</v>
      </c>
      <c r="BA1225">
        <f>($AD$1225) * (295)</f>
        <v>0</v>
      </c>
      <c r="BM1225">
        <v>1</v>
      </c>
      <c r="BN1225">
        <f>SUM($X$1225:$AD$1225)</f>
        <v>1</v>
      </c>
    </row>
    <row r="1226" spans="1:66">
      <c r="A1226">
        <v>943</v>
      </c>
      <c r="B1226">
        <v>2</v>
      </c>
      <c r="C1226">
        <v>24200</v>
      </c>
      <c r="D1226">
        <v>3</v>
      </c>
      <c r="E1226">
        <v>8</v>
      </c>
      <c r="F1226" t="s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1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f>($H$1226) * (225)</f>
        <v>0</v>
      </c>
      <c r="AF1226">
        <f>($I$1226) * (80)</f>
        <v>0</v>
      </c>
      <c r="AG1226">
        <f>($J$1226) * (80)</f>
        <v>0</v>
      </c>
      <c r="AH1226">
        <f>($K$1226) * (225)</f>
        <v>0</v>
      </c>
      <c r="AI1226">
        <f>($L$1226) * (80)</f>
        <v>0</v>
      </c>
      <c r="AJ1226">
        <f>($M$1226) * (80)</f>
        <v>0</v>
      </c>
      <c r="AK1226">
        <f>($N$1226) * (225)</f>
        <v>0</v>
      </c>
      <c r="AL1226">
        <f>($O$1226) * (225)</f>
        <v>0</v>
      </c>
      <c r="AM1226">
        <f>($P$1226) * (80)</f>
        <v>0</v>
      </c>
      <c r="AN1226">
        <f>($Q$1226) * (80)</f>
        <v>0</v>
      </c>
      <c r="AO1226">
        <f>($R$1226) * (225)</f>
        <v>0</v>
      </c>
      <c r="AP1226">
        <f>($S$1226) * (80)</f>
        <v>0</v>
      </c>
      <c r="AQ1226">
        <f>($T$1226) * (80)</f>
        <v>0</v>
      </c>
      <c r="AR1226">
        <f>($U$1226) * (225)</f>
        <v>0</v>
      </c>
      <c r="AS1226">
        <f>($V$1226) * (80)</f>
        <v>80</v>
      </c>
      <c r="AT1226">
        <f>($W$1226) * (80)</f>
        <v>0</v>
      </c>
      <c r="AU1226">
        <f>($X$1226) * (295)</f>
        <v>0</v>
      </c>
      <c r="AV1226">
        <f>($Y$1226) * (150)</f>
        <v>0</v>
      </c>
      <c r="AW1226">
        <f>($Z$1226) * (365)</f>
        <v>0</v>
      </c>
      <c r="AX1226">
        <f>($AA$1226) * (220)</f>
        <v>0</v>
      </c>
      <c r="AY1226">
        <f>($AB$1226) * (435)</f>
        <v>0</v>
      </c>
      <c r="AZ1226">
        <f>($AC$1226) * (290)</f>
        <v>0</v>
      </c>
      <c r="BA1226">
        <f>($AD$1226) * (505)</f>
        <v>0</v>
      </c>
      <c r="BM1226">
        <v>1</v>
      </c>
      <c r="BN1226">
        <f>SUM($O$1226:$Z$1226)</f>
        <v>1</v>
      </c>
    </row>
    <row r="1227" spans="1:66">
      <c r="A1227">
        <v>947</v>
      </c>
      <c r="B1227">
        <v>2</v>
      </c>
      <c r="C1227">
        <v>24200</v>
      </c>
      <c r="D1227">
        <v>0</v>
      </c>
      <c r="E1227">
        <v>3</v>
      </c>
      <c r="F1227" t="s">
        <v>7</v>
      </c>
      <c r="G1227">
        <v>4</v>
      </c>
      <c r="H1227">
        <v>0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f>($H$1227) * (225)</f>
        <v>0</v>
      </c>
      <c r="AF1227">
        <f>($I$1227) * (80)</f>
        <v>0</v>
      </c>
      <c r="AG1227">
        <f>($J$1227) * (80)</f>
        <v>80</v>
      </c>
      <c r="AH1227">
        <f>($K$1227) * (225)</f>
        <v>0</v>
      </c>
      <c r="AI1227">
        <f>($L$1227) * (80)</f>
        <v>0</v>
      </c>
      <c r="AJ1227">
        <f>($M$1227) * (80)</f>
        <v>0</v>
      </c>
      <c r="AK1227">
        <f>($N$1227) * (225)</f>
        <v>0</v>
      </c>
      <c r="AL1227">
        <f>($O$1227) * (295)</f>
        <v>0</v>
      </c>
      <c r="AM1227">
        <f>($P$1227) * (150)</f>
        <v>0</v>
      </c>
      <c r="AN1227">
        <f>($Q$1227) * (150)</f>
        <v>0</v>
      </c>
      <c r="AO1227">
        <f>($R$1227) * (365)</f>
        <v>0</v>
      </c>
      <c r="AP1227">
        <f>($S$1227) * (220)</f>
        <v>0</v>
      </c>
      <c r="AQ1227">
        <f>($T$1227) * (220)</f>
        <v>0</v>
      </c>
      <c r="AR1227">
        <f>($U$1227) * (435)</f>
        <v>0</v>
      </c>
      <c r="AS1227">
        <f>($V$1227) * (290)</f>
        <v>0</v>
      </c>
      <c r="AT1227">
        <f>($W$1227) * (290)</f>
        <v>0</v>
      </c>
      <c r="AU1227">
        <f>($X$1227) * (505)</f>
        <v>0</v>
      </c>
      <c r="AV1227">
        <f>($Y$1227) * (360)</f>
        <v>0</v>
      </c>
      <c r="AW1227">
        <f>($Z$1227) * (575)</f>
        <v>0</v>
      </c>
      <c r="AX1227">
        <f>($AA$1227) * (430)</f>
        <v>0</v>
      </c>
      <c r="AY1227">
        <f>($AB$1227) * (645)</f>
        <v>0</v>
      </c>
      <c r="AZ1227">
        <f>($AC$1227) * (500)</f>
        <v>0</v>
      </c>
      <c r="BA1227">
        <f>($AD$1227) * (715)</f>
        <v>0</v>
      </c>
      <c r="BM1227">
        <v>1</v>
      </c>
      <c r="BN1227">
        <f>SUM($H$1227:$N$1227)</f>
        <v>1</v>
      </c>
    </row>
    <row r="1228" spans="1:66">
      <c r="A1228">
        <v>948</v>
      </c>
      <c r="B1228">
        <v>2</v>
      </c>
      <c r="C1228">
        <v>8100</v>
      </c>
      <c r="D1228">
        <v>2</v>
      </c>
      <c r="E1228">
        <v>5</v>
      </c>
      <c r="F1228" t="s">
        <v>7</v>
      </c>
      <c r="G1228">
        <v>3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f>($H$1228) * (225)</f>
        <v>0</v>
      </c>
      <c r="AF1228">
        <f>($I$1228) * (80)</f>
        <v>0</v>
      </c>
      <c r="AG1228">
        <f>($J$1228) * (80)</f>
        <v>0</v>
      </c>
      <c r="AH1228">
        <f>($K$1228) * (225)</f>
        <v>0</v>
      </c>
      <c r="AI1228">
        <f>($L$1228) * (80)</f>
        <v>0</v>
      </c>
      <c r="AJ1228">
        <f>($M$1228) * (80)</f>
        <v>0</v>
      </c>
      <c r="AK1228">
        <f>($N$1228) * (225)</f>
        <v>0</v>
      </c>
      <c r="AL1228">
        <f>($O$1228) * (225)</f>
        <v>0</v>
      </c>
      <c r="AM1228">
        <f>($P$1228) * (80)</f>
        <v>0</v>
      </c>
      <c r="AN1228">
        <f>($Q$1228) * (80)</f>
        <v>80</v>
      </c>
      <c r="AO1228">
        <f>($R$1228) * (295)</f>
        <v>0</v>
      </c>
      <c r="AP1228">
        <f>($S$1228) * (150)</f>
        <v>0</v>
      </c>
      <c r="AQ1228">
        <f>($T$1228) * (150)</f>
        <v>0</v>
      </c>
      <c r="AR1228">
        <f>($U$1228) * (365)</f>
        <v>0</v>
      </c>
      <c r="AS1228">
        <f>($V$1228) * (220)</f>
        <v>0</v>
      </c>
      <c r="AT1228">
        <f>($W$1228) * (220)</f>
        <v>0</v>
      </c>
      <c r="AU1228">
        <f>($X$1228) * (435)</f>
        <v>0</v>
      </c>
      <c r="AV1228">
        <f>($Y$1228) * (290)</f>
        <v>0</v>
      </c>
      <c r="AW1228">
        <f>($Z$1228) * (505)</f>
        <v>0</v>
      </c>
      <c r="AX1228">
        <f>($AA$1228) * (360)</f>
        <v>0</v>
      </c>
      <c r="AY1228">
        <f>($AB$1228) * (575)</f>
        <v>0</v>
      </c>
      <c r="AZ1228">
        <f>($AC$1228) * (430)</f>
        <v>0</v>
      </c>
      <c r="BA1228">
        <f>($AD$1228) * (645)</f>
        <v>0</v>
      </c>
      <c r="BM1228">
        <v>1</v>
      </c>
      <c r="BN1228">
        <f>SUM($N$1228:$R$1228)</f>
        <v>1</v>
      </c>
    </row>
    <row r="1229" spans="1:66">
      <c r="A1229">
        <v>950</v>
      </c>
      <c r="B1229">
        <v>2</v>
      </c>
      <c r="C1229">
        <v>24200</v>
      </c>
      <c r="D1229">
        <v>2</v>
      </c>
      <c r="E1229">
        <v>5</v>
      </c>
      <c r="F1229" t="s">
        <v>7</v>
      </c>
      <c r="G1229">
        <v>3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f>($H$1229) * (225)</f>
        <v>0</v>
      </c>
      <c r="AF1229">
        <f>($I$1229) * (80)</f>
        <v>0</v>
      </c>
      <c r="AG1229">
        <f>($J$1229) * (80)</f>
        <v>0</v>
      </c>
      <c r="AH1229">
        <f>($K$1229) * (225)</f>
        <v>0</v>
      </c>
      <c r="AI1229">
        <f>($L$1229) * (80)</f>
        <v>0</v>
      </c>
      <c r="AJ1229">
        <f>($M$1229) * (80)</f>
        <v>0</v>
      </c>
      <c r="AK1229">
        <f>($N$1229) * (225)</f>
        <v>225</v>
      </c>
      <c r="AL1229">
        <f>($O$1229) * (225)</f>
        <v>0</v>
      </c>
      <c r="AM1229">
        <f>($P$1229) * (80)</f>
        <v>0</v>
      </c>
      <c r="AN1229">
        <f>($Q$1229) * (80)</f>
        <v>0</v>
      </c>
      <c r="AO1229">
        <f>($R$1229) * (295)</f>
        <v>0</v>
      </c>
      <c r="AP1229">
        <f>($S$1229) * (150)</f>
        <v>0</v>
      </c>
      <c r="AQ1229">
        <f>($T$1229) * (150)</f>
        <v>0</v>
      </c>
      <c r="AR1229">
        <f>($U$1229) * (365)</f>
        <v>0</v>
      </c>
      <c r="AS1229">
        <f>($V$1229) * (220)</f>
        <v>0</v>
      </c>
      <c r="AT1229">
        <f>($W$1229) * (220)</f>
        <v>0</v>
      </c>
      <c r="AU1229">
        <f>($X$1229) * (435)</f>
        <v>0</v>
      </c>
      <c r="AV1229">
        <f>($Y$1229) * (290)</f>
        <v>0</v>
      </c>
      <c r="AW1229">
        <f>($Z$1229) * (505)</f>
        <v>0</v>
      </c>
      <c r="AX1229">
        <f>($AA$1229) * (360)</f>
        <v>0</v>
      </c>
      <c r="AY1229">
        <f>($AB$1229) * (575)</f>
        <v>0</v>
      </c>
      <c r="AZ1229">
        <f>($AC$1229) * (430)</f>
        <v>0</v>
      </c>
      <c r="BA1229">
        <f>($AD$1229) * (645)</f>
        <v>0</v>
      </c>
      <c r="BM1229">
        <v>1</v>
      </c>
      <c r="BN1229">
        <f>SUM($N$1229:$R$1229)</f>
        <v>1</v>
      </c>
    </row>
    <row r="1230" spans="1:66">
      <c r="A1230">
        <v>952</v>
      </c>
      <c r="B1230">
        <v>2</v>
      </c>
      <c r="C1230">
        <v>29200</v>
      </c>
      <c r="D1230">
        <v>6</v>
      </c>
      <c r="E1230">
        <v>9</v>
      </c>
      <c r="F1230" t="s">
        <v>7</v>
      </c>
      <c r="G1230">
        <v>4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1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f>($H$1230) * (225)</f>
        <v>0</v>
      </c>
      <c r="AF1230">
        <f>($I$1230) * (80)</f>
        <v>0</v>
      </c>
      <c r="AG1230">
        <f>($J$1230) * (80)</f>
        <v>0</v>
      </c>
      <c r="AH1230">
        <f>($K$1230) * (225)</f>
        <v>0</v>
      </c>
      <c r="AI1230">
        <f>($L$1230) * (80)</f>
        <v>0</v>
      </c>
      <c r="AJ1230">
        <f>($M$1230) * (80)</f>
        <v>0</v>
      </c>
      <c r="AK1230">
        <f>($N$1230) * (225)</f>
        <v>0</v>
      </c>
      <c r="AL1230">
        <f>($O$1230) * (225)</f>
        <v>0</v>
      </c>
      <c r="AM1230">
        <f>($P$1230) * (80)</f>
        <v>0</v>
      </c>
      <c r="AN1230">
        <f>($Q$1230) * (80)</f>
        <v>0</v>
      </c>
      <c r="AO1230">
        <f>($R$1230) * (225)</f>
        <v>0</v>
      </c>
      <c r="AP1230">
        <f>($S$1230) * (80)</f>
        <v>0</v>
      </c>
      <c r="AQ1230">
        <f>($T$1230) * (80)</f>
        <v>0</v>
      </c>
      <c r="AR1230">
        <f>($U$1230) * (225)</f>
        <v>0</v>
      </c>
      <c r="AS1230">
        <f>($V$1230) * (80)</f>
        <v>0</v>
      </c>
      <c r="AT1230">
        <f>($W$1230) * (80)</f>
        <v>0</v>
      </c>
      <c r="AU1230">
        <f>($X$1230) * (225)</f>
        <v>0</v>
      </c>
      <c r="AV1230">
        <f>($Y$1230) * (80)</f>
        <v>80</v>
      </c>
      <c r="AW1230">
        <f>($Z$1230) * (225)</f>
        <v>0</v>
      </c>
      <c r="AX1230">
        <f>($AA$1230) * (80)</f>
        <v>0</v>
      </c>
      <c r="AY1230">
        <f>($AB$1230) * (225)</f>
        <v>0</v>
      </c>
      <c r="AZ1230">
        <f>($AC$1230) * (80)</f>
        <v>0</v>
      </c>
      <c r="BA1230">
        <f>($AD$1230) * (295)</f>
        <v>0</v>
      </c>
      <c r="BM1230">
        <v>1</v>
      </c>
      <c r="BN1230">
        <f>SUM($X$1230:$AB$1230)</f>
        <v>1</v>
      </c>
    </row>
    <row r="1231" spans="1:66">
      <c r="A1231">
        <v>953</v>
      </c>
      <c r="B1231">
        <v>2</v>
      </c>
      <c r="C1231">
        <v>24200</v>
      </c>
      <c r="D1231">
        <v>0</v>
      </c>
      <c r="E1231">
        <v>5</v>
      </c>
      <c r="F1231" t="s">
        <v>7</v>
      </c>
      <c r="G1231">
        <v>2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f>($H$1231) * (225)</f>
        <v>0</v>
      </c>
      <c r="AF1231">
        <f>($I$1231) * (80)</f>
        <v>0</v>
      </c>
      <c r="AG1231">
        <f>($J$1231) * (80)</f>
        <v>80</v>
      </c>
      <c r="AH1231">
        <f>($K$1231) * (295)</f>
        <v>0</v>
      </c>
      <c r="AI1231">
        <f>($L$1231) * (150)</f>
        <v>0</v>
      </c>
      <c r="AJ1231">
        <f>($M$1231) * (150)</f>
        <v>0</v>
      </c>
      <c r="AK1231">
        <f>($N$1231) * (365)</f>
        <v>0</v>
      </c>
      <c r="AL1231">
        <f>($O$1231) * (435)</f>
        <v>0</v>
      </c>
      <c r="AM1231">
        <f>($P$1231) * (290)</f>
        <v>0</v>
      </c>
      <c r="AN1231">
        <f>($Q$1231) * (290)</f>
        <v>0</v>
      </c>
      <c r="AO1231">
        <f>($R$1231) * (505)</f>
        <v>0</v>
      </c>
      <c r="AP1231">
        <f>($S$1231) * (360)</f>
        <v>0</v>
      </c>
      <c r="AQ1231">
        <f>($T$1231) * (360)</f>
        <v>0</v>
      </c>
      <c r="AR1231">
        <f>($U$1231) * (575)</f>
        <v>0</v>
      </c>
      <c r="AS1231">
        <f>($V$1231) * (430)</f>
        <v>0</v>
      </c>
      <c r="AT1231">
        <f>($W$1231) * (430)</f>
        <v>0</v>
      </c>
      <c r="AU1231">
        <f>($X$1231) * (645)</f>
        <v>0</v>
      </c>
      <c r="AV1231">
        <f>($Y$1231) * (500)</f>
        <v>0</v>
      </c>
      <c r="AW1231">
        <f>($Z$1231) * (715)</f>
        <v>0</v>
      </c>
      <c r="AX1231">
        <f>($AA$1231) * (570)</f>
        <v>0</v>
      </c>
      <c r="AY1231">
        <f>($AB$1231) * (785)</f>
        <v>0</v>
      </c>
      <c r="AZ1231">
        <f>($AC$1231) * (640)</f>
        <v>0</v>
      </c>
      <c r="BA1231">
        <f>($AD$1231) * (855)</f>
        <v>0</v>
      </c>
      <c r="BM1231">
        <v>1</v>
      </c>
      <c r="BN1231">
        <f>SUM($H$1231:$R$1231)</f>
        <v>1</v>
      </c>
    </row>
    <row r="1232" spans="1:66">
      <c r="A1232">
        <v>955</v>
      </c>
      <c r="B1232">
        <v>2</v>
      </c>
      <c r="C1232">
        <v>24200</v>
      </c>
      <c r="D1232">
        <v>1</v>
      </c>
      <c r="E1232">
        <v>5</v>
      </c>
      <c r="F1232" t="s">
        <v>7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f>($H$1232) * (225)</f>
        <v>0</v>
      </c>
      <c r="AF1232">
        <f>($I$1232) * (80)</f>
        <v>0</v>
      </c>
      <c r="AG1232">
        <f>($J$1232) * (80)</f>
        <v>0</v>
      </c>
      <c r="AH1232">
        <f>($K$1232) * (225)</f>
        <v>0</v>
      </c>
      <c r="AI1232">
        <f>($L$1232) * (80)</f>
        <v>80</v>
      </c>
      <c r="AJ1232">
        <f>($M$1232) * (80)</f>
        <v>0</v>
      </c>
      <c r="AK1232">
        <f>($N$1232) * (225)</f>
        <v>0</v>
      </c>
      <c r="AL1232">
        <f>($O$1232) * (295)</f>
        <v>0</v>
      </c>
      <c r="AM1232">
        <f>($P$1232) * (150)</f>
        <v>0</v>
      </c>
      <c r="AN1232">
        <f>($Q$1232) * (150)</f>
        <v>0</v>
      </c>
      <c r="AO1232">
        <f>($R$1232) * (365)</f>
        <v>0</v>
      </c>
      <c r="AP1232">
        <f>($S$1232) * (220)</f>
        <v>0</v>
      </c>
      <c r="AQ1232">
        <f>($T$1232) * (220)</f>
        <v>0</v>
      </c>
      <c r="AR1232">
        <f>($U$1232) * (435)</f>
        <v>0</v>
      </c>
      <c r="AS1232">
        <f>($V$1232) * (290)</f>
        <v>0</v>
      </c>
      <c r="AT1232">
        <f>($W$1232) * (290)</f>
        <v>0</v>
      </c>
      <c r="AU1232">
        <f>($X$1232) * (505)</f>
        <v>0</v>
      </c>
      <c r="AV1232">
        <f>($Y$1232) * (360)</f>
        <v>0</v>
      </c>
      <c r="AW1232">
        <f>($Z$1232) * (575)</f>
        <v>0</v>
      </c>
      <c r="AX1232">
        <f>($AA$1232) * (430)</f>
        <v>0</v>
      </c>
      <c r="AY1232">
        <f>($AB$1232) * (645)</f>
        <v>0</v>
      </c>
      <c r="AZ1232">
        <f>($AC$1232) * (500)</f>
        <v>0</v>
      </c>
      <c r="BA1232">
        <f>($AD$1232) * (715)</f>
        <v>0</v>
      </c>
      <c r="BM1232">
        <v>1</v>
      </c>
      <c r="BN1232">
        <f>SUM($K$1232:$R$1232)</f>
        <v>1</v>
      </c>
    </row>
    <row r="1233" spans="1:66">
      <c r="A1233">
        <v>958</v>
      </c>
      <c r="B1233">
        <v>2</v>
      </c>
      <c r="C1233">
        <v>4200</v>
      </c>
      <c r="D1233">
        <v>0</v>
      </c>
      <c r="E1233">
        <v>5</v>
      </c>
      <c r="F1233" t="s">
        <v>7</v>
      </c>
      <c r="G1233">
        <v>4</v>
      </c>
      <c r="H1233">
        <v>0</v>
      </c>
      <c r="I1233">
        <v>0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f>($H$1233) * (225)</f>
        <v>0</v>
      </c>
      <c r="AF1233">
        <f>($I$1233) * (80)</f>
        <v>0</v>
      </c>
      <c r="AG1233">
        <f>($J$1233) * (80)</f>
        <v>80</v>
      </c>
      <c r="AH1233">
        <f>($K$1233) * (225)</f>
        <v>0</v>
      </c>
      <c r="AI1233">
        <f>($L$1233) * (80)</f>
        <v>0</v>
      </c>
      <c r="AJ1233">
        <f>($M$1233) * (80)</f>
        <v>0</v>
      </c>
      <c r="AK1233">
        <f>($N$1233) * (225)</f>
        <v>0</v>
      </c>
      <c r="AL1233">
        <f>($O$1233) * (295)</f>
        <v>0</v>
      </c>
      <c r="AM1233">
        <f>($P$1233) * (150)</f>
        <v>0</v>
      </c>
      <c r="AN1233">
        <f>($Q$1233) * (150)</f>
        <v>0</v>
      </c>
      <c r="AO1233">
        <f>($R$1233) * (365)</f>
        <v>0</v>
      </c>
      <c r="AP1233">
        <f>($S$1233) * (220)</f>
        <v>0</v>
      </c>
      <c r="AQ1233">
        <f>($T$1233) * (220)</f>
        <v>0</v>
      </c>
      <c r="AR1233">
        <f>($U$1233) * (435)</f>
        <v>0</v>
      </c>
      <c r="AS1233">
        <f>($V$1233) * (290)</f>
        <v>0</v>
      </c>
      <c r="AT1233">
        <f>($W$1233) * (290)</f>
        <v>0</v>
      </c>
      <c r="AU1233">
        <f>($X$1233) * (505)</f>
        <v>0</v>
      </c>
      <c r="AV1233">
        <f>($Y$1233) * (360)</f>
        <v>0</v>
      </c>
      <c r="AW1233">
        <f>($Z$1233) * (575)</f>
        <v>0</v>
      </c>
      <c r="AX1233">
        <f>($AA$1233) * (430)</f>
        <v>0</v>
      </c>
      <c r="AY1233">
        <f>($AB$1233) * (645)</f>
        <v>0</v>
      </c>
      <c r="AZ1233">
        <f>($AC$1233) * (500)</f>
        <v>0</v>
      </c>
      <c r="BA1233">
        <f>($AD$1233) * (715)</f>
        <v>0</v>
      </c>
      <c r="BM1233">
        <v>1</v>
      </c>
      <c r="BN1233">
        <f>SUM($H$1233:$R$1233)</f>
        <v>1</v>
      </c>
    </row>
    <row r="1234" spans="1:66">
      <c r="A1234">
        <v>959</v>
      </c>
      <c r="B1234">
        <v>2</v>
      </c>
      <c r="C1234">
        <v>20827</v>
      </c>
      <c r="D1234">
        <v>2</v>
      </c>
      <c r="E1234">
        <v>5</v>
      </c>
      <c r="F1234" t="s">
        <v>7</v>
      </c>
      <c r="G1234">
        <v>4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f>($H$1234) * (225)</f>
        <v>0</v>
      </c>
      <c r="AF1234">
        <f>($I$1234) * (80)</f>
        <v>0</v>
      </c>
      <c r="AG1234">
        <f>($J$1234) * (80)</f>
        <v>0</v>
      </c>
      <c r="AH1234">
        <f>($K$1234) * (225)</f>
        <v>0</v>
      </c>
      <c r="AI1234">
        <f>($L$1234) * (80)</f>
        <v>0</v>
      </c>
      <c r="AJ1234">
        <f>($M$1234) * (80)</f>
        <v>0</v>
      </c>
      <c r="AK1234">
        <f>($N$1234) * (225)</f>
        <v>225</v>
      </c>
      <c r="AL1234">
        <f>($O$1234) * (225)</f>
        <v>0</v>
      </c>
      <c r="AM1234">
        <f>($P$1234) * (80)</f>
        <v>0</v>
      </c>
      <c r="AN1234">
        <f>($Q$1234) * (80)</f>
        <v>0</v>
      </c>
      <c r="AO1234">
        <f>($R$1234) * (225)</f>
        <v>0</v>
      </c>
      <c r="AP1234">
        <f>($S$1234) * (80)</f>
        <v>0</v>
      </c>
      <c r="AQ1234">
        <f>($T$1234) * (80)</f>
        <v>0</v>
      </c>
      <c r="AR1234">
        <f>($U$1234) * (295)</f>
        <v>0</v>
      </c>
      <c r="AS1234">
        <f>($V$1234) * (150)</f>
        <v>0</v>
      </c>
      <c r="AT1234">
        <f>($W$1234) * (150)</f>
        <v>0</v>
      </c>
      <c r="AU1234">
        <f>($X$1234) * (365)</f>
        <v>0</v>
      </c>
      <c r="AV1234">
        <f>($Y$1234) * (220)</f>
        <v>0</v>
      </c>
      <c r="AW1234">
        <f>($Z$1234) * (435)</f>
        <v>0</v>
      </c>
      <c r="AX1234">
        <f>($AA$1234) * (290)</f>
        <v>0</v>
      </c>
      <c r="AY1234">
        <f>($AB$1234) * (505)</f>
        <v>0</v>
      </c>
      <c r="AZ1234">
        <f>($AC$1234) * (360)</f>
        <v>0</v>
      </c>
      <c r="BA1234">
        <f>($AD$1234) * (575)</f>
        <v>0</v>
      </c>
      <c r="BM1234">
        <v>1</v>
      </c>
      <c r="BN1234">
        <f>SUM($N$1234:$R$1234)</f>
        <v>1</v>
      </c>
    </row>
    <row r="1235" spans="1:66">
      <c r="A1235">
        <v>962</v>
      </c>
      <c r="B1235">
        <v>1</v>
      </c>
      <c r="C1235">
        <v>2300</v>
      </c>
      <c r="D1235">
        <v>3</v>
      </c>
      <c r="E1235">
        <v>6</v>
      </c>
      <c r="F1235" t="s">
        <v>7</v>
      </c>
      <c r="G1235">
        <v>4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f>($H$1235) * (225)</f>
        <v>0</v>
      </c>
      <c r="AF1235">
        <f>($I$1235) * (40)</f>
        <v>0</v>
      </c>
      <c r="AG1235">
        <f>($J$1235) * (40)</f>
        <v>0</v>
      </c>
      <c r="AH1235">
        <f>($K$1235) * (225)</f>
        <v>0</v>
      </c>
      <c r="AI1235">
        <f>($L$1235) * (40)</f>
        <v>0</v>
      </c>
      <c r="AJ1235">
        <f>($M$1235) * (40)</f>
        <v>0</v>
      </c>
      <c r="AK1235">
        <f>($N$1235) * (225)</f>
        <v>0</v>
      </c>
      <c r="AL1235">
        <f>($O$1235) * (225)</f>
        <v>0</v>
      </c>
      <c r="AM1235">
        <f>($P$1235) * (40)</f>
        <v>0</v>
      </c>
      <c r="AN1235">
        <f>($Q$1235) * (40)</f>
        <v>40</v>
      </c>
      <c r="AO1235">
        <f>($R$1235) * (225)</f>
        <v>0</v>
      </c>
      <c r="AP1235">
        <f>($S$1235) * (40)</f>
        <v>0</v>
      </c>
      <c r="AQ1235">
        <f>($T$1235) * (40)</f>
        <v>0</v>
      </c>
      <c r="AR1235">
        <f>($U$1235) * (225)</f>
        <v>0</v>
      </c>
      <c r="AS1235">
        <f>($V$1235) * (40)</f>
        <v>0</v>
      </c>
      <c r="AT1235">
        <f>($W$1235) * (40)</f>
        <v>0</v>
      </c>
      <c r="AU1235">
        <f>($X$1235) * (275)</f>
        <v>0</v>
      </c>
      <c r="AV1235">
        <f>($Y$1235) * (90)</f>
        <v>0</v>
      </c>
      <c r="AW1235">
        <f>($Z$1235) * (325)</f>
        <v>0</v>
      </c>
      <c r="AX1235">
        <f>($AA$1235) * (140)</f>
        <v>0</v>
      </c>
      <c r="AY1235">
        <f>($AB$1235) * (375)</f>
        <v>0</v>
      </c>
      <c r="AZ1235">
        <f>($AC$1235) * (190)</f>
        <v>0</v>
      </c>
      <c r="BA1235">
        <f>($AD$1235) * (425)</f>
        <v>0</v>
      </c>
      <c r="BM1235">
        <v>1</v>
      </c>
      <c r="BN1235">
        <f>SUM($O$1235:$U$1235)</f>
        <v>1</v>
      </c>
    </row>
    <row r="1236" spans="1:66">
      <c r="A1236">
        <v>964</v>
      </c>
      <c r="B1236">
        <v>2</v>
      </c>
      <c r="C1236">
        <v>24200</v>
      </c>
      <c r="D1236">
        <v>0</v>
      </c>
      <c r="E1236">
        <v>4</v>
      </c>
      <c r="F1236" t="s">
        <v>7</v>
      </c>
      <c r="G1236">
        <v>4</v>
      </c>
      <c r="H1236">
        <v>0</v>
      </c>
      <c r="I1236">
        <v>0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f>($H$1236) * (225)</f>
        <v>0</v>
      </c>
      <c r="AF1236">
        <f>($I$1236) * (80)</f>
        <v>0</v>
      </c>
      <c r="AG1236">
        <f>($J$1236) * (80)</f>
        <v>80</v>
      </c>
      <c r="AH1236">
        <f>($K$1236) * (225)</f>
        <v>0</v>
      </c>
      <c r="AI1236">
        <f>($L$1236) * (80)</f>
        <v>0</v>
      </c>
      <c r="AJ1236">
        <f>($M$1236) * (80)</f>
        <v>0</v>
      </c>
      <c r="AK1236">
        <f>($N$1236) * (225)</f>
        <v>0</v>
      </c>
      <c r="AL1236">
        <f>($O$1236) * (295)</f>
        <v>0</v>
      </c>
      <c r="AM1236">
        <f>($P$1236) * (150)</f>
        <v>0</v>
      </c>
      <c r="AN1236">
        <f>($Q$1236) * (150)</f>
        <v>0</v>
      </c>
      <c r="AO1236">
        <f>($R$1236) * (365)</f>
        <v>0</v>
      </c>
      <c r="AP1236">
        <f>($S$1236) * (220)</f>
        <v>0</v>
      </c>
      <c r="AQ1236">
        <f>($T$1236) * (220)</f>
        <v>0</v>
      </c>
      <c r="AR1236">
        <f>($U$1236) * (435)</f>
        <v>0</v>
      </c>
      <c r="AS1236">
        <f>($V$1236) * (290)</f>
        <v>0</v>
      </c>
      <c r="AT1236">
        <f>($W$1236) * (290)</f>
        <v>0</v>
      </c>
      <c r="AU1236">
        <f>($X$1236) * (505)</f>
        <v>0</v>
      </c>
      <c r="AV1236">
        <f>($Y$1236) * (360)</f>
        <v>0</v>
      </c>
      <c r="AW1236">
        <f>($Z$1236) * (575)</f>
        <v>0</v>
      </c>
      <c r="AX1236">
        <f>($AA$1236) * (430)</f>
        <v>0</v>
      </c>
      <c r="AY1236">
        <f>($AB$1236) * (645)</f>
        <v>0</v>
      </c>
      <c r="AZ1236">
        <f>($AC$1236) * (500)</f>
        <v>0</v>
      </c>
      <c r="BA1236">
        <f>($AD$1236) * (715)</f>
        <v>0</v>
      </c>
      <c r="BM1236">
        <v>1</v>
      </c>
      <c r="BN1236">
        <f>SUM($H$1236:$O$1236)</f>
        <v>1</v>
      </c>
    </row>
    <row r="1237" spans="1:66">
      <c r="A1237">
        <v>965</v>
      </c>
      <c r="B1237">
        <v>2</v>
      </c>
      <c r="C1237">
        <v>24200</v>
      </c>
      <c r="D1237">
        <v>3</v>
      </c>
      <c r="E1237">
        <v>7</v>
      </c>
      <c r="F1237" t="s">
        <v>7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f>($H$1237) * (225)</f>
        <v>0</v>
      </c>
      <c r="AF1237">
        <f>($I$1237) * (80)</f>
        <v>0</v>
      </c>
      <c r="AG1237">
        <f>($J$1237) * (80)</f>
        <v>0</v>
      </c>
      <c r="AH1237">
        <f>($K$1237) * (225)</f>
        <v>0</v>
      </c>
      <c r="AI1237">
        <f>($L$1237) * (80)</f>
        <v>0</v>
      </c>
      <c r="AJ1237">
        <f>($M$1237) * (80)</f>
        <v>0</v>
      </c>
      <c r="AK1237">
        <f>($N$1237) * (225)</f>
        <v>0</v>
      </c>
      <c r="AL1237">
        <f>($O$1237) * (225)</f>
        <v>0</v>
      </c>
      <c r="AM1237">
        <f>($P$1237) * (80)</f>
        <v>0</v>
      </c>
      <c r="AN1237">
        <f>($Q$1237) * (80)</f>
        <v>80</v>
      </c>
      <c r="AO1237">
        <f>($R$1237) * (295)</f>
        <v>0</v>
      </c>
      <c r="AP1237">
        <f>($S$1237) * (150)</f>
        <v>0</v>
      </c>
      <c r="AQ1237">
        <f>($T$1237) * (150)</f>
        <v>0</v>
      </c>
      <c r="AR1237">
        <f>($U$1237) * (365)</f>
        <v>0</v>
      </c>
      <c r="AS1237">
        <f>($V$1237) * (220)</f>
        <v>0</v>
      </c>
      <c r="AT1237">
        <f>($W$1237) * (220)</f>
        <v>0</v>
      </c>
      <c r="AU1237">
        <f>($X$1237) * (435)</f>
        <v>0</v>
      </c>
      <c r="AV1237">
        <f>($Y$1237) * (290)</f>
        <v>0</v>
      </c>
      <c r="AW1237">
        <f>($Z$1237) * (505)</f>
        <v>0</v>
      </c>
      <c r="AX1237">
        <f>($AA$1237) * (360)</f>
        <v>0</v>
      </c>
      <c r="AY1237">
        <f>($AB$1237) * (575)</f>
        <v>0</v>
      </c>
      <c r="AZ1237">
        <f>($AC$1237) * (430)</f>
        <v>0</v>
      </c>
      <c r="BA1237">
        <f>($AD$1237) * (645)</f>
        <v>0</v>
      </c>
      <c r="BM1237">
        <v>1</v>
      </c>
      <c r="BN1237">
        <f>SUM($O$1237:$X$1237)</f>
        <v>1</v>
      </c>
    </row>
    <row r="1238" spans="1:66">
      <c r="A1238">
        <v>967</v>
      </c>
      <c r="B1238">
        <v>2</v>
      </c>
      <c r="C1238">
        <v>24200</v>
      </c>
      <c r="D1238">
        <v>1</v>
      </c>
      <c r="E1238">
        <v>4</v>
      </c>
      <c r="F1238" t="s">
        <v>7</v>
      </c>
      <c r="G1238">
        <v>4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f>($H$1238) * (225)</f>
        <v>0</v>
      </c>
      <c r="AF1238">
        <f>($I$1238) * (80)</f>
        <v>0</v>
      </c>
      <c r="AG1238">
        <f>($J$1238) * (80)</f>
        <v>0</v>
      </c>
      <c r="AH1238">
        <f>($K$1238) * (225)</f>
        <v>0</v>
      </c>
      <c r="AI1238">
        <f>($L$1238) * (80)</f>
        <v>80</v>
      </c>
      <c r="AJ1238">
        <f>($M$1238) * (80)</f>
        <v>0</v>
      </c>
      <c r="AK1238">
        <f>($N$1238) * (225)</f>
        <v>0</v>
      </c>
      <c r="AL1238">
        <f>($O$1238) * (225)</f>
        <v>0</v>
      </c>
      <c r="AM1238">
        <f>($P$1238) * (80)</f>
        <v>0</v>
      </c>
      <c r="AN1238">
        <f>($Q$1238) * (80)</f>
        <v>0</v>
      </c>
      <c r="AO1238">
        <f>($R$1238) * (295)</f>
        <v>0</v>
      </c>
      <c r="AP1238">
        <f>($S$1238) * (150)</f>
        <v>0</v>
      </c>
      <c r="AQ1238">
        <f>($T$1238) * (150)</f>
        <v>0</v>
      </c>
      <c r="AR1238">
        <f>($U$1238) * (365)</f>
        <v>0</v>
      </c>
      <c r="AS1238">
        <f>($V$1238) * (220)</f>
        <v>0</v>
      </c>
      <c r="AT1238">
        <f>($W$1238) * (220)</f>
        <v>0</v>
      </c>
      <c r="AU1238">
        <f>($X$1238) * (435)</f>
        <v>0</v>
      </c>
      <c r="AV1238">
        <f>($Y$1238) * (290)</f>
        <v>0</v>
      </c>
      <c r="AW1238">
        <f>($Z$1238) * (505)</f>
        <v>0</v>
      </c>
      <c r="AX1238">
        <f>($AA$1238) * (360)</f>
        <v>0</v>
      </c>
      <c r="AY1238">
        <f>($AB$1238) * (575)</f>
        <v>0</v>
      </c>
      <c r="AZ1238">
        <f>($AC$1238) * (430)</f>
        <v>0</v>
      </c>
      <c r="BA1238">
        <f>($AD$1238) * (645)</f>
        <v>0</v>
      </c>
      <c r="BM1238">
        <v>1</v>
      </c>
      <c r="BN1238">
        <f>SUM($K$1238:$O$1238)</f>
        <v>1</v>
      </c>
    </row>
    <row r="1239" spans="1:66">
      <c r="A1239">
        <v>968</v>
      </c>
      <c r="B1239">
        <v>2</v>
      </c>
      <c r="C1239">
        <v>24200</v>
      </c>
      <c r="D1239">
        <v>2</v>
      </c>
      <c r="E1239">
        <v>6</v>
      </c>
      <c r="F1239" t="s">
        <v>7</v>
      </c>
      <c r="G1239">
        <v>4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f>($H$1239) * (225)</f>
        <v>0</v>
      </c>
      <c r="AF1239">
        <f>($I$1239) * (80)</f>
        <v>0</v>
      </c>
      <c r="AG1239">
        <f>($J$1239) * (80)</f>
        <v>0</v>
      </c>
      <c r="AH1239">
        <f>($K$1239) * (225)</f>
        <v>0</v>
      </c>
      <c r="AI1239">
        <f>($L$1239) * (80)</f>
        <v>0</v>
      </c>
      <c r="AJ1239">
        <f>($M$1239) * (80)</f>
        <v>0</v>
      </c>
      <c r="AK1239">
        <f>($N$1239) * (225)</f>
        <v>0</v>
      </c>
      <c r="AL1239">
        <f>($O$1239) * (225)</f>
        <v>0</v>
      </c>
      <c r="AM1239">
        <f>($P$1239) * (80)</f>
        <v>0</v>
      </c>
      <c r="AN1239">
        <f>($Q$1239) * (80)</f>
        <v>80</v>
      </c>
      <c r="AO1239">
        <f>($R$1239) * (225)</f>
        <v>0</v>
      </c>
      <c r="AP1239">
        <f>($S$1239) * (80)</f>
        <v>0</v>
      </c>
      <c r="AQ1239">
        <f>($T$1239) * (80)</f>
        <v>0</v>
      </c>
      <c r="AR1239">
        <f>($U$1239) * (295)</f>
        <v>0</v>
      </c>
      <c r="AS1239">
        <f>($V$1239) * (150)</f>
        <v>0</v>
      </c>
      <c r="AT1239">
        <f>($W$1239) * (150)</f>
        <v>0</v>
      </c>
      <c r="AU1239">
        <f>($X$1239) * (365)</f>
        <v>0</v>
      </c>
      <c r="AV1239">
        <f>($Y$1239) * (220)</f>
        <v>0</v>
      </c>
      <c r="AW1239">
        <f>($Z$1239) * (435)</f>
        <v>0</v>
      </c>
      <c r="AX1239">
        <f>($AA$1239) * (290)</f>
        <v>0</v>
      </c>
      <c r="AY1239">
        <f>($AB$1239) * (505)</f>
        <v>0</v>
      </c>
      <c r="AZ1239">
        <f>($AC$1239) * (360)</f>
        <v>0</v>
      </c>
      <c r="BA1239">
        <f>($AD$1239) * (575)</f>
        <v>0</v>
      </c>
      <c r="BM1239">
        <v>1</v>
      </c>
      <c r="BN1239">
        <f>SUM($N$1239:$U$1239)</f>
        <v>1</v>
      </c>
    </row>
    <row r="1240" spans="1:66">
      <c r="A1240">
        <v>971</v>
      </c>
      <c r="B1240">
        <v>2</v>
      </c>
      <c r="C1240">
        <v>14200</v>
      </c>
      <c r="D1240">
        <v>1</v>
      </c>
      <c r="E1240">
        <v>4</v>
      </c>
      <c r="F1240" t="s">
        <v>7</v>
      </c>
      <c r="G1240">
        <v>4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f>($H$1240) * (225)</f>
        <v>0</v>
      </c>
      <c r="AF1240">
        <f>($I$1240) * (80)</f>
        <v>0</v>
      </c>
      <c r="AG1240">
        <f>($J$1240) * (80)</f>
        <v>0</v>
      </c>
      <c r="AH1240">
        <f>($K$1240) * (225)</f>
        <v>0</v>
      </c>
      <c r="AI1240">
        <f>($L$1240) * (80)</f>
        <v>80</v>
      </c>
      <c r="AJ1240">
        <f>($M$1240) * (80)</f>
        <v>0</v>
      </c>
      <c r="AK1240">
        <f>($N$1240) * (225)</f>
        <v>0</v>
      </c>
      <c r="AL1240">
        <f>($O$1240) * (225)</f>
        <v>0</v>
      </c>
      <c r="AM1240">
        <f>($P$1240) * (80)</f>
        <v>0</v>
      </c>
      <c r="AN1240">
        <f>($Q$1240) * (80)</f>
        <v>0</v>
      </c>
      <c r="AO1240">
        <f>($R$1240) * (295)</f>
        <v>0</v>
      </c>
      <c r="AP1240">
        <f>($S$1240) * (150)</f>
        <v>0</v>
      </c>
      <c r="AQ1240">
        <f>($T$1240) * (150)</f>
        <v>0</v>
      </c>
      <c r="AR1240">
        <f>($U$1240) * (365)</f>
        <v>0</v>
      </c>
      <c r="AS1240">
        <f>($V$1240) * (220)</f>
        <v>0</v>
      </c>
      <c r="AT1240">
        <f>($W$1240) * (220)</f>
        <v>0</v>
      </c>
      <c r="AU1240">
        <f>($X$1240) * (435)</f>
        <v>0</v>
      </c>
      <c r="AV1240">
        <f>($Y$1240) * (290)</f>
        <v>0</v>
      </c>
      <c r="AW1240">
        <f>($Z$1240) * (505)</f>
        <v>0</v>
      </c>
      <c r="AX1240">
        <f>($AA$1240) * (360)</f>
        <v>0</v>
      </c>
      <c r="AY1240">
        <f>($AB$1240) * (575)</f>
        <v>0</v>
      </c>
      <c r="AZ1240">
        <f>($AC$1240) * (430)</f>
        <v>0</v>
      </c>
      <c r="BA1240">
        <f>($AD$1240) * (645)</f>
        <v>0</v>
      </c>
      <c r="BM1240">
        <v>1</v>
      </c>
      <c r="BN1240">
        <f>SUM($K$1240:$O$1240)</f>
        <v>1</v>
      </c>
    </row>
    <row r="1241" spans="1:66">
      <c r="A1241">
        <v>973</v>
      </c>
      <c r="B1241">
        <v>2</v>
      </c>
      <c r="C1241">
        <v>4200</v>
      </c>
      <c r="D1241">
        <v>2</v>
      </c>
      <c r="E1241">
        <v>5</v>
      </c>
      <c r="F1241" t="s">
        <v>7</v>
      </c>
      <c r="G1241">
        <v>4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f>($H$1241) * (225)</f>
        <v>0</v>
      </c>
      <c r="AF1241">
        <f>($I$1241) * (80)</f>
        <v>0</v>
      </c>
      <c r="AG1241">
        <f>($J$1241) * (80)</f>
        <v>0</v>
      </c>
      <c r="AH1241">
        <f>($K$1241) * (225)</f>
        <v>0</v>
      </c>
      <c r="AI1241">
        <f>($L$1241) * (80)</f>
        <v>0</v>
      </c>
      <c r="AJ1241">
        <f>($M$1241) * (80)</f>
        <v>0</v>
      </c>
      <c r="AK1241">
        <f>($N$1241) * (225)</f>
        <v>0</v>
      </c>
      <c r="AL1241">
        <f>($O$1241) * (225)</f>
        <v>0</v>
      </c>
      <c r="AM1241">
        <f>($P$1241) * (80)</f>
        <v>0</v>
      </c>
      <c r="AN1241">
        <f>($Q$1241) * (80)</f>
        <v>80</v>
      </c>
      <c r="AO1241">
        <f>($R$1241) * (225)</f>
        <v>0</v>
      </c>
      <c r="AP1241">
        <f>($S$1241) * (80)</f>
        <v>0</v>
      </c>
      <c r="AQ1241">
        <f>($T$1241) * (80)</f>
        <v>0</v>
      </c>
      <c r="AR1241">
        <f>($U$1241) * (295)</f>
        <v>0</v>
      </c>
      <c r="AS1241">
        <f>($V$1241) * (150)</f>
        <v>0</v>
      </c>
      <c r="AT1241">
        <f>($W$1241) * (150)</f>
        <v>0</v>
      </c>
      <c r="AU1241">
        <f>($X$1241) * (365)</f>
        <v>0</v>
      </c>
      <c r="AV1241">
        <f>($Y$1241) * (220)</f>
        <v>0</v>
      </c>
      <c r="AW1241">
        <f>($Z$1241) * (435)</f>
        <v>0</v>
      </c>
      <c r="AX1241">
        <f>($AA$1241) * (290)</f>
        <v>0</v>
      </c>
      <c r="AY1241">
        <f>($AB$1241) * (505)</f>
        <v>0</v>
      </c>
      <c r="AZ1241">
        <f>($AC$1241) * (360)</f>
        <v>0</v>
      </c>
      <c r="BA1241">
        <f>($AD$1241) * (575)</f>
        <v>0</v>
      </c>
      <c r="BM1241">
        <v>1</v>
      </c>
      <c r="BN1241">
        <f>SUM($N$1241:$R$1241)</f>
        <v>1</v>
      </c>
    </row>
    <row r="1242" spans="1:66">
      <c r="A1242">
        <v>975</v>
      </c>
      <c r="B1242">
        <v>2</v>
      </c>
      <c r="C1242">
        <v>4200</v>
      </c>
      <c r="D1242">
        <v>1</v>
      </c>
      <c r="E1242">
        <v>5</v>
      </c>
      <c r="F1242" t="s">
        <v>7</v>
      </c>
      <c r="G1242">
        <v>3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f>($H$1242) * (225)</f>
        <v>0</v>
      </c>
      <c r="AF1242">
        <f>($I$1242) * (80)</f>
        <v>0</v>
      </c>
      <c r="AG1242">
        <f>($J$1242) * (80)</f>
        <v>0</v>
      </c>
      <c r="AH1242">
        <f>($K$1242) * (225)</f>
        <v>0</v>
      </c>
      <c r="AI1242">
        <f>($L$1242) * (80)</f>
        <v>80</v>
      </c>
      <c r="AJ1242">
        <f>($M$1242) * (80)</f>
        <v>0</v>
      </c>
      <c r="AK1242">
        <f>($N$1242) * (225)</f>
        <v>0</v>
      </c>
      <c r="AL1242">
        <f>($O$1242) * (295)</f>
        <v>0</v>
      </c>
      <c r="AM1242">
        <f>($P$1242) * (150)</f>
        <v>0</v>
      </c>
      <c r="AN1242">
        <f>($Q$1242) * (150)</f>
        <v>0</v>
      </c>
      <c r="AO1242">
        <f>($R$1242) * (365)</f>
        <v>0</v>
      </c>
      <c r="AP1242">
        <f>($S$1242) * (220)</f>
        <v>0</v>
      </c>
      <c r="AQ1242">
        <f>($T$1242) * (220)</f>
        <v>0</v>
      </c>
      <c r="AR1242">
        <f>($U$1242) * (435)</f>
        <v>0</v>
      </c>
      <c r="AS1242">
        <f>($V$1242) * (290)</f>
        <v>0</v>
      </c>
      <c r="AT1242">
        <f>($W$1242) * (290)</f>
        <v>0</v>
      </c>
      <c r="AU1242">
        <f>($X$1242) * (505)</f>
        <v>0</v>
      </c>
      <c r="AV1242">
        <f>($Y$1242) * (360)</f>
        <v>0</v>
      </c>
      <c r="AW1242">
        <f>($Z$1242) * (575)</f>
        <v>0</v>
      </c>
      <c r="AX1242">
        <f>($AA$1242) * (430)</f>
        <v>0</v>
      </c>
      <c r="AY1242">
        <f>($AB$1242) * (645)</f>
        <v>0</v>
      </c>
      <c r="AZ1242">
        <f>($AC$1242) * (500)</f>
        <v>0</v>
      </c>
      <c r="BA1242">
        <f>($AD$1242) * (715)</f>
        <v>0</v>
      </c>
      <c r="BM1242">
        <v>1</v>
      </c>
      <c r="BN1242">
        <f>SUM($K$1242:$R$1242)</f>
        <v>1</v>
      </c>
    </row>
    <row r="1243" spans="1:66">
      <c r="A1243">
        <v>976</v>
      </c>
      <c r="B1243">
        <v>2</v>
      </c>
      <c r="C1243">
        <v>4200</v>
      </c>
      <c r="D1243">
        <v>-1</v>
      </c>
      <c r="E1243">
        <v>4</v>
      </c>
      <c r="F1243" t="s">
        <v>7</v>
      </c>
      <c r="G1243">
        <v>4</v>
      </c>
      <c r="H1243">
        <v>0</v>
      </c>
      <c r="I1243">
        <v>0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f>($H$1243) * (225)</f>
        <v>0</v>
      </c>
      <c r="AF1243">
        <f>($I$1243) * (80)</f>
        <v>0</v>
      </c>
      <c r="AG1243">
        <f>($J$1243) * (80)</f>
        <v>80</v>
      </c>
      <c r="AH1243">
        <f>($K$1243) * (225)</f>
        <v>0</v>
      </c>
      <c r="AI1243">
        <f>($L$1243) * (80)</f>
        <v>0</v>
      </c>
      <c r="AJ1243">
        <f>($M$1243) * (80)</f>
        <v>0</v>
      </c>
      <c r="AK1243">
        <f>($N$1243) * (295)</f>
        <v>0</v>
      </c>
      <c r="AL1243">
        <f>($O$1243) * (365)</f>
        <v>0</v>
      </c>
      <c r="AM1243">
        <f>($P$1243) * (220)</f>
        <v>0</v>
      </c>
      <c r="AN1243">
        <f>($Q$1243) * (220)</f>
        <v>0</v>
      </c>
      <c r="AO1243">
        <f>($R$1243) * (435)</f>
        <v>0</v>
      </c>
      <c r="AP1243">
        <f>($S$1243) * (290)</f>
        <v>0</v>
      </c>
      <c r="AQ1243">
        <f>($T$1243) * (290)</f>
        <v>0</v>
      </c>
      <c r="AR1243">
        <f>($U$1243) * (505)</f>
        <v>0</v>
      </c>
      <c r="AS1243">
        <f>($V$1243) * (360)</f>
        <v>0</v>
      </c>
      <c r="AT1243">
        <f>($W$1243) * (360)</f>
        <v>0</v>
      </c>
      <c r="AU1243">
        <f>($X$1243) * (575)</f>
        <v>0</v>
      </c>
      <c r="AV1243">
        <f>($Y$1243) * (430)</f>
        <v>0</v>
      </c>
      <c r="AW1243">
        <f>($Z$1243) * (645)</f>
        <v>0</v>
      </c>
      <c r="AX1243">
        <f>($AA$1243) * (500)</f>
        <v>0</v>
      </c>
      <c r="AY1243">
        <f>($AB$1243) * (715)</f>
        <v>0</v>
      </c>
      <c r="AZ1243">
        <f>($AC$1243) * (570)</f>
        <v>0</v>
      </c>
      <c r="BA1243">
        <f>($AD$1243) * (785)</f>
        <v>0</v>
      </c>
      <c r="BM1243">
        <v>1</v>
      </c>
      <c r="BN1243">
        <f>SUM($H$1243:$O$1243)</f>
        <v>1</v>
      </c>
    </row>
    <row r="1244" spans="1:66">
      <c r="A1244">
        <v>978</v>
      </c>
      <c r="B1244">
        <v>2</v>
      </c>
      <c r="C1244">
        <v>4200</v>
      </c>
      <c r="D1244">
        <v>-1</v>
      </c>
      <c r="E1244">
        <v>2</v>
      </c>
      <c r="F1244" t="s">
        <v>7</v>
      </c>
      <c r="G1244">
        <v>4</v>
      </c>
      <c r="H1244">
        <v>0</v>
      </c>
      <c r="I1244">
        <v>0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f>($H$1244) * (225)</f>
        <v>0</v>
      </c>
      <c r="AF1244">
        <f>($I$1244) * (80)</f>
        <v>0</v>
      </c>
      <c r="AG1244">
        <f>($J$1244) * (80)</f>
        <v>80</v>
      </c>
      <c r="AH1244">
        <f>($K$1244) * (225)</f>
        <v>0</v>
      </c>
      <c r="AI1244">
        <f>($L$1244) * (80)</f>
        <v>0</v>
      </c>
      <c r="AJ1244">
        <f>($M$1244) * (80)</f>
        <v>0</v>
      </c>
      <c r="AK1244">
        <f>($N$1244) * (295)</f>
        <v>0</v>
      </c>
      <c r="AL1244">
        <f>($O$1244) * (365)</f>
        <v>0</v>
      </c>
      <c r="AM1244">
        <f>($P$1244) * (220)</f>
        <v>0</v>
      </c>
      <c r="AN1244">
        <f>($Q$1244) * (220)</f>
        <v>0</v>
      </c>
      <c r="AO1244">
        <f>($R$1244) * (435)</f>
        <v>0</v>
      </c>
      <c r="AP1244">
        <f>($S$1244) * (290)</f>
        <v>0</v>
      </c>
      <c r="AQ1244">
        <f>($T$1244) * (290)</f>
        <v>0</v>
      </c>
      <c r="AR1244">
        <f>($U$1244) * (505)</f>
        <v>0</v>
      </c>
      <c r="AS1244">
        <f>($V$1244) * (360)</f>
        <v>0</v>
      </c>
      <c r="AT1244">
        <f>($W$1244) * (360)</f>
        <v>0</v>
      </c>
      <c r="AU1244">
        <f>($X$1244) * (575)</f>
        <v>0</v>
      </c>
      <c r="AV1244">
        <f>($Y$1244) * (430)</f>
        <v>0</v>
      </c>
      <c r="AW1244">
        <f>($Z$1244) * (645)</f>
        <v>0</v>
      </c>
      <c r="AX1244">
        <f>($AA$1244) * (500)</f>
        <v>0</v>
      </c>
      <c r="AY1244">
        <f>($AB$1244) * (715)</f>
        <v>0</v>
      </c>
      <c r="AZ1244">
        <f>($AC$1244) * (570)</f>
        <v>0</v>
      </c>
      <c r="BA1244">
        <f>($AD$1244) * (785)</f>
        <v>0</v>
      </c>
      <c r="BM1244">
        <v>1</v>
      </c>
      <c r="BN1244">
        <f>SUM($H$1244:$K$1244)</f>
        <v>1</v>
      </c>
    </row>
    <row r="1245" spans="1:66">
      <c r="A1245">
        <v>980</v>
      </c>
      <c r="B1245">
        <v>2</v>
      </c>
      <c r="C1245">
        <v>4200</v>
      </c>
      <c r="D1245">
        <v>1</v>
      </c>
      <c r="E1245">
        <v>4</v>
      </c>
      <c r="F1245" t="s">
        <v>7</v>
      </c>
      <c r="G1245">
        <v>4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f>($H$1245) * (225)</f>
        <v>0</v>
      </c>
      <c r="AF1245">
        <f>($I$1245) * (80)</f>
        <v>0</v>
      </c>
      <c r="AG1245">
        <f>($J$1245) * (80)</f>
        <v>0</v>
      </c>
      <c r="AH1245">
        <f>($K$1245) * (225)</f>
        <v>0</v>
      </c>
      <c r="AI1245">
        <f>($L$1245) * (80)</f>
        <v>80</v>
      </c>
      <c r="AJ1245">
        <f>($M$1245) * (80)</f>
        <v>0</v>
      </c>
      <c r="AK1245">
        <f>($N$1245) * (225)</f>
        <v>0</v>
      </c>
      <c r="AL1245">
        <f>($O$1245) * (225)</f>
        <v>0</v>
      </c>
      <c r="AM1245">
        <f>($P$1245) * (80)</f>
        <v>0</v>
      </c>
      <c r="AN1245">
        <f>($Q$1245) * (80)</f>
        <v>0</v>
      </c>
      <c r="AO1245">
        <f>($R$1245) * (295)</f>
        <v>0</v>
      </c>
      <c r="AP1245">
        <f>($S$1245) * (150)</f>
        <v>0</v>
      </c>
      <c r="AQ1245">
        <f>($T$1245) * (150)</f>
        <v>0</v>
      </c>
      <c r="AR1245">
        <f>($U$1245) * (365)</f>
        <v>0</v>
      </c>
      <c r="AS1245">
        <f>($V$1245) * (220)</f>
        <v>0</v>
      </c>
      <c r="AT1245">
        <f>($W$1245) * (220)</f>
        <v>0</v>
      </c>
      <c r="AU1245">
        <f>($X$1245) * (435)</f>
        <v>0</v>
      </c>
      <c r="AV1245">
        <f>($Y$1245) * (290)</f>
        <v>0</v>
      </c>
      <c r="AW1245">
        <f>($Z$1245) * (505)</f>
        <v>0</v>
      </c>
      <c r="AX1245">
        <f>($AA$1245) * (360)</f>
        <v>0</v>
      </c>
      <c r="AY1245">
        <f>($AB$1245) * (575)</f>
        <v>0</v>
      </c>
      <c r="AZ1245">
        <f>($AC$1245) * (430)</f>
        <v>0</v>
      </c>
      <c r="BA1245">
        <f>($AD$1245) * (645)</f>
        <v>0</v>
      </c>
      <c r="BM1245">
        <v>1</v>
      </c>
      <c r="BN1245">
        <f>SUM($K$1245:$O$1245)</f>
        <v>1</v>
      </c>
    </row>
    <row r="1246" spans="1:66">
      <c r="A1246">
        <v>985</v>
      </c>
      <c r="B1246">
        <v>2</v>
      </c>
      <c r="C1246">
        <v>24200</v>
      </c>
      <c r="D1246">
        <v>3</v>
      </c>
      <c r="E1246">
        <v>6</v>
      </c>
      <c r="F1246" t="s">
        <v>7</v>
      </c>
      <c r="G1246">
        <v>4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f>($H$1246) * (225)</f>
        <v>0</v>
      </c>
      <c r="AF1246">
        <f>($I$1246) * (80)</f>
        <v>0</v>
      </c>
      <c r="AG1246">
        <f>($J$1246) * (80)</f>
        <v>0</v>
      </c>
      <c r="AH1246">
        <f>($K$1246) * (225)</f>
        <v>0</v>
      </c>
      <c r="AI1246">
        <f>($L$1246) * (80)</f>
        <v>0</v>
      </c>
      <c r="AJ1246">
        <f>($M$1246) * (80)</f>
        <v>0</v>
      </c>
      <c r="AK1246">
        <f>($N$1246) * (225)</f>
        <v>0</v>
      </c>
      <c r="AL1246">
        <f>($O$1246) * (225)</f>
        <v>0</v>
      </c>
      <c r="AM1246">
        <f>($P$1246) * (80)</f>
        <v>0</v>
      </c>
      <c r="AN1246">
        <f>($Q$1246) * (80)</f>
        <v>80</v>
      </c>
      <c r="AO1246">
        <f>($R$1246) * (225)</f>
        <v>0</v>
      </c>
      <c r="AP1246">
        <f>($S$1246) * (80)</f>
        <v>0</v>
      </c>
      <c r="AQ1246">
        <f>($T$1246) * (80)</f>
        <v>0</v>
      </c>
      <c r="AR1246">
        <f>($U$1246) * (225)</f>
        <v>0</v>
      </c>
      <c r="AS1246">
        <f>($V$1246) * (80)</f>
        <v>0</v>
      </c>
      <c r="AT1246">
        <f>($W$1246) * (80)</f>
        <v>0</v>
      </c>
      <c r="AU1246">
        <f>($X$1246) * (295)</f>
        <v>0</v>
      </c>
      <c r="AV1246">
        <f>($Y$1246) * (150)</f>
        <v>0</v>
      </c>
      <c r="AW1246">
        <f>($Z$1246) * (365)</f>
        <v>0</v>
      </c>
      <c r="AX1246">
        <f>($AA$1246) * (220)</f>
        <v>0</v>
      </c>
      <c r="AY1246">
        <f>($AB$1246) * (435)</f>
        <v>0</v>
      </c>
      <c r="AZ1246">
        <f>($AC$1246) * (290)</f>
        <v>0</v>
      </c>
      <c r="BA1246">
        <f>($AD$1246) * (505)</f>
        <v>0</v>
      </c>
      <c r="BM1246">
        <v>1</v>
      </c>
      <c r="BN1246">
        <f>SUM($O$1246:$U$1246)</f>
        <v>1</v>
      </c>
    </row>
    <row r="1247" spans="1:66">
      <c r="A1247">
        <v>986</v>
      </c>
      <c r="B1247">
        <v>2</v>
      </c>
      <c r="C1247">
        <v>24200</v>
      </c>
      <c r="D1247">
        <v>2</v>
      </c>
      <c r="E1247">
        <v>6</v>
      </c>
      <c r="F1247" t="s">
        <v>7</v>
      </c>
      <c r="G1247">
        <v>4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f>($H$1247) * (225)</f>
        <v>0</v>
      </c>
      <c r="AF1247">
        <f>($I$1247) * (80)</f>
        <v>0</v>
      </c>
      <c r="AG1247">
        <f>($J$1247) * (80)</f>
        <v>0</v>
      </c>
      <c r="AH1247">
        <f>($K$1247) * (225)</f>
        <v>0</v>
      </c>
      <c r="AI1247">
        <f>($L$1247) * (80)</f>
        <v>0</v>
      </c>
      <c r="AJ1247">
        <f>($M$1247) * (80)</f>
        <v>0</v>
      </c>
      <c r="AK1247">
        <f>($N$1247) * (225)</f>
        <v>0</v>
      </c>
      <c r="AL1247">
        <f>($O$1247) * (225)</f>
        <v>0</v>
      </c>
      <c r="AM1247">
        <f>($P$1247) * (80)</f>
        <v>0</v>
      </c>
      <c r="AN1247">
        <f>($Q$1247) * (80)</f>
        <v>80</v>
      </c>
      <c r="AO1247">
        <f>($R$1247) * (225)</f>
        <v>0</v>
      </c>
      <c r="AP1247">
        <f>($S$1247) * (80)</f>
        <v>0</v>
      </c>
      <c r="AQ1247">
        <f>($T$1247) * (80)</f>
        <v>0</v>
      </c>
      <c r="AR1247">
        <f>($U$1247) * (295)</f>
        <v>0</v>
      </c>
      <c r="AS1247">
        <f>($V$1247) * (150)</f>
        <v>0</v>
      </c>
      <c r="AT1247">
        <f>($W$1247) * (150)</f>
        <v>0</v>
      </c>
      <c r="AU1247">
        <f>($X$1247) * (365)</f>
        <v>0</v>
      </c>
      <c r="AV1247">
        <f>($Y$1247) * (220)</f>
        <v>0</v>
      </c>
      <c r="AW1247">
        <f>($Z$1247) * (435)</f>
        <v>0</v>
      </c>
      <c r="AX1247">
        <f>($AA$1247) * (290)</f>
        <v>0</v>
      </c>
      <c r="AY1247">
        <f>($AB$1247) * (505)</f>
        <v>0</v>
      </c>
      <c r="AZ1247">
        <f>($AC$1247) * (360)</f>
        <v>0</v>
      </c>
      <c r="BA1247">
        <f>($AD$1247) * (575)</f>
        <v>0</v>
      </c>
      <c r="BM1247">
        <v>1</v>
      </c>
      <c r="BN1247">
        <f>SUM($N$1247:$U$1247)</f>
        <v>1</v>
      </c>
    </row>
    <row r="1248" spans="1:66">
      <c r="A1248">
        <v>989</v>
      </c>
      <c r="B1248">
        <v>2</v>
      </c>
      <c r="C1248">
        <v>24200</v>
      </c>
      <c r="D1248">
        <v>-1</v>
      </c>
      <c r="E1248">
        <v>2</v>
      </c>
      <c r="F1248" t="s">
        <v>7</v>
      </c>
      <c r="G1248">
        <v>3</v>
      </c>
      <c r="H1248">
        <v>0</v>
      </c>
      <c r="I1248">
        <v>0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f>($H$1248) * (225)</f>
        <v>0</v>
      </c>
      <c r="AF1248">
        <f>($I$1248) * (80)</f>
        <v>0</v>
      </c>
      <c r="AG1248">
        <f>($J$1248) * (80)</f>
        <v>80</v>
      </c>
      <c r="AH1248">
        <f>($K$1248) * (295)</f>
        <v>0</v>
      </c>
      <c r="AI1248">
        <f>($L$1248) * (150)</f>
        <v>0</v>
      </c>
      <c r="AJ1248">
        <f>($M$1248) * (150)</f>
        <v>0</v>
      </c>
      <c r="AK1248">
        <f>($N$1248) * (365)</f>
        <v>0</v>
      </c>
      <c r="AL1248">
        <f>($O$1248) * (435)</f>
        <v>0</v>
      </c>
      <c r="AM1248">
        <f>($P$1248) * (290)</f>
        <v>0</v>
      </c>
      <c r="AN1248">
        <f>($Q$1248) * (290)</f>
        <v>0</v>
      </c>
      <c r="AO1248">
        <f>($R$1248) * (505)</f>
        <v>0</v>
      </c>
      <c r="AP1248">
        <f>($S$1248) * (360)</f>
        <v>0</v>
      </c>
      <c r="AQ1248">
        <f>($T$1248) * (360)</f>
        <v>0</v>
      </c>
      <c r="AR1248">
        <f>($U$1248) * (575)</f>
        <v>0</v>
      </c>
      <c r="AS1248">
        <f>($V$1248) * (430)</f>
        <v>0</v>
      </c>
      <c r="AT1248">
        <f>($W$1248) * (430)</f>
        <v>0</v>
      </c>
      <c r="AU1248">
        <f>($X$1248) * (645)</f>
        <v>0</v>
      </c>
      <c r="AV1248">
        <f>($Y$1248) * (500)</f>
        <v>0</v>
      </c>
      <c r="AW1248">
        <f>($Z$1248) * (715)</f>
        <v>0</v>
      </c>
      <c r="AX1248">
        <f>($AA$1248) * (570)</f>
        <v>0</v>
      </c>
      <c r="AY1248">
        <f>($AB$1248) * (785)</f>
        <v>0</v>
      </c>
      <c r="AZ1248">
        <f>($AC$1248) * (640)</f>
        <v>0</v>
      </c>
      <c r="BA1248">
        <f>($AD$1248) * (855)</f>
        <v>0</v>
      </c>
      <c r="BM1248">
        <v>1</v>
      </c>
      <c r="BN1248">
        <f>SUM($H$1248:$K$1248)</f>
        <v>1</v>
      </c>
    </row>
    <row r="1249" spans="1:66">
      <c r="A1249">
        <v>993</v>
      </c>
      <c r="B1249">
        <v>2</v>
      </c>
      <c r="C1249">
        <v>24200</v>
      </c>
      <c r="D1249">
        <v>2</v>
      </c>
      <c r="E1249">
        <v>5</v>
      </c>
      <c r="F1249" t="s">
        <v>7</v>
      </c>
      <c r="G1249">
        <v>3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f>($H$1249) * (225)</f>
        <v>0</v>
      </c>
      <c r="AF1249">
        <f>($I$1249) * (80)</f>
        <v>0</v>
      </c>
      <c r="AG1249">
        <f>($J$1249) * (80)</f>
        <v>0</v>
      </c>
      <c r="AH1249">
        <f>($K$1249) * (225)</f>
        <v>0</v>
      </c>
      <c r="AI1249">
        <f>($L$1249) * (80)</f>
        <v>0</v>
      </c>
      <c r="AJ1249">
        <f>($M$1249) * (80)</f>
        <v>0</v>
      </c>
      <c r="AK1249">
        <f>($N$1249) * (225)</f>
        <v>0</v>
      </c>
      <c r="AL1249">
        <f>($O$1249) * (225)</f>
        <v>0</v>
      </c>
      <c r="AM1249">
        <f>($P$1249) * (80)</f>
        <v>0</v>
      </c>
      <c r="AN1249">
        <f>($Q$1249) * (80)</f>
        <v>80</v>
      </c>
      <c r="AO1249">
        <f>($R$1249) * (295)</f>
        <v>0</v>
      </c>
      <c r="AP1249">
        <f>($S$1249) * (150)</f>
        <v>0</v>
      </c>
      <c r="AQ1249">
        <f>($T$1249) * (150)</f>
        <v>0</v>
      </c>
      <c r="AR1249">
        <f>($U$1249) * (365)</f>
        <v>0</v>
      </c>
      <c r="AS1249">
        <f>($V$1249) * (220)</f>
        <v>0</v>
      </c>
      <c r="AT1249">
        <f>($W$1249) * (220)</f>
        <v>0</v>
      </c>
      <c r="AU1249">
        <f>($X$1249) * (435)</f>
        <v>0</v>
      </c>
      <c r="AV1249">
        <f>($Y$1249) * (290)</f>
        <v>0</v>
      </c>
      <c r="AW1249">
        <f>($Z$1249) * (505)</f>
        <v>0</v>
      </c>
      <c r="AX1249">
        <f>($AA$1249) * (360)</f>
        <v>0</v>
      </c>
      <c r="AY1249">
        <f>($AB$1249) * (575)</f>
        <v>0</v>
      </c>
      <c r="AZ1249">
        <f>($AC$1249) * (430)</f>
        <v>0</v>
      </c>
      <c r="BA1249">
        <f>($AD$1249) * (645)</f>
        <v>0</v>
      </c>
      <c r="BM1249">
        <v>1</v>
      </c>
      <c r="BN1249">
        <f>SUM($N$1249:$R$1249)</f>
        <v>1</v>
      </c>
    </row>
    <row r="1250" spans="1:66">
      <c r="A1250">
        <v>994</v>
      </c>
      <c r="B1250">
        <v>2</v>
      </c>
      <c r="C1250">
        <v>24200</v>
      </c>
      <c r="D1250">
        <v>4</v>
      </c>
      <c r="E1250">
        <v>7</v>
      </c>
      <c r="F1250" t="s">
        <v>7</v>
      </c>
      <c r="G1250">
        <v>5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1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f>($H$1250) * (225)</f>
        <v>0</v>
      </c>
      <c r="AF1250">
        <f>($I$1250) * (80)</f>
        <v>0</v>
      </c>
      <c r="AG1250">
        <f>($J$1250) * (80)</f>
        <v>0</v>
      </c>
      <c r="AH1250">
        <f>($K$1250) * (225)</f>
        <v>0</v>
      </c>
      <c r="AI1250">
        <f>($L$1250) * (80)</f>
        <v>0</v>
      </c>
      <c r="AJ1250">
        <f>($M$1250) * (80)</f>
        <v>0</v>
      </c>
      <c r="AK1250">
        <f>($N$1250) * (225)</f>
        <v>0</v>
      </c>
      <c r="AL1250">
        <f>($O$1250) * (225)</f>
        <v>0</v>
      </c>
      <c r="AM1250">
        <f>($P$1250) * (80)</f>
        <v>0</v>
      </c>
      <c r="AN1250">
        <f>($Q$1250) * (80)</f>
        <v>0</v>
      </c>
      <c r="AO1250">
        <f>($R$1250) * (225)</f>
        <v>0</v>
      </c>
      <c r="AP1250">
        <f>($S$1250) * (80)</f>
        <v>0</v>
      </c>
      <c r="AQ1250">
        <f>($T$1250) * (80)</f>
        <v>0</v>
      </c>
      <c r="AR1250">
        <f>($U$1250) * (225)</f>
        <v>0</v>
      </c>
      <c r="AS1250">
        <f>($V$1250) * (80)</f>
        <v>80</v>
      </c>
      <c r="AT1250">
        <f>($W$1250) * (80)</f>
        <v>0</v>
      </c>
      <c r="AU1250">
        <f>($X$1250) * (225)</f>
        <v>0</v>
      </c>
      <c r="AV1250">
        <f>($Y$1250) * (80)</f>
        <v>0</v>
      </c>
      <c r="AW1250">
        <f>($Z$1250) * (225)</f>
        <v>0</v>
      </c>
      <c r="AX1250">
        <f>($AA$1250) * (80)</f>
        <v>0</v>
      </c>
      <c r="AY1250">
        <f>($AB$1250) * (295)</f>
        <v>0</v>
      </c>
      <c r="AZ1250">
        <f>($AC$1250) * (150)</f>
        <v>0</v>
      </c>
      <c r="BA1250">
        <f>($AD$1250) * (365)</f>
        <v>0</v>
      </c>
      <c r="BM1250">
        <v>1</v>
      </c>
      <c r="BN1250">
        <f>SUM($R$1250:$X$1250)</f>
        <v>1</v>
      </c>
    </row>
    <row r="1251" spans="1:66">
      <c r="A1251">
        <v>999</v>
      </c>
      <c r="B1251">
        <v>1</v>
      </c>
      <c r="C1251">
        <v>10300</v>
      </c>
      <c r="D1251">
        <v>2</v>
      </c>
      <c r="E1251">
        <v>6</v>
      </c>
      <c r="F1251" t="s">
        <v>7</v>
      </c>
      <c r="G1251">
        <v>3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f>($H$1251) * (225)</f>
        <v>0</v>
      </c>
      <c r="AF1251">
        <f>($I$1251) * (40)</f>
        <v>0</v>
      </c>
      <c r="AG1251">
        <f>($J$1251) * (40)</f>
        <v>0</v>
      </c>
      <c r="AH1251">
        <f>($K$1251) * (225)</f>
        <v>0</v>
      </c>
      <c r="AI1251">
        <f>($L$1251) * (40)</f>
        <v>0</v>
      </c>
      <c r="AJ1251">
        <f>($M$1251) * (40)</f>
        <v>0</v>
      </c>
      <c r="AK1251">
        <f>($N$1251) * (225)</f>
        <v>0</v>
      </c>
      <c r="AL1251">
        <f>($O$1251) * (225)</f>
        <v>0</v>
      </c>
      <c r="AM1251">
        <f>($P$1251) * (40)</f>
        <v>0</v>
      </c>
      <c r="AN1251">
        <f>($Q$1251) * (40)</f>
        <v>40</v>
      </c>
      <c r="AO1251">
        <f>($R$1251) * (275)</f>
        <v>0</v>
      </c>
      <c r="AP1251">
        <f>($S$1251) * (90)</f>
        <v>0</v>
      </c>
      <c r="AQ1251">
        <f>($T$1251) * (90)</f>
        <v>0</v>
      </c>
      <c r="AR1251">
        <f>($U$1251) * (325)</f>
        <v>0</v>
      </c>
      <c r="AS1251">
        <f>($V$1251) * (140)</f>
        <v>0</v>
      </c>
      <c r="AT1251">
        <f>($W$1251) * (140)</f>
        <v>0</v>
      </c>
      <c r="AU1251">
        <f>($X$1251) * (375)</f>
        <v>0</v>
      </c>
      <c r="AV1251">
        <f>($Y$1251) * (190)</f>
        <v>0</v>
      </c>
      <c r="AW1251">
        <f>($Z$1251) * (425)</f>
        <v>0</v>
      </c>
      <c r="AX1251">
        <f>($AA$1251) * (240)</f>
        <v>0</v>
      </c>
      <c r="AY1251">
        <f>($AB$1251) * (475)</f>
        <v>0</v>
      </c>
      <c r="AZ1251">
        <f>($AC$1251) * (290)</f>
        <v>0</v>
      </c>
      <c r="BA1251">
        <f>($AD$1251) * (525)</f>
        <v>0</v>
      </c>
      <c r="BM1251">
        <v>1</v>
      </c>
      <c r="BN1251">
        <f>SUM($N$1251:$U$1251)</f>
        <v>1</v>
      </c>
    </row>
    <row r="1252" spans="1:66">
      <c r="A1252">
        <v>1000</v>
      </c>
      <c r="B1252">
        <v>2</v>
      </c>
      <c r="C1252">
        <v>14200</v>
      </c>
      <c r="D1252">
        <v>4</v>
      </c>
      <c r="E1252">
        <v>9</v>
      </c>
      <c r="F1252" t="s">
        <v>7</v>
      </c>
      <c r="G1252">
        <v>4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1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f>($H$1252) * (225)</f>
        <v>0</v>
      </c>
      <c r="AF1252">
        <f>($I$1252) * (80)</f>
        <v>0</v>
      </c>
      <c r="AG1252">
        <f>($J$1252) * (80)</f>
        <v>0</v>
      </c>
      <c r="AH1252">
        <f>($K$1252) * (225)</f>
        <v>0</v>
      </c>
      <c r="AI1252">
        <f>($L$1252) * (80)</f>
        <v>0</v>
      </c>
      <c r="AJ1252">
        <f>($M$1252) * (80)</f>
        <v>0</v>
      </c>
      <c r="AK1252">
        <f>($N$1252) * (225)</f>
        <v>0</v>
      </c>
      <c r="AL1252">
        <f>($O$1252) * (225)</f>
        <v>0</v>
      </c>
      <c r="AM1252">
        <f>($P$1252) * (80)</f>
        <v>0</v>
      </c>
      <c r="AN1252">
        <f>($Q$1252) * (80)</f>
        <v>0</v>
      </c>
      <c r="AO1252">
        <f>($R$1252) * (225)</f>
        <v>0</v>
      </c>
      <c r="AP1252">
        <f>($S$1252) * (80)</f>
        <v>0</v>
      </c>
      <c r="AQ1252">
        <f>($T$1252) * (80)</f>
        <v>0</v>
      </c>
      <c r="AR1252">
        <f>($U$1252) * (225)</f>
        <v>0</v>
      </c>
      <c r="AS1252">
        <f>($V$1252) * (80)</f>
        <v>80</v>
      </c>
      <c r="AT1252">
        <f>($W$1252) * (80)</f>
        <v>0</v>
      </c>
      <c r="AU1252">
        <f>($X$1252) * (225)</f>
        <v>0</v>
      </c>
      <c r="AV1252">
        <f>($Y$1252) * (80)</f>
        <v>0</v>
      </c>
      <c r="AW1252">
        <f>($Z$1252) * (295)</f>
        <v>0</v>
      </c>
      <c r="AX1252">
        <f>($AA$1252) * (150)</f>
        <v>0</v>
      </c>
      <c r="AY1252">
        <f>($AB$1252) * (365)</f>
        <v>0</v>
      </c>
      <c r="AZ1252">
        <f>($AC$1252) * (220)</f>
        <v>0</v>
      </c>
      <c r="BA1252">
        <f>($AD$1252) * (435)</f>
        <v>0</v>
      </c>
      <c r="BM1252">
        <v>1</v>
      </c>
      <c r="BN1252">
        <f>SUM($R$1252:$AB$1252)</f>
        <v>1</v>
      </c>
    </row>
    <row r="1253" spans="1:66">
      <c r="A1253">
        <v>1004</v>
      </c>
      <c r="B1253">
        <v>2</v>
      </c>
      <c r="C1253">
        <v>14200</v>
      </c>
      <c r="D1253">
        <v>2</v>
      </c>
      <c r="E1253">
        <v>6</v>
      </c>
      <c r="F1253" t="s">
        <v>7</v>
      </c>
      <c r="G1253">
        <v>3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f>($H$1253) * (225)</f>
        <v>0</v>
      </c>
      <c r="AF1253">
        <f>($I$1253) * (80)</f>
        <v>0</v>
      </c>
      <c r="AG1253">
        <f>($J$1253) * (80)</f>
        <v>0</v>
      </c>
      <c r="AH1253">
        <f>($K$1253) * (225)</f>
        <v>0</v>
      </c>
      <c r="AI1253">
        <f>($L$1253) * (80)</f>
        <v>0</v>
      </c>
      <c r="AJ1253">
        <f>($M$1253) * (80)</f>
        <v>0</v>
      </c>
      <c r="AK1253">
        <f>($N$1253) * (225)</f>
        <v>0</v>
      </c>
      <c r="AL1253">
        <f>($O$1253) * (225)</f>
        <v>0</v>
      </c>
      <c r="AM1253">
        <f>($P$1253) * (80)</f>
        <v>0</v>
      </c>
      <c r="AN1253">
        <f>($Q$1253) * (80)</f>
        <v>80</v>
      </c>
      <c r="AO1253">
        <f>($R$1253) * (295)</f>
        <v>0</v>
      </c>
      <c r="AP1253">
        <f>($S$1253) * (150)</f>
        <v>0</v>
      </c>
      <c r="AQ1253">
        <f>($T$1253) * (150)</f>
        <v>0</v>
      </c>
      <c r="AR1253">
        <f>($U$1253) * (365)</f>
        <v>0</v>
      </c>
      <c r="AS1253">
        <f>($V$1253) * (220)</f>
        <v>0</v>
      </c>
      <c r="AT1253">
        <f>($W$1253) * (220)</f>
        <v>0</v>
      </c>
      <c r="AU1253">
        <f>($X$1253) * (435)</f>
        <v>0</v>
      </c>
      <c r="AV1253">
        <f>($Y$1253) * (290)</f>
        <v>0</v>
      </c>
      <c r="AW1253">
        <f>($Z$1253) * (505)</f>
        <v>0</v>
      </c>
      <c r="AX1253">
        <f>($AA$1253) * (360)</f>
        <v>0</v>
      </c>
      <c r="AY1253">
        <f>($AB$1253) * (575)</f>
        <v>0</v>
      </c>
      <c r="AZ1253">
        <f>($AC$1253) * (430)</f>
        <v>0</v>
      </c>
      <c r="BA1253">
        <f>($AD$1253) * (645)</f>
        <v>0</v>
      </c>
      <c r="BM1253">
        <v>1</v>
      </c>
      <c r="BN1253">
        <f>SUM($N$1253:$U$1253)</f>
        <v>1</v>
      </c>
    </row>
    <row r="1254" spans="1:66">
      <c r="A1254">
        <v>1005</v>
      </c>
      <c r="B1254">
        <v>1</v>
      </c>
      <c r="C1254">
        <v>6861</v>
      </c>
      <c r="D1254">
        <v>6</v>
      </c>
      <c r="E1254">
        <v>9</v>
      </c>
      <c r="F1254" t="s">
        <v>7</v>
      </c>
      <c r="G1254">
        <v>6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1</v>
      </c>
      <c r="AB1254">
        <v>0</v>
      </c>
      <c r="AC1254">
        <v>0</v>
      </c>
      <c r="AD1254">
        <v>0</v>
      </c>
      <c r="AE1254">
        <f>($H$1254) * (225)</f>
        <v>0</v>
      </c>
      <c r="AF1254">
        <f>($I$1254) * (40)</f>
        <v>0</v>
      </c>
      <c r="AG1254">
        <f>($J$1254) * (40)</f>
        <v>0</v>
      </c>
      <c r="AH1254">
        <f>($K$1254) * (225)</f>
        <v>0</v>
      </c>
      <c r="AI1254">
        <f>($L$1254) * (40)</f>
        <v>0</v>
      </c>
      <c r="AJ1254">
        <f>($M$1254) * (40)</f>
        <v>0</v>
      </c>
      <c r="AK1254">
        <f>($N$1254) * (225)</f>
        <v>0</v>
      </c>
      <c r="AL1254">
        <f>($O$1254) * (225)</f>
        <v>0</v>
      </c>
      <c r="AM1254">
        <f>($P$1254) * (40)</f>
        <v>0</v>
      </c>
      <c r="AN1254">
        <f>($Q$1254) * (40)</f>
        <v>0</v>
      </c>
      <c r="AO1254">
        <f>($R$1254) * (225)</f>
        <v>0</v>
      </c>
      <c r="AP1254">
        <f>($S$1254) * (40)</f>
        <v>0</v>
      </c>
      <c r="AQ1254">
        <f>($T$1254) * (40)</f>
        <v>0</v>
      </c>
      <c r="AR1254">
        <f>($U$1254) * (225)</f>
        <v>0</v>
      </c>
      <c r="AS1254">
        <f>($V$1254) * (40)</f>
        <v>0</v>
      </c>
      <c r="AT1254">
        <f>($W$1254) * (40)</f>
        <v>0</v>
      </c>
      <c r="AU1254">
        <f>($X$1254) * (225)</f>
        <v>0</v>
      </c>
      <c r="AV1254">
        <f>($Y$1254) * (40)</f>
        <v>0</v>
      </c>
      <c r="AW1254">
        <f>($Z$1254) * (225)</f>
        <v>0</v>
      </c>
      <c r="AX1254">
        <f>($AA$1254) * (40)</f>
        <v>40</v>
      </c>
      <c r="AY1254">
        <f>($AB$1254) * (225)</f>
        <v>0</v>
      </c>
      <c r="AZ1254">
        <f>($AC$1254) * (40)</f>
        <v>0</v>
      </c>
      <c r="BA1254">
        <f>($AD$1254) * (225)</f>
        <v>0</v>
      </c>
      <c r="BM1254">
        <v>1</v>
      </c>
      <c r="BN1254">
        <f>SUM($X$1254:$AB$1254)</f>
        <v>1</v>
      </c>
    </row>
    <row r="1255" spans="1:66">
      <c r="A1255">
        <v>1006</v>
      </c>
      <c r="B1255">
        <v>2</v>
      </c>
      <c r="C1255">
        <v>24200</v>
      </c>
      <c r="D1255">
        <v>-1</v>
      </c>
      <c r="E1255">
        <v>4</v>
      </c>
      <c r="F1255" t="s">
        <v>7</v>
      </c>
      <c r="G1255">
        <v>4</v>
      </c>
      <c r="H1255">
        <v>0</v>
      </c>
      <c r="I1255">
        <v>0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f>($H$1255) * (225)</f>
        <v>0</v>
      </c>
      <c r="AF1255">
        <f>($I$1255) * (80)</f>
        <v>0</v>
      </c>
      <c r="AG1255">
        <f>($J$1255) * (80)</f>
        <v>80</v>
      </c>
      <c r="AH1255">
        <f>($K$1255) * (225)</f>
        <v>0</v>
      </c>
      <c r="AI1255">
        <f>($L$1255) * (80)</f>
        <v>0</v>
      </c>
      <c r="AJ1255">
        <f>($M$1255) * (80)</f>
        <v>0</v>
      </c>
      <c r="AK1255">
        <f>($N$1255) * (295)</f>
        <v>0</v>
      </c>
      <c r="AL1255">
        <f>($O$1255) * (365)</f>
        <v>0</v>
      </c>
      <c r="AM1255">
        <f>($P$1255) * (220)</f>
        <v>0</v>
      </c>
      <c r="AN1255">
        <f>($Q$1255) * (220)</f>
        <v>0</v>
      </c>
      <c r="AO1255">
        <f>($R$1255) * (435)</f>
        <v>0</v>
      </c>
      <c r="AP1255">
        <f>($S$1255) * (290)</f>
        <v>0</v>
      </c>
      <c r="AQ1255">
        <f>($T$1255) * (290)</f>
        <v>0</v>
      </c>
      <c r="AR1255">
        <f>($U$1255) * (505)</f>
        <v>0</v>
      </c>
      <c r="AS1255">
        <f>($V$1255) * (360)</f>
        <v>0</v>
      </c>
      <c r="AT1255">
        <f>($W$1255) * (360)</f>
        <v>0</v>
      </c>
      <c r="AU1255">
        <f>($X$1255) * (575)</f>
        <v>0</v>
      </c>
      <c r="AV1255">
        <f>($Y$1255) * (430)</f>
        <v>0</v>
      </c>
      <c r="AW1255">
        <f>($Z$1255) * (645)</f>
        <v>0</v>
      </c>
      <c r="AX1255">
        <f>($AA$1255) * (500)</f>
        <v>0</v>
      </c>
      <c r="AY1255">
        <f>($AB$1255) * (715)</f>
        <v>0</v>
      </c>
      <c r="AZ1255">
        <f>($AC$1255) * (570)</f>
        <v>0</v>
      </c>
      <c r="BA1255">
        <f>($AD$1255) * (785)</f>
        <v>0</v>
      </c>
      <c r="BM1255">
        <v>1</v>
      </c>
      <c r="BN1255">
        <f>SUM($H$1255:$O$1255)</f>
        <v>1</v>
      </c>
    </row>
    <row r="1256" spans="1:66">
      <c r="A1256">
        <v>1007</v>
      </c>
      <c r="B1256">
        <v>1</v>
      </c>
      <c r="C1256">
        <v>15300</v>
      </c>
      <c r="D1256">
        <v>1</v>
      </c>
      <c r="E1256">
        <v>4</v>
      </c>
      <c r="F1256" t="s">
        <v>7</v>
      </c>
      <c r="G1256">
        <v>3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f>($H$1256) * (225)</f>
        <v>0</v>
      </c>
      <c r="AF1256">
        <f>($I$1256) * (40)</f>
        <v>0</v>
      </c>
      <c r="AG1256">
        <f>($J$1256) * (40)</f>
        <v>0</v>
      </c>
      <c r="AH1256">
        <f>($K$1256) * (225)</f>
        <v>0</v>
      </c>
      <c r="AI1256">
        <f>($L$1256) * (40)</f>
        <v>40</v>
      </c>
      <c r="AJ1256">
        <f>($M$1256) * (40)</f>
        <v>0</v>
      </c>
      <c r="AK1256">
        <f>($N$1256) * (225)</f>
        <v>0</v>
      </c>
      <c r="AL1256">
        <f>($O$1256) * (275)</f>
        <v>0</v>
      </c>
      <c r="AM1256">
        <f>($P$1256) * (90)</f>
        <v>0</v>
      </c>
      <c r="AN1256">
        <f>($Q$1256) * (90)</f>
        <v>0</v>
      </c>
      <c r="AO1256">
        <f>($R$1256) * (325)</f>
        <v>0</v>
      </c>
      <c r="AP1256">
        <f>($S$1256) * (140)</f>
        <v>0</v>
      </c>
      <c r="AQ1256">
        <f>($T$1256) * (140)</f>
        <v>0</v>
      </c>
      <c r="AR1256">
        <f>($U$1256) * (375)</f>
        <v>0</v>
      </c>
      <c r="AS1256">
        <f>($V$1256) * (190)</f>
        <v>0</v>
      </c>
      <c r="AT1256">
        <f>($W$1256) * (190)</f>
        <v>0</v>
      </c>
      <c r="AU1256">
        <f>($X$1256) * (425)</f>
        <v>0</v>
      </c>
      <c r="AV1256">
        <f>($Y$1256) * (240)</f>
        <v>0</v>
      </c>
      <c r="AW1256">
        <f>($Z$1256) * (475)</f>
        <v>0</v>
      </c>
      <c r="AX1256">
        <f>($AA$1256) * (290)</f>
        <v>0</v>
      </c>
      <c r="AY1256">
        <f>($AB$1256) * (525)</f>
        <v>0</v>
      </c>
      <c r="AZ1256">
        <f>($AC$1256) * (340)</f>
        <v>0</v>
      </c>
      <c r="BA1256">
        <f>($AD$1256) * (575)</f>
        <v>0</v>
      </c>
      <c r="BM1256">
        <v>1</v>
      </c>
      <c r="BN1256">
        <f>SUM($K$1256:$O$1256)</f>
        <v>1</v>
      </c>
    </row>
    <row r="1257" spans="1:66">
      <c r="A1257">
        <v>1008</v>
      </c>
      <c r="B1257">
        <v>1</v>
      </c>
      <c r="C1257">
        <v>18840</v>
      </c>
      <c r="D1257">
        <v>0</v>
      </c>
      <c r="E1257">
        <v>5</v>
      </c>
      <c r="F1257" t="s">
        <v>7</v>
      </c>
      <c r="G1257">
        <v>2</v>
      </c>
      <c r="H1257">
        <v>0</v>
      </c>
      <c r="I1257">
        <v>0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f>($H$1257) * (225)</f>
        <v>0</v>
      </c>
      <c r="AF1257">
        <f>($I$1257) * (40)</f>
        <v>0</v>
      </c>
      <c r="AG1257">
        <f>($J$1257) * (40)</f>
        <v>40</v>
      </c>
      <c r="AH1257">
        <f>($K$1257) * (275)</f>
        <v>0</v>
      </c>
      <c r="AI1257">
        <f>($L$1257) * (90)</f>
        <v>0</v>
      </c>
      <c r="AJ1257">
        <f>($M$1257) * (90)</f>
        <v>0</v>
      </c>
      <c r="AK1257">
        <f>($N$1257) * (325)</f>
        <v>0</v>
      </c>
      <c r="AL1257">
        <f>($O$1257) * (375)</f>
        <v>0</v>
      </c>
      <c r="AM1257">
        <f>($P$1257) * (190)</f>
        <v>0</v>
      </c>
      <c r="AN1257">
        <f>($Q$1257) * (190)</f>
        <v>0</v>
      </c>
      <c r="AO1257">
        <f>($R$1257) * (425)</f>
        <v>0</v>
      </c>
      <c r="AP1257">
        <f>($S$1257) * (240)</f>
        <v>0</v>
      </c>
      <c r="AQ1257">
        <f>($T$1257) * (240)</f>
        <v>0</v>
      </c>
      <c r="AR1257">
        <f>($U$1257) * (475)</f>
        <v>0</v>
      </c>
      <c r="AS1257">
        <f>($V$1257) * (290)</f>
        <v>0</v>
      </c>
      <c r="AT1257">
        <f>($W$1257) * (290)</f>
        <v>0</v>
      </c>
      <c r="AU1257">
        <f>($X$1257) * (525)</f>
        <v>0</v>
      </c>
      <c r="AV1257">
        <f>($Y$1257) * (340)</f>
        <v>0</v>
      </c>
      <c r="AW1257">
        <f>($Z$1257) * (575)</f>
        <v>0</v>
      </c>
      <c r="AX1257">
        <f>($AA$1257) * (390)</f>
        <v>0</v>
      </c>
      <c r="AY1257">
        <f>($AB$1257) * (625)</f>
        <v>0</v>
      </c>
      <c r="AZ1257">
        <f>($AC$1257) * (440)</f>
        <v>0</v>
      </c>
      <c r="BA1257">
        <f>($AD$1257) * (675)</f>
        <v>0</v>
      </c>
      <c r="BM1257">
        <v>1</v>
      </c>
      <c r="BN1257">
        <f>SUM($H$1257:$R$1257)</f>
        <v>1</v>
      </c>
    </row>
    <row r="1258" spans="1:66">
      <c r="A1258">
        <v>1009</v>
      </c>
      <c r="B1258">
        <v>1</v>
      </c>
      <c r="C1258">
        <v>22300</v>
      </c>
      <c r="D1258">
        <v>3</v>
      </c>
      <c r="E1258">
        <v>6</v>
      </c>
      <c r="F1258" t="s">
        <v>7</v>
      </c>
      <c r="G1258">
        <v>3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f>($H$1258) * (225)</f>
        <v>0</v>
      </c>
      <c r="AF1258">
        <f>($I$1258) * (40)</f>
        <v>0</v>
      </c>
      <c r="AG1258">
        <f>($J$1258) * (40)</f>
        <v>0</v>
      </c>
      <c r="AH1258">
        <f>($K$1258) * (225)</f>
        <v>0</v>
      </c>
      <c r="AI1258">
        <f>($L$1258) * (40)</f>
        <v>0</v>
      </c>
      <c r="AJ1258">
        <f>($M$1258) * (40)</f>
        <v>0</v>
      </c>
      <c r="AK1258">
        <f>($N$1258) * (225)</f>
        <v>0</v>
      </c>
      <c r="AL1258">
        <f>($O$1258) * (225)</f>
        <v>0</v>
      </c>
      <c r="AM1258">
        <f>($P$1258) * (40)</f>
        <v>0</v>
      </c>
      <c r="AN1258">
        <f>($Q$1258) * (40)</f>
        <v>40</v>
      </c>
      <c r="AO1258">
        <f>($R$1258) * (225)</f>
        <v>0</v>
      </c>
      <c r="AP1258">
        <f>($S$1258) * (40)</f>
        <v>0</v>
      </c>
      <c r="AQ1258">
        <f>($T$1258) * (40)</f>
        <v>0</v>
      </c>
      <c r="AR1258">
        <f>($U$1258) * (275)</f>
        <v>0</v>
      </c>
      <c r="AS1258">
        <f>($V$1258) * (90)</f>
        <v>0</v>
      </c>
      <c r="AT1258">
        <f>($W$1258) * (90)</f>
        <v>0</v>
      </c>
      <c r="AU1258">
        <f>($X$1258) * (325)</f>
        <v>0</v>
      </c>
      <c r="AV1258">
        <f>($Y$1258) * (140)</f>
        <v>0</v>
      </c>
      <c r="AW1258">
        <f>($Z$1258) * (375)</f>
        <v>0</v>
      </c>
      <c r="AX1258">
        <f>($AA$1258) * (190)</f>
        <v>0</v>
      </c>
      <c r="AY1258">
        <f>($AB$1258) * (425)</f>
        <v>0</v>
      </c>
      <c r="AZ1258">
        <f>($AC$1258) * (240)</f>
        <v>0</v>
      </c>
      <c r="BA1258">
        <f>($AD$1258) * (475)</f>
        <v>0</v>
      </c>
      <c r="BM1258">
        <v>1</v>
      </c>
      <c r="BN1258">
        <f>SUM($O$1258:$U$1258)</f>
        <v>1</v>
      </c>
    </row>
    <row r="1259" spans="1:66">
      <c r="A1259">
        <v>1010</v>
      </c>
      <c r="B1259">
        <v>2</v>
      </c>
      <c r="C1259">
        <v>4200</v>
      </c>
      <c r="D1259">
        <v>2</v>
      </c>
      <c r="E1259">
        <v>5</v>
      </c>
      <c r="F1259" t="s">
        <v>7</v>
      </c>
      <c r="G1259">
        <v>4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f>($H$1259) * (225)</f>
        <v>0</v>
      </c>
      <c r="AF1259">
        <f>($I$1259) * (80)</f>
        <v>0</v>
      </c>
      <c r="AG1259">
        <f>($J$1259) * (80)</f>
        <v>0</v>
      </c>
      <c r="AH1259">
        <f>($K$1259) * (225)</f>
        <v>0</v>
      </c>
      <c r="AI1259">
        <f>($L$1259) * (80)</f>
        <v>0</v>
      </c>
      <c r="AJ1259">
        <f>($M$1259) * (80)</f>
        <v>0</v>
      </c>
      <c r="AK1259">
        <f>($N$1259) * (225)</f>
        <v>0</v>
      </c>
      <c r="AL1259">
        <f>($O$1259) * (225)</f>
        <v>0</v>
      </c>
      <c r="AM1259">
        <f>($P$1259) * (80)</f>
        <v>0</v>
      </c>
      <c r="AN1259">
        <f>($Q$1259) * (80)</f>
        <v>80</v>
      </c>
      <c r="AO1259">
        <f>($R$1259) * (225)</f>
        <v>0</v>
      </c>
      <c r="AP1259">
        <f>($S$1259) * (80)</f>
        <v>0</v>
      </c>
      <c r="AQ1259">
        <f>($T$1259) * (80)</f>
        <v>0</v>
      </c>
      <c r="AR1259">
        <f>($U$1259) * (295)</f>
        <v>0</v>
      </c>
      <c r="AS1259">
        <f>($V$1259) * (150)</f>
        <v>0</v>
      </c>
      <c r="AT1259">
        <f>($W$1259) * (150)</f>
        <v>0</v>
      </c>
      <c r="AU1259">
        <f>($X$1259) * (365)</f>
        <v>0</v>
      </c>
      <c r="AV1259">
        <f>($Y$1259) * (220)</f>
        <v>0</v>
      </c>
      <c r="AW1259">
        <f>($Z$1259) * (435)</f>
        <v>0</v>
      </c>
      <c r="AX1259">
        <f>($AA$1259) * (290)</f>
        <v>0</v>
      </c>
      <c r="AY1259">
        <f>($AB$1259) * (505)</f>
        <v>0</v>
      </c>
      <c r="AZ1259">
        <f>($AC$1259) * (360)</f>
        <v>0</v>
      </c>
      <c r="BA1259">
        <f>($AD$1259) * (575)</f>
        <v>0</v>
      </c>
      <c r="BM1259">
        <v>1</v>
      </c>
      <c r="BN1259">
        <f>SUM($N$1259:$R$1259)</f>
        <v>1</v>
      </c>
    </row>
    <row r="1260" spans="1:66">
      <c r="A1260">
        <v>1016</v>
      </c>
      <c r="B1260">
        <v>2</v>
      </c>
      <c r="C1260">
        <v>4200</v>
      </c>
      <c r="D1260">
        <v>0</v>
      </c>
      <c r="E1260">
        <v>4</v>
      </c>
      <c r="F1260" t="s">
        <v>7</v>
      </c>
      <c r="G1260">
        <v>4</v>
      </c>
      <c r="H1260">
        <v>0</v>
      </c>
      <c r="I1260">
        <v>0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f>($H$1260) * (225)</f>
        <v>0</v>
      </c>
      <c r="AF1260">
        <f>($I$1260) * (80)</f>
        <v>0</v>
      </c>
      <c r="AG1260">
        <f>($J$1260) * (80)</f>
        <v>80</v>
      </c>
      <c r="AH1260">
        <f>($K$1260) * (225)</f>
        <v>0</v>
      </c>
      <c r="AI1260">
        <f>($L$1260) * (80)</f>
        <v>0</v>
      </c>
      <c r="AJ1260">
        <f>($M$1260) * (80)</f>
        <v>0</v>
      </c>
      <c r="AK1260">
        <f>($N$1260) * (225)</f>
        <v>0</v>
      </c>
      <c r="AL1260">
        <f>($O$1260) * (295)</f>
        <v>0</v>
      </c>
      <c r="AM1260">
        <f>($P$1260) * (150)</f>
        <v>0</v>
      </c>
      <c r="AN1260">
        <f>($Q$1260) * (150)</f>
        <v>0</v>
      </c>
      <c r="AO1260">
        <f>($R$1260) * (365)</f>
        <v>0</v>
      </c>
      <c r="AP1260">
        <f>($S$1260) * (220)</f>
        <v>0</v>
      </c>
      <c r="AQ1260">
        <f>($T$1260) * (220)</f>
        <v>0</v>
      </c>
      <c r="AR1260">
        <f>($U$1260) * (435)</f>
        <v>0</v>
      </c>
      <c r="AS1260">
        <f>($V$1260) * (290)</f>
        <v>0</v>
      </c>
      <c r="AT1260">
        <f>($W$1260) * (290)</f>
        <v>0</v>
      </c>
      <c r="AU1260">
        <f>($X$1260) * (505)</f>
        <v>0</v>
      </c>
      <c r="AV1260">
        <f>($Y$1260) * (360)</f>
        <v>0</v>
      </c>
      <c r="AW1260">
        <f>($Z$1260) * (575)</f>
        <v>0</v>
      </c>
      <c r="AX1260">
        <f>($AA$1260) * (430)</f>
        <v>0</v>
      </c>
      <c r="AY1260">
        <f>($AB$1260) * (645)</f>
        <v>0</v>
      </c>
      <c r="AZ1260">
        <f>($AC$1260) * (500)</f>
        <v>0</v>
      </c>
      <c r="BA1260">
        <f>($AD$1260) * (715)</f>
        <v>0</v>
      </c>
      <c r="BM1260">
        <v>1</v>
      </c>
      <c r="BN1260">
        <f>SUM($H$1260:$O$1260)</f>
        <v>1</v>
      </c>
    </row>
    <row r="1261" spans="1:66">
      <c r="A1261">
        <v>1020</v>
      </c>
      <c r="B1261">
        <v>2</v>
      </c>
      <c r="C1261">
        <v>4200</v>
      </c>
      <c r="D1261">
        <v>4</v>
      </c>
      <c r="E1261">
        <v>8</v>
      </c>
      <c r="F1261" t="s">
        <v>7</v>
      </c>
      <c r="G1261">
        <v>4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1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f>($H$1261) * (225)</f>
        <v>0</v>
      </c>
      <c r="AF1261">
        <f>($I$1261) * (80)</f>
        <v>0</v>
      </c>
      <c r="AG1261">
        <f>($J$1261) * (80)</f>
        <v>0</v>
      </c>
      <c r="AH1261">
        <f>($K$1261) * (225)</f>
        <v>0</v>
      </c>
      <c r="AI1261">
        <f>($L$1261) * (80)</f>
        <v>0</v>
      </c>
      <c r="AJ1261">
        <f>($M$1261) * (80)</f>
        <v>0</v>
      </c>
      <c r="AK1261">
        <f>($N$1261) * (225)</f>
        <v>0</v>
      </c>
      <c r="AL1261">
        <f>($O$1261) * (225)</f>
        <v>0</v>
      </c>
      <c r="AM1261">
        <f>($P$1261) * (80)</f>
        <v>0</v>
      </c>
      <c r="AN1261">
        <f>($Q$1261) * (80)</f>
        <v>0</v>
      </c>
      <c r="AO1261">
        <f>($R$1261) * (225)</f>
        <v>0</v>
      </c>
      <c r="AP1261">
        <f>($S$1261) * (80)</f>
        <v>0</v>
      </c>
      <c r="AQ1261">
        <f>($T$1261) * (80)</f>
        <v>0</v>
      </c>
      <c r="AR1261">
        <f>($U$1261) * (225)</f>
        <v>0</v>
      </c>
      <c r="AS1261">
        <f>($V$1261) * (80)</f>
        <v>80</v>
      </c>
      <c r="AT1261">
        <f>($W$1261) * (80)</f>
        <v>0</v>
      </c>
      <c r="AU1261">
        <f>($X$1261) * (225)</f>
        <v>0</v>
      </c>
      <c r="AV1261">
        <f>($Y$1261) * (80)</f>
        <v>0</v>
      </c>
      <c r="AW1261">
        <f>($Z$1261) * (295)</f>
        <v>0</v>
      </c>
      <c r="AX1261">
        <f>($AA$1261) * (150)</f>
        <v>0</v>
      </c>
      <c r="AY1261">
        <f>($AB$1261) * (365)</f>
        <v>0</v>
      </c>
      <c r="AZ1261">
        <f>($AC$1261) * (220)</f>
        <v>0</v>
      </c>
      <c r="BA1261">
        <f>($AD$1261) * (435)</f>
        <v>0</v>
      </c>
      <c r="BM1261">
        <v>1</v>
      </c>
      <c r="BN1261">
        <f>SUM($R$1261:$Z$1261)</f>
        <v>1</v>
      </c>
    </row>
    <row r="1262" spans="1:66">
      <c r="A1262">
        <v>1021</v>
      </c>
      <c r="B1262">
        <v>2</v>
      </c>
      <c r="C1262">
        <v>21740</v>
      </c>
      <c r="D1262">
        <v>2</v>
      </c>
      <c r="E1262">
        <v>7</v>
      </c>
      <c r="F1262" t="s">
        <v>7</v>
      </c>
      <c r="G1262">
        <v>3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f>($H$1262) * (225)</f>
        <v>0</v>
      </c>
      <c r="AF1262">
        <f>($I$1262) * (80)</f>
        <v>0</v>
      </c>
      <c r="AG1262">
        <f>($J$1262) * (80)</f>
        <v>0</v>
      </c>
      <c r="AH1262">
        <f>($K$1262) * (225)</f>
        <v>0</v>
      </c>
      <c r="AI1262">
        <f>($L$1262) * (80)</f>
        <v>0</v>
      </c>
      <c r="AJ1262">
        <f>($M$1262) * (80)</f>
        <v>0</v>
      </c>
      <c r="AK1262">
        <f>($N$1262) * (225)</f>
        <v>0</v>
      </c>
      <c r="AL1262">
        <f>($O$1262) * (225)</f>
        <v>0</v>
      </c>
      <c r="AM1262">
        <f>($P$1262) * (80)</f>
        <v>0</v>
      </c>
      <c r="AN1262">
        <f>($Q$1262) * (80)</f>
        <v>80</v>
      </c>
      <c r="AO1262">
        <f>($R$1262) * (295)</f>
        <v>0</v>
      </c>
      <c r="AP1262">
        <f>($S$1262) * (150)</f>
        <v>0</v>
      </c>
      <c r="AQ1262">
        <f>($T$1262) * (150)</f>
        <v>0</v>
      </c>
      <c r="AR1262">
        <f>($U$1262) * (365)</f>
        <v>0</v>
      </c>
      <c r="AS1262">
        <f>($V$1262) * (220)</f>
        <v>0</v>
      </c>
      <c r="AT1262">
        <f>($W$1262) * (220)</f>
        <v>0</v>
      </c>
      <c r="AU1262">
        <f>($X$1262) * (435)</f>
        <v>0</v>
      </c>
      <c r="AV1262">
        <f>($Y$1262) * (290)</f>
        <v>0</v>
      </c>
      <c r="AW1262">
        <f>($Z$1262) * (505)</f>
        <v>0</v>
      </c>
      <c r="AX1262">
        <f>($AA$1262) * (360)</f>
        <v>0</v>
      </c>
      <c r="AY1262">
        <f>($AB$1262) * (575)</f>
        <v>0</v>
      </c>
      <c r="AZ1262">
        <f>($AC$1262) * (430)</f>
        <v>0</v>
      </c>
      <c r="BA1262">
        <f>($AD$1262) * (645)</f>
        <v>0</v>
      </c>
      <c r="BM1262">
        <v>1</v>
      </c>
      <c r="BN1262">
        <f>SUM($N$1262:$X$1262)</f>
        <v>1</v>
      </c>
    </row>
    <row r="1263" spans="1:66">
      <c r="A1263">
        <v>1023</v>
      </c>
      <c r="B1263">
        <v>2</v>
      </c>
      <c r="C1263">
        <v>26200</v>
      </c>
      <c r="D1263">
        <v>0</v>
      </c>
      <c r="E1263">
        <v>5</v>
      </c>
      <c r="F1263" t="s">
        <v>7</v>
      </c>
      <c r="G1263">
        <v>3</v>
      </c>
      <c r="H1263">
        <v>0</v>
      </c>
      <c r="I1263">
        <v>0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f>($H$1263) * (225)</f>
        <v>0</v>
      </c>
      <c r="AF1263">
        <f>($I$1263) * (80)</f>
        <v>0</v>
      </c>
      <c r="AG1263">
        <f>($J$1263) * (80)</f>
        <v>80</v>
      </c>
      <c r="AH1263">
        <f>($K$1263) * (225)</f>
        <v>0</v>
      </c>
      <c r="AI1263">
        <f>($L$1263) * (80)</f>
        <v>0</v>
      </c>
      <c r="AJ1263">
        <f>($M$1263) * (80)</f>
        <v>0</v>
      </c>
      <c r="AK1263">
        <f>($N$1263) * (295)</f>
        <v>0</v>
      </c>
      <c r="AL1263">
        <f>($O$1263) * (365)</f>
        <v>0</v>
      </c>
      <c r="AM1263">
        <f>($P$1263) * (220)</f>
        <v>0</v>
      </c>
      <c r="AN1263">
        <f>($Q$1263) * (220)</f>
        <v>0</v>
      </c>
      <c r="AO1263">
        <f>($R$1263) * (435)</f>
        <v>0</v>
      </c>
      <c r="AP1263">
        <f>($S$1263) * (290)</f>
        <v>0</v>
      </c>
      <c r="AQ1263">
        <f>($T$1263) * (290)</f>
        <v>0</v>
      </c>
      <c r="AR1263">
        <f>($U$1263) * (505)</f>
        <v>0</v>
      </c>
      <c r="AS1263">
        <f>($V$1263) * (360)</f>
        <v>0</v>
      </c>
      <c r="AT1263">
        <f>($W$1263) * (360)</f>
        <v>0</v>
      </c>
      <c r="AU1263">
        <f>($X$1263) * (575)</f>
        <v>0</v>
      </c>
      <c r="AV1263">
        <f>($Y$1263) * (430)</f>
        <v>0</v>
      </c>
      <c r="AW1263">
        <f>($Z$1263) * (645)</f>
        <v>0</v>
      </c>
      <c r="AX1263">
        <f>($AA$1263) * (500)</f>
        <v>0</v>
      </c>
      <c r="AY1263">
        <f>($AB$1263) * (715)</f>
        <v>0</v>
      </c>
      <c r="AZ1263">
        <f>($AC$1263) * (570)</f>
        <v>0</v>
      </c>
      <c r="BA1263">
        <f>($AD$1263) * (785)</f>
        <v>0</v>
      </c>
      <c r="BM1263">
        <v>1</v>
      </c>
      <c r="BN1263">
        <f>SUM($H$1263:$R$1263)</f>
        <v>1</v>
      </c>
    </row>
    <row r="1264" spans="1:66">
      <c r="A1264">
        <v>1025</v>
      </c>
      <c r="B1264">
        <v>2</v>
      </c>
      <c r="C1264">
        <v>29760</v>
      </c>
      <c r="D1264">
        <v>1</v>
      </c>
      <c r="E1264">
        <v>6</v>
      </c>
      <c r="F1264" t="s">
        <v>7</v>
      </c>
      <c r="G1264">
        <v>4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f>($H$1264) * (225)</f>
        <v>0</v>
      </c>
      <c r="AF1264">
        <f>($I$1264) * (80)</f>
        <v>0</v>
      </c>
      <c r="AG1264">
        <f>($J$1264) * (80)</f>
        <v>0</v>
      </c>
      <c r="AH1264">
        <f>($K$1264) * (225)</f>
        <v>0</v>
      </c>
      <c r="AI1264">
        <f>($L$1264) * (80)</f>
        <v>80</v>
      </c>
      <c r="AJ1264">
        <f>($M$1264) * (80)</f>
        <v>0</v>
      </c>
      <c r="AK1264">
        <f>($N$1264) * (225)</f>
        <v>0</v>
      </c>
      <c r="AL1264">
        <f>($O$1264) * (225)</f>
        <v>0</v>
      </c>
      <c r="AM1264">
        <f>($P$1264) * (80)</f>
        <v>0</v>
      </c>
      <c r="AN1264">
        <f>($Q$1264) * (80)</f>
        <v>0</v>
      </c>
      <c r="AO1264">
        <f>($R$1264) * (295)</f>
        <v>0</v>
      </c>
      <c r="AP1264">
        <f>($S$1264) * (150)</f>
        <v>0</v>
      </c>
      <c r="AQ1264">
        <f>($T$1264) * (150)</f>
        <v>0</v>
      </c>
      <c r="AR1264">
        <f>($U$1264) * (365)</f>
        <v>0</v>
      </c>
      <c r="AS1264">
        <f>($V$1264) * (220)</f>
        <v>0</v>
      </c>
      <c r="AT1264">
        <f>($W$1264) * (220)</f>
        <v>0</v>
      </c>
      <c r="AU1264">
        <f>($X$1264) * (435)</f>
        <v>0</v>
      </c>
      <c r="AV1264">
        <f>($Y$1264) * (290)</f>
        <v>0</v>
      </c>
      <c r="AW1264">
        <f>($Z$1264) * (505)</f>
        <v>0</v>
      </c>
      <c r="AX1264">
        <f>($AA$1264) * (360)</f>
        <v>0</v>
      </c>
      <c r="AY1264">
        <f>($AB$1264) * (575)</f>
        <v>0</v>
      </c>
      <c r="AZ1264">
        <f>($AC$1264) * (430)</f>
        <v>0</v>
      </c>
      <c r="BA1264">
        <f>($AD$1264) * (645)</f>
        <v>0</v>
      </c>
      <c r="BM1264">
        <v>1</v>
      </c>
      <c r="BN1264">
        <f>SUM($K$1264:$U$1264)</f>
        <v>1</v>
      </c>
    </row>
    <row r="1265" spans="1:66">
      <c r="A1265">
        <v>1026</v>
      </c>
      <c r="B1265">
        <v>2</v>
      </c>
      <c r="C1265">
        <v>29760</v>
      </c>
      <c r="D1265">
        <v>2</v>
      </c>
      <c r="E1265">
        <v>5</v>
      </c>
      <c r="F1265" t="s">
        <v>7</v>
      </c>
      <c r="G1265">
        <v>5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f>($H$1265) * (225)</f>
        <v>0</v>
      </c>
      <c r="AF1265">
        <f>($I$1265) * (80)</f>
        <v>0</v>
      </c>
      <c r="AG1265">
        <f>($J$1265) * (80)</f>
        <v>0</v>
      </c>
      <c r="AH1265">
        <f>($K$1265) * (225)</f>
        <v>0</v>
      </c>
      <c r="AI1265">
        <f>($L$1265) * (80)</f>
        <v>0</v>
      </c>
      <c r="AJ1265">
        <f>($M$1265) * (80)</f>
        <v>0</v>
      </c>
      <c r="AK1265">
        <f>($N$1265) * (225)</f>
        <v>0</v>
      </c>
      <c r="AL1265">
        <f>($O$1265) * (225)</f>
        <v>0</v>
      </c>
      <c r="AM1265">
        <f>($P$1265) * (80)</f>
        <v>0</v>
      </c>
      <c r="AN1265">
        <f>($Q$1265) * (80)</f>
        <v>80</v>
      </c>
      <c r="AO1265">
        <f>($R$1265) * (225)</f>
        <v>0</v>
      </c>
      <c r="AP1265">
        <f>($S$1265) * (80)</f>
        <v>0</v>
      </c>
      <c r="AQ1265">
        <f>($T$1265) * (80)</f>
        <v>0</v>
      </c>
      <c r="AR1265">
        <f>($U$1265) * (225)</f>
        <v>0</v>
      </c>
      <c r="AS1265">
        <f>($V$1265) * (80)</f>
        <v>0</v>
      </c>
      <c r="AT1265">
        <f>($W$1265) * (80)</f>
        <v>0</v>
      </c>
      <c r="AU1265">
        <f>($X$1265) * (295)</f>
        <v>0</v>
      </c>
      <c r="AV1265">
        <f>($Y$1265) * (150)</f>
        <v>0</v>
      </c>
      <c r="AW1265">
        <f>($Z$1265) * (365)</f>
        <v>0</v>
      </c>
      <c r="AX1265">
        <f>($AA$1265) * (220)</f>
        <v>0</v>
      </c>
      <c r="AY1265">
        <f>($AB$1265) * (435)</f>
        <v>0</v>
      </c>
      <c r="AZ1265">
        <f>($AC$1265) * (290)</f>
        <v>0</v>
      </c>
      <c r="BA1265">
        <f>($AD$1265) * (505)</f>
        <v>0</v>
      </c>
      <c r="BM1265">
        <v>1</v>
      </c>
      <c r="BN1265">
        <f>SUM($N$1265:$R$1265)</f>
        <v>1</v>
      </c>
    </row>
    <row r="1266" spans="1:66">
      <c r="A1266">
        <v>1031</v>
      </c>
      <c r="B1266">
        <v>2</v>
      </c>
      <c r="C1266">
        <v>30332</v>
      </c>
      <c r="D1266">
        <v>3</v>
      </c>
      <c r="E1266">
        <v>8</v>
      </c>
      <c r="F1266" t="s">
        <v>7</v>
      </c>
      <c r="G1266">
        <v>4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f>($H$1266) * (225)</f>
        <v>0</v>
      </c>
      <c r="AF1266">
        <f>($I$1266) * (80)</f>
        <v>0</v>
      </c>
      <c r="AG1266">
        <f>($J$1266) * (80)</f>
        <v>0</v>
      </c>
      <c r="AH1266">
        <f>($K$1266) * (225)</f>
        <v>0</v>
      </c>
      <c r="AI1266">
        <f>($L$1266) * (80)</f>
        <v>0</v>
      </c>
      <c r="AJ1266">
        <f>($M$1266) * (80)</f>
        <v>0</v>
      </c>
      <c r="AK1266">
        <f>($N$1266) * (225)</f>
        <v>0</v>
      </c>
      <c r="AL1266">
        <f>($O$1266) * (225)</f>
        <v>0</v>
      </c>
      <c r="AM1266">
        <f>($P$1266) * (80)</f>
        <v>0</v>
      </c>
      <c r="AN1266">
        <f>($Q$1266) * (80)</f>
        <v>0</v>
      </c>
      <c r="AO1266">
        <f>($R$1266) * (225)</f>
        <v>0</v>
      </c>
      <c r="AP1266">
        <f>($S$1266) * (80)</f>
        <v>0</v>
      </c>
      <c r="AQ1266">
        <f>($T$1266) * (80)</f>
        <v>0</v>
      </c>
      <c r="AR1266">
        <f>($U$1266) * (225)</f>
        <v>0</v>
      </c>
      <c r="AS1266">
        <f>($V$1266) * (80)</f>
        <v>80</v>
      </c>
      <c r="AT1266">
        <f>($W$1266) * (80)</f>
        <v>0</v>
      </c>
      <c r="AU1266">
        <f>($X$1266) * (295)</f>
        <v>0</v>
      </c>
      <c r="AV1266">
        <f>($Y$1266) * (150)</f>
        <v>0</v>
      </c>
      <c r="AW1266">
        <f>($Z$1266) * (365)</f>
        <v>0</v>
      </c>
      <c r="AX1266">
        <f>($AA$1266) * (220)</f>
        <v>0</v>
      </c>
      <c r="AY1266">
        <f>($AB$1266) * (435)</f>
        <v>0</v>
      </c>
      <c r="AZ1266">
        <f>($AC$1266) * (290)</f>
        <v>0</v>
      </c>
      <c r="BA1266">
        <f>($AD$1266) * (505)</f>
        <v>0</v>
      </c>
      <c r="BM1266">
        <v>1</v>
      </c>
      <c r="BN1266">
        <f>SUM($O$1266:$Z$1266)</f>
        <v>1</v>
      </c>
    </row>
    <row r="1267" spans="1:66">
      <c r="A1267">
        <v>1032</v>
      </c>
      <c r="B1267">
        <v>2</v>
      </c>
      <c r="C1267">
        <v>29778</v>
      </c>
      <c r="D1267">
        <v>2</v>
      </c>
      <c r="E1267">
        <v>6</v>
      </c>
      <c r="F1267" t="s">
        <v>7</v>
      </c>
      <c r="G1267">
        <v>4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f>($H$1267) * (225)</f>
        <v>0</v>
      </c>
      <c r="AF1267">
        <f>($I$1267) * (80)</f>
        <v>0</v>
      </c>
      <c r="AG1267">
        <f>($J$1267) * (80)</f>
        <v>0</v>
      </c>
      <c r="AH1267">
        <f>($K$1267) * (225)</f>
        <v>0</v>
      </c>
      <c r="AI1267">
        <f>($L$1267) * (80)</f>
        <v>0</v>
      </c>
      <c r="AJ1267">
        <f>($M$1267) * (80)</f>
        <v>0</v>
      </c>
      <c r="AK1267">
        <f>($N$1267) * (225)</f>
        <v>0</v>
      </c>
      <c r="AL1267">
        <f>($O$1267) * (225)</f>
        <v>0</v>
      </c>
      <c r="AM1267">
        <f>($P$1267) * (80)</f>
        <v>0</v>
      </c>
      <c r="AN1267">
        <f>($Q$1267) * (80)</f>
        <v>80</v>
      </c>
      <c r="AO1267">
        <f>($R$1267) * (225)</f>
        <v>0</v>
      </c>
      <c r="AP1267">
        <f>($S$1267) * (80)</f>
        <v>0</v>
      </c>
      <c r="AQ1267">
        <f>($T$1267) * (80)</f>
        <v>0</v>
      </c>
      <c r="AR1267">
        <f>($U$1267) * (295)</f>
        <v>0</v>
      </c>
      <c r="AS1267">
        <f>($V$1267) * (150)</f>
        <v>0</v>
      </c>
      <c r="AT1267">
        <f>($W$1267) * (150)</f>
        <v>0</v>
      </c>
      <c r="AU1267">
        <f>($X$1267) * (365)</f>
        <v>0</v>
      </c>
      <c r="AV1267">
        <f>($Y$1267) * (220)</f>
        <v>0</v>
      </c>
      <c r="AW1267">
        <f>($Z$1267) * (435)</f>
        <v>0</v>
      </c>
      <c r="AX1267">
        <f>($AA$1267) * (290)</f>
        <v>0</v>
      </c>
      <c r="AY1267">
        <f>($AB$1267) * (505)</f>
        <v>0</v>
      </c>
      <c r="AZ1267">
        <f>($AC$1267) * (360)</f>
        <v>0</v>
      </c>
      <c r="BA1267">
        <f>($AD$1267) * (575)</f>
        <v>0</v>
      </c>
      <c r="BM1267">
        <v>1</v>
      </c>
      <c r="BN1267">
        <f>SUM($N$1267:$U$1267)</f>
        <v>1</v>
      </c>
    </row>
    <row r="1268" spans="1:66">
      <c r="A1268">
        <v>1033</v>
      </c>
      <c r="B1268">
        <v>2</v>
      </c>
      <c r="C1268">
        <v>25660</v>
      </c>
      <c r="D1268">
        <v>5</v>
      </c>
      <c r="E1268">
        <v>9</v>
      </c>
      <c r="F1268" t="s">
        <v>7</v>
      </c>
      <c r="G1268">
        <v>4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1</v>
      </c>
      <c r="AB1268">
        <v>0</v>
      </c>
      <c r="AC1268">
        <v>0</v>
      </c>
      <c r="AD1268">
        <v>0</v>
      </c>
      <c r="AE1268">
        <f>($H$1268) * (225)</f>
        <v>0</v>
      </c>
      <c r="AF1268">
        <f>($I$1268) * (80)</f>
        <v>0</v>
      </c>
      <c r="AG1268">
        <f>($J$1268) * (80)</f>
        <v>0</v>
      </c>
      <c r="AH1268">
        <f>($K$1268) * (225)</f>
        <v>0</v>
      </c>
      <c r="AI1268">
        <f>($L$1268) * (80)</f>
        <v>0</v>
      </c>
      <c r="AJ1268">
        <f>($M$1268) * (80)</f>
        <v>0</v>
      </c>
      <c r="AK1268">
        <f>($N$1268) * (225)</f>
        <v>0</v>
      </c>
      <c r="AL1268">
        <f>($O$1268) * (225)</f>
        <v>0</v>
      </c>
      <c r="AM1268">
        <f>($P$1268) * (80)</f>
        <v>0</v>
      </c>
      <c r="AN1268">
        <f>($Q$1268) * (80)</f>
        <v>0</v>
      </c>
      <c r="AO1268">
        <f>($R$1268) * (225)</f>
        <v>0</v>
      </c>
      <c r="AP1268">
        <f>($S$1268) * (80)</f>
        <v>0</v>
      </c>
      <c r="AQ1268">
        <f>($T$1268) * (80)</f>
        <v>0</v>
      </c>
      <c r="AR1268">
        <f>($U$1268) * (225)</f>
        <v>0</v>
      </c>
      <c r="AS1268">
        <f>($V$1268) * (80)</f>
        <v>0</v>
      </c>
      <c r="AT1268">
        <f>($W$1268) * (80)</f>
        <v>0</v>
      </c>
      <c r="AU1268">
        <f>($X$1268) * (225)</f>
        <v>0</v>
      </c>
      <c r="AV1268">
        <f>($Y$1268) * (80)</f>
        <v>0</v>
      </c>
      <c r="AW1268">
        <f>($Z$1268) * (225)</f>
        <v>0</v>
      </c>
      <c r="AX1268">
        <f>($AA$1268) * (80)</f>
        <v>80</v>
      </c>
      <c r="AY1268">
        <f>($AB$1268) * (295)</f>
        <v>0</v>
      </c>
      <c r="AZ1268">
        <f>($AC$1268) * (150)</f>
        <v>0</v>
      </c>
      <c r="BA1268">
        <f>($AD$1268) * (365)</f>
        <v>0</v>
      </c>
      <c r="BM1268">
        <v>1</v>
      </c>
      <c r="BN1268">
        <f>SUM($U$1268:$AB$1268)</f>
        <v>1</v>
      </c>
    </row>
    <row r="1269" spans="1:66">
      <c r="A1269">
        <v>1035</v>
      </c>
      <c r="B1269">
        <v>2</v>
      </c>
      <c r="C1269">
        <v>30010</v>
      </c>
      <c r="D1269">
        <v>6</v>
      </c>
      <c r="E1269">
        <v>11</v>
      </c>
      <c r="F1269" t="s">
        <v>7</v>
      </c>
      <c r="G1269">
        <v>3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1</v>
      </c>
      <c r="AD1269">
        <v>0</v>
      </c>
      <c r="AE1269">
        <f>($H$1269) * (225)</f>
        <v>0</v>
      </c>
      <c r="AF1269">
        <f>($I$1269) * (80)</f>
        <v>0</v>
      </c>
      <c r="AG1269">
        <f>($J$1269) * (80)</f>
        <v>0</v>
      </c>
      <c r="AH1269">
        <f>($K$1269) * (225)</f>
        <v>0</v>
      </c>
      <c r="AI1269">
        <f>($L$1269) * (80)</f>
        <v>0</v>
      </c>
      <c r="AJ1269">
        <f>($M$1269) * (80)</f>
        <v>0</v>
      </c>
      <c r="AK1269">
        <f>($N$1269) * (225)</f>
        <v>0</v>
      </c>
      <c r="AL1269">
        <f>($O$1269) * (225)</f>
        <v>0</v>
      </c>
      <c r="AM1269">
        <f>($P$1269) * (80)</f>
        <v>0</v>
      </c>
      <c r="AN1269">
        <f>($Q$1269) * (80)</f>
        <v>0</v>
      </c>
      <c r="AO1269">
        <f>($R$1269) * (225)</f>
        <v>0</v>
      </c>
      <c r="AP1269">
        <f>($S$1269) * (80)</f>
        <v>0</v>
      </c>
      <c r="AQ1269">
        <f>($T$1269) * (80)</f>
        <v>0</v>
      </c>
      <c r="AR1269">
        <f>($U$1269) * (225)</f>
        <v>0</v>
      </c>
      <c r="AS1269">
        <f>($V$1269) * (80)</f>
        <v>0</v>
      </c>
      <c r="AT1269">
        <f>($W$1269) * (80)</f>
        <v>0</v>
      </c>
      <c r="AU1269">
        <f>($X$1269) * (225)</f>
        <v>0</v>
      </c>
      <c r="AV1269">
        <f>($Y$1269) * (80)</f>
        <v>0</v>
      </c>
      <c r="AW1269">
        <f>($Z$1269) * (225)</f>
        <v>0</v>
      </c>
      <c r="AX1269">
        <f>($AA$1269) * (80)</f>
        <v>0</v>
      </c>
      <c r="AY1269">
        <f>($AB$1269) * (295)</f>
        <v>0</v>
      </c>
      <c r="AZ1269">
        <f>($AC$1269) * (150)</f>
        <v>150</v>
      </c>
      <c r="BA1269">
        <f>($AD$1269) * (365)</f>
        <v>0</v>
      </c>
      <c r="BM1269">
        <v>1</v>
      </c>
      <c r="BN1269">
        <f>SUM($X$1269:$AD$1269)</f>
        <v>1</v>
      </c>
    </row>
    <row r="1270" spans="1:66">
      <c r="A1270">
        <v>1036</v>
      </c>
      <c r="B1270">
        <v>2</v>
      </c>
      <c r="C1270">
        <v>30650</v>
      </c>
      <c r="D1270">
        <v>4</v>
      </c>
      <c r="E1270">
        <v>9</v>
      </c>
      <c r="F1270" t="s">
        <v>7</v>
      </c>
      <c r="G1270">
        <v>3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f>($H$1270) * (225)</f>
        <v>0</v>
      </c>
      <c r="AF1270">
        <f>($I$1270) * (80)</f>
        <v>0</v>
      </c>
      <c r="AG1270">
        <f>($J$1270) * (80)</f>
        <v>0</v>
      </c>
      <c r="AH1270">
        <f>($K$1270) * (225)</f>
        <v>0</v>
      </c>
      <c r="AI1270">
        <f>($L$1270) * (80)</f>
        <v>0</v>
      </c>
      <c r="AJ1270">
        <f>($M$1270) * (80)</f>
        <v>0</v>
      </c>
      <c r="AK1270">
        <f>($N$1270) * (225)</f>
        <v>0</v>
      </c>
      <c r="AL1270">
        <f>($O$1270) * (225)</f>
        <v>0</v>
      </c>
      <c r="AM1270">
        <f>($P$1270) * (80)</f>
        <v>0</v>
      </c>
      <c r="AN1270">
        <f>($Q$1270) * (80)</f>
        <v>0</v>
      </c>
      <c r="AO1270">
        <f>($R$1270) * (225)</f>
        <v>0</v>
      </c>
      <c r="AP1270">
        <f>($S$1270) * (80)</f>
        <v>0</v>
      </c>
      <c r="AQ1270">
        <f>($T$1270) * (80)</f>
        <v>0</v>
      </c>
      <c r="AR1270">
        <f>($U$1270) * (225)</f>
        <v>0</v>
      </c>
      <c r="AS1270">
        <f>($V$1270) * (80)</f>
        <v>80</v>
      </c>
      <c r="AT1270">
        <f>($W$1270) * (80)</f>
        <v>0</v>
      </c>
      <c r="AU1270">
        <f>($X$1270) * (295)</f>
        <v>0</v>
      </c>
      <c r="AV1270">
        <f>($Y$1270) * (150)</f>
        <v>0</v>
      </c>
      <c r="AW1270">
        <f>($Z$1270) * (365)</f>
        <v>0</v>
      </c>
      <c r="AX1270">
        <f>($AA$1270) * (220)</f>
        <v>0</v>
      </c>
      <c r="AY1270">
        <f>($AB$1270) * (435)</f>
        <v>0</v>
      </c>
      <c r="AZ1270">
        <f>($AC$1270) * (290)</f>
        <v>0</v>
      </c>
      <c r="BA1270">
        <f>($AD$1270) * (505)</f>
        <v>0</v>
      </c>
      <c r="BM1270">
        <v>1</v>
      </c>
      <c r="BN1270">
        <f>SUM($R$1270:$AB$1270)</f>
        <v>1</v>
      </c>
    </row>
    <row r="1271" spans="1:66">
      <c r="A1271">
        <v>1037</v>
      </c>
      <c r="B1271">
        <v>2</v>
      </c>
      <c r="C1271">
        <v>29570</v>
      </c>
      <c r="D1271">
        <v>5</v>
      </c>
      <c r="E1271">
        <v>8</v>
      </c>
      <c r="F1271" t="s">
        <v>7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1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f>($H$1271) * (225)</f>
        <v>0</v>
      </c>
      <c r="AF1271">
        <f>($I$1271) * (80)</f>
        <v>0</v>
      </c>
      <c r="AG1271">
        <f>($J$1271) * (80)</f>
        <v>0</v>
      </c>
      <c r="AH1271">
        <f>($K$1271) * (225)</f>
        <v>0</v>
      </c>
      <c r="AI1271">
        <f>($L$1271) * (80)</f>
        <v>0</v>
      </c>
      <c r="AJ1271">
        <f>($M$1271) * (80)</f>
        <v>0</v>
      </c>
      <c r="AK1271">
        <f>($N$1271) * (225)</f>
        <v>0</v>
      </c>
      <c r="AL1271">
        <f>($O$1271) * (225)</f>
        <v>0</v>
      </c>
      <c r="AM1271">
        <f>($P$1271) * (80)</f>
        <v>0</v>
      </c>
      <c r="AN1271">
        <f>($Q$1271) * (80)</f>
        <v>0</v>
      </c>
      <c r="AO1271">
        <f>($R$1271) * (225)</f>
        <v>0</v>
      </c>
      <c r="AP1271">
        <f>($S$1271) * (80)</f>
        <v>0</v>
      </c>
      <c r="AQ1271">
        <f>($T$1271) * (80)</f>
        <v>0</v>
      </c>
      <c r="AR1271">
        <f>($U$1271) * (225)</f>
        <v>0</v>
      </c>
      <c r="AS1271">
        <f>($V$1271) * (80)</f>
        <v>0</v>
      </c>
      <c r="AT1271">
        <f>($W$1271) * (80)</f>
        <v>0</v>
      </c>
      <c r="AU1271">
        <f>($X$1271) * (225)</f>
        <v>0</v>
      </c>
      <c r="AV1271">
        <f>($Y$1271) * (80)</f>
        <v>80</v>
      </c>
      <c r="AW1271">
        <f>($Z$1271) * (225)</f>
        <v>0</v>
      </c>
      <c r="AX1271">
        <f>($AA$1271) * (80)</f>
        <v>0</v>
      </c>
      <c r="AY1271">
        <f>($AB$1271) * (295)</f>
        <v>0</v>
      </c>
      <c r="AZ1271">
        <f>($AC$1271) * (150)</f>
        <v>0</v>
      </c>
      <c r="BA1271">
        <f>($AD$1271) * (365)</f>
        <v>0</v>
      </c>
      <c r="BM1271">
        <v>1</v>
      </c>
      <c r="BN1271">
        <f>SUM($U$1271:$Z$1271)</f>
        <v>1</v>
      </c>
    </row>
    <row r="1272" spans="1:66">
      <c r="A1272">
        <v>1038</v>
      </c>
      <c r="B1272">
        <v>2</v>
      </c>
      <c r="C1272">
        <v>30010</v>
      </c>
      <c r="D1272">
        <v>5</v>
      </c>
      <c r="E1272">
        <v>8</v>
      </c>
      <c r="F1272" t="s">
        <v>7</v>
      </c>
      <c r="G1272">
        <v>4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f>($H$1272) * (225)</f>
        <v>0</v>
      </c>
      <c r="AF1272">
        <f>($I$1272) * (80)</f>
        <v>0</v>
      </c>
      <c r="AG1272">
        <f>($J$1272) * (80)</f>
        <v>0</v>
      </c>
      <c r="AH1272">
        <f>($K$1272) * (225)</f>
        <v>0</v>
      </c>
      <c r="AI1272">
        <f>($L$1272) * (80)</f>
        <v>0</v>
      </c>
      <c r="AJ1272">
        <f>($M$1272) * (80)</f>
        <v>0</v>
      </c>
      <c r="AK1272">
        <f>($N$1272) * (225)</f>
        <v>0</v>
      </c>
      <c r="AL1272">
        <f>($O$1272) * (225)</f>
        <v>0</v>
      </c>
      <c r="AM1272">
        <f>($P$1272) * (80)</f>
        <v>0</v>
      </c>
      <c r="AN1272">
        <f>($Q$1272) * (80)</f>
        <v>0</v>
      </c>
      <c r="AO1272">
        <f>($R$1272) * (225)</f>
        <v>0</v>
      </c>
      <c r="AP1272">
        <f>($S$1272) * (80)</f>
        <v>0</v>
      </c>
      <c r="AQ1272">
        <f>($T$1272) * (80)</f>
        <v>0</v>
      </c>
      <c r="AR1272">
        <f>($U$1272) * (225)</f>
        <v>0</v>
      </c>
      <c r="AS1272">
        <f>($V$1272) * (80)</f>
        <v>0</v>
      </c>
      <c r="AT1272">
        <f>($W$1272) * (80)</f>
        <v>0</v>
      </c>
      <c r="AU1272">
        <f>($X$1272) * (225)</f>
        <v>0</v>
      </c>
      <c r="AV1272">
        <f>($Y$1272) * (80)</f>
        <v>80</v>
      </c>
      <c r="AW1272">
        <f>($Z$1272) * (225)</f>
        <v>0</v>
      </c>
      <c r="AX1272">
        <f>($AA$1272) * (80)</f>
        <v>0</v>
      </c>
      <c r="AY1272">
        <f>($AB$1272) * (295)</f>
        <v>0</v>
      </c>
      <c r="AZ1272">
        <f>($AC$1272) * (150)</f>
        <v>0</v>
      </c>
      <c r="BA1272">
        <f>($AD$1272) * (365)</f>
        <v>0</v>
      </c>
      <c r="BM1272">
        <v>1</v>
      </c>
      <c r="BN1272">
        <f>SUM($U$1272:$Z$1272)</f>
        <v>1</v>
      </c>
    </row>
    <row r="1273" spans="1:66">
      <c r="A1273">
        <v>1040</v>
      </c>
      <c r="B1273">
        <v>2</v>
      </c>
      <c r="C1273">
        <v>29070</v>
      </c>
      <c r="D1273">
        <v>4</v>
      </c>
      <c r="E1273">
        <v>9</v>
      </c>
      <c r="F1273" t="s">
        <v>7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1</v>
      </c>
      <c r="AB1273">
        <v>0</v>
      </c>
      <c r="AC1273">
        <v>0</v>
      </c>
      <c r="AD1273">
        <v>0</v>
      </c>
      <c r="AE1273">
        <f>($H$1273) * (225)</f>
        <v>0</v>
      </c>
      <c r="AF1273">
        <f>($I$1273) * (80)</f>
        <v>0</v>
      </c>
      <c r="AG1273">
        <f>($J$1273) * (80)</f>
        <v>0</v>
      </c>
      <c r="AH1273">
        <f>($K$1273) * (225)</f>
        <v>0</v>
      </c>
      <c r="AI1273">
        <f>($L$1273) * (80)</f>
        <v>0</v>
      </c>
      <c r="AJ1273">
        <f>($M$1273) * (80)</f>
        <v>0</v>
      </c>
      <c r="AK1273">
        <f>($N$1273) * (225)</f>
        <v>0</v>
      </c>
      <c r="AL1273">
        <f>($O$1273) * (225)</f>
        <v>0</v>
      </c>
      <c r="AM1273">
        <f>($P$1273) * (80)</f>
        <v>0</v>
      </c>
      <c r="AN1273">
        <f>($Q$1273) * (80)</f>
        <v>0</v>
      </c>
      <c r="AO1273">
        <f>($R$1273) * (225)</f>
        <v>0</v>
      </c>
      <c r="AP1273">
        <f>($S$1273) * (80)</f>
        <v>0</v>
      </c>
      <c r="AQ1273">
        <f>($T$1273) * (80)</f>
        <v>0</v>
      </c>
      <c r="AR1273">
        <f>($U$1273) * (225)</f>
        <v>0</v>
      </c>
      <c r="AS1273">
        <f>($V$1273) * (80)</f>
        <v>0</v>
      </c>
      <c r="AT1273">
        <f>($W$1273) * (80)</f>
        <v>0</v>
      </c>
      <c r="AU1273">
        <f>($X$1273) * (225)</f>
        <v>0</v>
      </c>
      <c r="AV1273">
        <f>($Y$1273) * (80)</f>
        <v>0</v>
      </c>
      <c r="AW1273">
        <f>($Z$1273) * (225)</f>
        <v>0</v>
      </c>
      <c r="AX1273">
        <f>($AA$1273) * (80)</f>
        <v>80</v>
      </c>
      <c r="AY1273">
        <f>($AB$1273) * (295)</f>
        <v>0</v>
      </c>
      <c r="AZ1273">
        <f>($AC$1273) * (150)</f>
        <v>0</v>
      </c>
      <c r="BA1273">
        <f>($AD$1273) * (365)</f>
        <v>0</v>
      </c>
      <c r="BM1273">
        <v>1</v>
      </c>
      <c r="BN1273">
        <f>SUM($R$1273:$AB$1273)</f>
        <v>1</v>
      </c>
    </row>
    <row r="1274" spans="1:66">
      <c r="A1274">
        <v>1041</v>
      </c>
      <c r="B1274">
        <v>2</v>
      </c>
      <c r="C1274">
        <v>30123</v>
      </c>
      <c r="D1274">
        <v>2</v>
      </c>
      <c r="E1274">
        <v>6</v>
      </c>
      <c r="F1274" t="s">
        <v>7</v>
      </c>
      <c r="G1274">
        <v>3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f>($H$1274) * (225)</f>
        <v>0</v>
      </c>
      <c r="AF1274">
        <f>($I$1274) * (80)</f>
        <v>0</v>
      </c>
      <c r="AG1274">
        <f>($J$1274) * (80)</f>
        <v>0</v>
      </c>
      <c r="AH1274">
        <f>($K$1274) * (225)</f>
        <v>0</v>
      </c>
      <c r="AI1274">
        <f>($L$1274) * (80)</f>
        <v>0</v>
      </c>
      <c r="AJ1274">
        <f>($M$1274) * (80)</f>
        <v>0</v>
      </c>
      <c r="AK1274">
        <f>($N$1274) * (225)</f>
        <v>0</v>
      </c>
      <c r="AL1274">
        <f>($O$1274) * (225)</f>
        <v>0</v>
      </c>
      <c r="AM1274">
        <f>($P$1274) * (80)</f>
        <v>0</v>
      </c>
      <c r="AN1274">
        <f>($Q$1274) * (80)</f>
        <v>80</v>
      </c>
      <c r="AO1274">
        <f>($R$1274) * (295)</f>
        <v>0</v>
      </c>
      <c r="AP1274">
        <f>($S$1274) * (150)</f>
        <v>0</v>
      </c>
      <c r="AQ1274">
        <f>($T$1274) * (150)</f>
        <v>0</v>
      </c>
      <c r="AR1274">
        <f>($U$1274) * (365)</f>
        <v>0</v>
      </c>
      <c r="AS1274">
        <f>($V$1274) * (220)</f>
        <v>0</v>
      </c>
      <c r="AT1274">
        <f>($W$1274) * (220)</f>
        <v>0</v>
      </c>
      <c r="AU1274">
        <f>($X$1274) * (435)</f>
        <v>0</v>
      </c>
      <c r="AV1274">
        <f>($Y$1274) * (290)</f>
        <v>0</v>
      </c>
      <c r="AW1274">
        <f>($Z$1274) * (505)</f>
        <v>0</v>
      </c>
      <c r="AX1274">
        <f>($AA$1274) * (360)</f>
        <v>0</v>
      </c>
      <c r="AY1274">
        <f>($AB$1274) * (575)</f>
        <v>0</v>
      </c>
      <c r="AZ1274">
        <f>($AC$1274) * (430)</f>
        <v>0</v>
      </c>
      <c r="BA1274">
        <f>($AD$1274) * (645)</f>
        <v>0</v>
      </c>
      <c r="BM1274">
        <v>1</v>
      </c>
      <c r="BN1274">
        <f>SUM($N$1274:$U$1274)</f>
        <v>1</v>
      </c>
    </row>
    <row r="1275" spans="1:66">
      <c r="A1275">
        <v>1053</v>
      </c>
      <c r="B1275">
        <v>1</v>
      </c>
      <c r="C1275">
        <v>18900</v>
      </c>
      <c r="D1275">
        <v>4</v>
      </c>
      <c r="E1275">
        <v>8</v>
      </c>
      <c r="F1275" t="s">
        <v>7</v>
      </c>
      <c r="G1275">
        <v>4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1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f>($H$1275) * (225)</f>
        <v>0</v>
      </c>
      <c r="AF1275">
        <f>($I$1275) * (40)</f>
        <v>0</v>
      </c>
      <c r="AG1275">
        <f>($J$1275) * (40)</f>
        <v>0</v>
      </c>
      <c r="AH1275">
        <f>($K$1275) * (225)</f>
        <v>0</v>
      </c>
      <c r="AI1275">
        <f>($L$1275) * (40)</f>
        <v>0</v>
      </c>
      <c r="AJ1275">
        <f>($M$1275) * (40)</f>
        <v>0</v>
      </c>
      <c r="AK1275">
        <f>($N$1275) * (225)</f>
        <v>0</v>
      </c>
      <c r="AL1275">
        <f>($O$1275) * (225)</f>
        <v>0</v>
      </c>
      <c r="AM1275">
        <f>($P$1275) * (40)</f>
        <v>0</v>
      </c>
      <c r="AN1275">
        <f>($Q$1275) * (40)</f>
        <v>0</v>
      </c>
      <c r="AO1275">
        <f>($R$1275) * (225)</f>
        <v>0</v>
      </c>
      <c r="AP1275">
        <f>($S$1275) * (40)</f>
        <v>0</v>
      </c>
      <c r="AQ1275">
        <f>($T$1275) * (40)</f>
        <v>0</v>
      </c>
      <c r="AR1275">
        <f>($U$1275) * (225)</f>
        <v>0</v>
      </c>
      <c r="AS1275">
        <f>($V$1275) * (40)</f>
        <v>40</v>
      </c>
      <c r="AT1275">
        <f>($W$1275) * (40)</f>
        <v>0</v>
      </c>
      <c r="AU1275">
        <f>($X$1275) * (225)</f>
        <v>0</v>
      </c>
      <c r="AV1275">
        <f>($Y$1275) * (40)</f>
        <v>0</v>
      </c>
      <c r="AW1275">
        <f>($Z$1275) * (275)</f>
        <v>0</v>
      </c>
      <c r="AX1275">
        <f>($AA$1275) * (90)</f>
        <v>0</v>
      </c>
      <c r="AY1275">
        <f>($AB$1275) * (325)</f>
        <v>0</v>
      </c>
      <c r="AZ1275">
        <f>($AC$1275) * (140)</f>
        <v>0</v>
      </c>
      <c r="BA1275">
        <f>($AD$1275) * (375)</f>
        <v>0</v>
      </c>
      <c r="BM1275">
        <v>1</v>
      </c>
      <c r="BN1275">
        <f>SUM($R$1275:$Z$1275)</f>
        <v>1</v>
      </c>
    </row>
    <row r="1276" spans="1:66">
      <c r="A1276">
        <v>1054</v>
      </c>
      <c r="B1276">
        <v>1</v>
      </c>
      <c r="C1276">
        <v>18998</v>
      </c>
      <c r="D1276">
        <v>3</v>
      </c>
      <c r="E1276">
        <v>8</v>
      </c>
      <c r="F1276" t="s">
        <v>7</v>
      </c>
      <c r="G1276">
        <v>4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1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f>($H$1276) * (225)</f>
        <v>0</v>
      </c>
      <c r="AF1276">
        <f>($I$1276) * (40)</f>
        <v>0</v>
      </c>
      <c r="AG1276">
        <f>($J$1276) * (40)</f>
        <v>0</v>
      </c>
      <c r="AH1276">
        <f>($K$1276) * (225)</f>
        <v>0</v>
      </c>
      <c r="AI1276">
        <f>($L$1276) * (40)</f>
        <v>0</v>
      </c>
      <c r="AJ1276">
        <f>($M$1276) * (40)</f>
        <v>0</v>
      </c>
      <c r="AK1276">
        <f>($N$1276) * (225)</f>
        <v>0</v>
      </c>
      <c r="AL1276">
        <f>($O$1276) * (225)</f>
        <v>0</v>
      </c>
      <c r="AM1276">
        <f>($P$1276) * (40)</f>
        <v>0</v>
      </c>
      <c r="AN1276">
        <f>($Q$1276) * (40)</f>
        <v>0</v>
      </c>
      <c r="AO1276">
        <f>($R$1276) * (225)</f>
        <v>0</v>
      </c>
      <c r="AP1276">
        <f>($S$1276) * (40)</f>
        <v>0</v>
      </c>
      <c r="AQ1276">
        <f>($T$1276) * (40)</f>
        <v>0</v>
      </c>
      <c r="AR1276">
        <f>($U$1276) * (225)</f>
        <v>0</v>
      </c>
      <c r="AS1276">
        <f>($V$1276) * (40)</f>
        <v>40</v>
      </c>
      <c r="AT1276">
        <f>($W$1276) * (40)</f>
        <v>0</v>
      </c>
      <c r="AU1276">
        <f>($X$1276) * (275)</f>
        <v>0</v>
      </c>
      <c r="AV1276">
        <f>($Y$1276) * (90)</f>
        <v>0</v>
      </c>
      <c r="AW1276">
        <f>($Z$1276) * (325)</f>
        <v>0</v>
      </c>
      <c r="AX1276">
        <f>($AA$1276) * (140)</f>
        <v>0</v>
      </c>
      <c r="AY1276">
        <f>($AB$1276) * (375)</f>
        <v>0</v>
      </c>
      <c r="AZ1276">
        <f>($AC$1276) * (190)</f>
        <v>0</v>
      </c>
      <c r="BA1276">
        <f>($AD$1276) * (425)</f>
        <v>0</v>
      </c>
      <c r="BM1276">
        <v>1</v>
      </c>
      <c r="BN1276">
        <f>SUM($O$1276:$Z$1276)</f>
        <v>1</v>
      </c>
    </row>
    <row r="1277" spans="1:66">
      <c r="A1277">
        <v>1057</v>
      </c>
      <c r="B1277">
        <v>1</v>
      </c>
      <c r="C1277">
        <v>18880</v>
      </c>
      <c r="D1277">
        <v>3</v>
      </c>
      <c r="E1277">
        <v>6</v>
      </c>
      <c r="F1277" t="s">
        <v>7</v>
      </c>
      <c r="G1277">
        <v>3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f>($H$1277) * (225)</f>
        <v>0</v>
      </c>
      <c r="AF1277">
        <f>($I$1277) * (40)</f>
        <v>0</v>
      </c>
      <c r="AG1277">
        <f>($J$1277) * (40)</f>
        <v>0</v>
      </c>
      <c r="AH1277">
        <f>($K$1277) * (225)</f>
        <v>0</v>
      </c>
      <c r="AI1277">
        <f>($L$1277) * (40)</f>
        <v>0</v>
      </c>
      <c r="AJ1277">
        <f>($M$1277) * (40)</f>
        <v>0</v>
      </c>
      <c r="AK1277">
        <f>($N$1277) * (225)</f>
        <v>0</v>
      </c>
      <c r="AL1277">
        <f>($O$1277) * (225)</f>
        <v>0</v>
      </c>
      <c r="AM1277">
        <f>($P$1277) * (40)</f>
        <v>0</v>
      </c>
      <c r="AN1277">
        <f>($Q$1277) * (40)</f>
        <v>40</v>
      </c>
      <c r="AO1277">
        <f>($R$1277) * (225)</f>
        <v>0</v>
      </c>
      <c r="AP1277">
        <f>($S$1277) * (40)</f>
        <v>0</v>
      </c>
      <c r="AQ1277">
        <f>($T$1277) * (40)</f>
        <v>0</v>
      </c>
      <c r="AR1277">
        <f>($U$1277) * (275)</f>
        <v>0</v>
      </c>
      <c r="AS1277">
        <f>($V$1277) * (90)</f>
        <v>0</v>
      </c>
      <c r="AT1277">
        <f>($W$1277) * (90)</f>
        <v>0</v>
      </c>
      <c r="AU1277">
        <f>($X$1277) * (325)</f>
        <v>0</v>
      </c>
      <c r="AV1277">
        <f>($Y$1277) * (140)</f>
        <v>0</v>
      </c>
      <c r="AW1277">
        <f>($Z$1277) * (375)</f>
        <v>0</v>
      </c>
      <c r="AX1277">
        <f>($AA$1277) * (190)</f>
        <v>0</v>
      </c>
      <c r="AY1277">
        <f>($AB$1277) * (425)</f>
        <v>0</v>
      </c>
      <c r="AZ1277">
        <f>($AC$1277) * (240)</f>
        <v>0</v>
      </c>
      <c r="BA1277">
        <f>($AD$1277) * (475)</f>
        <v>0</v>
      </c>
      <c r="BM1277">
        <v>1</v>
      </c>
      <c r="BN1277">
        <f>SUM($O$1277:$U$1277)</f>
        <v>1</v>
      </c>
    </row>
    <row r="1278" spans="1:66">
      <c r="A1278">
        <v>1059</v>
      </c>
      <c r="B1278">
        <v>2</v>
      </c>
      <c r="C1278">
        <v>12779</v>
      </c>
      <c r="D1278">
        <v>-1</v>
      </c>
      <c r="E1278">
        <v>3</v>
      </c>
      <c r="F1278" t="s">
        <v>7</v>
      </c>
      <c r="G1278">
        <v>4</v>
      </c>
      <c r="H1278">
        <v>0</v>
      </c>
      <c r="I1278">
        <v>0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f>($H$1278) * (225)</f>
        <v>0</v>
      </c>
      <c r="AF1278">
        <f>($I$1278) * (80)</f>
        <v>0</v>
      </c>
      <c r="AG1278">
        <f>($J$1278) * (80)</f>
        <v>80</v>
      </c>
      <c r="AH1278">
        <f>($K$1278) * (225)</f>
        <v>0</v>
      </c>
      <c r="AI1278">
        <f>($L$1278) * (80)</f>
        <v>0</v>
      </c>
      <c r="AJ1278">
        <f>($M$1278) * (80)</f>
        <v>0</v>
      </c>
      <c r="AK1278">
        <f>($N$1278) * (295)</f>
        <v>0</v>
      </c>
      <c r="AL1278">
        <f>($O$1278) * (365)</f>
        <v>0</v>
      </c>
      <c r="AM1278">
        <f>($P$1278) * (220)</f>
        <v>0</v>
      </c>
      <c r="AN1278">
        <f>($Q$1278) * (220)</f>
        <v>0</v>
      </c>
      <c r="AO1278">
        <f>($R$1278) * (435)</f>
        <v>0</v>
      </c>
      <c r="AP1278">
        <f>($S$1278) * (290)</f>
        <v>0</v>
      </c>
      <c r="AQ1278">
        <f>($T$1278) * (290)</f>
        <v>0</v>
      </c>
      <c r="AR1278">
        <f>($U$1278) * (505)</f>
        <v>0</v>
      </c>
      <c r="AS1278">
        <f>($V$1278) * (360)</f>
        <v>0</v>
      </c>
      <c r="AT1278">
        <f>($W$1278) * (360)</f>
        <v>0</v>
      </c>
      <c r="AU1278">
        <f>($X$1278) * (575)</f>
        <v>0</v>
      </c>
      <c r="AV1278">
        <f>($Y$1278) * (430)</f>
        <v>0</v>
      </c>
      <c r="AW1278">
        <f>($Z$1278) * (645)</f>
        <v>0</v>
      </c>
      <c r="AX1278">
        <f>($AA$1278) * (500)</f>
        <v>0</v>
      </c>
      <c r="AY1278">
        <f>($AB$1278) * (715)</f>
        <v>0</v>
      </c>
      <c r="AZ1278">
        <f>($AC$1278) * (570)</f>
        <v>0</v>
      </c>
      <c r="BA1278">
        <f>($AD$1278) * (785)</f>
        <v>0</v>
      </c>
      <c r="BM1278">
        <v>1</v>
      </c>
      <c r="BN1278">
        <f>SUM($H$1278:$N$1278)</f>
        <v>1</v>
      </c>
    </row>
    <row r="1279" spans="1:66">
      <c r="A1279">
        <v>1075</v>
      </c>
      <c r="B1279">
        <v>2</v>
      </c>
      <c r="C1279">
        <v>4200</v>
      </c>
      <c r="D1279">
        <v>6</v>
      </c>
      <c r="E1279">
        <v>9</v>
      </c>
      <c r="F1279" t="s">
        <v>7</v>
      </c>
      <c r="G1279">
        <v>4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1</v>
      </c>
      <c r="AB1279">
        <v>0</v>
      </c>
      <c r="AC1279">
        <v>0</v>
      </c>
      <c r="AD1279">
        <v>0</v>
      </c>
      <c r="AE1279">
        <f>($H$1279) * (225)</f>
        <v>0</v>
      </c>
      <c r="AF1279">
        <f>($I$1279) * (80)</f>
        <v>0</v>
      </c>
      <c r="AG1279">
        <f>($J$1279) * (80)</f>
        <v>0</v>
      </c>
      <c r="AH1279">
        <f>($K$1279) * (225)</f>
        <v>0</v>
      </c>
      <c r="AI1279">
        <f>($L$1279) * (80)</f>
        <v>0</v>
      </c>
      <c r="AJ1279">
        <f>($M$1279) * (80)</f>
        <v>0</v>
      </c>
      <c r="AK1279">
        <f>($N$1279) * (225)</f>
        <v>0</v>
      </c>
      <c r="AL1279">
        <f>($O$1279) * (225)</f>
        <v>0</v>
      </c>
      <c r="AM1279">
        <f>($P$1279) * (80)</f>
        <v>0</v>
      </c>
      <c r="AN1279">
        <f>($Q$1279) * (80)</f>
        <v>0</v>
      </c>
      <c r="AO1279">
        <f>($R$1279) * (225)</f>
        <v>0</v>
      </c>
      <c r="AP1279">
        <f>($S$1279) * (80)</f>
        <v>0</v>
      </c>
      <c r="AQ1279">
        <f>($T$1279) * (80)</f>
        <v>0</v>
      </c>
      <c r="AR1279">
        <f>($U$1279) * (225)</f>
        <v>0</v>
      </c>
      <c r="AS1279">
        <f>($V$1279) * (80)</f>
        <v>0</v>
      </c>
      <c r="AT1279">
        <f>($W$1279) * (80)</f>
        <v>0</v>
      </c>
      <c r="AU1279">
        <f>($X$1279) * (225)</f>
        <v>0</v>
      </c>
      <c r="AV1279">
        <f>($Y$1279) * (80)</f>
        <v>0</v>
      </c>
      <c r="AW1279">
        <f>($Z$1279) * (225)</f>
        <v>0</v>
      </c>
      <c r="AX1279">
        <f>($AA$1279) * (80)</f>
        <v>80</v>
      </c>
      <c r="AY1279">
        <f>($AB$1279) * (225)</f>
        <v>0</v>
      </c>
      <c r="AZ1279">
        <f>($AC$1279) * (80)</f>
        <v>0</v>
      </c>
      <c r="BA1279">
        <f>($AD$1279) * (295)</f>
        <v>0</v>
      </c>
      <c r="BM1279">
        <v>1</v>
      </c>
      <c r="BN1279">
        <f>SUM($X$1279:$AB$1279)</f>
        <v>1</v>
      </c>
    </row>
    <row r="1280" spans="1:66">
      <c r="A1280">
        <v>1079</v>
      </c>
      <c r="B1280">
        <v>1</v>
      </c>
      <c r="C1280">
        <v>2300</v>
      </c>
      <c r="D1280">
        <v>3</v>
      </c>
      <c r="E1280">
        <v>6</v>
      </c>
      <c r="F1280" t="s">
        <v>7</v>
      </c>
      <c r="G1280">
        <v>4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f>($H$1280) * (225)</f>
        <v>0</v>
      </c>
      <c r="AF1280">
        <f>($I$1280) * (40)</f>
        <v>0</v>
      </c>
      <c r="AG1280">
        <f>($J$1280) * (40)</f>
        <v>0</v>
      </c>
      <c r="AH1280">
        <f>($K$1280) * (225)</f>
        <v>0</v>
      </c>
      <c r="AI1280">
        <f>($L$1280) * (40)</f>
        <v>0</v>
      </c>
      <c r="AJ1280">
        <f>($M$1280) * (40)</f>
        <v>0</v>
      </c>
      <c r="AK1280">
        <f>($N$1280) * (225)</f>
        <v>0</v>
      </c>
      <c r="AL1280">
        <f>($O$1280) * (225)</f>
        <v>0</v>
      </c>
      <c r="AM1280">
        <f>($P$1280) * (40)</f>
        <v>0</v>
      </c>
      <c r="AN1280">
        <f>($Q$1280) * (40)</f>
        <v>40</v>
      </c>
      <c r="AO1280">
        <f>($R$1280) * (225)</f>
        <v>0</v>
      </c>
      <c r="AP1280">
        <f>($S$1280) * (40)</f>
        <v>0</v>
      </c>
      <c r="AQ1280">
        <f>($T$1280) * (40)</f>
        <v>0</v>
      </c>
      <c r="AR1280">
        <f>($U$1280) * (225)</f>
        <v>0</v>
      </c>
      <c r="AS1280">
        <f>($V$1280) * (40)</f>
        <v>0</v>
      </c>
      <c r="AT1280">
        <f>($W$1280) * (40)</f>
        <v>0</v>
      </c>
      <c r="AU1280">
        <f>($X$1280) * (275)</f>
        <v>0</v>
      </c>
      <c r="AV1280">
        <f>($Y$1280) * (90)</f>
        <v>0</v>
      </c>
      <c r="AW1280">
        <f>($Z$1280) * (325)</f>
        <v>0</v>
      </c>
      <c r="AX1280">
        <f>($AA$1280) * (140)</f>
        <v>0</v>
      </c>
      <c r="AY1280">
        <f>($AB$1280) * (375)</f>
        <v>0</v>
      </c>
      <c r="AZ1280">
        <f>($AC$1280) * (190)</f>
        <v>0</v>
      </c>
      <c r="BA1280">
        <f>($AD$1280) * (425)</f>
        <v>0</v>
      </c>
      <c r="BM1280">
        <v>1</v>
      </c>
      <c r="BN1280">
        <f>SUM($O$1280:$U$1280)</f>
        <v>1</v>
      </c>
    </row>
    <row r="1281" spans="1:66">
      <c r="A1281">
        <v>1080</v>
      </c>
      <c r="B1281">
        <v>2</v>
      </c>
      <c r="C1281">
        <v>4200</v>
      </c>
      <c r="D1281">
        <v>4</v>
      </c>
      <c r="E1281">
        <v>7</v>
      </c>
      <c r="F1281" t="s">
        <v>7</v>
      </c>
      <c r="G1281">
        <v>3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1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f>($H$1281) * (225)</f>
        <v>0</v>
      </c>
      <c r="AF1281">
        <f>($I$1281) * (80)</f>
        <v>0</v>
      </c>
      <c r="AG1281">
        <f>($J$1281) * (80)</f>
        <v>0</v>
      </c>
      <c r="AH1281">
        <f>($K$1281) * (225)</f>
        <v>0</v>
      </c>
      <c r="AI1281">
        <f>($L$1281) * (80)</f>
        <v>0</v>
      </c>
      <c r="AJ1281">
        <f>($M$1281) * (80)</f>
        <v>0</v>
      </c>
      <c r="AK1281">
        <f>($N$1281) * (225)</f>
        <v>0</v>
      </c>
      <c r="AL1281">
        <f>($O$1281) * (225)</f>
        <v>0</v>
      </c>
      <c r="AM1281">
        <f>($P$1281) * (80)</f>
        <v>0</v>
      </c>
      <c r="AN1281">
        <f>($Q$1281) * (80)</f>
        <v>0</v>
      </c>
      <c r="AO1281">
        <f>($R$1281) * (225)</f>
        <v>0</v>
      </c>
      <c r="AP1281">
        <f>($S$1281) * (80)</f>
        <v>0</v>
      </c>
      <c r="AQ1281">
        <f>($T$1281) * (80)</f>
        <v>0</v>
      </c>
      <c r="AR1281">
        <f>($U$1281) * (225)</f>
        <v>0</v>
      </c>
      <c r="AS1281">
        <f>($V$1281) * (80)</f>
        <v>80</v>
      </c>
      <c r="AT1281">
        <f>($W$1281) * (80)</f>
        <v>0</v>
      </c>
      <c r="AU1281">
        <f>($X$1281) * (295)</f>
        <v>0</v>
      </c>
      <c r="AV1281">
        <f>($Y$1281) * (150)</f>
        <v>0</v>
      </c>
      <c r="AW1281">
        <f>($Z$1281) * (365)</f>
        <v>0</v>
      </c>
      <c r="AX1281">
        <f>($AA$1281) * (220)</f>
        <v>0</v>
      </c>
      <c r="AY1281">
        <f>($AB$1281) * (435)</f>
        <v>0</v>
      </c>
      <c r="AZ1281">
        <f>($AC$1281) * (290)</f>
        <v>0</v>
      </c>
      <c r="BA1281">
        <f>($AD$1281) * (505)</f>
        <v>0</v>
      </c>
      <c r="BM1281">
        <v>1</v>
      </c>
      <c r="BN1281">
        <f>SUM($R$1281:$X$1281)</f>
        <v>1</v>
      </c>
    </row>
    <row r="1282" spans="1:66">
      <c r="A1282">
        <v>1082</v>
      </c>
      <c r="B1282">
        <v>1</v>
      </c>
      <c r="C1282">
        <v>22300</v>
      </c>
      <c r="D1282">
        <v>3</v>
      </c>
      <c r="E1282">
        <v>6</v>
      </c>
      <c r="F1282" t="s">
        <v>7</v>
      </c>
      <c r="G1282">
        <v>4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f>($H$1282) * (225)</f>
        <v>0</v>
      </c>
      <c r="AF1282">
        <f>($I$1282) * (40)</f>
        <v>0</v>
      </c>
      <c r="AG1282">
        <f>($J$1282) * (40)</f>
        <v>0</v>
      </c>
      <c r="AH1282">
        <f>($K$1282) * (225)</f>
        <v>0</v>
      </c>
      <c r="AI1282">
        <f>($L$1282) * (40)</f>
        <v>0</v>
      </c>
      <c r="AJ1282">
        <f>($M$1282) * (40)</f>
        <v>0</v>
      </c>
      <c r="AK1282">
        <f>($N$1282) * (225)</f>
        <v>0</v>
      </c>
      <c r="AL1282">
        <f>($O$1282) * (225)</f>
        <v>0</v>
      </c>
      <c r="AM1282">
        <f>($P$1282) * (40)</f>
        <v>0</v>
      </c>
      <c r="AN1282">
        <f>($Q$1282) * (40)</f>
        <v>40</v>
      </c>
      <c r="AO1282">
        <f>($R$1282) * (225)</f>
        <v>0</v>
      </c>
      <c r="AP1282">
        <f>($S$1282) * (40)</f>
        <v>0</v>
      </c>
      <c r="AQ1282">
        <f>($T$1282) * (40)</f>
        <v>0</v>
      </c>
      <c r="AR1282">
        <f>($U$1282) * (225)</f>
        <v>0</v>
      </c>
      <c r="AS1282">
        <f>($V$1282) * (40)</f>
        <v>0</v>
      </c>
      <c r="AT1282">
        <f>($W$1282) * (40)</f>
        <v>0</v>
      </c>
      <c r="AU1282">
        <f>($X$1282) * (275)</f>
        <v>0</v>
      </c>
      <c r="AV1282">
        <f>($Y$1282) * (90)</f>
        <v>0</v>
      </c>
      <c r="AW1282">
        <f>($Z$1282) * (325)</f>
        <v>0</v>
      </c>
      <c r="AX1282">
        <f>($AA$1282) * (140)</f>
        <v>0</v>
      </c>
      <c r="AY1282">
        <f>($AB$1282) * (375)</f>
        <v>0</v>
      </c>
      <c r="AZ1282">
        <f>($AC$1282) * (190)</f>
        <v>0</v>
      </c>
      <c r="BA1282">
        <f>($AD$1282) * (425)</f>
        <v>0</v>
      </c>
      <c r="BM1282">
        <v>1</v>
      </c>
      <c r="BN1282">
        <f>SUM($O$1282:$U$1282)</f>
        <v>1</v>
      </c>
    </row>
    <row r="1283" spans="1:66">
      <c r="A1283">
        <v>1083</v>
      </c>
      <c r="B1283">
        <v>2</v>
      </c>
      <c r="C1283">
        <v>24200</v>
      </c>
      <c r="D1283">
        <v>5</v>
      </c>
      <c r="E1283">
        <v>10</v>
      </c>
      <c r="F1283" t="s">
        <v>7</v>
      </c>
      <c r="G1283">
        <v>3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1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f>($H$1283) * (225)</f>
        <v>0</v>
      </c>
      <c r="AF1283">
        <f>($I$1283) * (80)</f>
        <v>0</v>
      </c>
      <c r="AG1283">
        <f>($J$1283) * (80)</f>
        <v>0</v>
      </c>
      <c r="AH1283">
        <f>($K$1283) * (225)</f>
        <v>0</v>
      </c>
      <c r="AI1283">
        <f>($L$1283) * (80)</f>
        <v>0</v>
      </c>
      <c r="AJ1283">
        <f>($M$1283) * (80)</f>
        <v>0</v>
      </c>
      <c r="AK1283">
        <f>($N$1283) * (225)</f>
        <v>0</v>
      </c>
      <c r="AL1283">
        <f>($O$1283) * (225)</f>
        <v>0</v>
      </c>
      <c r="AM1283">
        <f>($P$1283) * (80)</f>
        <v>0</v>
      </c>
      <c r="AN1283">
        <f>($Q$1283) * (80)</f>
        <v>0</v>
      </c>
      <c r="AO1283">
        <f>($R$1283) * (225)</f>
        <v>0</v>
      </c>
      <c r="AP1283">
        <f>($S$1283) * (80)</f>
        <v>0</v>
      </c>
      <c r="AQ1283">
        <f>($T$1283) * (80)</f>
        <v>0</v>
      </c>
      <c r="AR1283">
        <f>($U$1283) * (225)</f>
        <v>0</v>
      </c>
      <c r="AS1283">
        <f>($V$1283) * (80)</f>
        <v>0</v>
      </c>
      <c r="AT1283">
        <f>($W$1283) * (80)</f>
        <v>0</v>
      </c>
      <c r="AU1283">
        <f>($X$1283) * (225)</f>
        <v>0</v>
      </c>
      <c r="AV1283">
        <f>($Y$1283) * (80)</f>
        <v>80</v>
      </c>
      <c r="AW1283">
        <f>($Z$1283) * (295)</f>
        <v>0</v>
      </c>
      <c r="AX1283">
        <f>($AA$1283) * (150)</f>
        <v>0</v>
      </c>
      <c r="AY1283">
        <f>($AB$1283) * (365)</f>
        <v>0</v>
      </c>
      <c r="AZ1283">
        <f>($AC$1283) * (220)</f>
        <v>0</v>
      </c>
      <c r="BA1283">
        <f>($AD$1283) * (435)</f>
        <v>0</v>
      </c>
      <c r="BM1283">
        <v>1</v>
      </c>
      <c r="BN1283">
        <f>SUM($U$1283:$AD$1283)</f>
        <v>1</v>
      </c>
    </row>
    <row r="1284" spans="1:66">
      <c r="A1284">
        <v>1084</v>
      </c>
      <c r="B1284">
        <v>2</v>
      </c>
      <c r="C1284">
        <v>24200</v>
      </c>
      <c r="D1284">
        <v>2</v>
      </c>
      <c r="E1284">
        <v>5</v>
      </c>
      <c r="F1284" t="s">
        <v>7</v>
      </c>
      <c r="G1284">
        <v>4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f>($H$1284) * (225)</f>
        <v>0</v>
      </c>
      <c r="AF1284">
        <f>($I$1284) * (80)</f>
        <v>0</v>
      </c>
      <c r="AG1284">
        <f>($J$1284) * (80)</f>
        <v>0</v>
      </c>
      <c r="AH1284">
        <f>($K$1284) * (225)</f>
        <v>0</v>
      </c>
      <c r="AI1284">
        <f>($L$1284) * (80)</f>
        <v>0</v>
      </c>
      <c r="AJ1284">
        <f>($M$1284) * (80)</f>
        <v>0</v>
      </c>
      <c r="AK1284">
        <f>($N$1284) * (225)</f>
        <v>0</v>
      </c>
      <c r="AL1284">
        <f>($O$1284) * (225)</f>
        <v>0</v>
      </c>
      <c r="AM1284">
        <f>($P$1284) * (80)</f>
        <v>0</v>
      </c>
      <c r="AN1284">
        <f>($Q$1284) * (80)</f>
        <v>80</v>
      </c>
      <c r="AO1284">
        <f>($R$1284) * (225)</f>
        <v>0</v>
      </c>
      <c r="AP1284">
        <f>($S$1284) * (80)</f>
        <v>0</v>
      </c>
      <c r="AQ1284">
        <f>($T$1284) * (80)</f>
        <v>0</v>
      </c>
      <c r="AR1284">
        <f>($U$1284) * (295)</f>
        <v>0</v>
      </c>
      <c r="AS1284">
        <f>($V$1284) * (150)</f>
        <v>0</v>
      </c>
      <c r="AT1284">
        <f>($W$1284) * (150)</f>
        <v>0</v>
      </c>
      <c r="AU1284">
        <f>($X$1284) * (365)</f>
        <v>0</v>
      </c>
      <c r="AV1284">
        <f>($Y$1284) * (220)</f>
        <v>0</v>
      </c>
      <c r="AW1284">
        <f>($Z$1284) * (435)</f>
        <v>0</v>
      </c>
      <c r="AX1284">
        <f>($AA$1284) * (290)</f>
        <v>0</v>
      </c>
      <c r="AY1284">
        <f>($AB$1284) * (505)</f>
        <v>0</v>
      </c>
      <c r="AZ1284">
        <f>($AC$1284) * (360)</f>
        <v>0</v>
      </c>
      <c r="BA1284">
        <f>($AD$1284) * (575)</f>
        <v>0</v>
      </c>
      <c r="BM1284">
        <v>1</v>
      </c>
      <c r="BN1284">
        <f>SUM($N$1284:$R$1284)</f>
        <v>1</v>
      </c>
    </row>
    <row r="1285" spans="1:66">
      <c r="A1285">
        <v>1085</v>
      </c>
      <c r="B1285">
        <v>1</v>
      </c>
      <c r="C1285">
        <v>22300</v>
      </c>
      <c r="D1285">
        <v>4</v>
      </c>
      <c r="E1285">
        <v>9</v>
      </c>
      <c r="F1285" t="s">
        <v>7</v>
      </c>
      <c r="G1285">
        <v>5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1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f>($H$1285) * (225)</f>
        <v>0</v>
      </c>
      <c r="AF1285">
        <f>($I$1285) * (40)</f>
        <v>0</v>
      </c>
      <c r="AG1285">
        <f>($J$1285) * (40)</f>
        <v>0</v>
      </c>
      <c r="AH1285">
        <f>($K$1285) * (225)</f>
        <v>0</v>
      </c>
      <c r="AI1285">
        <f>($L$1285) * (40)</f>
        <v>0</v>
      </c>
      <c r="AJ1285">
        <f>($M$1285) * (40)</f>
        <v>0</v>
      </c>
      <c r="AK1285">
        <f>($N$1285) * (225)</f>
        <v>0</v>
      </c>
      <c r="AL1285">
        <f>($O$1285) * (225)</f>
        <v>0</v>
      </c>
      <c r="AM1285">
        <f>($P$1285) * (40)</f>
        <v>0</v>
      </c>
      <c r="AN1285">
        <f>($Q$1285) * (40)</f>
        <v>0</v>
      </c>
      <c r="AO1285">
        <f>($R$1285) * (225)</f>
        <v>0</v>
      </c>
      <c r="AP1285">
        <f>($S$1285) * (40)</f>
        <v>0</v>
      </c>
      <c r="AQ1285">
        <f>($T$1285) * (40)</f>
        <v>0</v>
      </c>
      <c r="AR1285">
        <f>($U$1285) * (225)</f>
        <v>0</v>
      </c>
      <c r="AS1285">
        <f>($V$1285) * (40)</f>
        <v>40</v>
      </c>
      <c r="AT1285">
        <f>($W$1285) * (40)</f>
        <v>0</v>
      </c>
      <c r="AU1285">
        <f>($X$1285) * (225)</f>
        <v>0</v>
      </c>
      <c r="AV1285">
        <f>($Y$1285) * (40)</f>
        <v>0</v>
      </c>
      <c r="AW1285">
        <f>($Z$1285) * (225)</f>
        <v>0</v>
      </c>
      <c r="AX1285">
        <f>($AA$1285) * (40)</f>
        <v>0</v>
      </c>
      <c r="AY1285">
        <f>($AB$1285) * (275)</f>
        <v>0</v>
      </c>
      <c r="AZ1285">
        <f>($AC$1285) * (90)</f>
        <v>0</v>
      </c>
      <c r="BA1285">
        <f>($AD$1285) * (325)</f>
        <v>0</v>
      </c>
      <c r="BM1285">
        <v>1</v>
      </c>
      <c r="BN1285">
        <f>SUM($R$1285:$AB$1285)</f>
        <v>1</v>
      </c>
    </row>
    <row r="1286" spans="1:66">
      <c r="A1286">
        <v>1090</v>
      </c>
      <c r="B1286">
        <v>2</v>
      </c>
      <c r="C1286">
        <v>22300</v>
      </c>
      <c r="D1286">
        <v>-1</v>
      </c>
      <c r="E1286">
        <v>4</v>
      </c>
      <c r="F1286" t="s">
        <v>7</v>
      </c>
      <c r="G1286">
        <v>6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f>($H$1286) * (225)</f>
        <v>0</v>
      </c>
      <c r="AF1286">
        <f>($I$1286) * (80)</f>
        <v>0</v>
      </c>
      <c r="AG1286">
        <f>($J$1286) * (80)</f>
        <v>80</v>
      </c>
      <c r="AH1286">
        <f>($K$1286) * (225)</f>
        <v>0</v>
      </c>
      <c r="AI1286">
        <f>($L$1286) * (80)</f>
        <v>0</v>
      </c>
      <c r="AJ1286">
        <f>($M$1286) * (80)</f>
        <v>0</v>
      </c>
      <c r="AK1286">
        <f>($N$1286) * (225)</f>
        <v>0</v>
      </c>
      <c r="AL1286">
        <f>($O$1286) * (225)</f>
        <v>0</v>
      </c>
      <c r="AM1286">
        <f>($P$1286) * (80)</f>
        <v>0</v>
      </c>
      <c r="AN1286">
        <f>($Q$1286) * (80)</f>
        <v>0</v>
      </c>
      <c r="AO1286">
        <f>($R$1286) * (295)</f>
        <v>0</v>
      </c>
      <c r="AP1286">
        <f>($S$1286) * (150)</f>
        <v>0</v>
      </c>
      <c r="AQ1286">
        <f>($T$1286) * (150)</f>
        <v>0</v>
      </c>
      <c r="AR1286">
        <f>($U$1286) * (365)</f>
        <v>0</v>
      </c>
      <c r="AS1286">
        <f>($V$1286) * (220)</f>
        <v>0</v>
      </c>
      <c r="AT1286">
        <f>($W$1286) * (220)</f>
        <v>0</v>
      </c>
      <c r="AU1286">
        <f>($X$1286) * (435)</f>
        <v>0</v>
      </c>
      <c r="AV1286">
        <f>($Y$1286) * (290)</f>
        <v>0</v>
      </c>
      <c r="AW1286">
        <f>($Z$1286) * (505)</f>
        <v>0</v>
      </c>
      <c r="AX1286">
        <f>($AA$1286) * (360)</f>
        <v>0</v>
      </c>
      <c r="AY1286">
        <f>($AB$1286) * (575)</f>
        <v>0</v>
      </c>
      <c r="AZ1286">
        <f>($AC$1286) * (430)</f>
        <v>0</v>
      </c>
      <c r="BA1286">
        <f>($AD$1286) * (645)</f>
        <v>0</v>
      </c>
      <c r="BM1286">
        <v>1</v>
      </c>
      <c r="BN1286">
        <f>SUM($H$1286:$O$1286)</f>
        <v>1</v>
      </c>
    </row>
    <row r="1287" spans="1:66">
      <c r="A1287">
        <v>1095</v>
      </c>
      <c r="B1287">
        <v>2</v>
      </c>
      <c r="C1287">
        <v>24200</v>
      </c>
      <c r="D1287">
        <v>5</v>
      </c>
      <c r="E1287">
        <v>9</v>
      </c>
      <c r="F1287" t="s">
        <v>7</v>
      </c>
      <c r="G1287">
        <v>4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1</v>
      </c>
      <c r="AB1287">
        <v>0</v>
      </c>
      <c r="AC1287">
        <v>0</v>
      </c>
      <c r="AD1287">
        <v>0</v>
      </c>
      <c r="AE1287">
        <f>($H$1287) * (225)</f>
        <v>0</v>
      </c>
      <c r="AF1287">
        <f>($I$1287) * (80)</f>
        <v>0</v>
      </c>
      <c r="AG1287">
        <f>($J$1287) * (80)</f>
        <v>0</v>
      </c>
      <c r="AH1287">
        <f>($K$1287) * (225)</f>
        <v>0</v>
      </c>
      <c r="AI1287">
        <f>($L$1287) * (80)</f>
        <v>0</v>
      </c>
      <c r="AJ1287">
        <f>($M$1287) * (80)</f>
        <v>0</v>
      </c>
      <c r="AK1287">
        <f>($N$1287) * (225)</f>
        <v>0</v>
      </c>
      <c r="AL1287">
        <f>($O$1287) * (225)</f>
        <v>0</v>
      </c>
      <c r="AM1287">
        <f>($P$1287) * (80)</f>
        <v>0</v>
      </c>
      <c r="AN1287">
        <f>($Q$1287) * (80)</f>
        <v>0</v>
      </c>
      <c r="AO1287">
        <f>($R$1287) * (225)</f>
        <v>0</v>
      </c>
      <c r="AP1287">
        <f>($S$1287) * (80)</f>
        <v>0</v>
      </c>
      <c r="AQ1287">
        <f>($T$1287) * (80)</f>
        <v>0</v>
      </c>
      <c r="AR1287">
        <f>($U$1287) * (225)</f>
        <v>0</v>
      </c>
      <c r="AS1287">
        <f>($V$1287) * (80)</f>
        <v>0</v>
      </c>
      <c r="AT1287">
        <f>($W$1287) * (80)</f>
        <v>0</v>
      </c>
      <c r="AU1287">
        <f>($X$1287) * (225)</f>
        <v>0</v>
      </c>
      <c r="AV1287">
        <f>($Y$1287) * (80)</f>
        <v>0</v>
      </c>
      <c r="AW1287">
        <f>($Z$1287) * (225)</f>
        <v>0</v>
      </c>
      <c r="AX1287">
        <f>($AA$1287) * (80)</f>
        <v>80</v>
      </c>
      <c r="AY1287">
        <f>($AB$1287) * (295)</f>
        <v>0</v>
      </c>
      <c r="AZ1287">
        <f>($AC$1287) * (150)</f>
        <v>0</v>
      </c>
      <c r="BA1287">
        <f>($AD$1287) * (365)</f>
        <v>0</v>
      </c>
      <c r="BM1287">
        <v>1</v>
      </c>
      <c r="BN1287">
        <f>SUM($U$1287:$AB$1287)</f>
        <v>1</v>
      </c>
    </row>
    <row r="1288" spans="1:66">
      <c r="A1288">
        <v>1098</v>
      </c>
      <c r="B1288">
        <v>2</v>
      </c>
      <c r="C1288">
        <v>4200</v>
      </c>
      <c r="D1288">
        <v>4</v>
      </c>
      <c r="E1288">
        <v>9</v>
      </c>
      <c r="F1288" t="s">
        <v>7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f>($H$1288) * (225)</f>
        <v>0</v>
      </c>
      <c r="AF1288">
        <f>($I$1288) * (80)</f>
        <v>0</v>
      </c>
      <c r="AG1288">
        <f>($J$1288) * (80)</f>
        <v>0</v>
      </c>
      <c r="AH1288">
        <f>($K$1288) * (225)</f>
        <v>0</v>
      </c>
      <c r="AI1288">
        <f>($L$1288) * (80)</f>
        <v>0</v>
      </c>
      <c r="AJ1288">
        <f>($M$1288) * (80)</f>
        <v>0</v>
      </c>
      <c r="AK1288">
        <f>($N$1288) * (225)</f>
        <v>0</v>
      </c>
      <c r="AL1288">
        <f>($O$1288) * (225)</f>
        <v>0</v>
      </c>
      <c r="AM1288">
        <f>($P$1288) * (80)</f>
        <v>0</v>
      </c>
      <c r="AN1288">
        <f>($Q$1288) * (80)</f>
        <v>0</v>
      </c>
      <c r="AO1288">
        <f>($R$1288) * (225)</f>
        <v>0</v>
      </c>
      <c r="AP1288">
        <f>($S$1288) * (80)</f>
        <v>0</v>
      </c>
      <c r="AQ1288">
        <f>($T$1288) * (80)</f>
        <v>0</v>
      </c>
      <c r="AR1288">
        <f>($U$1288) * (225)</f>
        <v>0</v>
      </c>
      <c r="AS1288">
        <f>($V$1288) * (80)</f>
        <v>80</v>
      </c>
      <c r="AT1288">
        <f>($W$1288) * (80)</f>
        <v>0</v>
      </c>
      <c r="AU1288">
        <f>($X$1288) * (225)</f>
        <v>0</v>
      </c>
      <c r="AV1288">
        <f>($Y$1288) * (80)</f>
        <v>0</v>
      </c>
      <c r="AW1288">
        <f>($Z$1288) * (295)</f>
        <v>0</v>
      </c>
      <c r="AX1288">
        <f>($AA$1288) * (150)</f>
        <v>0</v>
      </c>
      <c r="AY1288">
        <f>($AB$1288) * (365)</f>
        <v>0</v>
      </c>
      <c r="AZ1288">
        <f>($AC$1288) * (220)</f>
        <v>0</v>
      </c>
      <c r="BA1288">
        <f>($AD$1288) * (435)</f>
        <v>0</v>
      </c>
      <c r="BM1288">
        <v>1</v>
      </c>
      <c r="BN1288">
        <f>SUM($R$1288:$AB$1288)</f>
        <v>1</v>
      </c>
    </row>
    <row r="1289" spans="1:66">
      <c r="A1289">
        <v>1099</v>
      </c>
      <c r="B1289">
        <v>2</v>
      </c>
      <c r="C1289">
        <v>4200</v>
      </c>
      <c r="D1289">
        <v>0</v>
      </c>
      <c r="E1289">
        <v>3</v>
      </c>
      <c r="F1289" t="s">
        <v>7</v>
      </c>
      <c r="G1289">
        <v>5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f>($H$1289) * (225)</f>
        <v>0</v>
      </c>
      <c r="AF1289">
        <f>($I$1289) * (80)</f>
        <v>0</v>
      </c>
      <c r="AG1289">
        <f>($J$1289) * (80)</f>
        <v>80</v>
      </c>
      <c r="AH1289">
        <f>($K$1289) * (225)</f>
        <v>0</v>
      </c>
      <c r="AI1289">
        <f>($L$1289) * (80)</f>
        <v>0</v>
      </c>
      <c r="AJ1289">
        <f>($M$1289) * (80)</f>
        <v>0</v>
      </c>
      <c r="AK1289">
        <f>($N$1289) * (225)</f>
        <v>0</v>
      </c>
      <c r="AL1289">
        <f>($O$1289) * (225)</f>
        <v>0</v>
      </c>
      <c r="AM1289">
        <f>($P$1289) * (80)</f>
        <v>0</v>
      </c>
      <c r="AN1289">
        <f>($Q$1289) * (80)</f>
        <v>0</v>
      </c>
      <c r="AO1289">
        <f>($R$1289) * (295)</f>
        <v>0</v>
      </c>
      <c r="AP1289">
        <f>($S$1289) * (150)</f>
        <v>0</v>
      </c>
      <c r="AQ1289">
        <f>($T$1289) * (150)</f>
        <v>0</v>
      </c>
      <c r="AR1289">
        <f>($U$1289) * (365)</f>
        <v>0</v>
      </c>
      <c r="AS1289">
        <f>($V$1289) * (220)</f>
        <v>0</v>
      </c>
      <c r="AT1289">
        <f>($W$1289) * (220)</f>
        <v>0</v>
      </c>
      <c r="AU1289">
        <f>($X$1289) * (435)</f>
        <v>0</v>
      </c>
      <c r="AV1289">
        <f>($Y$1289) * (290)</f>
        <v>0</v>
      </c>
      <c r="AW1289">
        <f>($Z$1289) * (505)</f>
        <v>0</v>
      </c>
      <c r="AX1289">
        <f>($AA$1289) * (360)</f>
        <v>0</v>
      </c>
      <c r="AY1289">
        <f>($AB$1289) * (575)</f>
        <v>0</v>
      </c>
      <c r="AZ1289">
        <f>($AC$1289) * (430)</f>
        <v>0</v>
      </c>
      <c r="BA1289">
        <f>($AD$1289) * (645)</f>
        <v>0</v>
      </c>
      <c r="BM1289">
        <v>1</v>
      </c>
      <c r="BN1289">
        <f>SUM($H$1289:$N$1289)</f>
        <v>1</v>
      </c>
    </row>
    <row r="1290" spans="1:66">
      <c r="A1290">
        <v>1100</v>
      </c>
      <c r="B1290">
        <v>2</v>
      </c>
      <c r="C1290">
        <v>4200</v>
      </c>
      <c r="D1290">
        <v>6</v>
      </c>
      <c r="E1290">
        <v>10</v>
      </c>
      <c r="F1290" t="s">
        <v>7</v>
      </c>
      <c r="G1290">
        <v>2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f>($H$1290) * (225)</f>
        <v>0</v>
      </c>
      <c r="AF1290">
        <f>($I$1290) * (80)</f>
        <v>0</v>
      </c>
      <c r="AG1290">
        <f>($J$1290) * (80)</f>
        <v>0</v>
      </c>
      <c r="AH1290">
        <f>($K$1290) * (225)</f>
        <v>0</v>
      </c>
      <c r="AI1290">
        <f>($L$1290) * (80)</f>
        <v>0</v>
      </c>
      <c r="AJ1290">
        <f>($M$1290) * (80)</f>
        <v>0</v>
      </c>
      <c r="AK1290">
        <f>($N$1290) * (225)</f>
        <v>0</v>
      </c>
      <c r="AL1290">
        <f>($O$1290) * (225)</f>
        <v>0</v>
      </c>
      <c r="AM1290">
        <f>($P$1290) * (80)</f>
        <v>0</v>
      </c>
      <c r="AN1290">
        <f>($Q$1290) * (80)</f>
        <v>0</v>
      </c>
      <c r="AO1290">
        <f>($R$1290) * (225)</f>
        <v>0</v>
      </c>
      <c r="AP1290">
        <f>($S$1290) * (80)</f>
        <v>0</v>
      </c>
      <c r="AQ1290">
        <f>($T$1290) * (80)</f>
        <v>0</v>
      </c>
      <c r="AR1290">
        <f>($U$1290) * (225)</f>
        <v>0</v>
      </c>
      <c r="AS1290">
        <f>($V$1290) * (80)</f>
        <v>0</v>
      </c>
      <c r="AT1290">
        <f>($W$1290) * (80)</f>
        <v>0</v>
      </c>
      <c r="AU1290">
        <f>($X$1290) * (225)</f>
        <v>0</v>
      </c>
      <c r="AV1290">
        <f>($Y$1290) * (80)</f>
        <v>80</v>
      </c>
      <c r="AW1290">
        <f>($Z$1290) * (295)</f>
        <v>0</v>
      </c>
      <c r="AX1290">
        <f>($AA$1290) * (150)</f>
        <v>0</v>
      </c>
      <c r="AY1290">
        <f>($AB$1290) * (365)</f>
        <v>0</v>
      </c>
      <c r="AZ1290">
        <f>($AC$1290) * (220)</f>
        <v>0</v>
      </c>
      <c r="BA1290">
        <f>($AD$1290) * (435)</f>
        <v>0</v>
      </c>
      <c r="BM1290">
        <v>1</v>
      </c>
      <c r="BN1290">
        <f>SUM($X$1290:$AD$1290)</f>
        <v>1</v>
      </c>
    </row>
    <row r="1291" spans="1:66">
      <c r="A1291">
        <v>1102</v>
      </c>
      <c r="B1291">
        <v>2</v>
      </c>
      <c r="C1291">
        <v>4200</v>
      </c>
      <c r="D1291">
        <v>1</v>
      </c>
      <c r="E1291">
        <v>6</v>
      </c>
      <c r="F1291" t="s">
        <v>7</v>
      </c>
      <c r="G1291">
        <v>2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f>($H$1291) * (225)</f>
        <v>0</v>
      </c>
      <c r="AF1291">
        <f>($I$1291) * (80)</f>
        <v>0</v>
      </c>
      <c r="AG1291">
        <f>($J$1291) * (80)</f>
        <v>0</v>
      </c>
      <c r="AH1291">
        <f>($K$1291) * (225)</f>
        <v>0</v>
      </c>
      <c r="AI1291">
        <f>($L$1291) * (80)</f>
        <v>80</v>
      </c>
      <c r="AJ1291">
        <f>($M$1291) * (80)</f>
        <v>0</v>
      </c>
      <c r="AK1291">
        <f>($N$1291) * (295)</f>
        <v>0</v>
      </c>
      <c r="AL1291">
        <f>($O$1291) * (365)</f>
        <v>0</v>
      </c>
      <c r="AM1291">
        <f>($P$1291) * (220)</f>
        <v>0</v>
      </c>
      <c r="AN1291">
        <f>($Q$1291) * (220)</f>
        <v>0</v>
      </c>
      <c r="AO1291">
        <f>($R$1291) * (435)</f>
        <v>0</v>
      </c>
      <c r="AP1291">
        <f>($S$1291) * (290)</f>
        <v>0</v>
      </c>
      <c r="AQ1291">
        <f>($T$1291) * (290)</f>
        <v>0</v>
      </c>
      <c r="AR1291">
        <f>($U$1291) * (505)</f>
        <v>0</v>
      </c>
      <c r="AS1291">
        <f>($V$1291) * (360)</f>
        <v>0</v>
      </c>
      <c r="AT1291">
        <f>($W$1291) * (360)</f>
        <v>0</v>
      </c>
      <c r="AU1291">
        <f>($X$1291) * (575)</f>
        <v>0</v>
      </c>
      <c r="AV1291">
        <f>($Y$1291) * (430)</f>
        <v>0</v>
      </c>
      <c r="AW1291">
        <f>($Z$1291) * (645)</f>
        <v>0</v>
      </c>
      <c r="AX1291">
        <f>($AA$1291) * (500)</f>
        <v>0</v>
      </c>
      <c r="AY1291">
        <f>($AB$1291) * (715)</f>
        <v>0</v>
      </c>
      <c r="AZ1291">
        <f>($AC$1291) * (570)</f>
        <v>0</v>
      </c>
      <c r="BA1291">
        <f>($AD$1291) * (785)</f>
        <v>0</v>
      </c>
      <c r="BM1291">
        <v>1</v>
      </c>
      <c r="BN1291">
        <f>SUM($K$1291:$U$1291)</f>
        <v>1</v>
      </c>
    </row>
    <row r="1292" spans="1:66">
      <c r="A1292">
        <v>1103</v>
      </c>
      <c r="B1292">
        <v>2</v>
      </c>
      <c r="C1292">
        <v>4200</v>
      </c>
      <c r="D1292">
        <v>4</v>
      </c>
      <c r="E1292">
        <v>9</v>
      </c>
      <c r="F1292" t="s">
        <v>7</v>
      </c>
      <c r="G1292">
        <v>4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f>($H$1292) * (225)</f>
        <v>0</v>
      </c>
      <c r="AF1292">
        <f>($I$1292) * (80)</f>
        <v>0</v>
      </c>
      <c r="AG1292">
        <f>($J$1292) * (80)</f>
        <v>0</v>
      </c>
      <c r="AH1292">
        <f>($K$1292) * (225)</f>
        <v>0</v>
      </c>
      <c r="AI1292">
        <f>($L$1292) * (80)</f>
        <v>0</v>
      </c>
      <c r="AJ1292">
        <f>($M$1292) * (80)</f>
        <v>0</v>
      </c>
      <c r="AK1292">
        <f>($N$1292) * (225)</f>
        <v>0</v>
      </c>
      <c r="AL1292">
        <f>($O$1292) * (225)</f>
        <v>0</v>
      </c>
      <c r="AM1292">
        <f>($P$1292) * (80)</f>
        <v>0</v>
      </c>
      <c r="AN1292">
        <f>($Q$1292) * (80)</f>
        <v>0</v>
      </c>
      <c r="AO1292">
        <f>($R$1292) * (225)</f>
        <v>0</v>
      </c>
      <c r="AP1292">
        <f>($S$1292) * (80)</f>
        <v>0</v>
      </c>
      <c r="AQ1292">
        <f>($T$1292) * (80)</f>
        <v>0</v>
      </c>
      <c r="AR1292">
        <f>($U$1292) * (225)</f>
        <v>0</v>
      </c>
      <c r="AS1292">
        <f>($V$1292) * (80)</f>
        <v>80</v>
      </c>
      <c r="AT1292">
        <f>($W$1292) * (80)</f>
        <v>0</v>
      </c>
      <c r="AU1292">
        <f>($X$1292) * (225)</f>
        <v>0</v>
      </c>
      <c r="AV1292">
        <f>($Y$1292) * (80)</f>
        <v>0</v>
      </c>
      <c r="AW1292">
        <f>($Z$1292) * (295)</f>
        <v>0</v>
      </c>
      <c r="AX1292">
        <f>($AA$1292) * (150)</f>
        <v>0</v>
      </c>
      <c r="AY1292">
        <f>($AB$1292) * (365)</f>
        <v>0</v>
      </c>
      <c r="AZ1292">
        <f>($AC$1292) * (220)</f>
        <v>0</v>
      </c>
      <c r="BA1292">
        <f>($AD$1292) * (435)</f>
        <v>0</v>
      </c>
      <c r="BM1292">
        <v>1</v>
      </c>
      <c r="BN1292">
        <f>SUM($R$1292:$AB$1292)</f>
        <v>1</v>
      </c>
    </row>
    <row r="1293" spans="1:66">
      <c r="A1293">
        <v>1105</v>
      </c>
      <c r="B1293">
        <v>2</v>
      </c>
      <c r="C1293">
        <v>4200</v>
      </c>
      <c r="D1293">
        <v>5</v>
      </c>
      <c r="E1293">
        <v>9</v>
      </c>
      <c r="F1293" t="s">
        <v>7</v>
      </c>
      <c r="G1293">
        <v>3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1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f>($H$1293) * (225)</f>
        <v>0</v>
      </c>
      <c r="AF1293">
        <f>($I$1293) * (80)</f>
        <v>0</v>
      </c>
      <c r="AG1293">
        <f>($J$1293) * (80)</f>
        <v>0</v>
      </c>
      <c r="AH1293">
        <f>($K$1293) * (225)</f>
        <v>0</v>
      </c>
      <c r="AI1293">
        <f>($L$1293) * (80)</f>
        <v>0</v>
      </c>
      <c r="AJ1293">
        <f>($M$1293) * (80)</f>
        <v>0</v>
      </c>
      <c r="AK1293">
        <f>($N$1293) * (225)</f>
        <v>0</v>
      </c>
      <c r="AL1293">
        <f>($O$1293) * (225)</f>
        <v>0</v>
      </c>
      <c r="AM1293">
        <f>($P$1293) * (80)</f>
        <v>0</v>
      </c>
      <c r="AN1293">
        <f>($Q$1293) * (80)</f>
        <v>0</v>
      </c>
      <c r="AO1293">
        <f>($R$1293) * (225)</f>
        <v>0</v>
      </c>
      <c r="AP1293">
        <f>($S$1293) * (80)</f>
        <v>0</v>
      </c>
      <c r="AQ1293">
        <f>($T$1293) * (80)</f>
        <v>0</v>
      </c>
      <c r="AR1293">
        <f>($U$1293) * (225)</f>
        <v>0</v>
      </c>
      <c r="AS1293">
        <f>($V$1293) * (80)</f>
        <v>0</v>
      </c>
      <c r="AT1293">
        <f>($W$1293) * (80)</f>
        <v>0</v>
      </c>
      <c r="AU1293">
        <f>($X$1293) * (225)</f>
        <v>0</v>
      </c>
      <c r="AV1293">
        <f>($Y$1293) * (80)</f>
        <v>80</v>
      </c>
      <c r="AW1293">
        <f>($Z$1293) * (295)</f>
        <v>0</v>
      </c>
      <c r="AX1293">
        <f>($AA$1293) * (150)</f>
        <v>0</v>
      </c>
      <c r="AY1293">
        <f>($AB$1293) * (365)</f>
        <v>0</v>
      </c>
      <c r="AZ1293">
        <f>($AC$1293) * (220)</f>
        <v>0</v>
      </c>
      <c r="BA1293">
        <f>($AD$1293) * (435)</f>
        <v>0</v>
      </c>
      <c r="BM1293">
        <v>1</v>
      </c>
      <c r="BN1293">
        <f>SUM($U$1293:$AB$1293)</f>
        <v>1</v>
      </c>
    </row>
    <row r="1294" spans="1:66">
      <c r="A1294">
        <v>1106</v>
      </c>
      <c r="B1294">
        <v>2</v>
      </c>
      <c r="C1294">
        <v>4200</v>
      </c>
      <c r="D1294">
        <v>5</v>
      </c>
      <c r="E1294">
        <v>9</v>
      </c>
      <c r="F1294" t="s">
        <v>7</v>
      </c>
      <c r="G1294">
        <v>3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f>($H$1294) * (225)</f>
        <v>0</v>
      </c>
      <c r="AF1294">
        <f>($I$1294) * (80)</f>
        <v>0</v>
      </c>
      <c r="AG1294">
        <f>($J$1294) * (80)</f>
        <v>0</v>
      </c>
      <c r="AH1294">
        <f>($K$1294) * (225)</f>
        <v>0</v>
      </c>
      <c r="AI1294">
        <f>($L$1294) * (80)</f>
        <v>0</v>
      </c>
      <c r="AJ1294">
        <f>($M$1294) * (80)</f>
        <v>0</v>
      </c>
      <c r="AK1294">
        <f>($N$1294) * (225)</f>
        <v>0</v>
      </c>
      <c r="AL1294">
        <f>($O$1294) * (225)</f>
        <v>0</v>
      </c>
      <c r="AM1294">
        <f>($P$1294) * (80)</f>
        <v>0</v>
      </c>
      <c r="AN1294">
        <f>($Q$1294) * (80)</f>
        <v>0</v>
      </c>
      <c r="AO1294">
        <f>($R$1294) * (225)</f>
        <v>0</v>
      </c>
      <c r="AP1294">
        <f>($S$1294) * (80)</f>
        <v>0</v>
      </c>
      <c r="AQ1294">
        <f>($T$1294) * (80)</f>
        <v>0</v>
      </c>
      <c r="AR1294">
        <f>($U$1294) * (225)</f>
        <v>0</v>
      </c>
      <c r="AS1294">
        <f>($V$1294) * (80)</f>
        <v>0</v>
      </c>
      <c r="AT1294">
        <f>($W$1294) * (80)</f>
        <v>0</v>
      </c>
      <c r="AU1294">
        <f>($X$1294) * (225)</f>
        <v>0</v>
      </c>
      <c r="AV1294">
        <f>($Y$1294) * (80)</f>
        <v>80</v>
      </c>
      <c r="AW1294">
        <f>($Z$1294) * (295)</f>
        <v>0</v>
      </c>
      <c r="AX1294">
        <f>($AA$1294) * (150)</f>
        <v>0</v>
      </c>
      <c r="AY1294">
        <f>($AB$1294) * (365)</f>
        <v>0</v>
      </c>
      <c r="AZ1294">
        <f>($AC$1294) * (220)</f>
        <v>0</v>
      </c>
      <c r="BA1294">
        <f>($AD$1294) * (435)</f>
        <v>0</v>
      </c>
      <c r="BM1294">
        <v>1</v>
      </c>
      <c r="BN1294">
        <f>SUM($U$1294:$AB$1294)</f>
        <v>1</v>
      </c>
    </row>
    <row r="1295" spans="1:66">
      <c r="A1295">
        <v>1109</v>
      </c>
      <c r="B1295">
        <v>2</v>
      </c>
      <c r="C1295">
        <v>24200</v>
      </c>
      <c r="D1295">
        <v>2</v>
      </c>
      <c r="E1295">
        <v>7</v>
      </c>
      <c r="F1295" t="s">
        <v>7</v>
      </c>
      <c r="G1295">
        <v>4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f>($H$1295) * (225)</f>
        <v>0</v>
      </c>
      <c r="AF1295">
        <f>($I$1295) * (80)</f>
        <v>0</v>
      </c>
      <c r="AG1295">
        <f>($J$1295) * (80)</f>
        <v>0</v>
      </c>
      <c r="AH1295">
        <f>($K$1295) * (225)</f>
        <v>0</v>
      </c>
      <c r="AI1295">
        <f>($L$1295) * (80)</f>
        <v>0</v>
      </c>
      <c r="AJ1295">
        <f>($M$1295) * (80)</f>
        <v>0</v>
      </c>
      <c r="AK1295">
        <f>($N$1295) * (225)</f>
        <v>0</v>
      </c>
      <c r="AL1295">
        <f>($O$1295) * (225)</f>
        <v>0</v>
      </c>
      <c r="AM1295">
        <f>($P$1295) * (80)</f>
        <v>0</v>
      </c>
      <c r="AN1295">
        <f>($Q$1295) * (80)</f>
        <v>80</v>
      </c>
      <c r="AO1295">
        <f>($R$1295) * (225)</f>
        <v>0</v>
      </c>
      <c r="AP1295">
        <f>($S$1295) * (80)</f>
        <v>0</v>
      </c>
      <c r="AQ1295">
        <f>($T$1295) * (80)</f>
        <v>0</v>
      </c>
      <c r="AR1295">
        <f>($U$1295) * (295)</f>
        <v>0</v>
      </c>
      <c r="AS1295">
        <f>($V$1295) * (150)</f>
        <v>0</v>
      </c>
      <c r="AT1295">
        <f>($W$1295) * (150)</f>
        <v>0</v>
      </c>
      <c r="AU1295">
        <f>($X$1295) * (365)</f>
        <v>0</v>
      </c>
      <c r="AV1295">
        <f>($Y$1295) * (220)</f>
        <v>0</v>
      </c>
      <c r="AW1295">
        <f>($Z$1295) * (435)</f>
        <v>0</v>
      </c>
      <c r="AX1295">
        <f>($AA$1295) * (290)</f>
        <v>0</v>
      </c>
      <c r="AY1295">
        <f>($AB$1295) * (505)</f>
        <v>0</v>
      </c>
      <c r="AZ1295">
        <f>($AC$1295) * (360)</f>
        <v>0</v>
      </c>
      <c r="BA1295">
        <f>($AD$1295) * (575)</f>
        <v>0</v>
      </c>
      <c r="BM1295">
        <v>1</v>
      </c>
      <c r="BN1295">
        <f>SUM($N$1295:$X$1295)</f>
        <v>1</v>
      </c>
    </row>
    <row r="1296" spans="1:66">
      <c r="A1296">
        <v>1110</v>
      </c>
      <c r="B1296">
        <v>1</v>
      </c>
      <c r="C1296">
        <v>22300</v>
      </c>
      <c r="D1296">
        <v>6</v>
      </c>
      <c r="E1296">
        <v>9</v>
      </c>
      <c r="F1296" t="s">
        <v>7</v>
      </c>
      <c r="G1296">
        <v>4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1</v>
      </c>
      <c r="AB1296">
        <v>0</v>
      </c>
      <c r="AC1296">
        <v>0</v>
      </c>
      <c r="AD1296">
        <v>0</v>
      </c>
      <c r="AE1296">
        <f>($H$1296) * (225)</f>
        <v>0</v>
      </c>
      <c r="AF1296">
        <f>($I$1296) * (40)</f>
        <v>0</v>
      </c>
      <c r="AG1296">
        <f>($J$1296) * (40)</f>
        <v>0</v>
      </c>
      <c r="AH1296">
        <f>($K$1296) * (225)</f>
        <v>0</v>
      </c>
      <c r="AI1296">
        <f>($L$1296) * (40)</f>
        <v>0</v>
      </c>
      <c r="AJ1296">
        <f>($M$1296) * (40)</f>
        <v>0</v>
      </c>
      <c r="AK1296">
        <f>($N$1296) * (225)</f>
        <v>0</v>
      </c>
      <c r="AL1296">
        <f>($O$1296) * (225)</f>
        <v>0</v>
      </c>
      <c r="AM1296">
        <f>($P$1296) * (40)</f>
        <v>0</v>
      </c>
      <c r="AN1296">
        <f>($Q$1296) * (40)</f>
        <v>0</v>
      </c>
      <c r="AO1296">
        <f>($R$1296) * (225)</f>
        <v>0</v>
      </c>
      <c r="AP1296">
        <f>($S$1296) * (40)</f>
        <v>0</v>
      </c>
      <c r="AQ1296">
        <f>($T$1296) * (40)</f>
        <v>0</v>
      </c>
      <c r="AR1296">
        <f>($U$1296) * (225)</f>
        <v>0</v>
      </c>
      <c r="AS1296">
        <f>($V$1296) * (40)</f>
        <v>0</v>
      </c>
      <c r="AT1296">
        <f>($W$1296) * (40)</f>
        <v>0</v>
      </c>
      <c r="AU1296">
        <f>($X$1296) * (225)</f>
        <v>0</v>
      </c>
      <c r="AV1296">
        <f>($Y$1296) * (40)</f>
        <v>0</v>
      </c>
      <c r="AW1296">
        <f>($Z$1296) * (225)</f>
        <v>0</v>
      </c>
      <c r="AX1296">
        <f>($AA$1296) * (40)</f>
        <v>40</v>
      </c>
      <c r="AY1296">
        <f>($AB$1296) * (225)</f>
        <v>0</v>
      </c>
      <c r="AZ1296">
        <f>($AC$1296) * (40)</f>
        <v>0</v>
      </c>
      <c r="BA1296">
        <f>($AD$1296) * (275)</f>
        <v>0</v>
      </c>
      <c r="BM1296">
        <v>1</v>
      </c>
      <c r="BN1296">
        <f>SUM($X$1296:$AB$1296)</f>
        <v>1</v>
      </c>
    </row>
    <row r="1297" spans="1:66">
      <c r="A1297">
        <v>1111</v>
      </c>
      <c r="B1297">
        <v>2</v>
      </c>
      <c r="C1297">
        <v>24200</v>
      </c>
      <c r="D1297">
        <v>6</v>
      </c>
      <c r="E1297">
        <v>10</v>
      </c>
      <c r="F1297" t="s">
        <v>7</v>
      </c>
      <c r="G1297">
        <v>5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</v>
      </c>
      <c r="AD1297">
        <v>0</v>
      </c>
      <c r="AE1297">
        <f>($H$1297) * (225)</f>
        <v>0</v>
      </c>
      <c r="AF1297">
        <f>($I$1297) * (80)</f>
        <v>0</v>
      </c>
      <c r="AG1297">
        <f>($J$1297) * (80)</f>
        <v>0</v>
      </c>
      <c r="AH1297">
        <f>($K$1297) * (225)</f>
        <v>0</v>
      </c>
      <c r="AI1297">
        <f>($L$1297) * (80)</f>
        <v>0</v>
      </c>
      <c r="AJ1297">
        <f>($M$1297) * (80)</f>
        <v>0</v>
      </c>
      <c r="AK1297">
        <f>($N$1297) * (225)</f>
        <v>0</v>
      </c>
      <c r="AL1297">
        <f>($O$1297) * (225)</f>
        <v>0</v>
      </c>
      <c r="AM1297">
        <f>($P$1297) * (80)</f>
        <v>0</v>
      </c>
      <c r="AN1297">
        <f>($Q$1297) * (80)</f>
        <v>0</v>
      </c>
      <c r="AO1297">
        <f>($R$1297) * (225)</f>
        <v>0</v>
      </c>
      <c r="AP1297">
        <f>($S$1297) * (80)</f>
        <v>0</v>
      </c>
      <c r="AQ1297">
        <f>($T$1297) * (80)</f>
        <v>0</v>
      </c>
      <c r="AR1297">
        <f>($U$1297) * (225)</f>
        <v>0</v>
      </c>
      <c r="AS1297">
        <f>($V$1297) * (80)</f>
        <v>0</v>
      </c>
      <c r="AT1297">
        <f>($W$1297) * (80)</f>
        <v>0</v>
      </c>
      <c r="AU1297">
        <f>($X$1297) * (225)</f>
        <v>0</v>
      </c>
      <c r="AV1297">
        <f>($Y$1297) * (80)</f>
        <v>0</v>
      </c>
      <c r="AW1297">
        <f>($Z$1297) * (225)</f>
        <v>0</v>
      </c>
      <c r="AX1297">
        <f>($AA$1297) * (80)</f>
        <v>0</v>
      </c>
      <c r="AY1297">
        <f>($AB$1297) * (225)</f>
        <v>0</v>
      </c>
      <c r="AZ1297">
        <f>($AC$1297) * (80)</f>
        <v>80</v>
      </c>
      <c r="BA1297">
        <f>($AD$1297) * (225)</f>
        <v>0</v>
      </c>
      <c r="BM1297">
        <v>1</v>
      </c>
      <c r="BN1297">
        <f>SUM($X$1297:$AD$1297)</f>
        <v>1</v>
      </c>
    </row>
    <row r="1298" spans="1:66">
      <c r="A1298">
        <v>1114</v>
      </c>
      <c r="B1298">
        <v>2</v>
      </c>
      <c r="C1298">
        <v>24200</v>
      </c>
      <c r="D1298">
        <v>5</v>
      </c>
      <c r="E1298">
        <v>10</v>
      </c>
      <c r="F1298" t="s">
        <v>7</v>
      </c>
      <c r="G1298">
        <v>3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1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f>($H$1298) * (225)</f>
        <v>0</v>
      </c>
      <c r="AF1298">
        <f>($I$1298) * (80)</f>
        <v>0</v>
      </c>
      <c r="AG1298">
        <f>($J$1298) * (80)</f>
        <v>0</v>
      </c>
      <c r="AH1298">
        <f>($K$1298) * (225)</f>
        <v>0</v>
      </c>
      <c r="AI1298">
        <f>($L$1298) * (80)</f>
        <v>0</v>
      </c>
      <c r="AJ1298">
        <f>($M$1298) * (80)</f>
        <v>0</v>
      </c>
      <c r="AK1298">
        <f>($N$1298) * (225)</f>
        <v>0</v>
      </c>
      <c r="AL1298">
        <f>($O$1298) * (225)</f>
        <v>0</v>
      </c>
      <c r="AM1298">
        <f>($P$1298) * (80)</f>
        <v>0</v>
      </c>
      <c r="AN1298">
        <f>($Q$1298) * (80)</f>
        <v>0</v>
      </c>
      <c r="AO1298">
        <f>($R$1298) * (225)</f>
        <v>0</v>
      </c>
      <c r="AP1298">
        <f>($S$1298) * (80)</f>
        <v>0</v>
      </c>
      <c r="AQ1298">
        <f>($T$1298) * (80)</f>
        <v>0</v>
      </c>
      <c r="AR1298">
        <f>($U$1298) * (225)</f>
        <v>0</v>
      </c>
      <c r="AS1298">
        <f>($V$1298) * (80)</f>
        <v>0</v>
      </c>
      <c r="AT1298">
        <f>($W$1298) * (80)</f>
        <v>0</v>
      </c>
      <c r="AU1298">
        <f>($X$1298) * (225)</f>
        <v>0</v>
      </c>
      <c r="AV1298">
        <f>($Y$1298) * (80)</f>
        <v>80</v>
      </c>
      <c r="AW1298">
        <f>($Z$1298) * (295)</f>
        <v>0</v>
      </c>
      <c r="AX1298">
        <f>($AA$1298) * (150)</f>
        <v>0</v>
      </c>
      <c r="AY1298">
        <f>($AB$1298) * (365)</f>
        <v>0</v>
      </c>
      <c r="AZ1298">
        <f>($AC$1298) * (220)</f>
        <v>0</v>
      </c>
      <c r="BA1298">
        <f>($AD$1298) * (435)</f>
        <v>0</v>
      </c>
      <c r="BM1298">
        <v>1</v>
      </c>
      <c r="BN1298">
        <f>SUM($U$1298:$AD$1298)</f>
        <v>1</v>
      </c>
    </row>
    <row r="1299" spans="1:66">
      <c r="A1299">
        <v>1115</v>
      </c>
      <c r="B1299">
        <v>2</v>
      </c>
      <c r="C1299">
        <v>24200</v>
      </c>
      <c r="D1299">
        <v>3</v>
      </c>
      <c r="E1299">
        <v>8</v>
      </c>
      <c r="F1299" t="s">
        <v>7</v>
      </c>
      <c r="G1299">
        <v>3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f>($H$1299) * (225)</f>
        <v>0</v>
      </c>
      <c r="AF1299">
        <f>($I$1299) * (80)</f>
        <v>0</v>
      </c>
      <c r="AG1299">
        <f>($J$1299) * (80)</f>
        <v>0</v>
      </c>
      <c r="AH1299">
        <f>($K$1299) * (225)</f>
        <v>0</v>
      </c>
      <c r="AI1299">
        <f>($L$1299) * (80)</f>
        <v>0</v>
      </c>
      <c r="AJ1299">
        <f>($M$1299) * (80)</f>
        <v>0</v>
      </c>
      <c r="AK1299">
        <f>($N$1299) * (225)</f>
        <v>0</v>
      </c>
      <c r="AL1299">
        <f>($O$1299) * (225)</f>
        <v>0</v>
      </c>
      <c r="AM1299">
        <f>($P$1299) * (80)</f>
        <v>0</v>
      </c>
      <c r="AN1299">
        <f>($Q$1299) * (80)</f>
        <v>80</v>
      </c>
      <c r="AO1299">
        <f>($R$1299) * (225)</f>
        <v>0</v>
      </c>
      <c r="AP1299">
        <f>($S$1299) * (80)</f>
        <v>0</v>
      </c>
      <c r="AQ1299">
        <f>($T$1299) * (80)</f>
        <v>0</v>
      </c>
      <c r="AR1299">
        <f>($U$1299) * (295)</f>
        <v>0</v>
      </c>
      <c r="AS1299">
        <f>($V$1299) * (150)</f>
        <v>0</v>
      </c>
      <c r="AT1299">
        <f>($W$1299) * (150)</f>
        <v>0</v>
      </c>
      <c r="AU1299">
        <f>($X$1299) * (365)</f>
        <v>0</v>
      </c>
      <c r="AV1299">
        <f>($Y$1299) * (220)</f>
        <v>0</v>
      </c>
      <c r="AW1299">
        <f>($Z$1299) * (435)</f>
        <v>0</v>
      </c>
      <c r="AX1299">
        <f>($AA$1299) * (290)</f>
        <v>0</v>
      </c>
      <c r="AY1299">
        <f>($AB$1299) * (505)</f>
        <v>0</v>
      </c>
      <c r="AZ1299">
        <f>($AC$1299) * (360)</f>
        <v>0</v>
      </c>
      <c r="BA1299">
        <f>($AD$1299) * (575)</f>
        <v>0</v>
      </c>
      <c r="BM1299">
        <v>1</v>
      </c>
      <c r="BN1299">
        <f>SUM($O$1299:$Z$1299)</f>
        <v>1</v>
      </c>
    </row>
    <row r="1300" spans="1:66">
      <c r="A1300">
        <v>1117</v>
      </c>
      <c r="B1300">
        <v>2</v>
      </c>
      <c r="C1300">
        <v>24200</v>
      </c>
      <c r="D1300">
        <v>3</v>
      </c>
      <c r="E1300">
        <v>8</v>
      </c>
      <c r="F1300" t="s">
        <v>7</v>
      </c>
      <c r="G1300">
        <v>2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f>($H$1300) * (225)</f>
        <v>0</v>
      </c>
      <c r="AF1300">
        <f>($I$1300) * (80)</f>
        <v>0</v>
      </c>
      <c r="AG1300">
        <f>($J$1300) * (80)</f>
        <v>0</v>
      </c>
      <c r="AH1300">
        <f>($K$1300) * (225)</f>
        <v>0</v>
      </c>
      <c r="AI1300">
        <f>($L$1300) * (80)</f>
        <v>0</v>
      </c>
      <c r="AJ1300">
        <f>($M$1300) * (80)</f>
        <v>0</v>
      </c>
      <c r="AK1300">
        <f>($N$1300) * (225)</f>
        <v>0</v>
      </c>
      <c r="AL1300">
        <f>($O$1300) * (225)</f>
        <v>225</v>
      </c>
      <c r="AM1300">
        <f>($P$1300) * (80)</f>
        <v>0</v>
      </c>
      <c r="AN1300">
        <f>($Q$1300) * (80)</f>
        <v>0</v>
      </c>
      <c r="AO1300">
        <f>($R$1300) * (295)</f>
        <v>0</v>
      </c>
      <c r="AP1300">
        <f>($S$1300) * (150)</f>
        <v>0</v>
      </c>
      <c r="AQ1300">
        <f>($T$1300) * (150)</f>
        <v>0</v>
      </c>
      <c r="AR1300">
        <f>($U$1300) * (365)</f>
        <v>0</v>
      </c>
      <c r="AS1300">
        <f>($V$1300) * (220)</f>
        <v>0</v>
      </c>
      <c r="AT1300">
        <f>($W$1300) * (220)</f>
        <v>0</v>
      </c>
      <c r="AU1300">
        <f>($X$1300) * (435)</f>
        <v>0</v>
      </c>
      <c r="AV1300">
        <f>($Y$1300) * (290)</f>
        <v>0</v>
      </c>
      <c r="AW1300">
        <f>($Z$1300) * (505)</f>
        <v>0</v>
      </c>
      <c r="AX1300">
        <f>($AA$1300) * (360)</f>
        <v>0</v>
      </c>
      <c r="AY1300">
        <f>($AB$1300) * (575)</f>
        <v>0</v>
      </c>
      <c r="AZ1300">
        <f>($AC$1300) * (430)</f>
        <v>0</v>
      </c>
      <c r="BA1300">
        <f>($AD$1300) * (645)</f>
        <v>0</v>
      </c>
      <c r="BM1300">
        <v>1</v>
      </c>
      <c r="BN1300">
        <f>SUM($O$1300:$Z$1300)</f>
        <v>1</v>
      </c>
    </row>
    <row r="1301" spans="1:66">
      <c r="A1301">
        <v>1121</v>
      </c>
      <c r="B1301">
        <v>2</v>
      </c>
      <c r="C1301">
        <v>24200</v>
      </c>
      <c r="D1301">
        <v>4</v>
      </c>
      <c r="E1301">
        <v>9</v>
      </c>
      <c r="F1301" t="s">
        <v>7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f>($H$1301) * (225)</f>
        <v>0</v>
      </c>
      <c r="AF1301">
        <f>($I$1301) * (80)</f>
        <v>0</v>
      </c>
      <c r="AG1301">
        <f>($J$1301) * (80)</f>
        <v>0</v>
      </c>
      <c r="AH1301">
        <f>($K$1301) * (225)</f>
        <v>0</v>
      </c>
      <c r="AI1301">
        <f>($L$1301) * (80)</f>
        <v>0</v>
      </c>
      <c r="AJ1301">
        <f>($M$1301) * (80)</f>
        <v>0</v>
      </c>
      <c r="AK1301">
        <f>($N$1301) * (225)</f>
        <v>0</v>
      </c>
      <c r="AL1301">
        <f>($O$1301) * (225)</f>
        <v>0</v>
      </c>
      <c r="AM1301">
        <f>($P$1301) * (80)</f>
        <v>0</v>
      </c>
      <c r="AN1301">
        <f>($Q$1301) * (80)</f>
        <v>0</v>
      </c>
      <c r="AO1301">
        <f>($R$1301) * (225)</f>
        <v>0</v>
      </c>
      <c r="AP1301">
        <f>($S$1301) * (80)</f>
        <v>0</v>
      </c>
      <c r="AQ1301">
        <f>($T$1301) * (80)</f>
        <v>0</v>
      </c>
      <c r="AR1301">
        <f>($U$1301) * (295)</f>
        <v>0</v>
      </c>
      <c r="AS1301">
        <f>($V$1301) * (150)</f>
        <v>150</v>
      </c>
      <c r="AT1301">
        <f>($W$1301) * (150)</f>
        <v>0</v>
      </c>
      <c r="AU1301">
        <f>($X$1301) * (365)</f>
        <v>0</v>
      </c>
      <c r="AV1301">
        <f>($Y$1301) * (220)</f>
        <v>0</v>
      </c>
      <c r="AW1301">
        <f>($Z$1301) * (435)</f>
        <v>0</v>
      </c>
      <c r="AX1301">
        <f>($AA$1301) * (290)</f>
        <v>0</v>
      </c>
      <c r="AY1301">
        <f>($AB$1301) * (505)</f>
        <v>0</v>
      </c>
      <c r="AZ1301">
        <f>($AC$1301) * (360)</f>
        <v>0</v>
      </c>
      <c r="BA1301">
        <f>($AD$1301) * (575)</f>
        <v>0</v>
      </c>
      <c r="BM1301">
        <v>1</v>
      </c>
      <c r="BN1301">
        <f>SUM($R$1301:$AB$1301)</f>
        <v>1</v>
      </c>
    </row>
    <row r="1302" spans="1:66">
      <c r="A1302">
        <v>1124</v>
      </c>
      <c r="B1302">
        <v>2</v>
      </c>
      <c r="C1302">
        <v>24200</v>
      </c>
      <c r="D1302">
        <v>1</v>
      </c>
      <c r="E1302">
        <v>4</v>
      </c>
      <c r="F1302" t="s">
        <v>7</v>
      </c>
      <c r="G1302">
        <v>3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f>($H$1302) * (225)</f>
        <v>0</v>
      </c>
      <c r="AF1302">
        <f>($I$1302) * (80)</f>
        <v>0</v>
      </c>
      <c r="AG1302">
        <f>($J$1302) * (80)</f>
        <v>0</v>
      </c>
      <c r="AH1302">
        <f>($K$1302) * (225)</f>
        <v>0</v>
      </c>
      <c r="AI1302">
        <f>($L$1302) * (80)</f>
        <v>80</v>
      </c>
      <c r="AJ1302">
        <f>($M$1302) * (80)</f>
        <v>0</v>
      </c>
      <c r="AK1302">
        <f>($N$1302) * (225)</f>
        <v>0</v>
      </c>
      <c r="AL1302">
        <f>($O$1302) * (295)</f>
        <v>0</v>
      </c>
      <c r="AM1302">
        <f>($P$1302) * (150)</f>
        <v>0</v>
      </c>
      <c r="AN1302">
        <f>($Q$1302) * (150)</f>
        <v>0</v>
      </c>
      <c r="AO1302">
        <f>($R$1302) * (365)</f>
        <v>0</v>
      </c>
      <c r="AP1302">
        <f>($S$1302) * (220)</f>
        <v>0</v>
      </c>
      <c r="AQ1302">
        <f>($T$1302) * (220)</f>
        <v>0</v>
      </c>
      <c r="AR1302">
        <f>($U$1302) * (435)</f>
        <v>0</v>
      </c>
      <c r="AS1302">
        <f>($V$1302) * (290)</f>
        <v>0</v>
      </c>
      <c r="AT1302">
        <f>($W$1302) * (290)</f>
        <v>0</v>
      </c>
      <c r="AU1302">
        <f>($X$1302) * (505)</f>
        <v>0</v>
      </c>
      <c r="AV1302">
        <f>($Y$1302) * (360)</f>
        <v>0</v>
      </c>
      <c r="AW1302">
        <f>($Z$1302) * (575)</f>
        <v>0</v>
      </c>
      <c r="AX1302">
        <f>($AA$1302) * (430)</f>
        <v>0</v>
      </c>
      <c r="AY1302">
        <f>($AB$1302) * (645)</f>
        <v>0</v>
      </c>
      <c r="AZ1302">
        <f>($AC$1302) * (500)</f>
        <v>0</v>
      </c>
      <c r="BA1302">
        <f>($AD$1302) * (715)</f>
        <v>0</v>
      </c>
      <c r="BM1302">
        <v>1</v>
      </c>
      <c r="BN1302">
        <f>SUM($K$1302:$O$1302)</f>
        <v>1</v>
      </c>
    </row>
    <row r="1303" spans="1:66">
      <c r="A1303">
        <v>1125</v>
      </c>
      <c r="B1303">
        <v>2</v>
      </c>
      <c r="C1303">
        <v>24200</v>
      </c>
      <c r="D1303">
        <v>6</v>
      </c>
      <c r="E1303">
        <v>10</v>
      </c>
      <c r="F1303" t="s">
        <v>7</v>
      </c>
      <c r="G1303">
        <v>4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1</v>
      </c>
      <c r="AD1303">
        <v>0</v>
      </c>
      <c r="AE1303">
        <f>($H$1303) * (225)</f>
        <v>0</v>
      </c>
      <c r="AF1303">
        <f>($I$1303) * (80)</f>
        <v>0</v>
      </c>
      <c r="AG1303">
        <f>($J$1303) * (80)</f>
        <v>0</v>
      </c>
      <c r="AH1303">
        <f>($K$1303) * (225)</f>
        <v>0</v>
      </c>
      <c r="AI1303">
        <f>($L$1303) * (80)</f>
        <v>0</v>
      </c>
      <c r="AJ1303">
        <f>($M$1303) * (80)</f>
        <v>0</v>
      </c>
      <c r="AK1303">
        <f>($N$1303) * (225)</f>
        <v>0</v>
      </c>
      <c r="AL1303">
        <f>($O$1303) * (225)</f>
        <v>0</v>
      </c>
      <c r="AM1303">
        <f>($P$1303) * (80)</f>
        <v>0</v>
      </c>
      <c r="AN1303">
        <f>($Q$1303) * (80)</f>
        <v>0</v>
      </c>
      <c r="AO1303">
        <f>($R$1303) * (225)</f>
        <v>0</v>
      </c>
      <c r="AP1303">
        <f>($S$1303) * (80)</f>
        <v>0</v>
      </c>
      <c r="AQ1303">
        <f>($T$1303) * (80)</f>
        <v>0</v>
      </c>
      <c r="AR1303">
        <f>($U$1303) * (225)</f>
        <v>0</v>
      </c>
      <c r="AS1303">
        <f>($V$1303) * (80)</f>
        <v>0</v>
      </c>
      <c r="AT1303">
        <f>($W$1303) * (80)</f>
        <v>0</v>
      </c>
      <c r="AU1303">
        <f>($X$1303) * (225)</f>
        <v>0</v>
      </c>
      <c r="AV1303">
        <f>($Y$1303) * (80)</f>
        <v>0</v>
      </c>
      <c r="AW1303">
        <f>($Z$1303) * (225)</f>
        <v>0</v>
      </c>
      <c r="AX1303">
        <f>($AA$1303) * (80)</f>
        <v>0</v>
      </c>
      <c r="AY1303">
        <f>($AB$1303) * (225)</f>
        <v>0</v>
      </c>
      <c r="AZ1303">
        <f>($AC$1303) * (80)</f>
        <v>80</v>
      </c>
      <c r="BA1303">
        <f>($AD$1303) * (295)</f>
        <v>0</v>
      </c>
      <c r="BM1303">
        <v>1</v>
      </c>
      <c r="BN1303">
        <f>SUM($X$1303:$AD$1303)</f>
        <v>1</v>
      </c>
    </row>
    <row r="1304" spans="1:66">
      <c r="A1304">
        <v>1128</v>
      </c>
      <c r="B1304">
        <v>2</v>
      </c>
      <c r="C1304">
        <v>24200</v>
      </c>
      <c r="D1304">
        <v>1</v>
      </c>
      <c r="E1304">
        <v>4</v>
      </c>
      <c r="F1304" t="s">
        <v>7</v>
      </c>
      <c r="G1304">
        <v>3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f>($H$1304) * (225)</f>
        <v>0</v>
      </c>
      <c r="AF1304">
        <f>($I$1304) * (80)</f>
        <v>0</v>
      </c>
      <c r="AG1304">
        <f>($J$1304) * (80)</f>
        <v>0</v>
      </c>
      <c r="AH1304">
        <f>($K$1304) * (225)</f>
        <v>0</v>
      </c>
      <c r="AI1304">
        <f>($L$1304) * (80)</f>
        <v>80</v>
      </c>
      <c r="AJ1304">
        <f>($M$1304) * (80)</f>
        <v>0</v>
      </c>
      <c r="AK1304">
        <f>($N$1304) * (225)</f>
        <v>0</v>
      </c>
      <c r="AL1304">
        <f>($O$1304) * (295)</f>
        <v>0</v>
      </c>
      <c r="AM1304">
        <f>($P$1304) * (150)</f>
        <v>0</v>
      </c>
      <c r="AN1304">
        <f>($Q$1304) * (150)</f>
        <v>0</v>
      </c>
      <c r="AO1304">
        <f>($R$1304) * (365)</f>
        <v>0</v>
      </c>
      <c r="AP1304">
        <f>($S$1304) * (220)</f>
        <v>0</v>
      </c>
      <c r="AQ1304">
        <f>($T$1304) * (220)</f>
        <v>0</v>
      </c>
      <c r="AR1304">
        <f>($U$1304) * (435)</f>
        <v>0</v>
      </c>
      <c r="AS1304">
        <f>($V$1304) * (290)</f>
        <v>0</v>
      </c>
      <c r="AT1304">
        <f>($W$1304) * (290)</f>
        <v>0</v>
      </c>
      <c r="AU1304">
        <f>($X$1304) * (505)</f>
        <v>0</v>
      </c>
      <c r="AV1304">
        <f>($Y$1304) * (360)</f>
        <v>0</v>
      </c>
      <c r="AW1304">
        <f>($Z$1304) * (575)</f>
        <v>0</v>
      </c>
      <c r="AX1304">
        <f>($AA$1304) * (430)</f>
        <v>0</v>
      </c>
      <c r="AY1304">
        <f>($AB$1304) * (645)</f>
        <v>0</v>
      </c>
      <c r="AZ1304">
        <f>($AC$1304) * (500)</f>
        <v>0</v>
      </c>
      <c r="BA1304">
        <f>($AD$1304) * (715)</f>
        <v>0</v>
      </c>
      <c r="BM1304">
        <v>1</v>
      </c>
      <c r="BN1304">
        <f>SUM($K$1304:$O$1304)</f>
        <v>1</v>
      </c>
    </row>
    <row r="1305" spans="1:66">
      <c r="A1305">
        <v>1130</v>
      </c>
      <c r="B1305">
        <v>1</v>
      </c>
      <c r="C1305">
        <v>22300</v>
      </c>
      <c r="D1305">
        <v>5</v>
      </c>
      <c r="E1305">
        <v>10</v>
      </c>
      <c r="F1305" t="s">
        <v>7</v>
      </c>
      <c r="G1305">
        <v>4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f>($H$1305) * (225)</f>
        <v>0</v>
      </c>
      <c r="AF1305">
        <f>($I$1305) * (40)</f>
        <v>0</v>
      </c>
      <c r="AG1305">
        <f>($J$1305) * (40)</f>
        <v>0</v>
      </c>
      <c r="AH1305">
        <f>($K$1305) * (225)</f>
        <v>0</v>
      </c>
      <c r="AI1305">
        <f>($L$1305) * (40)</f>
        <v>0</v>
      </c>
      <c r="AJ1305">
        <f>($M$1305) * (40)</f>
        <v>0</v>
      </c>
      <c r="AK1305">
        <f>($N$1305) * (225)</f>
        <v>0</v>
      </c>
      <c r="AL1305">
        <f>($O$1305) * (225)</f>
        <v>0</v>
      </c>
      <c r="AM1305">
        <f>($P$1305) * (40)</f>
        <v>0</v>
      </c>
      <c r="AN1305">
        <f>($Q$1305) * (40)</f>
        <v>0</v>
      </c>
      <c r="AO1305">
        <f>($R$1305) * (225)</f>
        <v>0</v>
      </c>
      <c r="AP1305">
        <f>($S$1305) * (40)</f>
        <v>0</v>
      </c>
      <c r="AQ1305">
        <f>($T$1305) * (40)</f>
        <v>0</v>
      </c>
      <c r="AR1305">
        <f>($U$1305) * (225)</f>
        <v>0</v>
      </c>
      <c r="AS1305">
        <f>($V$1305) * (40)</f>
        <v>40</v>
      </c>
      <c r="AT1305">
        <f>($W$1305) * (40)</f>
        <v>0</v>
      </c>
      <c r="AU1305">
        <f>($X$1305) * (225)</f>
        <v>0</v>
      </c>
      <c r="AV1305">
        <f>($Y$1305) * (40)</f>
        <v>0</v>
      </c>
      <c r="AW1305">
        <f>($Z$1305) * (225)</f>
        <v>0</v>
      </c>
      <c r="AX1305">
        <f>($AA$1305) * (40)</f>
        <v>0</v>
      </c>
      <c r="AY1305">
        <f>($AB$1305) * (275)</f>
        <v>0</v>
      </c>
      <c r="AZ1305">
        <f>($AC$1305) * (90)</f>
        <v>0</v>
      </c>
      <c r="BA1305">
        <f>($AD$1305) * (325)</f>
        <v>0</v>
      </c>
      <c r="BM1305">
        <v>1</v>
      </c>
      <c r="BN1305">
        <f>SUM($U$1305:$AD$1305)</f>
        <v>1</v>
      </c>
    </row>
    <row r="1306" spans="1:66">
      <c r="A1306">
        <v>1134</v>
      </c>
      <c r="B1306">
        <v>2</v>
      </c>
      <c r="C1306">
        <v>24200</v>
      </c>
      <c r="D1306">
        <v>5</v>
      </c>
      <c r="E1306">
        <v>10</v>
      </c>
      <c r="F1306" t="s">
        <v>7</v>
      </c>
      <c r="G1306">
        <v>3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f>($H$1306) * (225)</f>
        <v>0</v>
      </c>
      <c r="AF1306">
        <f>($I$1306) * (80)</f>
        <v>0</v>
      </c>
      <c r="AG1306">
        <f>($J$1306) * (80)</f>
        <v>0</v>
      </c>
      <c r="AH1306">
        <f>($K$1306) * (225)</f>
        <v>0</v>
      </c>
      <c r="AI1306">
        <f>($L$1306) * (80)</f>
        <v>0</v>
      </c>
      <c r="AJ1306">
        <f>($M$1306) * (80)</f>
        <v>0</v>
      </c>
      <c r="AK1306">
        <f>($N$1306) * (225)</f>
        <v>0</v>
      </c>
      <c r="AL1306">
        <f>($O$1306) * (225)</f>
        <v>0</v>
      </c>
      <c r="AM1306">
        <f>($P$1306) * (80)</f>
        <v>0</v>
      </c>
      <c r="AN1306">
        <f>($Q$1306) * (80)</f>
        <v>0</v>
      </c>
      <c r="AO1306">
        <f>($R$1306) * (225)</f>
        <v>0</v>
      </c>
      <c r="AP1306">
        <f>($S$1306) * (80)</f>
        <v>0</v>
      </c>
      <c r="AQ1306">
        <f>($T$1306) * (80)</f>
        <v>0</v>
      </c>
      <c r="AR1306">
        <f>($U$1306) * (225)</f>
        <v>0</v>
      </c>
      <c r="AS1306">
        <f>($V$1306) * (80)</f>
        <v>80</v>
      </c>
      <c r="AT1306">
        <f>($W$1306) * (80)</f>
        <v>0</v>
      </c>
      <c r="AU1306">
        <f>($X$1306) * (225)</f>
        <v>0</v>
      </c>
      <c r="AV1306">
        <f>($Y$1306) * (80)</f>
        <v>0</v>
      </c>
      <c r="AW1306">
        <f>($Z$1306) * (295)</f>
        <v>0</v>
      </c>
      <c r="AX1306">
        <f>($AA$1306) * (150)</f>
        <v>0</v>
      </c>
      <c r="AY1306">
        <f>($AB$1306) * (365)</f>
        <v>0</v>
      </c>
      <c r="AZ1306">
        <f>($AC$1306) * (220)</f>
        <v>0</v>
      </c>
      <c r="BA1306">
        <f>($AD$1306) * (435)</f>
        <v>0</v>
      </c>
      <c r="BM1306">
        <v>1</v>
      </c>
      <c r="BN1306">
        <f>SUM($U$1306:$AD$1306)</f>
        <v>1</v>
      </c>
    </row>
    <row r="1307" spans="1:66">
      <c r="A1307">
        <v>1135</v>
      </c>
      <c r="B1307">
        <v>2</v>
      </c>
      <c r="C1307">
        <v>24200</v>
      </c>
      <c r="D1307">
        <v>2</v>
      </c>
      <c r="E1307">
        <v>6</v>
      </c>
      <c r="F1307" t="s">
        <v>7</v>
      </c>
      <c r="G1307">
        <v>4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f>($H$1307) * (225)</f>
        <v>0</v>
      </c>
      <c r="AF1307">
        <f>($I$1307) * (80)</f>
        <v>0</v>
      </c>
      <c r="AG1307">
        <f>($J$1307) * (80)</f>
        <v>0</v>
      </c>
      <c r="AH1307">
        <f>($K$1307) * (225)</f>
        <v>0</v>
      </c>
      <c r="AI1307">
        <f>($L$1307) * (80)</f>
        <v>0</v>
      </c>
      <c r="AJ1307">
        <f>($M$1307) * (80)</f>
        <v>0</v>
      </c>
      <c r="AK1307">
        <f>($N$1307) * (225)</f>
        <v>0</v>
      </c>
      <c r="AL1307">
        <f>($O$1307) * (225)</f>
        <v>0</v>
      </c>
      <c r="AM1307">
        <f>($P$1307) * (80)</f>
        <v>0</v>
      </c>
      <c r="AN1307">
        <f>($Q$1307) * (80)</f>
        <v>80</v>
      </c>
      <c r="AO1307">
        <f>($R$1307) * (225)</f>
        <v>0</v>
      </c>
      <c r="AP1307">
        <f>($S$1307) * (80)</f>
        <v>0</v>
      </c>
      <c r="AQ1307">
        <f>($T$1307) * (80)</f>
        <v>0</v>
      </c>
      <c r="AR1307">
        <f>($U$1307) * (295)</f>
        <v>0</v>
      </c>
      <c r="AS1307">
        <f>($V$1307) * (150)</f>
        <v>0</v>
      </c>
      <c r="AT1307">
        <f>($W$1307) * (150)</f>
        <v>0</v>
      </c>
      <c r="AU1307">
        <f>($X$1307) * (365)</f>
        <v>0</v>
      </c>
      <c r="AV1307">
        <f>($Y$1307) * (220)</f>
        <v>0</v>
      </c>
      <c r="AW1307">
        <f>($Z$1307) * (435)</f>
        <v>0</v>
      </c>
      <c r="AX1307">
        <f>($AA$1307) * (290)</f>
        <v>0</v>
      </c>
      <c r="AY1307">
        <f>($AB$1307) * (505)</f>
        <v>0</v>
      </c>
      <c r="AZ1307">
        <f>($AC$1307) * (360)</f>
        <v>0</v>
      </c>
      <c r="BA1307">
        <f>($AD$1307) * (575)</f>
        <v>0</v>
      </c>
      <c r="BM1307">
        <v>1</v>
      </c>
      <c r="BN1307">
        <f>SUM($N$1307:$U$1307)</f>
        <v>1</v>
      </c>
    </row>
    <row r="1308" spans="1:66">
      <c r="A1308">
        <v>1136</v>
      </c>
      <c r="B1308">
        <v>2</v>
      </c>
      <c r="C1308">
        <v>4200</v>
      </c>
      <c r="D1308">
        <v>6</v>
      </c>
      <c r="E1308">
        <v>10</v>
      </c>
      <c r="F1308" t="s">
        <v>7</v>
      </c>
      <c r="G1308">
        <v>4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1</v>
      </c>
      <c r="AD1308">
        <v>0</v>
      </c>
      <c r="AE1308">
        <f>($H$1308) * (225)</f>
        <v>0</v>
      </c>
      <c r="AF1308">
        <f>($I$1308) * (80)</f>
        <v>0</v>
      </c>
      <c r="AG1308">
        <f>($J$1308) * (80)</f>
        <v>0</v>
      </c>
      <c r="AH1308">
        <f>($K$1308) * (225)</f>
        <v>0</v>
      </c>
      <c r="AI1308">
        <f>($L$1308) * (80)</f>
        <v>0</v>
      </c>
      <c r="AJ1308">
        <f>($M$1308) * (80)</f>
        <v>0</v>
      </c>
      <c r="AK1308">
        <f>($N$1308) * (225)</f>
        <v>0</v>
      </c>
      <c r="AL1308">
        <f>($O$1308) * (225)</f>
        <v>0</v>
      </c>
      <c r="AM1308">
        <f>($P$1308) * (80)</f>
        <v>0</v>
      </c>
      <c r="AN1308">
        <f>($Q$1308) * (80)</f>
        <v>0</v>
      </c>
      <c r="AO1308">
        <f>($R$1308) * (225)</f>
        <v>0</v>
      </c>
      <c r="AP1308">
        <f>($S$1308) * (80)</f>
        <v>0</v>
      </c>
      <c r="AQ1308">
        <f>($T$1308) * (80)</f>
        <v>0</v>
      </c>
      <c r="AR1308">
        <f>($U$1308) * (225)</f>
        <v>0</v>
      </c>
      <c r="AS1308">
        <f>($V$1308) * (80)</f>
        <v>0</v>
      </c>
      <c r="AT1308">
        <f>($W$1308) * (80)</f>
        <v>0</v>
      </c>
      <c r="AU1308">
        <f>($X$1308) * (225)</f>
        <v>0</v>
      </c>
      <c r="AV1308">
        <f>($Y$1308) * (80)</f>
        <v>0</v>
      </c>
      <c r="AW1308">
        <f>($Z$1308) * (225)</f>
        <v>0</v>
      </c>
      <c r="AX1308">
        <f>($AA$1308) * (80)</f>
        <v>0</v>
      </c>
      <c r="AY1308">
        <f>($AB$1308) * (225)</f>
        <v>0</v>
      </c>
      <c r="AZ1308">
        <f>($AC$1308) * (80)</f>
        <v>80</v>
      </c>
      <c r="BA1308">
        <f>($AD$1308) * (295)</f>
        <v>0</v>
      </c>
      <c r="BM1308">
        <v>1</v>
      </c>
      <c r="BN1308">
        <f>SUM($X$1308:$AD$1308)</f>
        <v>1</v>
      </c>
    </row>
    <row r="1309" spans="1:66">
      <c r="A1309">
        <v>1138</v>
      </c>
      <c r="B1309">
        <v>2</v>
      </c>
      <c r="C1309">
        <v>4200</v>
      </c>
      <c r="D1309">
        <v>3</v>
      </c>
      <c r="E1309">
        <v>6</v>
      </c>
      <c r="F1309" t="s">
        <v>7</v>
      </c>
      <c r="G1309">
        <v>2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f>($H$1309) * (225)</f>
        <v>0</v>
      </c>
      <c r="AF1309">
        <f>($I$1309) * (80)</f>
        <v>0</v>
      </c>
      <c r="AG1309">
        <f>($J$1309) * (80)</f>
        <v>0</v>
      </c>
      <c r="AH1309">
        <f>($K$1309) * (225)</f>
        <v>0</v>
      </c>
      <c r="AI1309">
        <f>($L$1309) * (80)</f>
        <v>0</v>
      </c>
      <c r="AJ1309">
        <f>($M$1309) * (80)</f>
        <v>0</v>
      </c>
      <c r="AK1309">
        <f>($N$1309) * (225)</f>
        <v>0</v>
      </c>
      <c r="AL1309">
        <f>($O$1309) * (225)</f>
        <v>0</v>
      </c>
      <c r="AM1309">
        <f>($P$1309) * (80)</f>
        <v>0</v>
      </c>
      <c r="AN1309">
        <f>($Q$1309) * (80)</f>
        <v>80</v>
      </c>
      <c r="AO1309">
        <f>($R$1309) * (295)</f>
        <v>0</v>
      </c>
      <c r="AP1309">
        <f>($S$1309) * (150)</f>
        <v>0</v>
      </c>
      <c r="AQ1309">
        <f>($T$1309) * (150)</f>
        <v>0</v>
      </c>
      <c r="AR1309">
        <f>($U$1309) * (365)</f>
        <v>0</v>
      </c>
      <c r="AS1309">
        <f>($V$1309) * (220)</f>
        <v>0</v>
      </c>
      <c r="AT1309">
        <f>($W$1309) * (220)</f>
        <v>0</v>
      </c>
      <c r="AU1309">
        <f>($X$1309) * (435)</f>
        <v>0</v>
      </c>
      <c r="AV1309">
        <f>($Y$1309) * (290)</f>
        <v>0</v>
      </c>
      <c r="AW1309">
        <f>($Z$1309) * (505)</f>
        <v>0</v>
      </c>
      <c r="AX1309">
        <f>($AA$1309) * (360)</f>
        <v>0</v>
      </c>
      <c r="AY1309">
        <f>($AB$1309) * (575)</f>
        <v>0</v>
      </c>
      <c r="AZ1309">
        <f>($AC$1309) * (430)</f>
        <v>0</v>
      </c>
      <c r="BA1309">
        <f>($AD$1309) * (645)</f>
        <v>0</v>
      </c>
      <c r="BM1309">
        <v>1</v>
      </c>
      <c r="BN1309">
        <f>SUM($O$1309:$U$1309)</f>
        <v>1</v>
      </c>
    </row>
    <row r="1310" spans="1:66">
      <c r="A1310">
        <v>1139</v>
      </c>
      <c r="B1310">
        <v>2</v>
      </c>
      <c r="C1310">
        <v>4200</v>
      </c>
      <c r="D1310">
        <v>2</v>
      </c>
      <c r="E1310">
        <v>5</v>
      </c>
      <c r="F1310" t="s">
        <v>7</v>
      </c>
      <c r="G1310">
        <v>4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f>($H$1310) * (225)</f>
        <v>0</v>
      </c>
      <c r="AF1310">
        <f>($I$1310) * (80)</f>
        <v>0</v>
      </c>
      <c r="AG1310">
        <f>($J$1310) * (80)</f>
        <v>0</v>
      </c>
      <c r="AH1310">
        <f>($K$1310) * (225)</f>
        <v>0</v>
      </c>
      <c r="AI1310">
        <f>($L$1310) * (80)</f>
        <v>0</v>
      </c>
      <c r="AJ1310">
        <f>($M$1310) * (80)</f>
        <v>0</v>
      </c>
      <c r="AK1310">
        <f>($N$1310) * (225)</f>
        <v>0</v>
      </c>
      <c r="AL1310">
        <f>($O$1310) * (225)</f>
        <v>0</v>
      </c>
      <c r="AM1310">
        <f>($P$1310) * (80)</f>
        <v>0</v>
      </c>
      <c r="AN1310">
        <f>($Q$1310) * (80)</f>
        <v>80</v>
      </c>
      <c r="AO1310">
        <f>($R$1310) * (225)</f>
        <v>0</v>
      </c>
      <c r="AP1310">
        <f>($S$1310) * (80)</f>
        <v>0</v>
      </c>
      <c r="AQ1310">
        <f>($T$1310) * (80)</f>
        <v>0</v>
      </c>
      <c r="AR1310">
        <f>($U$1310) * (295)</f>
        <v>0</v>
      </c>
      <c r="AS1310">
        <f>($V$1310) * (150)</f>
        <v>0</v>
      </c>
      <c r="AT1310">
        <f>($W$1310) * (150)</f>
        <v>0</v>
      </c>
      <c r="AU1310">
        <f>($X$1310) * (365)</f>
        <v>0</v>
      </c>
      <c r="AV1310">
        <f>($Y$1310) * (220)</f>
        <v>0</v>
      </c>
      <c r="AW1310">
        <f>($Z$1310) * (435)</f>
        <v>0</v>
      </c>
      <c r="AX1310">
        <f>($AA$1310) * (290)</f>
        <v>0</v>
      </c>
      <c r="AY1310">
        <f>($AB$1310) * (505)</f>
        <v>0</v>
      </c>
      <c r="AZ1310">
        <f>($AC$1310) * (360)</f>
        <v>0</v>
      </c>
      <c r="BA1310">
        <f>($AD$1310) * (575)</f>
        <v>0</v>
      </c>
      <c r="BM1310">
        <v>1</v>
      </c>
      <c r="BN1310">
        <f>SUM($N$1310:$R$1310)</f>
        <v>1</v>
      </c>
    </row>
    <row r="1311" spans="1:66">
      <c r="A1311">
        <v>1140</v>
      </c>
      <c r="B1311">
        <v>2</v>
      </c>
      <c r="C1311">
        <v>4200</v>
      </c>
      <c r="D1311">
        <v>3</v>
      </c>
      <c r="E1311">
        <v>7</v>
      </c>
      <c r="F1311" t="s">
        <v>7</v>
      </c>
      <c r="G1311">
        <v>3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f>($H$1311) * (225)</f>
        <v>0</v>
      </c>
      <c r="AF1311">
        <f>($I$1311) * (80)</f>
        <v>0</v>
      </c>
      <c r="AG1311">
        <f>($J$1311) * (80)</f>
        <v>0</v>
      </c>
      <c r="AH1311">
        <f>($K$1311) * (225)</f>
        <v>0</v>
      </c>
      <c r="AI1311">
        <f>($L$1311) * (80)</f>
        <v>0</v>
      </c>
      <c r="AJ1311">
        <f>($M$1311) * (80)</f>
        <v>0</v>
      </c>
      <c r="AK1311">
        <f>($N$1311) * (225)</f>
        <v>0</v>
      </c>
      <c r="AL1311">
        <f>($O$1311) * (225)</f>
        <v>0</v>
      </c>
      <c r="AM1311">
        <f>($P$1311) * (80)</f>
        <v>0</v>
      </c>
      <c r="AN1311">
        <f>($Q$1311) * (80)</f>
        <v>80</v>
      </c>
      <c r="AO1311">
        <f>($R$1311) * (225)</f>
        <v>0</v>
      </c>
      <c r="AP1311">
        <f>($S$1311) * (80)</f>
        <v>0</v>
      </c>
      <c r="AQ1311">
        <f>($T$1311) * (80)</f>
        <v>0</v>
      </c>
      <c r="AR1311">
        <f>($U$1311) * (295)</f>
        <v>0</v>
      </c>
      <c r="AS1311">
        <f>($V$1311) * (150)</f>
        <v>0</v>
      </c>
      <c r="AT1311">
        <f>($W$1311) * (150)</f>
        <v>0</v>
      </c>
      <c r="AU1311">
        <f>($X$1311) * (365)</f>
        <v>0</v>
      </c>
      <c r="AV1311">
        <f>($Y$1311) * (220)</f>
        <v>0</v>
      </c>
      <c r="AW1311">
        <f>($Z$1311) * (435)</f>
        <v>0</v>
      </c>
      <c r="AX1311">
        <f>($AA$1311) * (290)</f>
        <v>0</v>
      </c>
      <c r="AY1311">
        <f>($AB$1311) * (505)</f>
        <v>0</v>
      </c>
      <c r="AZ1311">
        <f>($AC$1311) * (360)</f>
        <v>0</v>
      </c>
      <c r="BA1311">
        <f>($AD$1311) * (575)</f>
        <v>0</v>
      </c>
      <c r="BM1311">
        <v>1</v>
      </c>
      <c r="BN1311">
        <f>SUM($O$1311:$X$1311)</f>
        <v>1</v>
      </c>
    </row>
    <row r="1312" spans="1:66">
      <c r="A1312">
        <v>1142</v>
      </c>
      <c r="B1312">
        <v>2</v>
      </c>
      <c r="C1312">
        <v>24200</v>
      </c>
      <c r="D1312">
        <v>5</v>
      </c>
      <c r="E1312">
        <v>10</v>
      </c>
      <c r="F1312" t="s">
        <v>7</v>
      </c>
      <c r="G1312">
        <v>4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1</v>
      </c>
      <c r="AD1312">
        <v>0</v>
      </c>
      <c r="AE1312">
        <f>($H$1312) * (225)</f>
        <v>0</v>
      </c>
      <c r="AF1312">
        <f>($I$1312) * (80)</f>
        <v>0</v>
      </c>
      <c r="AG1312">
        <f>($J$1312) * (80)</f>
        <v>0</v>
      </c>
      <c r="AH1312">
        <f>($K$1312) * (225)</f>
        <v>0</v>
      </c>
      <c r="AI1312">
        <f>($L$1312) * (80)</f>
        <v>0</v>
      </c>
      <c r="AJ1312">
        <f>($M$1312) * (80)</f>
        <v>0</v>
      </c>
      <c r="AK1312">
        <f>($N$1312) * (225)</f>
        <v>0</v>
      </c>
      <c r="AL1312">
        <f>($O$1312) * (225)</f>
        <v>0</v>
      </c>
      <c r="AM1312">
        <f>($P$1312) * (80)</f>
        <v>0</v>
      </c>
      <c r="AN1312">
        <f>($Q$1312) * (80)</f>
        <v>0</v>
      </c>
      <c r="AO1312">
        <f>($R$1312) * (225)</f>
        <v>0</v>
      </c>
      <c r="AP1312">
        <f>($S$1312) * (80)</f>
        <v>0</v>
      </c>
      <c r="AQ1312">
        <f>($T$1312) * (80)</f>
        <v>0</v>
      </c>
      <c r="AR1312">
        <f>($U$1312) * (225)</f>
        <v>0</v>
      </c>
      <c r="AS1312">
        <f>($V$1312) * (80)</f>
        <v>0</v>
      </c>
      <c r="AT1312">
        <f>($W$1312) * (80)</f>
        <v>0</v>
      </c>
      <c r="AU1312">
        <f>($X$1312) * (225)</f>
        <v>0</v>
      </c>
      <c r="AV1312">
        <f>($Y$1312) * (80)</f>
        <v>0</v>
      </c>
      <c r="AW1312">
        <f>($Z$1312) * (225)</f>
        <v>0</v>
      </c>
      <c r="AX1312">
        <f>($AA$1312) * (80)</f>
        <v>0</v>
      </c>
      <c r="AY1312">
        <f>($AB$1312) * (295)</f>
        <v>0</v>
      </c>
      <c r="AZ1312">
        <f>($AC$1312) * (150)</f>
        <v>150</v>
      </c>
      <c r="BA1312">
        <f>($AD$1312) * (365)</f>
        <v>0</v>
      </c>
      <c r="BM1312">
        <v>1</v>
      </c>
      <c r="BN1312">
        <f>SUM($U$1312:$AD$1312)</f>
        <v>1</v>
      </c>
    </row>
    <row r="1313" spans="1:66">
      <c r="A1313">
        <v>1145</v>
      </c>
      <c r="B1313">
        <v>2</v>
      </c>
      <c r="C1313">
        <v>24200</v>
      </c>
      <c r="D1313">
        <v>4</v>
      </c>
      <c r="E1313">
        <v>8</v>
      </c>
      <c r="F1313" t="s">
        <v>7</v>
      </c>
      <c r="G1313">
        <v>3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1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f>($H$1313) * (225)</f>
        <v>0</v>
      </c>
      <c r="AF1313">
        <f>($I$1313) * (80)</f>
        <v>0</v>
      </c>
      <c r="AG1313">
        <f>($J$1313) * (80)</f>
        <v>0</v>
      </c>
      <c r="AH1313">
        <f>($K$1313) * (225)</f>
        <v>0</v>
      </c>
      <c r="AI1313">
        <f>($L$1313) * (80)</f>
        <v>0</v>
      </c>
      <c r="AJ1313">
        <f>($M$1313) * (80)</f>
        <v>0</v>
      </c>
      <c r="AK1313">
        <f>($N$1313) * (225)</f>
        <v>0</v>
      </c>
      <c r="AL1313">
        <f>($O$1313) * (225)</f>
        <v>0</v>
      </c>
      <c r="AM1313">
        <f>($P$1313) * (80)</f>
        <v>0</v>
      </c>
      <c r="AN1313">
        <f>($Q$1313) * (80)</f>
        <v>0</v>
      </c>
      <c r="AO1313">
        <f>($R$1313) * (225)</f>
        <v>0</v>
      </c>
      <c r="AP1313">
        <f>($S$1313) * (80)</f>
        <v>0</v>
      </c>
      <c r="AQ1313">
        <f>($T$1313) * (80)</f>
        <v>0</v>
      </c>
      <c r="AR1313">
        <f>($U$1313) * (225)</f>
        <v>0</v>
      </c>
      <c r="AS1313">
        <f>($V$1313) * (80)</f>
        <v>80</v>
      </c>
      <c r="AT1313">
        <f>($W$1313) * (80)</f>
        <v>0</v>
      </c>
      <c r="AU1313">
        <f>($X$1313) * (295)</f>
        <v>0</v>
      </c>
      <c r="AV1313">
        <f>($Y$1313) * (150)</f>
        <v>0</v>
      </c>
      <c r="AW1313">
        <f>($Z$1313) * (365)</f>
        <v>0</v>
      </c>
      <c r="AX1313">
        <f>($AA$1313) * (220)</f>
        <v>0</v>
      </c>
      <c r="AY1313">
        <f>($AB$1313) * (435)</f>
        <v>0</v>
      </c>
      <c r="AZ1313">
        <f>($AC$1313) * (290)</f>
        <v>0</v>
      </c>
      <c r="BA1313">
        <f>($AD$1313) * (505)</f>
        <v>0</v>
      </c>
      <c r="BM1313">
        <v>1</v>
      </c>
      <c r="BN1313">
        <f>SUM($R$1313:$Z$1313)</f>
        <v>1</v>
      </c>
    </row>
    <row r="1314" spans="1:66">
      <c r="A1314">
        <v>1148</v>
      </c>
      <c r="B1314">
        <v>2</v>
      </c>
      <c r="C1314">
        <v>24200</v>
      </c>
      <c r="D1314">
        <v>3</v>
      </c>
      <c r="E1314">
        <v>8</v>
      </c>
      <c r="F1314" t="s">
        <v>7</v>
      </c>
      <c r="G1314">
        <v>5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f>($H$1314) * (225)</f>
        <v>0</v>
      </c>
      <c r="AF1314">
        <f>($I$1314) * (80)</f>
        <v>0</v>
      </c>
      <c r="AG1314">
        <f>($J$1314) * (80)</f>
        <v>0</v>
      </c>
      <c r="AH1314">
        <f>($K$1314) * (225)</f>
        <v>0</v>
      </c>
      <c r="AI1314">
        <f>($L$1314) * (80)</f>
        <v>0</v>
      </c>
      <c r="AJ1314">
        <f>($M$1314) * (80)</f>
        <v>0</v>
      </c>
      <c r="AK1314">
        <f>($N$1314) * (225)</f>
        <v>0</v>
      </c>
      <c r="AL1314">
        <f>($O$1314) * (225)</f>
        <v>0</v>
      </c>
      <c r="AM1314">
        <f>($P$1314) * (80)</f>
        <v>0</v>
      </c>
      <c r="AN1314">
        <f>($Q$1314) * (80)</f>
        <v>0</v>
      </c>
      <c r="AO1314">
        <f>($R$1314) * (225)</f>
        <v>0</v>
      </c>
      <c r="AP1314">
        <f>($S$1314) * (80)</f>
        <v>0</v>
      </c>
      <c r="AQ1314">
        <f>($T$1314) * (80)</f>
        <v>0</v>
      </c>
      <c r="AR1314">
        <f>($U$1314) * (225)</f>
        <v>0</v>
      </c>
      <c r="AS1314">
        <f>($V$1314) * (80)</f>
        <v>80</v>
      </c>
      <c r="AT1314">
        <f>($W$1314) * (80)</f>
        <v>0</v>
      </c>
      <c r="AU1314">
        <f>($X$1314) * (225)</f>
        <v>0</v>
      </c>
      <c r="AV1314">
        <f>($Y$1314) * (80)</f>
        <v>0</v>
      </c>
      <c r="AW1314">
        <f>($Z$1314) * (295)</f>
        <v>0</v>
      </c>
      <c r="AX1314">
        <f>($AA$1314) * (150)</f>
        <v>0</v>
      </c>
      <c r="AY1314">
        <f>($AB$1314) * (365)</f>
        <v>0</v>
      </c>
      <c r="AZ1314">
        <f>($AC$1314) * (220)</f>
        <v>0</v>
      </c>
      <c r="BA1314">
        <f>($AD$1314) * (435)</f>
        <v>0</v>
      </c>
      <c r="BM1314">
        <v>1</v>
      </c>
      <c r="BN1314">
        <f>SUM($O$1314:$Z$1314)</f>
        <v>1</v>
      </c>
    </row>
    <row r="1315" spans="1:66">
      <c r="A1315">
        <v>1149</v>
      </c>
      <c r="B1315">
        <v>2</v>
      </c>
      <c r="C1315">
        <v>24200</v>
      </c>
      <c r="D1315">
        <v>2</v>
      </c>
      <c r="E1315">
        <v>6</v>
      </c>
      <c r="F1315" t="s">
        <v>7</v>
      </c>
      <c r="G1315">
        <v>3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f>($H$1315) * (225)</f>
        <v>0</v>
      </c>
      <c r="AF1315">
        <f>($I$1315) * (80)</f>
        <v>0</v>
      </c>
      <c r="AG1315">
        <f>($J$1315) * (80)</f>
        <v>0</v>
      </c>
      <c r="AH1315">
        <f>($K$1315) * (225)</f>
        <v>0</v>
      </c>
      <c r="AI1315">
        <f>($L$1315) * (80)</f>
        <v>0</v>
      </c>
      <c r="AJ1315">
        <f>($M$1315) * (80)</f>
        <v>0</v>
      </c>
      <c r="AK1315">
        <f>($N$1315) * (225)</f>
        <v>0</v>
      </c>
      <c r="AL1315">
        <f>($O$1315) * (225)</f>
        <v>0</v>
      </c>
      <c r="AM1315">
        <f>($P$1315) * (80)</f>
        <v>0</v>
      </c>
      <c r="AN1315">
        <f>($Q$1315) * (80)</f>
        <v>80</v>
      </c>
      <c r="AO1315">
        <f>($R$1315) * (295)</f>
        <v>0</v>
      </c>
      <c r="AP1315">
        <f>($S$1315) * (150)</f>
        <v>0</v>
      </c>
      <c r="AQ1315">
        <f>($T$1315) * (150)</f>
        <v>0</v>
      </c>
      <c r="AR1315">
        <f>($U$1315) * (365)</f>
        <v>0</v>
      </c>
      <c r="AS1315">
        <f>($V$1315) * (220)</f>
        <v>0</v>
      </c>
      <c r="AT1315">
        <f>($W$1315) * (220)</f>
        <v>0</v>
      </c>
      <c r="AU1315">
        <f>($X$1315) * (435)</f>
        <v>0</v>
      </c>
      <c r="AV1315">
        <f>($Y$1315) * (290)</f>
        <v>0</v>
      </c>
      <c r="AW1315">
        <f>($Z$1315) * (505)</f>
        <v>0</v>
      </c>
      <c r="AX1315">
        <f>($AA$1315) * (360)</f>
        <v>0</v>
      </c>
      <c r="AY1315">
        <f>($AB$1315) * (575)</f>
        <v>0</v>
      </c>
      <c r="AZ1315">
        <f>($AC$1315) * (430)</f>
        <v>0</v>
      </c>
      <c r="BA1315">
        <f>($AD$1315) * (645)</f>
        <v>0</v>
      </c>
      <c r="BM1315">
        <v>1</v>
      </c>
      <c r="BN1315">
        <f>SUM($N$1315:$U$1315)</f>
        <v>1</v>
      </c>
    </row>
    <row r="1316" spans="1:66">
      <c r="A1316">
        <v>1154</v>
      </c>
      <c r="B1316">
        <v>2</v>
      </c>
      <c r="C1316">
        <v>24200</v>
      </c>
      <c r="D1316">
        <v>6</v>
      </c>
      <c r="E1316">
        <v>11</v>
      </c>
      <c r="F1316" t="s">
        <v>7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1</v>
      </c>
      <c r="AD1316">
        <v>0</v>
      </c>
      <c r="AE1316">
        <f>($H$1316) * (225)</f>
        <v>0</v>
      </c>
      <c r="AF1316">
        <f>($I$1316) * (80)</f>
        <v>0</v>
      </c>
      <c r="AG1316">
        <f>($J$1316) * (80)</f>
        <v>0</v>
      </c>
      <c r="AH1316">
        <f>($K$1316) * (225)</f>
        <v>0</v>
      </c>
      <c r="AI1316">
        <f>($L$1316) * (80)</f>
        <v>0</v>
      </c>
      <c r="AJ1316">
        <f>($M$1316) * (80)</f>
        <v>0</v>
      </c>
      <c r="AK1316">
        <f>($N$1316) * (225)</f>
        <v>0</v>
      </c>
      <c r="AL1316">
        <f>($O$1316) * (225)</f>
        <v>0</v>
      </c>
      <c r="AM1316">
        <f>($P$1316) * (80)</f>
        <v>0</v>
      </c>
      <c r="AN1316">
        <f>($Q$1316) * (80)</f>
        <v>0</v>
      </c>
      <c r="AO1316">
        <f>($R$1316) * (225)</f>
        <v>0</v>
      </c>
      <c r="AP1316">
        <f>($S$1316) * (80)</f>
        <v>0</v>
      </c>
      <c r="AQ1316">
        <f>($T$1316) * (80)</f>
        <v>0</v>
      </c>
      <c r="AR1316">
        <f>($U$1316) * (225)</f>
        <v>0</v>
      </c>
      <c r="AS1316">
        <f>($V$1316) * (80)</f>
        <v>0</v>
      </c>
      <c r="AT1316">
        <f>($W$1316) * (80)</f>
        <v>0</v>
      </c>
      <c r="AU1316">
        <f>($X$1316) * (225)</f>
        <v>0</v>
      </c>
      <c r="AV1316">
        <f>($Y$1316) * (80)</f>
        <v>0</v>
      </c>
      <c r="AW1316">
        <f>($Z$1316) * (225)</f>
        <v>0</v>
      </c>
      <c r="AX1316">
        <f>($AA$1316) * (80)</f>
        <v>0</v>
      </c>
      <c r="AY1316">
        <f>($AB$1316) * (225)</f>
        <v>0</v>
      </c>
      <c r="AZ1316">
        <f>($AC$1316) * (80)</f>
        <v>80</v>
      </c>
      <c r="BA1316">
        <f>($AD$1316) * (225)</f>
        <v>0</v>
      </c>
      <c r="BM1316">
        <v>1</v>
      </c>
      <c r="BN1316">
        <f>SUM($X$1316:$AD$1316)</f>
        <v>1</v>
      </c>
    </row>
    <row r="1317" spans="1:66">
      <c r="A1317">
        <v>1156</v>
      </c>
      <c r="B1317">
        <v>1</v>
      </c>
      <c r="C1317">
        <v>24200</v>
      </c>
      <c r="D1317">
        <v>4</v>
      </c>
      <c r="E1317">
        <v>9</v>
      </c>
      <c r="F1317" t="s">
        <v>7</v>
      </c>
      <c r="G1317">
        <v>3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1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f>($H$1317) * (225)</f>
        <v>0</v>
      </c>
      <c r="AF1317">
        <f>($I$1317) * (40)</f>
        <v>0</v>
      </c>
      <c r="AG1317">
        <f>($J$1317) * (40)</f>
        <v>0</v>
      </c>
      <c r="AH1317">
        <f>($K$1317) * (225)</f>
        <v>0</v>
      </c>
      <c r="AI1317">
        <f>($L$1317) * (40)</f>
        <v>0</v>
      </c>
      <c r="AJ1317">
        <f>($M$1317) * (40)</f>
        <v>0</v>
      </c>
      <c r="AK1317">
        <f>($N$1317) * (225)</f>
        <v>0</v>
      </c>
      <c r="AL1317">
        <f>($O$1317) * (225)</f>
        <v>0</v>
      </c>
      <c r="AM1317">
        <f>($P$1317) * (40)</f>
        <v>0</v>
      </c>
      <c r="AN1317">
        <f>($Q$1317) * (40)</f>
        <v>0</v>
      </c>
      <c r="AO1317">
        <f>($R$1317) * (225)</f>
        <v>0</v>
      </c>
      <c r="AP1317">
        <f>($S$1317) * (40)</f>
        <v>0</v>
      </c>
      <c r="AQ1317">
        <f>($T$1317) * (40)</f>
        <v>0</v>
      </c>
      <c r="AR1317">
        <f>($U$1317) * (225)</f>
        <v>0</v>
      </c>
      <c r="AS1317">
        <f>($V$1317) * (40)</f>
        <v>40</v>
      </c>
      <c r="AT1317">
        <f>($W$1317) * (40)</f>
        <v>0</v>
      </c>
      <c r="AU1317">
        <f>($X$1317) * (275)</f>
        <v>0</v>
      </c>
      <c r="AV1317">
        <f>($Y$1317) * (90)</f>
        <v>0</v>
      </c>
      <c r="AW1317">
        <f>($Z$1317) * (325)</f>
        <v>0</v>
      </c>
      <c r="AX1317">
        <f>($AA$1317) * (140)</f>
        <v>0</v>
      </c>
      <c r="AY1317">
        <f>($AB$1317) * (375)</f>
        <v>0</v>
      </c>
      <c r="AZ1317">
        <f>($AC$1317) * (190)</f>
        <v>0</v>
      </c>
      <c r="BA1317">
        <f>($AD$1317) * (425)</f>
        <v>0</v>
      </c>
      <c r="BM1317">
        <v>1</v>
      </c>
      <c r="BN1317">
        <f>SUM($R$1317:$AB$1317)</f>
        <v>1</v>
      </c>
    </row>
    <row r="1318" spans="1:66">
      <c r="A1318">
        <v>1157</v>
      </c>
      <c r="B1318">
        <v>2</v>
      </c>
      <c r="C1318">
        <v>24200</v>
      </c>
      <c r="D1318">
        <v>4</v>
      </c>
      <c r="E1318">
        <v>8</v>
      </c>
      <c r="F1318" t="s">
        <v>7</v>
      </c>
      <c r="G1318">
        <v>3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1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f>($H$1318) * (225)</f>
        <v>0</v>
      </c>
      <c r="AF1318">
        <f>($I$1318) * (80)</f>
        <v>0</v>
      </c>
      <c r="AG1318">
        <f>($J$1318) * (80)</f>
        <v>0</v>
      </c>
      <c r="AH1318">
        <f>($K$1318) * (225)</f>
        <v>0</v>
      </c>
      <c r="AI1318">
        <f>($L$1318) * (80)</f>
        <v>0</v>
      </c>
      <c r="AJ1318">
        <f>($M$1318) * (80)</f>
        <v>0</v>
      </c>
      <c r="AK1318">
        <f>($N$1318) * (225)</f>
        <v>0</v>
      </c>
      <c r="AL1318">
        <f>($O$1318) * (225)</f>
        <v>0</v>
      </c>
      <c r="AM1318">
        <f>($P$1318) * (80)</f>
        <v>0</v>
      </c>
      <c r="AN1318">
        <f>($Q$1318) * (80)</f>
        <v>0</v>
      </c>
      <c r="AO1318">
        <f>($R$1318) * (225)</f>
        <v>0</v>
      </c>
      <c r="AP1318">
        <f>($S$1318) * (80)</f>
        <v>0</v>
      </c>
      <c r="AQ1318">
        <f>($T$1318) * (80)</f>
        <v>0</v>
      </c>
      <c r="AR1318">
        <f>($U$1318) * (225)</f>
        <v>0</v>
      </c>
      <c r="AS1318">
        <f>($V$1318) * (80)</f>
        <v>80</v>
      </c>
      <c r="AT1318">
        <f>($W$1318) * (80)</f>
        <v>0</v>
      </c>
      <c r="AU1318">
        <f>($X$1318) * (295)</f>
        <v>0</v>
      </c>
      <c r="AV1318">
        <f>($Y$1318) * (150)</f>
        <v>0</v>
      </c>
      <c r="AW1318">
        <f>($Z$1318) * (365)</f>
        <v>0</v>
      </c>
      <c r="AX1318">
        <f>($AA$1318) * (220)</f>
        <v>0</v>
      </c>
      <c r="AY1318">
        <f>($AB$1318) * (435)</f>
        <v>0</v>
      </c>
      <c r="AZ1318">
        <f>($AC$1318) * (290)</f>
        <v>0</v>
      </c>
      <c r="BA1318">
        <f>($AD$1318) * (505)</f>
        <v>0</v>
      </c>
      <c r="BM1318">
        <v>1</v>
      </c>
      <c r="BN1318">
        <f>SUM($R$1318:$Z$1318)</f>
        <v>1</v>
      </c>
    </row>
    <row r="1319" spans="1:66">
      <c r="A1319">
        <v>1158</v>
      </c>
      <c r="B1319">
        <v>2</v>
      </c>
      <c r="C1319">
        <v>24200</v>
      </c>
      <c r="D1319">
        <v>6</v>
      </c>
      <c r="E1319">
        <v>9</v>
      </c>
      <c r="F1319" t="s">
        <v>7</v>
      </c>
      <c r="G1319">
        <v>4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1</v>
      </c>
      <c r="AB1319">
        <v>0</v>
      </c>
      <c r="AC1319">
        <v>0</v>
      </c>
      <c r="AD1319">
        <v>0</v>
      </c>
      <c r="AE1319">
        <f>($H$1319) * (225)</f>
        <v>0</v>
      </c>
      <c r="AF1319">
        <f>($I$1319) * (80)</f>
        <v>0</v>
      </c>
      <c r="AG1319">
        <f>($J$1319) * (80)</f>
        <v>0</v>
      </c>
      <c r="AH1319">
        <f>($K$1319) * (225)</f>
        <v>0</v>
      </c>
      <c r="AI1319">
        <f>($L$1319) * (80)</f>
        <v>0</v>
      </c>
      <c r="AJ1319">
        <f>($M$1319) * (80)</f>
        <v>0</v>
      </c>
      <c r="AK1319">
        <f>($N$1319) * (225)</f>
        <v>0</v>
      </c>
      <c r="AL1319">
        <f>($O$1319) * (225)</f>
        <v>0</v>
      </c>
      <c r="AM1319">
        <f>($P$1319) * (80)</f>
        <v>0</v>
      </c>
      <c r="AN1319">
        <f>($Q$1319) * (80)</f>
        <v>0</v>
      </c>
      <c r="AO1319">
        <f>($R$1319) * (225)</f>
        <v>0</v>
      </c>
      <c r="AP1319">
        <f>($S$1319) * (80)</f>
        <v>0</v>
      </c>
      <c r="AQ1319">
        <f>($T$1319) * (80)</f>
        <v>0</v>
      </c>
      <c r="AR1319">
        <f>($U$1319) * (225)</f>
        <v>0</v>
      </c>
      <c r="AS1319">
        <f>($V$1319) * (80)</f>
        <v>0</v>
      </c>
      <c r="AT1319">
        <f>($W$1319) * (80)</f>
        <v>0</v>
      </c>
      <c r="AU1319">
        <f>($X$1319) * (225)</f>
        <v>0</v>
      </c>
      <c r="AV1319">
        <f>($Y$1319) * (80)</f>
        <v>0</v>
      </c>
      <c r="AW1319">
        <f>($Z$1319) * (225)</f>
        <v>0</v>
      </c>
      <c r="AX1319">
        <f>($AA$1319) * (80)</f>
        <v>80</v>
      </c>
      <c r="AY1319">
        <f>($AB$1319) * (225)</f>
        <v>0</v>
      </c>
      <c r="AZ1319">
        <f>($AC$1319) * (80)</f>
        <v>0</v>
      </c>
      <c r="BA1319">
        <f>($AD$1319) * (295)</f>
        <v>0</v>
      </c>
      <c r="BM1319">
        <v>1</v>
      </c>
      <c r="BN1319">
        <f>SUM($X$1319:$AB$1319)</f>
        <v>1</v>
      </c>
    </row>
    <row r="1320" spans="1:66">
      <c r="A1320">
        <v>1159</v>
      </c>
      <c r="B1320">
        <v>2</v>
      </c>
      <c r="C1320">
        <v>24200</v>
      </c>
      <c r="D1320">
        <v>3</v>
      </c>
      <c r="E1320">
        <v>8</v>
      </c>
      <c r="F1320" t="s">
        <v>7</v>
      </c>
      <c r="G1320">
        <v>4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1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f>($H$1320) * (225)</f>
        <v>0</v>
      </c>
      <c r="AF1320">
        <f>($I$1320) * (80)</f>
        <v>0</v>
      </c>
      <c r="AG1320">
        <f>($J$1320) * (80)</f>
        <v>0</v>
      </c>
      <c r="AH1320">
        <f>($K$1320) * (225)</f>
        <v>0</v>
      </c>
      <c r="AI1320">
        <f>($L$1320) * (80)</f>
        <v>0</v>
      </c>
      <c r="AJ1320">
        <f>($M$1320) * (80)</f>
        <v>0</v>
      </c>
      <c r="AK1320">
        <f>($N$1320) * (225)</f>
        <v>0</v>
      </c>
      <c r="AL1320">
        <f>($O$1320) * (225)</f>
        <v>0</v>
      </c>
      <c r="AM1320">
        <f>($P$1320) * (80)</f>
        <v>0</v>
      </c>
      <c r="AN1320">
        <f>($Q$1320) * (80)</f>
        <v>0</v>
      </c>
      <c r="AO1320">
        <f>($R$1320) * (225)</f>
        <v>0</v>
      </c>
      <c r="AP1320">
        <f>($S$1320) * (80)</f>
        <v>0</v>
      </c>
      <c r="AQ1320">
        <f>($T$1320) * (80)</f>
        <v>0</v>
      </c>
      <c r="AR1320">
        <f>($U$1320) * (225)</f>
        <v>0</v>
      </c>
      <c r="AS1320">
        <f>($V$1320) * (80)</f>
        <v>80</v>
      </c>
      <c r="AT1320">
        <f>($W$1320) * (80)</f>
        <v>0</v>
      </c>
      <c r="AU1320">
        <f>($X$1320) * (295)</f>
        <v>0</v>
      </c>
      <c r="AV1320">
        <f>($Y$1320) * (150)</f>
        <v>0</v>
      </c>
      <c r="AW1320">
        <f>($Z$1320) * (365)</f>
        <v>0</v>
      </c>
      <c r="AX1320">
        <f>($AA$1320) * (220)</f>
        <v>0</v>
      </c>
      <c r="AY1320">
        <f>($AB$1320) * (435)</f>
        <v>0</v>
      </c>
      <c r="AZ1320">
        <f>($AC$1320) * (290)</f>
        <v>0</v>
      </c>
      <c r="BA1320">
        <f>($AD$1320) * (505)</f>
        <v>0</v>
      </c>
      <c r="BM1320">
        <v>1</v>
      </c>
      <c r="BN1320">
        <f>SUM($O$1320:$Z$1320)</f>
        <v>1</v>
      </c>
    </row>
    <row r="1321" spans="1:66">
      <c r="A1321">
        <v>1160</v>
      </c>
      <c r="B1321">
        <v>2</v>
      </c>
      <c r="C1321">
        <v>22300</v>
      </c>
      <c r="D1321">
        <v>3</v>
      </c>
      <c r="E1321">
        <v>7</v>
      </c>
      <c r="F1321" t="s">
        <v>7</v>
      </c>
      <c r="G1321">
        <v>4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1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f>($H$1321) * (225)</f>
        <v>0</v>
      </c>
      <c r="AF1321">
        <f>($I$1321) * (80)</f>
        <v>0</v>
      </c>
      <c r="AG1321">
        <f>($J$1321) * (80)</f>
        <v>0</v>
      </c>
      <c r="AH1321">
        <f>($K$1321) * (225)</f>
        <v>0</v>
      </c>
      <c r="AI1321">
        <f>($L$1321) * (80)</f>
        <v>0</v>
      </c>
      <c r="AJ1321">
        <f>($M$1321) * (80)</f>
        <v>0</v>
      </c>
      <c r="AK1321">
        <f>($N$1321) * (225)</f>
        <v>0</v>
      </c>
      <c r="AL1321">
        <f>($O$1321) * (225)</f>
        <v>0</v>
      </c>
      <c r="AM1321">
        <f>($P$1321) * (80)</f>
        <v>0</v>
      </c>
      <c r="AN1321">
        <f>($Q$1321) * (80)</f>
        <v>0</v>
      </c>
      <c r="AO1321">
        <f>($R$1321) * (225)</f>
        <v>0</v>
      </c>
      <c r="AP1321">
        <f>($S$1321) * (80)</f>
        <v>0</v>
      </c>
      <c r="AQ1321">
        <f>($T$1321) * (80)</f>
        <v>0</v>
      </c>
      <c r="AR1321">
        <f>($U$1321) * (225)</f>
        <v>0</v>
      </c>
      <c r="AS1321">
        <f>($V$1321) * (80)</f>
        <v>80</v>
      </c>
      <c r="AT1321">
        <f>($W$1321) * (80)</f>
        <v>0</v>
      </c>
      <c r="AU1321">
        <f>($X$1321) * (295)</f>
        <v>0</v>
      </c>
      <c r="AV1321">
        <f>($Y$1321) * (150)</f>
        <v>0</v>
      </c>
      <c r="AW1321">
        <f>($Z$1321) * (365)</f>
        <v>0</v>
      </c>
      <c r="AX1321">
        <f>($AA$1321) * (220)</f>
        <v>0</v>
      </c>
      <c r="AY1321">
        <f>($AB$1321) * (435)</f>
        <v>0</v>
      </c>
      <c r="AZ1321">
        <f>($AC$1321) * (290)</f>
        <v>0</v>
      </c>
      <c r="BA1321">
        <f>($AD$1321) * (505)</f>
        <v>0</v>
      </c>
      <c r="BM1321">
        <v>1</v>
      </c>
      <c r="BN1321">
        <f>SUM($O$1321:$X$1321)</f>
        <v>1</v>
      </c>
    </row>
    <row r="1322" spans="1:66">
      <c r="A1322">
        <v>1161</v>
      </c>
      <c r="B1322">
        <v>2</v>
      </c>
      <c r="C1322">
        <v>24200</v>
      </c>
      <c r="D1322">
        <v>6</v>
      </c>
      <c r="E1322">
        <v>11</v>
      </c>
      <c r="F1322" t="s">
        <v>7</v>
      </c>
      <c r="G1322">
        <v>4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1</v>
      </c>
      <c r="AD1322">
        <v>0</v>
      </c>
      <c r="AE1322">
        <f>($H$1322) * (225)</f>
        <v>0</v>
      </c>
      <c r="AF1322">
        <f>($I$1322) * (80)</f>
        <v>0</v>
      </c>
      <c r="AG1322">
        <f>($J$1322) * (80)</f>
        <v>0</v>
      </c>
      <c r="AH1322">
        <f>($K$1322) * (225)</f>
        <v>0</v>
      </c>
      <c r="AI1322">
        <f>($L$1322) * (80)</f>
        <v>0</v>
      </c>
      <c r="AJ1322">
        <f>($M$1322) * (80)</f>
        <v>0</v>
      </c>
      <c r="AK1322">
        <f>($N$1322) * (225)</f>
        <v>0</v>
      </c>
      <c r="AL1322">
        <f>($O$1322) * (225)</f>
        <v>0</v>
      </c>
      <c r="AM1322">
        <f>($P$1322) * (80)</f>
        <v>0</v>
      </c>
      <c r="AN1322">
        <f>($Q$1322) * (80)</f>
        <v>0</v>
      </c>
      <c r="AO1322">
        <f>($R$1322) * (225)</f>
        <v>0</v>
      </c>
      <c r="AP1322">
        <f>($S$1322) * (80)</f>
        <v>0</v>
      </c>
      <c r="AQ1322">
        <f>($T$1322) * (80)</f>
        <v>0</v>
      </c>
      <c r="AR1322">
        <f>($U$1322) * (225)</f>
        <v>0</v>
      </c>
      <c r="AS1322">
        <f>($V$1322) * (80)</f>
        <v>0</v>
      </c>
      <c r="AT1322">
        <f>($W$1322) * (80)</f>
        <v>0</v>
      </c>
      <c r="AU1322">
        <f>($X$1322) * (225)</f>
        <v>0</v>
      </c>
      <c r="AV1322">
        <f>($Y$1322) * (80)</f>
        <v>0</v>
      </c>
      <c r="AW1322">
        <f>($Z$1322) * (225)</f>
        <v>0</v>
      </c>
      <c r="AX1322">
        <f>($AA$1322) * (80)</f>
        <v>0</v>
      </c>
      <c r="AY1322">
        <f>($AB$1322) * (225)</f>
        <v>0</v>
      </c>
      <c r="AZ1322">
        <f>($AC$1322) * (80)</f>
        <v>80</v>
      </c>
      <c r="BA1322">
        <f>($AD$1322) * (295)</f>
        <v>0</v>
      </c>
      <c r="BM1322">
        <v>1</v>
      </c>
      <c r="BN1322">
        <f>SUM($X$1322:$AD$1322)</f>
        <v>1</v>
      </c>
    </row>
    <row r="1323" spans="1:66">
      <c r="A1323">
        <v>1162</v>
      </c>
      <c r="B1323">
        <v>2</v>
      </c>
      <c r="C1323">
        <v>24200</v>
      </c>
      <c r="D1323">
        <v>6</v>
      </c>
      <c r="E1323">
        <v>11</v>
      </c>
      <c r="F1323" t="s">
        <v>7</v>
      </c>
      <c r="G1323">
        <v>4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1</v>
      </c>
      <c r="AD1323">
        <v>0</v>
      </c>
      <c r="AE1323">
        <f>($H$1323) * (225)</f>
        <v>0</v>
      </c>
      <c r="AF1323">
        <f>($I$1323) * (80)</f>
        <v>0</v>
      </c>
      <c r="AG1323">
        <f>($J$1323) * (80)</f>
        <v>0</v>
      </c>
      <c r="AH1323">
        <f>($K$1323) * (225)</f>
        <v>0</v>
      </c>
      <c r="AI1323">
        <f>($L$1323) * (80)</f>
        <v>0</v>
      </c>
      <c r="AJ1323">
        <f>($M$1323) * (80)</f>
        <v>0</v>
      </c>
      <c r="AK1323">
        <f>($N$1323) * (225)</f>
        <v>0</v>
      </c>
      <c r="AL1323">
        <f>($O$1323) * (225)</f>
        <v>0</v>
      </c>
      <c r="AM1323">
        <f>($P$1323) * (80)</f>
        <v>0</v>
      </c>
      <c r="AN1323">
        <f>($Q$1323) * (80)</f>
        <v>0</v>
      </c>
      <c r="AO1323">
        <f>($R$1323) * (225)</f>
        <v>0</v>
      </c>
      <c r="AP1323">
        <f>($S$1323) * (80)</f>
        <v>0</v>
      </c>
      <c r="AQ1323">
        <f>($T$1323) * (80)</f>
        <v>0</v>
      </c>
      <c r="AR1323">
        <f>($U$1323) * (225)</f>
        <v>0</v>
      </c>
      <c r="AS1323">
        <f>($V$1323) * (80)</f>
        <v>0</v>
      </c>
      <c r="AT1323">
        <f>($W$1323) * (80)</f>
        <v>0</v>
      </c>
      <c r="AU1323">
        <f>($X$1323) * (225)</f>
        <v>0</v>
      </c>
      <c r="AV1323">
        <f>($Y$1323) * (80)</f>
        <v>0</v>
      </c>
      <c r="AW1323">
        <f>($Z$1323) * (225)</f>
        <v>0</v>
      </c>
      <c r="AX1323">
        <f>($AA$1323) * (80)</f>
        <v>0</v>
      </c>
      <c r="AY1323">
        <f>($AB$1323) * (225)</f>
        <v>0</v>
      </c>
      <c r="AZ1323">
        <f>($AC$1323) * (80)</f>
        <v>80</v>
      </c>
      <c r="BA1323">
        <f>($AD$1323) * (295)</f>
        <v>0</v>
      </c>
      <c r="BM1323">
        <v>1</v>
      </c>
      <c r="BN1323">
        <f>SUM($X$1323:$AD$1323)</f>
        <v>1</v>
      </c>
    </row>
    <row r="1324" spans="1:66">
      <c r="A1324">
        <v>1163</v>
      </c>
      <c r="B1324">
        <v>2</v>
      </c>
      <c r="C1324">
        <v>24200</v>
      </c>
      <c r="D1324">
        <v>1</v>
      </c>
      <c r="E1324">
        <v>5</v>
      </c>
      <c r="F1324" t="s">
        <v>7</v>
      </c>
      <c r="G1324">
        <v>3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f>($H$1324) * (225)</f>
        <v>0</v>
      </c>
      <c r="AF1324">
        <f>($I$1324) * (80)</f>
        <v>0</v>
      </c>
      <c r="AG1324">
        <f>($J$1324) * (80)</f>
        <v>0</v>
      </c>
      <c r="AH1324">
        <f>($K$1324) * (225)</f>
        <v>0</v>
      </c>
      <c r="AI1324">
        <f>($L$1324) * (80)</f>
        <v>80</v>
      </c>
      <c r="AJ1324">
        <f>($M$1324) * (80)</f>
        <v>0</v>
      </c>
      <c r="AK1324">
        <f>($N$1324) * (225)</f>
        <v>0</v>
      </c>
      <c r="AL1324">
        <f>($O$1324) * (295)</f>
        <v>0</v>
      </c>
      <c r="AM1324">
        <f>($P$1324) * (150)</f>
        <v>0</v>
      </c>
      <c r="AN1324">
        <f>($Q$1324) * (150)</f>
        <v>0</v>
      </c>
      <c r="AO1324">
        <f>($R$1324) * (365)</f>
        <v>0</v>
      </c>
      <c r="AP1324">
        <f>($S$1324) * (220)</f>
        <v>0</v>
      </c>
      <c r="AQ1324">
        <f>($T$1324) * (220)</f>
        <v>0</v>
      </c>
      <c r="AR1324">
        <f>($U$1324) * (435)</f>
        <v>0</v>
      </c>
      <c r="AS1324">
        <f>($V$1324) * (290)</f>
        <v>0</v>
      </c>
      <c r="AT1324">
        <f>($W$1324) * (290)</f>
        <v>0</v>
      </c>
      <c r="AU1324">
        <f>($X$1324) * (505)</f>
        <v>0</v>
      </c>
      <c r="AV1324">
        <f>($Y$1324) * (360)</f>
        <v>0</v>
      </c>
      <c r="AW1324">
        <f>($Z$1324) * (575)</f>
        <v>0</v>
      </c>
      <c r="AX1324">
        <f>($AA$1324) * (430)</f>
        <v>0</v>
      </c>
      <c r="AY1324">
        <f>($AB$1324) * (645)</f>
        <v>0</v>
      </c>
      <c r="AZ1324">
        <f>($AC$1324) * (500)</f>
        <v>0</v>
      </c>
      <c r="BA1324">
        <f>($AD$1324) * (715)</f>
        <v>0</v>
      </c>
      <c r="BM1324">
        <v>1</v>
      </c>
      <c r="BN1324">
        <f>SUM($K$1324:$R$1324)</f>
        <v>1</v>
      </c>
    </row>
    <row r="1325" spans="1:66">
      <c r="A1325">
        <v>1164</v>
      </c>
      <c r="B1325">
        <v>2</v>
      </c>
      <c r="C1325">
        <v>24200</v>
      </c>
      <c r="D1325">
        <v>6</v>
      </c>
      <c r="E1325">
        <v>10</v>
      </c>
      <c r="F1325" t="s">
        <v>7</v>
      </c>
      <c r="G1325">
        <v>6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1</v>
      </c>
      <c r="AD1325">
        <v>0</v>
      </c>
      <c r="AE1325">
        <f>($H$1325) * (225)</f>
        <v>0</v>
      </c>
      <c r="AF1325">
        <f>($I$1325) * (80)</f>
        <v>0</v>
      </c>
      <c r="AG1325">
        <f>($J$1325) * (80)</f>
        <v>0</v>
      </c>
      <c r="AH1325">
        <f>($K$1325) * (225)</f>
        <v>0</v>
      </c>
      <c r="AI1325">
        <f>($L$1325) * (80)</f>
        <v>0</v>
      </c>
      <c r="AJ1325">
        <f>($M$1325) * (80)</f>
        <v>0</v>
      </c>
      <c r="AK1325">
        <f>($N$1325) * (225)</f>
        <v>0</v>
      </c>
      <c r="AL1325">
        <f>($O$1325) * (225)</f>
        <v>0</v>
      </c>
      <c r="AM1325">
        <f>($P$1325) * (80)</f>
        <v>0</v>
      </c>
      <c r="AN1325">
        <f>($Q$1325) * (80)</f>
        <v>0</v>
      </c>
      <c r="AO1325">
        <f>($R$1325) * (225)</f>
        <v>0</v>
      </c>
      <c r="AP1325">
        <f>($S$1325) * (80)</f>
        <v>0</v>
      </c>
      <c r="AQ1325">
        <f>($T$1325) * (80)</f>
        <v>0</v>
      </c>
      <c r="AR1325">
        <f>($U$1325) * (225)</f>
        <v>0</v>
      </c>
      <c r="AS1325">
        <f>($V$1325) * (80)</f>
        <v>0</v>
      </c>
      <c r="AT1325">
        <f>($W$1325) * (80)</f>
        <v>0</v>
      </c>
      <c r="AU1325">
        <f>($X$1325) * (225)</f>
        <v>0</v>
      </c>
      <c r="AV1325">
        <f>($Y$1325) * (80)</f>
        <v>0</v>
      </c>
      <c r="AW1325">
        <f>($Z$1325) * (225)</f>
        <v>0</v>
      </c>
      <c r="AX1325">
        <f>($AA$1325) * (80)</f>
        <v>0</v>
      </c>
      <c r="AY1325">
        <f>($AB$1325) * (225)</f>
        <v>0</v>
      </c>
      <c r="AZ1325">
        <f>($AC$1325) * (80)</f>
        <v>80</v>
      </c>
      <c r="BA1325">
        <f>($AD$1325) * (225)</f>
        <v>0</v>
      </c>
      <c r="BM1325">
        <v>1</v>
      </c>
      <c r="BN1325">
        <f>SUM($X$1325:$AD$1325)</f>
        <v>1</v>
      </c>
    </row>
    <row r="1326" spans="1:66">
      <c r="A1326">
        <v>1165</v>
      </c>
      <c r="B1326">
        <v>2</v>
      </c>
      <c r="C1326">
        <v>24200</v>
      </c>
      <c r="D1326">
        <v>1</v>
      </c>
      <c r="E1326">
        <v>6</v>
      </c>
      <c r="F1326" t="s">
        <v>7</v>
      </c>
      <c r="G1326">
        <v>5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f>($H$1326) * (225)</f>
        <v>0</v>
      </c>
      <c r="AF1326">
        <f>($I$1326) * (80)</f>
        <v>0</v>
      </c>
      <c r="AG1326">
        <f>($J$1326) * (80)</f>
        <v>0</v>
      </c>
      <c r="AH1326">
        <f>($K$1326) * (225)</f>
        <v>0</v>
      </c>
      <c r="AI1326">
        <f>($L$1326) * (80)</f>
        <v>80</v>
      </c>
      <c r="AJ1326">
        <f>($M$1326) * (80)</f>
        <v>0</v>
      </c>
      <c r="AK1326">
        <f>($N$1326) * (225)</f>
        <v>0</v>
      </c>
      <c r="AL1326">
        <f>($O$1326) * (225)</f>
        <v>0</v>
      </c>
      <c r="AM1326">
        <f>($P$1326) * (80)</f>
        <v>0</v>
      </c>
      <c r="AN1326">
        <f>($Q$1326) * (80)</f>
        <v>0</v>
      </c>
      <c r="AO1326">
        <f>($R$1326) * (225)</f>
        <v>0</v>
      </c>
      <c r="AP1326">
        <f>($S$1326) * (80)</f>
        <v>0</v>
      </c>
      <c r="AQ1326">
        <f>($T$1326) * (80)</f>
        <v>0</v>
      </c>
      <c r="AR1326">
        <f>($U$1326) * (295)</f>
        <v>0</v>
      </c>
      <c r="AS1326">
        <f>($V$1326) * (150)</f>
        <v>0</v>
      </c>
      <c r="AT1326">
        <f>($W$1326) * (150)</f>
        <v>0</v>
      </c>
      <c r="AU1326">
        <f>($X$1326) * (365)</f>
        <v>0</v>
      </c>
      <c r="AV1326">
        <f>($Y$1326) * (220)</f>
        <v>0</v>
      </c>
      <c r="AW1326">
        <f>($Z$1326) * (435)</f>
        <v>0</v>
      </c>
      <c r="AX1326">
        <f>($AA$1326) * (290)</f>
        <v>0</v>
      </c>
      <c r="AY1326">
        <f>($AB$1326) * (505)</f>
        <v>0</v>
      </c>
      <c r="AZ1326">
        <f>($AC$1326) * (360)</f>
        <v>0</v>
      </c>
      <c r="BA1326">
        <f>($AD$1326) * (575)</f>
        <v>0</v>
      </c>
      <c r="BM1326">
        <v>1</v>
      </c>
      <c r="BN1326">
        <f>SUM($K$1326:$U$1326)</f>
        <v>1</v>
      </c>
    </row>
    <row r="1327" spans="1:66">
      <c r="A1327">
        <v>1166</v>
      </c>
      <c r="B1327">
        <v>2</v>
      </c>
      <c r="C1327">
        <v>24200</v>
      </c>
      <c r="D1327">
        <v>1</v>
      </c>
      <c r="E1327">
        <v>6</v>
      </c>
      <c r="F1327" t="s">
        <v>7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f>($H$1327) * (225)</f>
        <v>0</v>
      </c>
      <c r="AF1327">
        <f>($I$1327) * (80)</f>
        <v>0</v>
      </c>
      <c r="AG1327">
        <f>($J$1327) * (80)</f>
        <v>0</v>
      </c>
      <c r="AH1327">
        <f>($K$1327) * (225)</f>
        <v>0</v>
      </c>
      <c r="AI1327">
        <f>($L$1327) * (80)</f>
        <v>80</v>
      </c>
      <c r="AJ1327">
        <f>($M$1327) * (80)</f>
        <v>0</v>
      </c>
      <c r="AK1327">
        <f>($N$1327) * (225)</f>
        <v>0</v>
      </c>
      <c r="AL1327">
        <f>($O$1327) * (225)</f>
        <v>0</v>
      </c>
      <c r="AM1327">
        <f>($P$1327) * (80)</f>
        <v>0</v>
      </c>
      <c r="AN1327">
        <f>($Q$1327) * (80)</f>
        <v>0</v>
      </c>
      <c r="AO1327">
        <f>($R$1327) * (295)</f>
        <v>0</v>
      </c>
      <c r="AP1327">
        <f>($S$1327) * (150)</f>
        <v>0</v>
      </c>
      <c r="AQ1327">
        <f>($T$1327) * (150)</f>
        <v>0</v>
      </c>
      <c r="AR1327">
        <f>($U$1327) * (365)</f>
        <v>0</v>
      </c>
      <c r="AS1327">
        <f>($V$1327) * (220)</f>
        <v>0</v>
      </c>
      <c r="AT1327">
        <f>($W$1327) * (220)</f>
        <v>0</v>
      </c>
      <c r="AU1327">
        <f>($X$1327) * (435)</f>
        <v>0</v>
      </c>
      <c r="AV1327">
        <f>($Y$1327) * (290)</f>
        <v>0</v>
      </c>
      <c r="AW1327">
        <f>($Z$1327) * (505)</f>
        <v>0</v>
      </c>
      <c r="AX1327">
        <f>($AA$1327) * (360)</f>
        <v>0</v>
      </c>
      <c r="AY1327">
        <f>($AB$1327) * (575)</f>
        <v>0</v>
      </c>
      <c r="AZ1327">
        <f>($AC$1327) * (430)</f>
        <v>0</v>
      </c>
      <c r="BA1327">
        <f>($AD$1327) * (645)</f>
        <v>0</v>
      </c>
      <c r="BM1327">
        <v>1</v>
      </c>
      <c r="BN1327">
        <f>SUM($K$1327:$U$1327)</f>
        <v>1</v>
      </c>
    </row>
    <row r="1328" spans="1:66">
      <c r="A1328">
        <v>1168</v>
      </c>
      <c r="B1328">
        <v>2</v>
      </c>
      <c r="C1328">
        <v>24200</v>
      </c>
      <c r="D1328">
        <v>2</v>
      </c>
      <c r="E1328">
        <v>5</v>
      </c>
      <c r="F1328" t="s">
        <v>7</v>
      </c>
      <c r="G1328">
        <v>4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f>($H$1328) * (225)</f>
        <v>0</v>
      </c>
      <c r="AF1328">
        <f>($I$1328) * (80)</f>
        <v>0</v>
      </c>
      <c r="AG1328">
        <f>($J$1328) * (80)</f>
        <v>0</v>
      </c>
      <c r="AH1328">
        <f>($K$1328) * (225)</f>
        <v>0</v>
      </c>
      <c r="AI1328">
        <f>($L$1328) * (80)</f>
        <v>0</v>
      </c>
      <c r="AJ1328">
        <f>($M$1328) * (80)</f>
        <v>0</v>
      </c>
      <c r="AK1328">
        <f>($N$1328) * (225)</f>
        <v>0</v>
      </c>
      <c r="AL1328">
        <f>($O$1328) * (225)</f>
        <v>0</v>
      </c>
      <c r="AM1328">
        <f>($P$1328) * (80)</f>
        <v>0</v>
      </c>
      <c r="AN1328">
        <f>($Q$1328) * (80)</f>
        <v>0</v>
      </c>
      <c r="AO1328">
        <f>($R$1328) * (225)</f>
        <v>225</v>
      </c>
      <c r="AP1328">
        <f>($S$1328) * (80)</f>
        <v>0</v>
      </c>
      <c r="AQ1328">
        <f>($T$1328) * (80)</f>
        <v>0</v>
      </c>
      <c r="AR1328">
        <f>($U$1328) * (295)</f>
        <v>0</v>
      </c>
      <c r="AS1328">
        <f>($V$1328) * (150)</f>
        <v>0</v>
      </c>
      <c r="AT1328">
        <f>($W$1328) * (150)</f>
        <v>0</v>
      </c>
      <c r="AU1328">
        <f>($X$1328) * (365)</f>
        <v>0</v>
      </c>
      <c r="AV1328">
        <f>($Y$1328) * (220)</f>
        <v>0</v>
      </c>
      <c r="AW1328">
        <f>($Z$1328) * (435)</f>
        <v>0</v>
      </c>
      <c r="AX1328">
        <f>($AA$1328) * (290)</f>
        <v>0</v>
      </c>
      <c r="AY1328">
        <f>($AB$1328) * (505)</f>
        <v>0</v>
      </c>
      <c r="AZ1328">
        <f>($AC$1328) * (360)</f>
        <v>0</v>
      </c>
      <c r="BA1328">
        <f>($AD$1328) * (575)</f>
        <v>0</v>
      </c>
      <c r="BM1328">
        <v>1</v>
      </c>
      <c r="BN1328">
        <f>SUM($N$1328:$R$1328)</f>
        <v>1</v>
      </c>
    </row>
    <row r="1329" spans="1:66">
      <c r="A1329">
        <v>1174</v>
      </c>
      <c r="B1329">
        <v>2</v>
      </c>
      <c r="C1329">
        <v>24200</v>
      </c>
      <c r="D1329">
        <v>-1</v>
      </c>
      <c r="E1329">
        <v>4</v>
      </c>
      <c r="F1329" t="s">
        <v>7</v>
      </c>
      <c r="G1329">
        <v>4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f>($H$1329) * (225)</f>
        <v>0</v>
      </c>
      <c r="AF1329">
        <f>($I$1329) * (80)</f>
        <v>0</v>
      </c>
      <c r="AG1329">
        <f>($J$1329) * (80)</f>
        <v>0</v>
      </c>
      <c r="AH1329">
        <f>($K$1329) * (225)</f>
        <v>0</v>
      </c>
      <c r="AI1329">
        <f>($L$1329) * (80)</f>
        <v>80</v>
      </c>
      <c r="AJ1329">
        <f>($M$1329) * (80)</f>
        <v>0</v>
      </c>
      <c r="AK1329">
        <f>($N$1329) * (295)</f>
        <v>0</v>
      </c>
      <c r="AL1329">
        <f>($O$1329) * (365)</f>
        <v>0</v>
      </c>
      <c r="AM1329">
        <f>($P$1329) * (220)</f>
        <v>0</v>
      </c>
      <c r="AN1329">
        <f>($Q$1329) * (220)</f>
        <v>0</v>
      </c>
      <c r="AO1329">
        <f>($R$1329) * (435)</f>
        <v>0</v>
      </c>
      <c r="AP1329">
        <f>($S$1329) * (290)</f>
        <v>0</v>
      </c>
      <c r="AQ1329">
        <f>($T$1329) * (290)</f>
        <v>0</v>
      </c>
      <c r="AR1329">
        <f>($U$1329) * (505)</f>
        <v>0</v>
      </c>
      <c r="AS1329">
        <f>($V$1329) * (360)</f>
        <v>0</v>
      </c>
      <c r="AT1329">
        <f>($W$1329) * (360)</f>
        <v>0</v>
      </c>
      <c r="AU1329">
        <f>($X$1329) * (575)</f>
        <v>0</v>
      </c>
      <c r="AV1329">
        <f>($Y$1329) * (430)</f>
        <v>0</v>
      </c>
      <c r="AW1329">
        <f>($Z$1329) * (645)</f>
        <v>0</v>
      </c>
      <c r="AX1329">
        <f>($AA$1329) * (500)</f>
        <v>0</v>
      </c>
      <c r="AY1329">
        <f>($AB$1329) * (715)</f>
        <v>0</v>
      </c>
      <c r="AZ1329">
        <f>($AC$1329) * (570)</f>
        <v>0</v>
      </c>
      <c r="BA1329">
        <f>($AD$1329) * (785)</f>
        <v>0</v>
      </c>
      <c r="BM1329">
        <v>1</v>
      </c>
      <c r="BN1329">
        <f>SUM($H$1329:$O$1329)</f>
        <v>1</v>
      </c>
    </row>
    <row r="1330" spans="1:66">
      <c r="A1330">
        <v>1176</v>
      </c>
      <c r="B1330">
        <v>2</v>
      </c>
      <c r="C1330">
        <v>24200</v>
      </c>
      <c r="D1330">
        <v>6</v>
      </c>
      <c r="E1330">
        <v>10</v>
      </c>
      <c r="F1330" t="s">
        <v>7</v>
      </c>
      <c r="G1330">
        <v>6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1</v>
      </c>
      <c r="AD1330">
        <v>0</v>
      </c>
      <c r="AE1330">
        <f>($H$1330) * (225)</f>
        <v>0</v>
      </c>
      <c r="AF1330">
        <f>($I$1330) * (80)</f>
        <v>0</v>
      </c>
      <c r="AG1330">
        <f>($J$1330) * (80)</f>
        <v>0</v>
      </c>
      <c r="AH1330">
        <f>($K$1330) * (225)</f>
        <v>0</v>
      </c>
      <c r="AI1330">
        <f>($L$1330) * (80)</f>
        <v>0</v>
      </c>
      <c r="AJ1330">
        <f>($M$1330) * (80)</f>
        <v>0</v>
      </c>
      <c r="AK1330">
        <f>($N$1330) * (225)</f>
        <v>0</v>
      </c>
      <c r="AL1330">
        <f>($O$1330) * (225)</f>
        <v>0</v>
      </c>
      <c r="AM1330">
        <f>($P$1330) * (80)</f>
        <v>0</v>
      </c>
      <c r="AN1330">
        <f>($Q$1330) * (80)</f>
        <v>0</v>
      </c>
      <c r="AO1330">
        <f>($R$1330) * (225)</f>
        <v>0</v>
      </c>
      <c r="AP1330">
        <f>($S$1330) * (80)</f>
        <v>0</v>
      </c>
      <c r="AQ1330">
        <f>($T$1330) * (80)</f>
        <v>0</v>
      </c>
      <c r="AR1330">
        <f>($U$1330) * (225)</f>
        <v>0</v>
      </c>
      <c r="AS1330">
        <f>($V$1330) * (80)</f>
        <v>0</v>
      </c>
      <c r="AT1330">
        <f>($W$1330) * (80)</f>
        <v>0</v>
      </c>
      <c r="AU1330">
        <f>($X$1330) * (225)</f>
        <v>0</v>
      </c>
      <c r="AV1330">
        <f>($Y$1330) * (80)</f>
        <v>0</v>
      </c>
      <c r="AW1330">
        <f>($Z$1330) * (225)</f>
        <v>0</v>
      </c>
      <c r="AX1330">
        <f>($AA$1330) * (80)</f>
        <v>0</v>
      </c>
      <c r="AY1330">
        <f>($AB$1330) * (225)</f>
        <v>0</v>
      </c>
      <c r="AZ1330">
        <f>($AC$1330) * (80)</f>
        <v>80</v>
      </c>
      <c r="BA1330">
        <f>($AD$1330) * (225)</f>
        <v>0</v>
      </c>
      <c r="BM1330">
        <v>1</v>
      </c>
      <c r="BN1330">
        <f>SUM($X$1330:$AD$1330)</f>
        <v>1</v>
      </c>
    </row>
    <row r="1331" spans="1:66">
      <c r="A1331">
        <v>1179</v>
      </c>
      <c r="B1331">
        <v>2</v>
      </c>
      <c r="C1331">
        <v>24200</v>
      </c>
      <c r="D1331">
        <v>6</v>
      </c>
      <c r="E1331">
        <v>11</v>
      </c>
      <c r="F1331" t="s">
        <v>7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f>($H$1331) * (225)</f>
        <v>0</v>
      </c>
      <c r="AF1331">
        <f>($I$1331) * (80)</f>
        <v>0</v>
      </c>
      <c r="AG1331">
        <f>($J$1331) * (80)</f>
        <v>0</v>
      </c>
      <c r="AH1331">
        <f>($K$1331) * (225)</f>
        <v>0</v>
      </c>
      <c r="AI1331">
        <f>($L$1331) * (80)</f>
        <v>0</v>
      </c>
      <c r="AJ1331">
        <f>($M$1331) * (80)</f>
        <v>0</v>
      </c>
      <c r="AK1331">
        <f>($N$1331) * (225)</f>
        <v>0</v>
      </c>
      <c r="AL1331">
        <f>($O$1331) * (225)</f>
        <v>0</v>
      </c>
      <c r="AM1331">
        <f>($P$1331) * (80)</f>
        <v>0</v>
      </c>
      <c r="AN1331">
        <f>($Q$1331) * (80)</f>
        <v>0</v>
      </c>
      <c r="AO1331">
        <f>($R$1331) * (225)</f>
        <v>0</v>
      </c>
      <c r="AP1331">
        <f>($S$1331) * (80)</f>
        <v>0</v>
      </c>
      <c r="AQ1331">
        <f>($T$1331) * (80)</f>
        <v>0</v>
      </c>
      <c r="AR1331">
        <f>($U$1331) * (225)</f>
        <v>0</v>
      </c>
      <c r="AS1331">
        <f>($V$1331) * (80)</f>
        <v>0</v>
      </c>
      <c r="AT1331">
        <f>($W$1331) * (80)</f>
        <v>0</v>
      </c>
      <c r="AU1331">
        <f>($X$1331) * (225)</f>
        <v>0</v>
      </c>
      <c r="AV1331">
        <f>($Y$1331) * (80)</f>
        <v>80</v>
      </c>
      <c r="AW1331">
        <f>($Z$1331) * (295)</f>
        <v>0</v>
      </c>
      <c r="AX1331">
        <f>($AA$1331) * (150)</f>
        <v>0</v>
      </c>
      <c r="AY1331">
        <f>($AB$1331) * (365)</f>
        <v>0</v>
      </c>
      <c r="AZ1331">
        <f>($AC$1331) * (220)</f>
        <v>0</v>
      </c>
      <c r="BA1331">
        <f>($AD$1331) * (435)</f>
        <v>0</v>
      </c>
      <c r="BM1331">
        <v>1</v>
      </c>
      <c r="BN1331">
        <f>SUM($X$1331:$AD$1331)</f>
        <v>1</v>
      </c>
    </row>
    <row r="1332" spans="1:66">
      <c r="A1332">
        <v>1181</v>
      </c>
      <c r="B1332">
        <v>2</v>
      </c>
      <c r="C1332">
        <v>4200</v>
      </c>
      <c r="D1332">
        <v>3</v>
      </c>
      <c r="E1332">
        <v>6</v>
      </c>
      <c r="F1332" t="s">
        <v>7</v>
      </c>
      <c r="G1332">
        <v>3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f>($H$1332) * (225)</f>
        <v>0</v>
      </c>
      <c r="AF1332">
        <f>($I$1332) * (80)</f>
        <v>0</v>
      </c>
      <c r="AG1332">
        <f>($J$1332) * (80)</f>
        <v>0</v>
      </c>
      <c r="AH1332">
        <f>($K$1332) * (225)</f>
        <v>0</v>
      </c>
      <c r="AI1332">
        <f>($L$1332) * (80)</f>
        <v>0</v>
      </c>
      <c r="AJ1332">
        <f>($M$1332) * (80)</f>
        <v>0</v>
      </c>
      <c r="AK1332">
        <f>($N$1332) * (225)</f>
        <v>0</v>
      </c>
      <c r="AL1332">
        <f>($O$1332) * (225)</f>
        <v>0</v>
      </c>
      <c r="AM1332">
        <f>($P$1332) * (80)</f>
        <v>0</v>
      </c>
      <c r="AN1332">
        <f>($Q$1332) * (80)</f>
        <v>80</v>
      </c>
      <c r="AO1332">
        <f>($R$1332) * (225)</f>
        <v>0</v>
      </c>
      <c r="AP1332">
        <f>($S$1332) * (80)</f>
        <v>0</v>
      </c>
      <c r="AQ1332">
        <f>($T$1332) * (80)</f>
        <v>0</v>
      </c>
      <c r="AR1332">
        <f>($U$1332) * (295)</f>
        <v>0</v>
      </c>
      <c r="AS1332">
        <f>($V$1332) * (150)</f>
        <v>0</v>
      </c>
      <c r="AT1332">
        <f>($W$1332) * (150)</f>
        <v>0</v>
      </c>
      <c r="AU1332">
        <f>($X$1332) * (365)</f>
        <v>0</v>
      </c>
      <c r="AV1332">
        <f>($Y$1332) * (220)</f>
        <v>0</v>
      </c>
      <c r="AW1332">
        <f>($Z$1332) * (435)</f>
        <v>0</v>
      </c>
      <c r="AX1332">
        <f>($AA$1332) * (290)</f>
        <v>0</v>
      </c>
      <c r="AY1332">
        <f>($AB$1332) * (505)</f>
        <v>0</v>
      </c>
      <c r="AZ1332">
        <f>($AC$1332) * (360)</f>
        <v>0</v>
      </c>
      <c r="BA1332">
        <f>($AD$1332) * (575)</f>
        <v>0</v>
      </c>
      <c r="BM1332">
        <v>1</v>
      </c>
      <c r="BN1332">
        <f>SUM($O$1332:$U$1332)</f>
        <v>1</v>
      </c>
    </row>
    <row r="1333" spans="1:66">
      <c r="A1333">
        <v>1183</v>
      </c>
      <c r="B1333">
        <v>2</v>
      </c>
      <c r="C1333">
        <v>32200</v>
      </c>
      <c r="D1333">
        <v>1</v>
      </c>
      <c r="E1333">
        <v>6</v>
      </c>
      <c r="F1333" t="s">
        <v>7</v>
      </c>
      <c r="G1333">
        <v>3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f>($H$1333) * (225)</f>
        <v>0</v>
      </c>
      <c r="AF1333">
        <f>($I$1333) * (80)</f>
        <v>0</v>
      </c>
      <c r="AG1333">
        <f>($J$1333) * (80)</f>
        <v>0</v>
      </c>
      <c r="AH1333">
        <f>($K$1333) * (225)</f>
        <v>0</v>
      </c>
      <c r="AI1333">
        <f>($L$1333) * (80)</f>
        <v>80</v>
      </c>
      <c r="AJ1333">
        <f>($M$1333) * (80)</f>
        <v>0</v>
      </c>
      <c r="AK1333">
        <f>($N$1333) * (225)</f>
        <v>0</v>
      </c>
      <c r="AL1333">
        <f>($O$1333) * (295)</f>
        <v>0</v>
      </c>
      <c r="AM1333">
        <f>($P$1333) * (150)</f>
        <v>0</v>
      </c>
      <c r="AN1333">
        <f>($Q$1333) * (150)</f>
        <v>0</v>
      </c>
      <c r="AO1333">
        <f>($R$1333) * (365)</f>
        <v>0</v>
      </c>
      <c r="AP1333">
        <f>($S$1333) * (220)</f>
        <v>0</v>
      </c>
      <c r="AQ1333">
        <f>($T$1333) * (220)</f>
        <v>0</v>
      </c>
      <c r="AR1333">
        <f>($U$1333) * (435)</f>
        <v>0</v>
      </c>
      <c r="AS1333">
        <f>($V$1333) * (290)</f>
        <v>0</v>
      </c>
      <c r="AT1333">
        <f>($W$1333) * (290)</f>
        <v>0</v>
      </c>
      <c r="AU1333">
        <f>($X$1333) * (505)</f>
        <v>0</v>
      </c>
      <c r="AV1333">
        <f>($Y$1333) * (360)</f>
        <v>0</v>
      </c>
      <c r="AW1333">
        <f>($Z$1333) * (575)</f>
        <v>0</v>
      </c>
      <c r="AX1333">
        <f>($AA$1333) * (430)</f>
        <v>0</v>
      </c>
      <c r="AY1333">
        <f>($AB$1333) * (645)</f>
        <v>0</v>
      </c>
      <c r="AZ1333">
        <f>($AC$1333) * (500)</f>
        <v>0</v>
      </c>
      <c r="BA1333">
        <f>($AD$1333) * (715)</f>
        <v>0</v>
      </c>
      <c r="BM1333">
        <v>1</v>
      </c>
      <c r="BN1333">
        <f>SUM($K$1333:$U$1333)</f>
        <v>1</v>
      </c>
    </row>
    <row r="1334" spans="1:66">
      <c r="A1334">
        <v>1185</v>
      </c>
      <c r="B1334">
        <v>2</v>
      </c>
      <c r="C1334">
        <v>32200</v>
      </c>
      <c r="D1334">
        <v>2</v>
      </c>
      <c r="E1334">
        <v>6</v>
      </c>
      <c r="F1334" t="s">
        <v>7</v>
      </c>
      <c r="G1334">
        <v>4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f>($H$1334) * (225)</f>
        <v>0</v>
      </c>
      <c r="AF1334">
        <f>($I$1334) * (80)</f>
        <v>0</v>
      </c>
      <c r="AG1334">
        <f>($J$1334) * (80)</f>
        <v>0</v>
      </c>
      <c r="AH1334">
        <f>($K$1334) * (225)</f>
        <v>0</v>
      </c>
      <c r="AI1334">
        <f>($L$1334) * (80)</f>
        <v>0</v>
      </c>
      <c r="AJ1334">
        <f>($M$1334) * (80)</f>
        <v>0</v>
      </c>
      <c r="AK1334">
        <f>($N$1334) * (225)</f>
        <v>0</v>
      </c>
      <c r="AL1334">
        <f>($O$1334) * (225)</f>
        <v>0</v>
      </c>
      <c r="AM1334">
        <f>($P$1334) * (80)</f>
        <v>0</v>
      </c>
      <c r="AN1334">
        <f>($Q$1334) * (80)</f>
        <v>80</v>
      </c>
      <c r="AO1334">
        <f>($R$1334) * (225)</f>
        <v>0</v>
      </c>
      <c r="AP1334">
        <f>($S$1334) * (80)</f>
        <v>0</v>
      </c>
      <c r="AQ1334">
        <f>($T$1334) * (80)</f>
        <v>0</v>
      </c>
      <c r="AR1334">
        <f>($U$1334) * (295)</f>
        <v>0</v>
      </c>
      <c r="AS1334">
        <f>($V$1334) * (150)</f>
        <v>0</v>
      </c>
      <c r="AT1334">
        <f>($W$1334) * (150)</f>
        <v>0</v>
      </c>
      <c r="AU1334">
        <f>($X$1334) * (365)</f>
        <v>0</v>
      </c>
      <c r="AV1334">
        <f>($Y$1334) * (220)</f>
        <v>0</v>
      </c>
      <c r="AW1334">
        <f>($Z$1334) * (435)</f>
        <v>0</v>
      </c>
      <c r="AX1334">
        <f>($AA$1334) * (290)</f>
        <v>0</v>
      </c>
      <c r="AY1334">
        <f>($AB$1334) * (505)</f>
        <v>0</v>
      </c>
      <c r="AZ1334">
        <f>($AC$1334) * (360)</f>
        <v>0</v>
      </c>
      <c r="BA1334">
        <f>($AD$1334) * (575)</f>
        <v>0</v>
      </c>
      <c r="BM1334">
        <v>1</v>
      </c>
      <c r="BN1334">
        <f>SUM($N$1334:$U$1334)</f>
        <v>1</v>
      </c>
    </row>
    <row r="1335" spans="1:66">
      <c r="A1335">
        <v>1187</v>
      </c>
      <c r="B1335">
        <v>2</v>
      </c>
      <c r="C1335">
        <v>32200</v>
      </c>
      <c r="D1335">
        <v>1</v>
      </c>
      <c r="E1335">
        <v>6</v>
      </c>
      <c r="F1335" t="s">
        <v>7</v>
      </c>
      <c r="G1335">
        <v>5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f>($H$1335) * (225)</f>
        <v>0</v>
      </c>
      <c r="AF1335">
        <f>($I$1335) * (80)</f>
        <v>0</v>
      </c>
      <c r="AG1335">
        <f>($J$1335) * (80)</f>
        <v>0</v>
      </c>
      <c r="AH1335">
        <f>($K$1335) * (225)</f>
        <v>0</v>
      </c>
      <c r="AI1335">
        <f>($L$1335) * (80)</f>
        <v>80</v>
      </c>
      <c r="AJ1335">
        <f>($M$1335) * (80)</f>
        <v>0</v>
      </c>
      <c r="AK1335">
        <f>($N$1335) * (225)</f>
        <v>0</v>
      </c>
      <c r="AL1335">
        <f>($O$1335) * (225)</f>
        <v>0</v>
      </c>
      <c r="AM1335">
        <f>($P$1335) * (80)</f>
        <v>0</v>
      </c>
      <c r="AN1335">
        <f>($Q$1335) * (80)</f>
        <v>0</v>
      </c>
      <c r="AO1335">
        <f>($R$1335) * (225)</f>
        <v>0</v>
      </c>
      <c r="AP1335">
        <f>($S$1335) * (80)</f>
        <v>0</v>
      </c>
      <c r="AQ1335">
        <f>($T$1335) * (80)</f>
        <v>0</v>
      </c>
      <c r="AR1335">
        <f>($U$1335) * (295)</f>
        <v>0</v>
      </c>
      <c r="AS1335">
        <f>($V$1335) * (150)</f>
        <v>0</v>
      </c>
      <c r="AT1335">
        <f>($W$1335) * (150)</f>
        <v>0</v>
      </c>
      <c r="AU1335">
        <f>($X$1335) * (365)</f>
        <v>0</v>
      </c>
      <c r="AV1335">
        <f>($Y$1335) * (220)</f>
        <v>0</v>
      </c>
      <c r="AW1335">
        <f>($Z$1335) * (435)</f>
        <v>0</v>
      </c>
      <c r="AX1335">
        <f>($AA$1335) * (290)</f>
        <v>0</v>
      </c>
      <c r="AY1335">
        <f>($AB$1335) * (505)</f>
        <v>0</v>
      </c>
      <c r="AZ1335">
        <f>($AC$1335) * (360)</f>
        <v>0</v>
      </c>
      <c r="BA1335">
        <f>($AD$1335) * (575)</f>
        <v>0</v>
      </c>
      <c r="BM1335">
        <v>1</v>
      </c>
      <c r="BN1335">
        <f>SUM($K$1335:$U$1335)</f>
        <v>1</v>
      </c>
    </row>
    <row r="1336" spans="1:66">
      <c r="A1336">
        <v>1189</v>
      </c>
      <c r="B1336">
        <v>2</v>
      </c>
      <c r="C1336">
        <v>32200</v>
      </c>
      <c r="D1336">
        <v>6</v>
      </c>
      <c r="E1336">
        <v>10</v>
      </c>
      <c r="F1336" t="s">
        <v>7</v>
      </c>
      <c r="G1336">
        <v>4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1</v>
      </c>
      <c r="AD1336">
        <v>0</v>
      </c>
      <c r="AE1336">
        <f>($H$1336) * (225)</f>
        <v>0</v>
      </c>
      <c r="AF1336">
        <f>($I$1336) * (80)</f>
        <v>0</v>
      </c>
      <c r="AG1336">
        <f>($J$1336) * (80)</f>
        <v>0</v>
      </c>
      <c r="AH1336">
        <f>($K$1336) * (225)</f>
        <v>0</v>
      </c>
      <c r="AI1336">
        <f>($L$1336) * (80)</f>
        <v>0</v>
      </c>
      <c r="AJ1336">
        <f>($M$1336) * (80)</f>
        <v>0</v>
      </c>
      <c r="AK1336">
        <f>($N$1336) * (225)</f>
        <v>0</v>
      </c>
      <c r="AL1336">
        <f>($O$1336) * (225)</f>
        <v>0</v>
      </c>
      <c r="AM1336">
        <f>($P$1336) * (80)</f>
        <v>0</v>
      </c>
      <c r="AN1336">
        <f>($Q$1336) * (80)</f>
        <v>0</v>
      </c>
      <c r="AO1336">
        <f>($R$1336) * (225)</f>
        <v>0</v>
      </c>
      <c r="AP1336">
        <f>($S$1336) * (80)</f>
        <v>0</v>
      </c>
      <c r="AQ1336">
        <f>($T$1336) * (80)</f>
        <v>0</v>
      </c>
      <c r="AR1336">
        <f>($U$1336) * (225)</f>
        <v>0</v>
      </c>
      <c r="AS1336">
        <f>($V$1336) * (80)</f>
        <v>0</v>
      </c>
      <c r="AT1336">
        <f>($W$1336) * (80)</f>
        <v>0</v>
      </c>
      <c r="AU1336">
        <f>($X$1336) * (225)</f>
        <v>0</v>
      </c>
      <c r="AV1336">
        <f>($Y$1336) * (80)</f>
        <v>0</v>
      </c>
      <c r="AW1336">
        <f>($Z$1336) * (225)</f>
        <v>0</v>
      </c>
      <c r="AX1336">
        <f>($AA$1336) * (80)</f>
        <v>0</v>
      </c>
      <c r="AY1336">
        <f>($AB$1336) * (225)</f>
        <v>0</v>
      </c>
      <c r="AZ1336">
        <f>($AC$1336) * (80)</f>
        <v>80</v>
      </c>
      <c r="BA1336">
        <f>($AD$1336) * (295)</f>
        <v>0</v>
      </c>
      <c r="BM1336">
        <v>1</v>
      </c>
      <c r="BN1336">
        <f>SUM($X$1336:$AD$1336)</f>
        <v>1</v>
      </c>
    </row>
    <row r="1337" spans="1:66">
      <c r="A1337">
        <v>1193</v>
      </c>
      <c r="B1337">
        <v>2</v>
      </c>
      <c r="C1337">
        <v>32200</v>
      </c>
      <c r="D1337">
        <v>5</v>
      </c>
      <c r="E1337">
        <v>10</v>
      </c>
      <c r="F1337" t="s">
        <v>7</v>
      </c>
      <c r="G1337">
        <v>2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1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f>($H$1337) * (225)</f>
        <v>0</v>
      </c>
      <c r="AF1337">
        <f>($I$1337) * (80)</f>
        <v>0</v>
      </c>
      <c r="AG1337">
        <f>($J$1337) * (80)</f>
        <v>0</v>
      </c>
      <c r="AH1337">
        <f>($K$1337) * (225)</f>
        <v>0</v>
      </c>
      <c r="AI1337">
        <f>($L$1337) * (80)</f>
        <v>0</v>
      </c>
      <c r="AJ1337">
        <f>($M$1337) * (80)</f>
        <v>0</v>
      </c>
      <c r="AK1337">
        <f>($N$1337) * (225)</f>
        <v>0</v>
      </c>
      <c r="AL1337">
        <f>($O$1337) * (225)</f>
        <v>0</v>
      </c>
      <c r="AM1337">
        <f>($P$1337) * (80)</f>
        <v>0</v>
      </c>
      <c r="AN1337">
        <f>($Q$1337) * (80)</f>
        <v>0</v>
      </c>
      <c r="AO1337">
        <f>($R$1337) * (225)</f>
        <v>0</v>
      </c>
      <c r="AP1337">
        <f>($S$1337) * (80)</f>
        <v>0</v>
      </c>
      <c r="AQ1337">
        <f>($T$1337) * (80)</f>
        <v>0</v>
      </c>
      <c r="AR1337">
        <f>($U$1337) * (225)</f>
        <v>0</v>
      </c>
      <c r="AS1337">
        <f>($V$1337) * (80)</f>
        <v>80</v>
      </c>
      <c r="AT1337">
        <f>($W$1337) * (80)</f>
        <v>0</v>
      </c>
      <c r="AU1337">
        <f>($X$1337) * (295)</f>
        <v>0</v>
      </c>
      <c r="AV1337">
        <f>($Y$1337) * (150)</f>
        <v>0</v>
      </c>
      <c r="AW1337">
        <f>($Z$1337) * (365)</f>
        <v>0</v>
      </c>
      <c r="AX1337">
        <f>($AA$1337) * (220)</f>
        <v>0</v>
      </c>
      <c r="AY1337">
        <f>($AB$1337) * (435)</f>
        <v>0</v>
      </c>
      <c r="AZ1337">
        <f>($AC$1337) * (290)</f>
        <v>0</v>
      </c>
      <c r="BA1337">
        <f>($AD$1337) * (505)</f>
        <v>0</v>
      </c>
      <c r="BM1337">
        <v>1</v>
      </c>
      <c r="BN1337">
        <f>SUM($U$1337:$AD$1337)</f>
        <v>1</v>
      </c>
    </row>
    <row r="1338" spans="1:66">
      <c r="A1338">
        <v>1195</v>
      </c>
      <c r="B1338">
        <v>2</v>
      </c>
      <c r="C1338">
        <v>32200</v>
      </c>
      <c r="D1338">
        <v>6</v>
      </c>
      <c r="E1338">
        <v>10</v>
      </c>
      <c r="F1338" t="s">
        <v>7</v>
      </c>
      <c r="G1338">
        <v>3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1</v>
      </c>
      <c r="AD1338">
        <v>0</v>
      </c>
      <c r="AE1338">
        <f>($H$1338) * (225)</f>
        <v>0</v>
      </c>
      <c r="AF1338">
        <f>($I$1338) * (80)</f>
        <v>0</v>
      </c>
      <c r="AG1338">
        <f>($J$1338) * (80)</f>
        <v>0</v>
      </c>
      <c r="AH1338">
        <f>($K$1338) * (225)</f>
        <v>0</v>
      </c>
      <c r="AI1338">
        <f>($L$1338) * (80)</f>
        <v>0</v>
      </c>
      <c r="AJ1338">
        <f>($M$1338) * (80)</f>
        <v>0</v>
      </c>
      <c r="AK1338">
        <f>($N$1338) * (225)</f>
        <v>0</v>
      </c>
      <c r="AL1338">
        <f>($O$1338) * (225)</f>
        <v>0</v>
      </c>
      <c r="AM1338">
        <f>($P$1338) * (80)</f>
        <v>0</v>
      </c>
      <c r="AN1338">
        <f>($Q$1338) * (80)</f>
        <v>0</v>
      </c>
      <c r="AO1338">
        <f>($R$1338) * (225)</f>
        <v>0</v>
      </c>
      <c r="AP1338">
        <f>($S$1338) * (80)</f>
        <v>0</v>
      </c>
      <c r="AQ1338">
        <f>($T$1338) * (80)</f>
        <v>0</v>
      </c>
      <c r="AR1338">
        <f>($U$1338) * (225)</f>
        <v>0</v>
      </c>
      <c r="AS1338">
        <f>($V$1338) * (80)</f>
        <v>0</v>
      </c>
      <c r="AT1338">
        <f>($W$1338) * (80)</f>
        <v>0</v>
      </c>
      <c r="AU1338">
        <f>($X$1338) * (225)</f>
        <v>0</v>
      </c>
      <c r="AV1338">
        <f>($Y$1338) * (80)</f>
        <v>0</v>
      </c>
      <c r="AW1338">
        <f>($Z$1338) * (225)</f>
        <v>0</v>
      </c>
      <c r="AX1338">
        <f>($AA$1338) * (80)</f>
        <v>0</v>
      </c>
      <c r="AY1338">
        <f>($AB$1338) * (295)</f>
        <v>0</v>
      </c>
      <c r="AZ1338">
        <f>($AC$1338) * (150)</f>
        <v>150</v>
      </c>
      <c r="BA1338">
        <f>($AD$1338) * (365)</f>
        <v>0</v>
      </c>
      <c r="BM1338">
        <v>1</v>
      </c>
      <c r="BN1338">
        <f>SUM($X$1338:$AD$1338)</f>
        <v>1</v>
      </c>
    </row>
    <row r="1339" spans="1:66">
      <c r="A1339">
        <v>1197</v>
      </c>
      <c r="B1339">
        <v>2</v>
      </c>
      <c r="C1339">
        <v>32200</v>
      </c>
      <c r="D1339">
        <v>3</v>
      </c>
      <c r="E1339">
        <v>8</v>
      </c>
      <c r="F1339" t="s">
        <v>7</v>
      </c>
      <c r="G1339">
        <v>4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1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f>($H$1339) * (225)</f>
        <v>0</v>
      </c>
      <c r="AF1339">
        <f>($I$1339) * (80)</f>
        <v>0</v>
      </c>
      <c r="AG1339">
        <f>($J$1339) * (80)</f>
        <v>0</v>
      </c>
      <c r="AH1339">
        <f>($K$1339) * (225)</f>
        <v>0</v>
      </c>
      <c r="AI1339">
        <f>($L$1339) * (80)</f>
        <v>0</v>
      </c>
      <c r="AJ1339">
        <f>($M$1339) * (80)</f>
        <v>0</v>
      </c>
      <c r="AK1339">
        <f>($N$1339) * (225)</f>
        <v>0</v>
      </c>
      <c r="AL1339">
        <f>($O$1339) * (225)</f>
        <v>0</v>
      </c>
      <c r="AM1339">
        <f>($P$1339) * (80)</f>
        <v>0</v>
      </c>
      <c r="AN1339">
        <f>($Q$1339) * (80)</f>
        <v>0</v>
      </c>
      <c r="AO1339">
        <f>($R$1339) * (225)</f>
        <v>0</v>
      </c>
      <c r="AP1339">
        <f>($S$1339) * (80)</f>
        <v>0</v>
      </c>
      <c r="AQ1339">
        <f>($T$1339) * (80)</f>
        <v>0</v>
      </c>
      <c r="AR1339">
        <f>($U$1339) * (225)</f>
        <v>0</v>
      </c>
      <c r="AS1339">
        <f>($V$1339) * (80)</f>
        <v>80</v>
      </c>
      <c r="AT1339">
        <f>($W$1339) * (80)</f>
        <v>0</v>
      </c>
      <c r="AU1339">
        <f>($X$1339) * (295)</f>
        <v>0</v>
      </c>
      <c r="AV1339">
        <f>($Y$1339) * (150)</f>
        <v>0</v>
      </c>
      <c r="AW1339">
        <f>($Z$1339) * (365)</f>
        <v>0</v>
      </c>
      <c r="AX1339">
        <f>($AA$1339) * (220)</f>
        <v>0</v>
      </c>
      <c r="AY1339">
        <f>($AB$1339) * (435)</f>
        <v>0</v>
      </c>
      <c r="AZ1339">
        <f>($AC$1339) * (290)</f>
        <v>0</v>
      </c>
      <c r="BA1339">
        <f>($AD$1339) * (505)</f>
        <v>0</v>
      </c>
      <c r="BM1339">
        <v>1</v>
      </c>
      <c r="BN1339">
        <f>SUM($O$1339:$Z$1339)</f>
        <v>1</v>
      </c>
    </row>
    <row r="1340" spans="1:66">
      <c r="A1340">
        <v>1206</v>
      </c>
      <c r="B1340">
        <v>2</v>
      </c>
      <c r="C1340">
        <v>24200</v>
      </c>
      <c r="D1340">
        <v>6</v>
      </c>
      <c r="E1340">
        <v>10</v>
      </c>
      <c r="F1340" t="s">
        <v>7</v>
      </c>
      <c r="G1340">
        <v>3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1</v>
      </c>
      <c r="AD1340">
        <v>0</v>
      </c>
      <c r="AE1340">
        <f>($H$1340) * (225)</f>
        <v>0</v>
      </c>
      <c r="AF1340">
        <f>($I$1340) * (80)</f>
        <v>0</v>
      </c>
      <c r="AG1340">
        <f>($J$1340) * (80)</f>
        <v>0</v>
      </c>
      <c r="AH1340">
        <f>($K$1340) * (225)</f>
        <v>0</v>
      </c>
      <c r="AI1340">
        <f>($L$1340) * (80)</f>
        <v>0</v>
      </c>
      <c r="AJ1340">
        <f>($M$1340) * (80)</f>
        <v>0</v>
      </c>
      <c r="AK1340">
        <f>($N$1340) * (225)</f>
        <v>0</v>
      </c>
      <c r="AL1340">
        <f>($O$1340) * (225)</f>
        <v>0</v>
      </c>
      <c r="AM1340">
        <f>($P$1340) * (80)</f>
        <v>0</v>
      </c>
      <c r="AN1340">
        <f>($Q$1340) * (80)</f>
        <v>0</v>
      </c>
      <c r="AO1340">
        <f>($R$1340) * (225)</f>
        <v>0</v>
      </c>
      <c r="AP1340">
        <f>($S$1340) * (80)</f>
        <v>0</v>
      </c>
      <c r="AQ1340">
        <f>($T$1340) * (80)</f>
        <v>0</v>
      </c>
      <c r="AR1340">
        <f>($U$1340) * (225)</f>
        <v>0</v>
      </c>
      <c r="AS1340">
        <f>($V$1340) * (80)</f>
        <v>0</v>
      </c>
      <c r="AT1340">
        <f>($W$1340) * (80)</f>
        <v>0</v>
      </c>
      <c r="AU1340">
        <f>($X$1340) * (225)</f>
        <v>0</v>
      </c>
      <c r="AV1340">
        <f>($Y$1340) * (80)</f>
        <v>0</v>
      </c>
      <c r="AW1340">
        <f>($Z$1340) * (225)</f>
        <v>0</v>
      </c>
      <c r="AX1340">
        <f>($AA$1340) * (80)</f>
        <v>0</v>
      </c>
      <c r="AY1340">
        <f>($AB$1340) * (295)</f>
        <v>0</v>
      </c>
      <c r="AZ1340">
        <f>($AC$1340) * (150)</f>
        <v>150</v>
      </c>
      <c r="BA1340">
        <f>($AD$1340) * (365)</f>
        <v>0</v>
      </c>
      <c r="BM1340">
        <v>1</v>
      </c>
      <c r="BN1340">
        <f>SUM($X$1340:$AD$1340)</f>
        <v>1</v>
      </c>
    </row>
    <row r="1341" spans="1:66">
      <c r="A1341">
        <v>1213</v>
      </c>
      <c r="B1341">
        <v>2</v>
      </c>
      <c r="C1341">
        <v>24200</v>
      </c>
      <c r="D1341">
        <v>3</v>
      </c>
      <c r="E1341">
        <v>7</v>
      </c>
      <c r="F1341" t="s">
        <v>7</v>
      </c>
      <c r="G1341">
        <v>5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1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f>($H$1341) * (225)</f>
        <v>0</v>
      </c>
      <c r="AF1341">
        <f>($I$1341) * (80)</f>
        <v>0</v>
      </c>
      <c r="AG1341">
        <f>($J$1341) * (80)</f>
        <v>0</v>
      </c>
      <c r="AH1341">
        <f>($K$1341) * (225)</f>
        <v>0</v>
      </c>
      <c r="AI1341">
        <f>($L$1341) * (80)</f>
        <v>0</v>
      </c>
      <c r="AJ1341">
        <f>($M$1341) * (80)</f>
        <v>0</v>
      </c>
      <c r="AK1341">
        <f>($N$1341) * (225)</f>
        <v>0</v>
      </c>
      <c r="AL1341">
        <f>($O$1341) * (225)</f>
        <v>0</v>
      </c>
      <c r="AM1341">
        <f>($P$1341) * (80)</f>
        <v>0</v>
      </c>
      <c r="AN1341">
        <f>($Q$1341) * (80)</f>
        <v>0</v>
      </c>
      <c r="AO1341">
        <f>($R$1341) * (225)</f>
        <v>0</v>
      </c>
      <c r="AP1341">
        <f>($S$1341) * (80)</f>
        <v>0</v>
      </c>
      <c r="AQ1341">
        <f>($T$1341) * (80)</f>
        <v>0</v>
      </c>
      <c r="AR1341">
        <f>($U$1341) * (225)</f>
        <v>0</v>
      </c>
      <c r="AS1341">
        <f>($V$1341) * (80)</f>
        <v>80</v>
      </c>
      <c r="AT1341">
        <f>($W$1341) * (80)</f>
        <v>0</v>
      </c>
      <c r="AU1341">
        <f>($X$1341) * (225)</f>
        <v>0</v>
      </c>
      <c r="AV1341">
        <f>($Y$1341) * (80)</f>
        <v>0</v>
      </c>
      <c r="AW1341">
        <f>($Z$1341) * (295)</f>
        <v>0</v>
      </c>
      <c r="AX1341">
        <f>($AA$1341) * (150)</f>
        <v>0</v>
      </c>
      <c r="AY1341">
        <f>($AB$1341) * (365)</f>
        <v>0</v>
      </c>
      <c r="AZ1341">
        <f>($AC$1341) * (220)</f>
        <v>0</v>
      </c>
      <c r="BA1341">
        <f>($AD$1341) * (435)</f>
        <v>0</v>
      </c>
      <c r="BM1341">
        <v>1</v>
      </c>
      <c r="BN1341">
        <f>SUM($O$1341:$X$1341)</f>
        <v>1</v>
      </c>
    </row>
    <row r="1342" spans="1:66">
      <c r="A1342">
        <v>1214</v>
      </c>
      <c r="B1342">
        <v>1</v>
      </c>
      <c r="C1342">
        <v>22300</v>
      </c>
      <c r="D1342">
        <v>1</v>
      </c>
      <c r="E1342">
        <v>4</v>
      </c>
      <c r="F1342" t="s">
        <v>7</v>
      </c>
      <c r="G1342">
        <v>5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f>($H$1342) * (225)</f>
        <v>0</v>
      </c>
      <c r="AF1342">
        <f>($I$1342) * (40)</f>
        <v>0</v>
      </c>
      <c r="AG1342">
        <f>($J$1342) * (40)</f>
        <v>0</v>
      </c>
      <c r="AH1342">
        <f>($K$1342) * (225)</f>
        <v>0</v>
      </c>
      <c r="AI1342">
        <f>($L$1342) * (40)</f>
        <v>40</v>
      </c>
      <c r="AJ1342">
        <f>($M$1342) * (40)</f>
        <v>0</v>
      </c>
      <c r="AK1342">
        <f>($N$1342) * (225)</f>
        <v>0</v>
      </c>
      <c r="AL1342">
        <f>($O$1342) * (225)</f>
        <v>0</v>
      </c>
      <c r="AM1342">
        <f>($P$1342) * (40)</f>
        <v>0</v>
      </c>
      <c r="AN1342">
        <f>($Q$1342) * (40)</f>
        <v>0</v>
      </c>
      <c r="AO1342">
        <f>($R$1342) * (225)</f>
        <v>0</v>
      </c>
      <c r="AP1342">
        <f>($S$1342) * (40)</f>
        <v>0</v>
      </c>
      <c r="AQ1342">
        <f>($T$1342) * (40)</f>
        <v>0</v>
      </c>
      <c r="AR1342">
        <f>($U$1342) * (275)</f>
        <v>0</v>
      </c>
      <c r="AS1342">
        <f>($V$1342) * (90)</f>
        <v>0</v>
      </c>
      <c r="AT1342">
        <f>($W$1342) * (90)</f>
        <v>0</v>
      </c>
      <c r="AU1342">
        <f>($X$1342) * (325)</f>
        <v>0</v>
      </c>
      <c r="AV1342">
        <f>($Y$1342) * (140)</f>
        <v>0</v>
      </c>
      <c r="AW1342">
        <f>($Z$1342) * (375)</f>
        <v>0</v>
      </c>
      <c r="AX1342">
        <f>($AA$1342) * (190)</f>
        <v>0</v>
      </c>
      <c r="AY1342">
        <f>($AB$1342) * (425)</f>
        <v>0</v>
      </c>
      <c r="AZ1342">
        <f>($AC$1342) * (240)</f>
        <v>0</v>
      </c>
      <c r="BA1342">
        <f>($AD$1342) * (475)</f>
        <v>0</v>
      </c>
      <c r="BM1342">
        <v>1</v>
      </c>
      <c r="BN1342">
        <f>SUM($K$1342:$O$1342)</f>
        <v>1</v>
      </c>
    </row>
    <row r="1343" spans="1:66">
      <c r="A1343">
        <v>1215</v>
      </c>
      <c r="B1343">
        <v>2</v>
      </c>
      <c r="C1343">
        <v>24200</v>
      </c>
      <c r="D1343">
        <v>3</v>
      </c>
      <c r="E1343">
        <v>7</v>
      </c>
      <c r="F1343" t="s">
        <v>7</v>
      </c>
      <c r="G1343">
        <v>3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f>($H$1343) * (225)</f>
        <v>0</v>
      </c>
      <c r="AF1343">
        <f>($I$1343) * (80)</f>
        <v>0</v>
      </c>
      <c r="AG1343">
        <f>($J$1343) * (80)</f>
        <v>0</v>
      </c>
      <c r="AH1343">
        <f>($K$1343) * (225)</f>
        <v>0</v>
      </c>
      <c r="AI1343">
        <f>($L$1343) * (80)</f>
        <v>0</v>
      </c>
      <c r="AJ1343">
        <f>($M$1343) * (80)</f>
        <v>0</v>
      </c>
      <c r="AK1343">
        <f>($N$1343) * (225)</f>
        <v>0</v>
      </c>
      <c r="AL1343">
        <f>($O$1343) * (225)</f>
        <v>0</v>
      </c>
      <c r="AM1343">
        <f>($P$1343) * (80)</f>
        <v>0</v>
      </c>
      <c r="AN1343">
        <f>($Q$1343) * (80)</f>
        <v>80</v>
      </c>
      <c r="AO1343">
        <f>($R$1343) * (225)</f>
        <v>0</v>
      </c>
      <c r="AP1343">
        <f>($S$1343) * (80)</f>
        <v>0</v>
      </c>
      <c r="AQ1343">
        <f>($T$1343) * (80)</f>
        <v>0</v>
      </c>
      <c r="AR1343">
        <f>($U$1343) * (295)</f>
        <v>0</v>
      </c>
      <c r="AS1343">
        <f>($V$1343) * (150)</f>
        <v>0</v>
      </c>
      <c r="AT1343">
        <f>($W$1343) * (150)</f>
        <v>0</v>
      </c>
      <c r="AU1343">
        <f>($X$1343) * (365)</f>
        <v>0</v>
      </c>
      <c r="AV1343">
        <f>($Y$1343) * (220)</f>
        <v>0</v>
      </c>
      <c r="AW1343">
        <f>($Z$1343) * (435)</f>
        <v>0</v>
      </c>
      <c r="AX1343">
        <f>($AA$1343) * (290)</f>
        <v>0</v>
      </c>
      <c r="AY1343">
        <f>($AB$1343) * (505)</f>
        <v>0</v>
      </c>
      <c r="AZ1343">
        <f>($AC$1343) * (360)</f>
        <v>0</v>
      </c>
      <c r="BA1343">
        <f>($AD$1343) * (575)</f>
        <v>0</v>
      </c>
      <c r="BM1343">
        <v>1</v>
      </c>
      <c r="BN1343">
        <f>SUM($O$1343:$X$1343)</f>
        <v>1</v>
      </c>
    </row>
    <row r="1344" spans="1:66">
      <c r="A1344">
        <v>1216</v>
      </c>
      <c r="B1344">
        <v>2</v>
      </c>
      <c r="C1344">
        <v>24200</v>
      </c>
      <c r="D1344">
        <v>5</v>
      </c>
      <c r="E1344">
        <v>8</v>
      </c>
      <c r="F1344" t="s">
        <v>7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1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f>($H$1344) * (225)</f>
        <v>0</v>
      </c>
      <c r="AF1344">
        <f>($I$1344) * (80)</f>
        <v>0</v>
      </c>
      <c r="AG1344">
        <f>($J$1344) * (80)</f>
        <v>0</v>
      </c>
      <c r="AH1344">
        <f>($K$1344) * (225)</f>
        <v>0</v>
      </c>
      <c r="AI1344">
        <f>($L$1344) * (80)</f>
        <v>0</v>
      </c>
      <c r="AJ1344">
        <f>($M$1344) * (80)</f>
        <v>0</v>
      </c>
      <c r="AK1344">
        <f>($N$1344) * (225)</f>
        <v>0</v>
      </c>
      <c r="AL1344">
        <f>($O$1344) * (225)</f>
        <v>0</v>
      </c>
      <c r="AM1344">
        <f>($P$1344) * (80)</f>
        <v>0</v>
      </c>
      <c r="AN1344">
        <f>($Q$1344) * (80)</f>
        <v>0</v>
      </c>
      <c r="AO1344">
        <f>($R$1344) * (225)</f>
        <v>0</v>
      </c>
      <c r="AP1344">
        <f>($S$1344) * (80)</f>
        <v>0</v>
      </c>
      <c r="AQ1344">
        <f>($T$1344) * (80)</f>
        <v>0</v>
      </c>
      <c r="AR1344">
        <f>($U$1344) * (225)</f>
        <v>0</v>
      </c>
      <c r="AS1344">
        <f>($V$1344) * (80)</f>
        <v>0</v>
      </c>
      <c r="AT1344">
        <f>($W$1344) * (80)</f>
        <v>0</v>
      </c>
      <c r="AU1344">
        <f>($X$1344) * (225)</f>
        <v>0</v>
      </c>
      <c r="AV1344">
        <f>($Y$1344) * (80)</f>
        <v>80</v>
      </c>
      <c r="AW1344">
        <f>($Z$1344) * (295)</f>
        <v>0</v>
      </c>
      <c r="AX1344">
        <f>($AA$1344) * (150)</f>
        <v>0</v>
      </c>
      <c r="AY1344">
        <f>($AB$1344) * (365)</f>
        <v>0</v>
      </c>
      <c r="AZ1344">
        <f>($AC$1344) * (220)</f>
        <v>0</v>
      </c>
      <c r="BA1344">
        <f>($AD$1344) * (435)</f>
        <v>0</v>
      </c>
      <c r="BM1344">
        <v>1</v>
      </c>
      <c r="BN1344">
        <f>SUM($U$1344:$Z$1344)</f>
        <v>1</v>
      </c>
    </row>
    <row r="1345" spans="1:66">
      <c r="A1345">
        <v>1219</v>
      </c>
      <c r="B1345">
        <v>2</v>
      </c>
      <c r="C1345">
        <v>22300</v>
      </c>
      <c r="D1345">
        <v>0</v>
      </c>
      <c r="E1345">
        <v>3</v>
      </c>
      <c r="F1345" t="s">
        <v>7</v>
      </c>
      <c r="G1345">
        <v>4</v>
      </c>
      <c r="H1345">
        <v>0</v>
      </c>
      <c r="I1345">
        <v>0</v>
      </c>
      <c r="J1345">
        <v>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f>($H$1345) * (225)</f>
        <v>0</v>
      </c>
      <c r="AF1345">
        <f>($I$1345) * (80)</f>
        <v>0</v>
      </c>
      <c r="AG1345">
        <f>($J$1345) * (80)</f>
        <v>80</v>
      </c>
      <c r="AH1345">
        <f>($K$1345) * (225)</f>
        <v>0</v>
      </c>
      <c r="AI1345">
        <f>($L$1345) * (80)</f>
        <v>0</v>
      </c>
      <c r="AJ1345">
        <f>($M$1345) * (80)</f>
        <v>0</v>
      </c>
      <c r="AK1345">
        <f>($N$1345) * (225)</f>
        <v>0</v>
      </c>
      <c r="AL1345">
        <f>($O$1345) * (295)</f>
        <v>0</v>
      </c>
      <c r="AM1345">
        <f>($P$1345) * (150)</f>
        <v>0</v>
      </c>
      <c r="AN1345">
        <f>($Q$1345) * (150)</f>
        <v>0</v>
      </c>
      <c r="AO1345">
        <f>($R$1345) * (365)</f>
        <v>0</v>
      </c>
      <c r="AP1345">
        <f>($S$1345) * (220)</f>
        <v>0</v>
      </c>
      <c r="AQ1345">
        <f>($T$1345) * (220)</f>
        <v>0</v>
      </c>
      <c r="AR1345">
        <f>($U$1345) * (435)</f>
        <v>0</v>
      </c>
      <c r="AS1345">
        <f>($V$1345) * (290)</f>
        <v>0</v>
      </c>
      <c r="AT1345">
        <f>($W$1345) * (290)</f>
        <v>0</v>
      </c>
      <c r="AU1345">
        <f>($X$1345) * (505)</f>
        <v>0</v>
      </c>
      <c r="AV1345">
        <f>($Y$1345) * (360)</f>
        <v>0</v>
      </c>
      <c r="AW1345">
        <f>($Z$1345) * (575)</f>
        <v>0</v>
      </c>
      <c r="AX1345">
        <f>($AA$1345) * (430)</f>
        <v>0</v>
      </c>
      <c r="AY1345">
        <f>($AB$1345) * (645)</f>
        <v>0</v>
      </c>
      <c r="AZ1345">
        <f>($AC$1345) * (500)</f>
        <v>0</v>
      </c>
      <c r="BA1345">
        <f>($AD$1345) * (715)</f>
        <v>0</v>
      </c>
      <c r="BM1345">
        <v>1</v>
      </c>
      <c r="BN1345">
        <f>SUM($H$1345:$N$1345)</f>
        <v>1</v>
      </c>
    </row>
    <row r="1346" spans="1:66">
      <c r="A1346">
        <v>1222</v>
      </c>
      <c r="B1346">
        <v>2</v>
      </c>
      <c r="C1346">
        <v>24200</v>
      </c>
      <c r="D1346">
        <v>5</v>
      </c>
      <c r="E1346">
        <v>9</v>
      </c>
      <c r="F1346" t="s">
        <v>7</v>
      </c>
      <c r="G1346">
        <v>5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1</v>
      </c>
      <c r="AB1346">
        <v>0</v>
      </c>
      <c r="AC1346">
        <v>0</v>
      </c>
      <c r="AD1346">
        <v>0</v>
      </c>
      <c r="AE1346">
        <f>($H$1346) * (225)</f>
        <v>0</v>
      </c>
      <c r="AF1346">
        <f>($I$1346) * (80)</f>
        <v>0</v>
      </c>
      <c r="AG1346">
        <f>($J$1346) * (80)</f>
        <v>0</v>
      </c>
      <c r="AH1346">
        <f>($K$1346) * (225)</f>
        <v>0</v>
      </c>
      <c r="AI1346">
        <f>($L$1346) * (80)</f>
        <v>0</v>
      </c>
      <c r="AJ1346">
        <f>($M$1346) * (80)</f>
        <v>0</v>
      </c>
      <c r="AK1346">
        <f>($N$1346) * (225)</f>
        <v>0</v>
      </c>
      <c r="AL1346">
        <f>($O$1346) * (225)</f>
        <v>0</v>
      </c>
      <c r="AM1346">
        <f>($P$1346) * (80)</f>
        <v>0</v>
      </c>
      <c r="AN1346">
        <f>($Q$1346) * (80)</f>
        <v>0</v>
      </c>
      <c r="AO1346">
        <f>($R$1346) * (225)</f>
        <v>0</v>
      </c>
      <c r="AP1346">
        <f>($S$1346) * (80)</f>
        <v>0</v>
      </c>
      <c r="AQ1346">
        <f>($T$1346) * (80)</f>
        <v>0</v>
      </c>
      <c r="AR1346">
        <f>($U$1346) * (225)</f>
        <v>0</v>
      </c>
      <c r="AS1346">
        <f>($V$1346) * (80)</f>
        <v>0</v>
      </c>
      <c r="AT1346">
        <f>($W$1346) * (80)</f>
        <v>0</v>
      </c>
      <c r="AU1346">
        <f>($X$1346) * (225)</f>
        <v>0</v>
      </c>
      <c r="AV1346">
        <f>($Y$1346) * (80)</f>
        <v>0</v>
      </c>
      <c r="AW1346">
        <f>($Z$1346) * (225)</f>
        <v>0</v>
      </c>
      <c r="AX1346">
        <f>($AA$1346) * (80)</f>
        <v>80</v>
      </c>
      <c r="AY1346">
        <f>($AB$1346) * (225)</f>
        <v>0</v>
      </c>
      <c r="AZ1346">
        <f>($AC$1346) * (80)</f>
        <v>0</v>
      </c>
      <c r="BA1346">
        <f>($AD$1346) * (295)</f>
        <v>0</v>
      </c>
      <c r="BM1346">
        <v>1</v>
      </c>
      <c r="BN1346">
        <f>SUM($U$1346:$AB$1346)</f>
        <v>1</v>
      </c>
    </row>
    <row r="1347" spans="1:66">
      <c r="A1347">
        <v>1223</v>
      </c>
      <c r="B1347">
        <v>2</v>
      </c>
      <c r="C1347">
        <v>24200</v>
      </c>
      <c r="D1347">
        <v>4</v>
      </c>
      <c r="E1347">
        <v>8</v>
      </c>
      <c r="F1347" t="s">
        <v>7</v>
      </c>
      <c r="G1347">
        <v>4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1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f>($H$1347) * (225)</f>
        <v>0</v>
      </c>
      <c r="AF1347">
        <f>($I$1347) * (80)</f>
        <v>0</v>
      </c>
      <c r="AG1347">
        <f>($J$1347) * (80)</f>
        <v>0</v>
      </c>
      <c r="AH1347">
        <f>($K$1347) * (225)</f>
        <v>0</v>
      </c>
      <c r="AI1347">
        <f>($L$1347) * (80)</f>
        <v>0</v>
      </c>
      <c r="AJ1347">
        <f>($M$1347) * (80)</f>
        <v>0</v>
      </c>
      <c r="AK1347">
        <f>($N$1347) * (225)</f>
        <v>0</v>
      </c>
      <c r="AL1347">
        <f>($O$1347) * (225)</f>
        <v>0</v>
      </c>
      <c r="AM1347">
        <f>($P$1347) * (80)</f>
        <v>0</v>
      </c>
      <c r="AN1347">
        <f>($Q$1347) * (80)</f>
        <v>0</v>
      </c>
      <c r="AO1347">
        <f>($R$1347) * (225)</f>
        <v>0</v>
      </c>
      <c r="AP1347">
        <f>($S$1347) * (80)</f>
        <v>0</v>
      </c>
      <c r="AQ1347">
        <f>($T$1347) * (80)</f>
        <v>0</v>
      </c>
      <c r="AR1347">
        <f>($U$1347) * (225)</f>
        <v>0</v>
      </c>
      <c r="AS1347">
        <f>($V$1347) * (80)</f>
        <v>80</v>
      </c>
      <c r="AT1347">
        <f>($W$1347) * (80)</f>
        <v>0</v>
      </c>
      <c r="AU1347">
        <f>($X$1347) * (225)</f>
        <v>0</v>
      </c>
      <c r="AV1347">
        <f>($Y$1347) * (80)</f>
        <v>0</v>
      </c>
      <c r="AW1347">
        <f>($Z$1347) * (295)</f>
        <v>0</v>
      </c>
      <c r="AX1347">
        <f>($AA$1347) * (150)</f>
        <v>0</v>
      </c>
      <c r="AY1347">
        <f>($AB$1347) * (365)</f>
        <v>0</v>
      </c>
      <c r="AZ1347">
        <f>($AC$1347) * (220)</f>
        <v>0</v>
      </c>
      <c r="BA1347">
        <f>($AD$1347) * (435)</f>
        <v>0</v>
      </c>
      <c r="BM1347">
        <v>1</v>
      </c>
      <c r="BN1347">
        <f>SUM($R$1347:$Z$1347)</f>
        <v>1</v>
      </c>
    </row>
    <row r="1348" spans="1:66">
      <c r="A1348">
        <v>1224</v>
      </c>
      <c r="B1348">
        <v>2</v>
      </c>
      <c r="C1348">
        <v>24200</v>
      </c>
      <c r="D1348">
        <v>2</v>
      </c>
      <c r="E1348">
        <v>6</v>
      </c>
      <c r="F1348" t="s">
        <v>7</v>
      </c>
      <c r="G1348">
        <v>4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f>($H$1348) * (225)</f>
        <v>0</v>
      </c>
      <c r="AF1348">
        <f>($I$1348) * (80)</f>
        <v>0</v>
      </c>
      <c r="AG1348">
        <f>($J$1348) * (80)</f>
        <v>0</v>
      </c>
      <c r="AH1348">
        <f>($K$1348) * (225)</f>
        <v>0</v>
      </c>
      <c r="AI1348">
        <f>($L$1348) * (80)</f>
        <v>0</v>
      </c>
      <c r="AJ1348">
        <f>($M$1348) * (80)</f>
        <v>0</v>
      </c>
      <c r="AK1348">
        <f>($N$1348) * (225)</f>
        <v>0</v>
      </c>
      <c r="AL1348">
        <f>($O$1348) * (225)</f>
        <v>0</v>
      </c>
      <c r="AM1348">
        <f>($P$1348) * (80)</f>
        <v>0</v>
      </c>
      <c r="AN1348">
        <f>($Q$1348) * (80)</f>
        <v>80</v>
      </c>
      <c r="AO1348">
        <f>($R$1348) * (225)</f>
        <v>0</v>
      </c>
      <c r="AP1348">
        <f>($S$1348) * (80)</f>
        <v>0</v>
      </c>
      <c r="AQ1348">
        <f>($T$1348) * (80)</f>
        <v>0</v>
      </c>
      <c r="AR1348">
        <f>($U$1348) * (295)</f>
        <v>0</v>
      </c>
      <c r="AS1348">
        <f>($V$1348) * (150)</f>
        <v>0</v>
      </c>
      <c r="AT1348">
        <f>($W$1348) * (150)</f>
        <v>0</v>
      </c>
      <c r="AU1348">
        <f>($X$1348) * (365)</f>
        <v>0</v>
      </c>
      <c r="AV1348">
        <f>($Y$1348) * (220)</f>
        <v>0</v>
      </c>
      <c r="AW1348">
        <f>($Z$1348) * (435)</f>
        <v>0</v>
      </c>
      <c r="AX1348">
        <f>($AA$1348) * (290)</f>
        <v>0</v>
      </c>
      <c r="AY1348">
        <f>($AB$1348) * (505)</f>
        <v>0</v>
      </c>
      <c r="AZ1348">
        <f>($AC$1348) * (360)</f>
        <v>0</v>
      </c>
      <c r="BA1348">
        <f>($AD$1348) * (575)</f>
        <v>0</v>
      </c>
      <c r="BM1348">
        <v>1</v>
      </c>
      <c r="BN1348">
        <f>SUM($N$1348:$U$1348)</f>
        <v>1</v>
      </c>
    </row>
    <row r="1349" spans="1:66">
      <c r="A1349">
        <v>1226</v>
      </c>
      <c r="B1349">
        <v>2</v>
      </c>
      <c r="C1349">
        <v>24200</v>
      </c>
      <c r="D1349">
        <v>-1</v>
      </c>
      <c r="E1349">
        <v>2</v>
      </c>
      <c r="F1349" t="s">
        <v>7</v>
      </c>
      <c r="G1349">
        <v>4</v>
      </c>
      <c r="H1349">
        <v>0</v>
      </c>
      <c r="I1349">
        <v>0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f>($H$1349) * (225)</f>
        <v>0</v>
      </c>
      <c r="AF1349">
        <f>($I$1349) * (80)</f>
        <v>0</v>
      </c>
      <c r="AG1349">
        <f>($J$1349) * (80)</f>
        <v>80</v>
      </c>
      <c r="AH1349">
        <f>($K$1349) * (225)</f>
        <v>0</v>
      </c>
      <c r="AI1349">
        <f>($L$1349) * (80)</f>
        <v>0</v>
      </c>
      <c r="AJ1349">
        <f>($M$1349) * (80)</f>
        <v>0</v>
      </c>
      <c r="AK1349">
        <f>($N$1349) * (295)</f>
        <v>0</v>
      </c>
      <c r="AL1349">
        <f>($O$1349) * (365)</f>
        <v>0</v>
      </c>
      <c r="AM1349">
        <f>($P$1349) * (220)</f>
        <v>0</v>
      </c>
      <c r="AN1349">
        <f>($Q$1349) * (220)</f>
        <v>0</v>
      </c>
      <c r="AO1349">
        <f>($R$1349) * (435)</f>
        <v>0</v>
      </c>
      <c r="AP1349">
        <f>($S$1349) * (290)</f>
        <v>0</v>
      </c>
      <c r="AQ1349">
        <f>($T$1349) * (290)</f>
        <v>0</v>
      </c>
      <c r="AR1349">
        <f>($U$1349) * (505)</f>
        <v>0</v>
      </c>
      <c r="AS1349">
        <f>($V$1349) * (360)</f>
        <v>0</v>
      </c>
      <c r="AT1349">
        <f>($W$1349) * (360)</f>
        <v>0</v>
      </c>
      <c r="AU1349">
        <f>($X$1349) * (575)</f>
        <v>0</v>
      </c>
      <c r="AV1349">
        <f>($Y$1349) * (430)</f>
        <v>0</v>
      </c>
      <c r="AW1349">
        <f>($Z$1349) * (645)</f>
        <v>0</v>
      </c>
      <c r="AX1349">
        <f>($AA$1349) * (500)</f>
        <v>0</v>
      </c>
      <c r="AY1349">
        <f>($AB$1349) * (715)</f>
        <v>0</v>
      </c>
      <c r="AZ1349">
        <f>($AC$1349) * (570)</f>
        <v>0</v>
      </c>
      <c r="BA1349">
        <f>($AD$1349) * (785)</f>
        <v>0</v>
      </c>
      <c r="BM1349">
        <v>1</v>
      </c>
      <c r="BN1349">
        <f>SUM($H$1349:$K$1349)</f>
        <v>1</v>
      </c>
    </row>
    <row r="1350" spans="1:66">
      <c r="A1350">
        <v>1228</v>
      </c>
      <c r="B1350">
        <v>2</v>
      </c>
      <c r="C1350">
        <v>24200</v>
      </c>
      <c r="D1350">
        <v>3</v>
      </c>
      <c r="E1350">
        <v>8</v>
      </c>
      <c r="F1350" t="s">
        <v>7</v>
      </c>
      <c r="G1350">
        <v>3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f>($H$1350) * (225)</f>
        <v>0</v>
      </c>
      <c r="AF1350">
        <f>($I$1350) * (80)</f>
        <v>0</v>
      </c>
      <c r="AG1350">
        <f>($J$1350) * (80)</f>
        <v>0</v>
      </c>
      <c r="AH1350">
        <f>($K$1350) * (225)</f>
        <v>0</v>
      </c>
      <c r="AI1350">
        <f>($L$1350) * (80)</f>
        <v>0</v>
      </c>
      <c r="AJ1350">
        <f>($M$1350) * (80)</f>
        <v>0</v>
      </c>
      <c r="AK1350">
        <f>($N$1350) * (225)</f>
        <v>0</v>
      </c>
      <c r="AL1350">
        <f>($O$1350) * (225)</f>
        <v>225</v>
      </c>
      <c r="AM1350">
        <f>($P$1350) * (80)</f>
        <v>0</v>
      </c>
      <c r="AN1350">
        <f>($Q$1350) * (80)</f>
        <v>0</v>
      </c>
      <c r="AO1350">
        <f>($R$1350) * (225)</f>
        <v>0</v>
      </c>
      <c r="AP1350">
        <f>($S$1350) * (80)</f>
        <v>0</v>
      </c>
      <c r="AQ1350">
        <f>($T$1350) * (80)</f>
        <v>0</v>
      </c>
      <c r="AR1350">
        <f>($U$1350) * (295)</f>
        <v>0</v>
      </c>
      <c r="AS1350">
        <f>($V$1350) * (150)</f>
        <v>0</v>
      </c>
      <c r="AT1350">
        <f>($W$1350) * (150)</f>
        <v>0</v>
      </c>
      <c r="AU1350">
        <f>($X$1350) * (365)</f>
        <v>0</v>
      </c>
      <c r="AV1350">
        <f>($Y$1350) * (220)</f>
        <v>0</v>
      </c>
      <c r="AW1350">
        <f>($Z$1350) * (435)</f>
        <v>0</v>
      </c>
      <c r="AX1350">
        <f>($AA$1350) * (290)</f>
        <v>0</v>
      </c>
      <c r="AY1350">
        <f>($AB$1350) * (505)</f>
        <v>0</v>
      </c>
      <c r="AZ1350">
        <f>($AC$1350) * (360)</f>
        <v>0</v>
      </c>
      <c r="BA1350">
        <f>($AD$1350) * (575)</f>
        <v>0</v>
      </c>
      <c r="BM1350">
        <v>1</v>
      </c>
      <c r="BN1350">
        <f>SUM($O$1350:$Z$1350)</f>
        <v>1</v>
      </c>
    </row>
    <row r="1351" spans="1:66">
      <c r="A1351">
        <v>1229</v>
      </c>
      <c r="B1351">
        <v>1</v>
      </c>
      <c r="C1351">
        <v>22300</v>
      </c>
      <c r="D1351">
        <v>4</v>
      </c>
      <c r="E1351">
        <v>7</v>
      </c>
      <c r="F1351" t="s">
        <v>7</v>
      </c>
      <c r="G1351">
        <v>3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1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f>($H$1351) * (225)</f>
        <v>0</v>
      </c>
      <c r="AF1351">
        <f>($I$1351) * (40)</f>
        <v>0</v>
      </c>
      <c r="AG1351">
        <f>($J$1351) * (40)</f>
        <v>0</v>
      </c>
      <c r="AH1351">
        <f>($K$1351) * (225)</f>
        <v>0</v>
      </c>
      <c r="AI1351">
        <f>($L$1351) * (40)</f>
        <v>0</v>
      </c>
      <c r="AJ1351">
        <f>($M$1351) * (40)</f>
        <v>0</v>
      </c>
      <c r="AK1351">
        <f>($N$1351) * (225)</f>
        <v>0</v>
      </c>
      <c r="AL1351">
        <f>($O$1351) * (225)</f>
        <v>0</v>
      </c>
      <c r="AM1351">
        <f>($P$1351) * (40)</f>
        <v>0</v>
      </c>
      <c r="AN1351">
        <f>($Q$1351) * (40)</f>
        <v>0</v>
      </c>
      <c r="AO1351">
        <f>($R$1351) * (225)</f>
        <v>0</v>
      </c>
      <c r="AP1351">
        <f>($S$1351) * (40)</f>
        <v>0</v>
      </c>
      <c r="AQ1351">
        <f>($T$1351) * (40)</f>
        <v>0</v>
      </c>
      <c r="AR1351">
        <f>($U$1351) * (225)</f>
        <v>0</v>
      </c>
      <c r="AS1351">
        <f>($V$1351) * (40)</f>
        <v>40</v>
      </c>
      <c r="AT1351">
        <f>($W$1351) * (40)</f>
        <v>0</v>
      </c>
      <c r="AU1351">
        <f>($X$1351) * (275)</f>
        <v>0</v>
      </c>
      <c r="AV1351">
        <f>($Y$1351) * (90)</f>
        <v>0</v>
      </c>
      <c r="AW1351">
        <f>($Z$1351) * (325)</f>
        <v>0</v>
      </c>
      <c r="AX1351">
        <f>($AA$1351) * (140)</f>
        <v>0</v>
      </c>
      <c r="AY1351">
        <f>($AB$1351) * (375)</f>
        <v>0</v>
      </c>
      <c r="AZ1351">
        <f>($AC$1351) * (190)</f>
        <v>0</v>
      </c>
      <c r="BA1351">
        <f>($AD$1351) * (425)</f>
        <v>0</v>
      </c>
      <c r="BM1351">
        <v>1</v>
      </c>
      <c r="BN1351">
        <f>SUM($R$1351:$X$1351)</f>
        <v>1</v>
      </c>
    </row>
    <row r="1352" spans="1:66">
      <c r="A1352">
        <v>1231</v>
      </c>
      <c r="B1352">
        <v>1</v>
      </c>
      <c r="C1352">
        <v>22300</v>
      </c>
      <c r="D1352">
        <v>3</v>
      </c>
      <c r="E1352">
        <v>8</v>
      </c>
      <c r="F1352" t="s">
        <v>7</v>
      </c>
      <c r="G1352">
        <v>3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f>($H$1352) * (225)</f>
        <v>0</v>
      </c>
      <c r="AF1352">
        <f>($I$1352) * (40)</f>
        <v>0</v>
      </c>
      <c r="AG1352">
        <f>($J$1352) * (40)</f>
        <v>0</v>
      </c>
      <c r="AH1352">
        <f>($K$1352) * (225)</f>
        <v>0</v>
      </c>
      <c r="AI1352">
        <f>($L$1352) * (40)</f>
        <v>0</v>
      </c>
      <c r="AJ1352">
        <f>($M$1352) * (40)</f>
        <v>0</v>
      </c>
      <c r="AK1352">
        <f>($N$1352) * (225)</f>
        <v>0</v>
      </c>
      <c r="AL1352">
        <f>($O$1352) * (225)</f>
        <v>0</v>
      </c>
      <c r="AM1352">
        <f>($P$1352) * (40)</f>
        <v>0</v>
      </c>
      <c r="AN1352">
        <f>($Q$1352) * (40)</f>
        <v>40</v>
      </c>
      <c r="AO1352">
        <f>($R$1352) * (225)</f>
        <v>0</v>
      </c>
      <c r="AP1352">
        <f>($S$1352) * (40)</f>
        <v>0</v>
      </c>
      <c r="AQ1352">
        <f>($T$1352) * (40)</f>
        <v>0</v>
      </c>
      <c r="AR1352">
        <f>($U$1352) * (275)</f>
        <v>0</v>
      </c>
      <c r="AS1352">
        <f>($V$1352) * (90)</f>
        <v>0</v>
      </c>
      <c r="AT1352">
        <f>($W$1352) * (90)</f>
        <v>0</v>
      </c>
      <c r="AU1352">
        <f>($X$1352) * (325)</f>
        <v>0</v>
      </c>
      <c r="AV1352">
        <f>($Y$1352) * (140)</f>
        <v>0</v>
      </c>
      <c r="AW1352">
        <f>($Z$1352) * (375)</f>
        <v>0</v>
      </c>
      <c r="AX1352">
        <f>($AA$1352) * (190)</f>
        <v>0</v>
      </c>
      <c r="AY1352">
        <f>($AB$1352) * (425)</f>
        <v>0</v>
      </c>
      <c r="AZ1352">
        <f>($AC$1352) * (240)</f>
        <v>0</v>
      </c>
      <c r="BA1352">
        <f>($AD$1352) * (475)</f>
        <v>0</v>
      </c>
      <c r="BM1352">
        <v>1</v>
      </c>
      <c r="BN1352">
        <f>SUM($O$1352:$Z$1352)</f>
        <v>1</v>
      </c>
    </row>
    <row r="1353" spans="1:66">
      <c r="A1353">
        <v>1233</v>
      </c>
      <c r="B1353">
        <v>2</v>
      </c>
      <c r="C1353">
        <v>24200</v>
      </c>
      <c r="D1353">
        <v>5</v>
      </c>
      <c r="E1353">
        <v>10</v>
      </c>
      <c r="F1353" t="s">
        <v>7</v>
      </c>
      <c r="G1353">
        <v>3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1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f>($H$1353) * (225)</f>
        <v>0</v>
      </c>
      <c r="AF1353">
        <f>($I$1353) * (80)</f>
        <v>0</v>
      </c>
      <c r="AG1353">
        <f>($J$1353) * (80)</f>
        <v>0</v>
      </c>
      <c r="AH1353">
        <f>($K$1353) * (225)</f>
        <v>0</v>
      </c>
      <c r="AI1353">
        <f>($L$1353) * (80)</f>
        <v>0</v>
      </c>
      <c r="AJ1353">
        <f>($M$1353) * (80)</f>
        <v>0</v>
      </c>
      <c r="AK1353">
        <f>($N$1353) * (225)</f>
        <v>0</v>
      </c>
      <c r="AL1353">
        <f>($O$1353) * (225)</f>
        <v>0</v>
      </c>
      <c r="AM1353">
        <f>($P$1353) * (80)</f>
        <v>0</v>
      </c>
      <c r="AN1353">
        <f>($Q$1353) * (80)</f>
        <v>0</v>
      </c>
      <c r="AO1353">
        <f>($R$1353) * (225)</f>
        <v>0</v>
      </c>
      <c r="AP1353">
        <f>($S$1353) * (80)</f>
        <v>0</v>
      </c>
      <c r="AQ1353">
        <f>($T$1353) * (80)</f>
        <v>0</v>
      </c>
      <c r="AR1353">
        <f>($U$1353) * (225)</f>
        <v>0</v>
      </c>
      <c r="AS1353">
        <f>($V$1353) * (80)</f>
        <v>0</v>
      </c>
      <c r="AT1353">
        <f>($W$1353) * (80)</f>
        <v>0</v>
      </c>
      <c r="AU1353">
        <f>($X$1353) * (225)</f>
        <v>0</v>
      </c>
      <c r="AV1353">
        <f>($Y$1353) * (80)</f>
        <v>80</v>
      </c>
      <c r="AW1353">
        <f>($Z$1353) * (295)</f>
        <v>0</v>
      </c>
      <c r="AX1353">
        <f>($AA$1353) * (150)</f>
        <v>0</v>
      </c>
      <c r="AY1353">
        <f>($AB$1353) * (365)</f>
        <v>0</v>
      </c>
      <c r="AZ1353">
        <f>($AC$1353) * (220)</f>
        <v>0</v>
      </c>
      <c r="BA1353">
        <f>($AD$1353) * (435)</f>
        <v>0</v>
      </c>
      <c r="BM1353">
        <v>1</v>
      </c>
      <c r="BN1353">
        <f>SUM($U$1353:$AD$1353)</f>
        <v>1</v>
      </c>
    </row>
    <row r="1354" spans="1:66">
      <c r="A1354">
        <v>1235</v>
      </c>
      <c r="B1354">
        <v>2</v>
      </c>
      <c r="C1354">
        <v>4200</v>
      </c>
      <c r="D1354">
        <v>3</v>
      </c>
      <c r="E1354">
        <v>6</v>
      </c>
      <c r="F1354" t="s">
        <v>7</v>
      </c>
      <c r="G1354">
        <v>3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f>($H$1354) * (225)</f>
        <v>0</v>
      </c>
      <c r="AF1354">
        <f>($I$1354) * (80)</f>
        <v>0</v>
      </c>
      <c r="AG1354">
        <f>($J$1354) * (80)</f>
        <v>0</v>
      </c>
      <c r="AH1354">
        <f>($K$1354) * (225)</f>
        <v>0</v>
      </c>
      <c r="AI1354">
        <f>($L$1354) * (80)</f>
        <v>0</v>
      </c>
      <c r="AJ1354">
        <f>($M$1354) * (80)</f>
        <v>0</v>
      </c>
      <c r="AK1354">
        <f>($N$1354) * (225)</f>
        <v>0</v>
      </c>
      <c r="AL1354">
        <f>($O$1354) * (225)</f>
        <v>0</v>
      </c>
      <c r="AM1354">
        <f>($P$1354) * (80)</f>
        <v>0</v>
      </c>
      <c r="AN1354">
        <f>($Q$1354) * (80)</f>
        <v>80</v>
      </c>
      <c r="AO1354">
        <f>($R$1354) * (225)</f>
        <v>0</v>
      </c>
      <c r="AP1354">
        <f>($S$1354) * (80)</f>
        <v>0</v>
      </c>
      <c r="AQ1354">
        <f>($T$1354) * (80)</f>
        <v>0</v>
      </c>
      <c r="AR1354">
        <f>($U$1354) * (295)</f>
        <v>0</v>
      </c>
      <c r="AS1354">
        <f>($V$1354) * (150)</f>
        <v>0</v>
      </c>
      <c r="AT1354">
        <f>($W$1354) * (150)</f>
        <v>0</v>
      </c>
      <c r="AU1354">
        <f>($X$1354) * (365)</f>
        <v>0</v>
      </c>
      <c r="AV1354">
        <f>($Y$1354) * (220)</f>
        <v>0</v>
      </c>
      <c r="AW1354">
        <f>($Z$1354) * (435)</f>
        <v>0</v>
      </c>
      <c r="AX1354">
        <f>($AA$1354) * (290)</f>
        <v>0</v>
      </c>
      <c r="AY1354">
        <f>($AB$1354) * (505)</f>
        <v>0</v>
      </c>
      <c r="AZ1354">
        <f>($AC$1354) * (360)</f>
        <v>0</v>
      </c>
      <c r="BA1354">
        <f>($AD$1354) * (575)</f>
        <v>0</v>
      </c>
      <c r="BM1354">
        <v>1</v>
      </c>
      <c r="BN1354">
        <f>SUM($O$1354:$U$1354)</f>
        <v>1</v>
      </c>
    </row>
    <row r="1355" spans="1:66">
      <c r="A1355">
        <v>1236</v>
      </c>
      <c r="B1355">
        <v>2</v>
      </c>
      <c r="C1355">
        <v>24200</v>
      </c>
      <c r="D1355">
        <v>0</v>
      </c>
      <c r="E1355">
        <v>5</v>
      </c>
      <c r="F1355" t="s">
        <v>7</v>
      </c>
      <c r="G1355">
        <v>4</v>
      </c>
      <c r="H1355">
        <v>0</v>
      </c>
      <c r="I1355">
        <v>0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f>($H$1355) * (225)</f>
        <v>0</v>
      </c>
      <c r="AF1355">
        <f>($I$1355) * (80)</f>
        <v>0</v>
      </c>
      <c r="AG1355">
        <f>($J$1355) * (80)</f>
        <v>80</v>
      </c>
      <c r="AH1355">
        <f>($K$1355) * (225)</f>
        <v>0</v>
      </c>
      <c r="AI1355">
        <f>($L$1355) * (80)</f>
        <v>0</v>
      </c>
      <c r="AJ1355">
        <f>($M$1355) * (80)</f>
        <v>0</v>
      </c>
      <c r="AK1355">
        <f>($N$1355) * (225)</f>
        <v>0</v>
      </c>
      <c r="AL1355">
        <f>($O$1355) * (295)</f>
        <v>0</v>
      </c>
      <c r="AM1355">
        <f>($P$1355) * (150)</f>
        <v>0</v>
      </c>
      <c r="AN1355">
        <f>($Q$1355) * (150)</f>
        <v>0</v>
      </c>
      <c r="AO1355">
        <f>($R$1355) * (365)</f>
        <v>0</v>
      </c>
      <c r="AP1355">
        <f>($S$1355) * (220)</f>
        <v>0</v>
      </c>
      <c r="AQ1355">
        <f>($T$1355) * (220)</f>
        <v>0</v>
      </c>
      <c r="AR1355">
        <f>($U$1355) * (435)</f>
        <v>0</v>
      </c>
      <c r="AS1355">
        <f>($V$1355) * (290)</f>
        <v>0</v>
      </c>
      <c r="AT1355">
        <f>($W$1355) * (290)</f>
        <v>0</v>
      </c>
      <c r="AU1355">
        <f>($X$1355) * (505)</f>
        <v>0</v>
      </c>
      <c r="AV1355">
        <f>($Y$1355) * (360)</f>
        <v>0</v>
      </c>
      <c r="AW1355">
        <f>($Z$1355) * (575)</f>
        <v>0</v>
      </c>
      <c r="AX1355">
        <f>($AA$1355) * (430)</f>
        <v>0</v>
      </c>
      <c r="AY1355">
        <f>($AB$1355) * (645)</f>
        <v>0</v>
      </c>
      <c r="AZ1355">
        <f>($AC$1355) * (500)</f>
        <v>0</v>
      </c>
      <c r="BA1355">
        <f>($AD$1355) * (715)</f>
        <v>0</v>
      </c>
      <c r="BM1355">
        <v>1</v>
      </c>
      <c r="BN1355">
        <f>SUM($H$1355:$R$1355)</f>
        <v>1</v>
      </c>
    </row>
    <row r="1356" spans="1:66">
      <c r="A1356">
        <v>1239</v>
      </c>
      <c r="B1356">
        <v>2</v>
      </c>
      <c r="C1356">
        <v>24200</v>
      </c>
      <c r="D1356">
        <v>1</v>
      </c>
      <c r="E1356">
        <v>6</v>
      </c>
      <c r="F1356" t="s">
        <v>7</v>
      </c>
      <c r="G1356">
        <v>3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f>($H$1356) * (225)</f>
        <v>0</v>
      </c>
      <c r="AF1356">
        <f>($I$1356) * (80)</f>
        <v>0</v>
      </c>
      <c r="AG1356">
        <f>($J$1356) * (80)</f>
        <v>0</v>
      </c>
      <c r="AH1356">
        <f>($K$1356) * (225)</f>
        <v>0</v>
      </c>
      <c r="AI1356">
        <f>($L$1356) * (80)</f>
        <v>80</v>
      </c>
      <c r="AJ1356">
        <f>($M$1356) * (80)</f>
        <v>0</v>
      </c>
      <c r="AK1356">
        <f>($N$1356) * (225)</f>
        <v>0</v>
      </c>
      <c r="AL1356">
        <f>($O$1356) * (295)</f>
        <v>0</v>
      </c>
      <c r="AM1356">
        <f>($P$1356) * (150)</f>
        <v>0</v>
      </c>
      <c r="AN1356">
        <f>($Q$1356) * (150)</f>
        <v>0</v>
      </c>
      <c r="AO1356">
        <f>($R$1356) * (365)</f>
        <v>0</v>
      </c>
      <c r="AP1356">
        <f>($S$1356) * (220)</f>
        <v>0</v>
      </c>
      <c r="AQ1356">
        <f>($T$1356) * (220)</f>
        <v>0</v>
      </c>
      <c r="AR1356">
        <f>($U$1356) * (435)</f>
        <v>0</v>
      </c>
      <c r="AS1356">
        <f>($V$1356) * (290)</f>
        <v>0</v>
      </c>
      <c r="AT1356">
        <f>($W$1356) * (290)</f>
        <v>0</v>
      </c>
      <c r="AU1356">
        <f>($X$1356) * (505)</f>
        <v>0</v>
      </c>
      <c r="AV1356">
        <f>($Y$1356) * (360)</f>
        <v>0</v>
      </c>
      <c r="AW1356">
        <f>($Z$1356) * (575)</f>
        <v>0</v>
      </c>
      <c r="AX1356">
        <f>($AA$1356) * (430)</f>
        <v>0</v>
      </c>
      <c r="AY1356">
        <f>($AB$1356) * (645)</f>
        <v>0</v>
      </c>
      <c r="AZ1356">
        <f>($AC$1356) * (500)</f>
        <v>0</v>
      </c>
      <c r="BA1356">
        <f>($AD$1356) * (715)</f>
        <v>0</v>
      </c>
      <c r="BM1356">
        <v>1</v>
      </c>
      <c r="BN1356">
        <f>SUM($K$1356:$U$1356)</f>
        <v>1</v>
      </c>
    </row>
    <row r="1357" spans="1:66">
      <c r="A1357">
        <v>1241</v>
      </c>
      <c r="B1357">
        <v>1</v>
      </c>
      <c r="C1357">
        <v>22300</v>
      </c>
      <c r="D1357">
        <v>-1</v>
      </c>
      <c r="E1357">
        <v>3</v>
      </c>
      <c r="F1357" t="s">
        <v>7</v>
      </c>
      <c r="G1357">
        <v>4</v>
      </c>
      <c r="H1357">
        <v>0</v>
      </c>
      <c r="I1357">
        <v>0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f>($H$1357) * (225)</f>
        <v>0</v>
      </c>
      <c r="AF1357">
        <f>($I$1357) * (40)</f>
        <v>0</v>
      </c>
      <c r="AG1357">
        <f>($J$1357) * (40)</f>
        <v>40</v>
      </c>
      <c r="AH1357">
        <f>($K$1357) * (225)</f>
        <v>0</v>
      </c>
      <c r="AI1357">
        <f>($L$1357) * (40)</f>
        <v>0</v>
      </c>
      <c r="AJ1357">
        <f>($M$1357) * (40)</f>
        <v>0</v>
      </c>
      <c r="AK1357">
        <f>($N$1357) * (275)</f>
        <v>0</v>
      </c>
      <c r="AL1357">
        <f>($O$1357) * (325)</f>
        <v>0</v>
      </c>
      <c r="AM1357">
        <f>($P$1357) * (140)</f>
        <v>0</v>
      </c>
      <c r="AN1357">
        <f>($Q$1357) * (140)</f>
        <v>0</v>
      </c>
      <c r="AO1357">
        <f>($R$1357) * (375)</f>
        <v>0</v>
      </c>
      <c r="AP1357">
        <f>($S$1357) * (190)</f>
        <v>0</v>
      </c>
      <c r="AQ1357">
        <f>($T$1357) * (190)</f>
        <v>0</v>
      </c>
      <c r="AR1357">
        <f>($U$1357) * (425)</f>
        <v>0</v>
      </c>
      <c r="AS1357">
        <f>($V$1357) * (240)</f>
        <v>0</v>
      </c>
      <c r="AT1357">
        <f>($W$1357) * (240)</f>
        <v>0</v>
      </c>
      <c r="AU1357">
        <f>($X$1357) * (475)</f>
        <v>0</v>
      </c>
      <c r="AV1357">
        <f>($Y$1357) * (290)</f>
        <v>0</v>
      </c>
      <c r="AW1357">
        <f>($Z$1357) * (525)</f>
        <v>0</v>
      </c>
      <c r="AX1357">
        <f>($AA$1357) * (340)</f>
        <v>0</v>
      </c>
      <c r="AY1357">
        <f>($AB$1357) * (575)</f>
        <v>0</v>
      </c>
      <c r="AZ1357">
        <f>($AC$1357) * (390)</f>
        <v>0</v>
      </c>
      <c r="BA1357">
        <f>($AD$1357) * (625)</f>
        <v>0</v>
      </c>
      <c r="BM1357">
        <v>1</v>
      </c>
      <c r="BN1357">
        <f>SUM($H$1357:$N$1357)</f>
        <v>1</v>
      </c>
    </row>
    <row r="1358" spans="1:66">
      <c r="A1358">
        <v>1249</v>
      </c>
      <c r="B1358">
        <v>1</v>
      </c>
      <c r="C1358">
        <v>4200</v>
      </c>
      <c r="D1358">
        <v>5</v>
      </c>
      <c r="E1358">
        <v>10</v>
      </c>
      <c r="F1358" t="s">
        <v>7</v>
      </c>
      <c r="G1358">
        <v>4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f>($H$1358) * (225)</f>
        <v>0</v>
      </c>
      <c r="AF1358">
        <f>($I$1358) * (40)</f>
        <v>0</v>
      </c>
      <c r="AG1358">
        <f>($J$1358) * (40)</f>
        <v>0</v>
      </c>
      <c r="AH1358">
        <f>($K$1358) * (225)</f>
        <v>0</v>
      </c>
      <c r="AI1358">
        <f>($L$1358) * (40)</f>
        <v>0</v>
      </c>
      <c r="AJ1358">
        <f>($M$1358) * (40)</f>
        <v>0</v>
      </c>
      <c r="AK1358">
        <f>($N$1358) * (225)</f>
        <v>0</v>
      </c>
      <c r="AL1358">
        <f>($O$1358) * (225)</f>
        <v>0</v>
      </c>
      <c r="AM1358">
        <f>($P$1358) * (40)</f>
        <v>0</v>
      </c>
      <c r="AN1358">
        <f>($Q$1358) * (40)</f>
        <v>0</v>
      </c>
      <c r="AO1358">
        <f>($R$1358) * (225)</f>
        <v>0</v>
      </c>
      <c r="AP1358">
        <f>($S$1358) * (40)</f>
        <v>0</v>
      </c>
      <c r="AQ1358">
        <f>($T$1358) * (40)</f>
        <v>0</v>
      </c>
      <c r="AR1358">
        <f>($U$1358) * (225)</f>
        <v>0</v>
      </c>
      <c r="AS1358">
        <f>($V$1358) * (40)</f>
        <v>40</v>
      </c>
      <c r="AT1358">
        <f>($W$1358) * (40)</f>
        <v>0</v>
      </c>
      <c r="AU1358">
        <f>($X$1358) * (225)</f>
        <v>0</v>
      </c>
      <c r="AV1358">
        <f>($Y$1358) * (40)</f>
        <v>0</v>
      </c>
      <c r="AW1358">
        <f>($Z$1358) * (225)</f>
        <v>0</v>
      </c>
      <c r="AX1358">
        <f>($AA$1358) * (40)</f>
        <v>0</v>
      </c>
      <c r="AY1358">
        <f>($AB$1358) * (275)</f>
        <v>0</v>
      </c>
      <c r="AZ1358">
        <f>($AC$1358) * (90)</f>
        <v>0</v>
      </c>
      <c r="BA1358">
        <f>($AD$1358) * (325)</f>
        <v>0</v>
      </c>
      <c r="BM1358">
        <v>1</v>
      </c>
      <c r="BN1358">
        <f>SUM($U$1358:$AD$1358)</f>
        <v>1</v>
      </c>
    </row>
    <row r="1359" spans="1:66">
      <c r="A1359">
        <v>1250</v>
      </c>
      <c r="B1359">
        <v>1</v>
      </c>
      <c r="C1359">
        <v>22300</v>
      </c>
      <c r="D1359">
        <v>6</v>
      </c>
      <c r="E1359">
        <v>9</v>
      </c>
      <c r="F1359" t="s">
        <v>7</v>
      </c>
      <c r="G1359">
        <v>5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1</v>
      </c>
      <c r="AB1359">
        <v>0</v>
      </c>
      <c r="AC1359">
        <v>0</v>
      </c>
      <c r="AD1359">
        <v>0</v>
      </c>
      <c r="AE1359">
        <f>($H$1359) * (225)</f>
        <v>0</v>
      </c>
      <c r="AF1359">
        <f>($I$1359) * (40)</f>
        <v>0</v>
      </c>
      <c r="AG1359">
        <f>($J$1359) * (40)</f>
        <v>0</v>
      </c>
      <c r="AH1359">
        <f>($K$1359) * (225)</f>
        <v>0</v>
      </c>
      <c r="AI1359">
        <f>($L$1359) * (40)</f>
        <v>0</v>
      </c>
      <c r="AJ1359">
        <f>($M$1359) * (40)</f>
        <v>0</v>
      </c>
      <c r="AK1359">
        <f>($N$1359) * (225)</f>
        <v>0</v>
      </c>
      <c r="AL1359">
        <f>($O$1359) * (225)</f>
        <v>0</v>
      </c>
      <c r="AM1359">
        <f>($P$1359) * (40)</f>
        <v>0</v>
      </c>
      <c r="AN1359">
        <f>($Q$1359) * (40)</f>
        <v>0</v>
      </c>
      <c r="AO1359">
        <f>($R$1359) * (225)</f>
        <v>0</v>
      </c>
      <c r="AP1359">
        <f>($S$1359) * (40)</f>
        <v>0</v>
      </c>
      <c r="AQ1359">
        <f>($T$1359) * (40)</f>
        <v>0</v>
      </c>
      <c r="AR1359">
        <f>($U$1359) * (225)</f>
        <v>0</v>
      </c>
      <c r="AS1359">
        <f>($V$1359) * (40)</f>
        <v>0</v>
      </c>
      <c r="AT1359">
        <f>($W$1359) * (40)</f>
        <v>0</v>
      </c>
      <c r="AU1359">
        <f>($X$1359) * (225)</f>
        <v>0</v>
      </c>
      <c r="AV1359">
        <f>($Y$1359) * (40)</f>
        <v>0</v>
      </c>
      <c r="AW1359">
        <f>($Z$1359) * (225)</f>
        <v>0</v>
      </c>
      <c r="AX1359">
        <f>($AA$1359) * (40)</f>
        <v>40</v>
      </c>
      <c r="AY1359">
        <f>($AB$1359) * (225)</f>
        <v>0</v>
      </c>
      <c r="AZ1359">
        <f>($AC$1359) * (40)</f>
        <v>0</v>
      </c>
      <c r="BA1359">
        <f>($AD$1359) * (225)</f>
        <v>0</v>
      </c>
      <c r="BM1359">
        <v>1</v>
      </c>
      <c r="BN1359">
        <f>SUM($X$1359:$AB$1359)</f>
        <v>1</v>
      </c>
    </row>
    <row r="1360" spans="1:66">
      <c r="A1360">
        <v>1252</v>
      </c>
      <c r="B1360">
        <v>2</v>
      </c>
      <c r="C1360">
        <v>24200</v>
      </c>
      <c r="D1360">
        <v>2</v>
      </c>
      <c r="E1360">
        <v>5</v>
      </c>
      <c r="F1360" t="s">
        <v>7</v>
      </c>
      <c r="G1360">
        <v>4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f>($H$1360) * (225)</f>
        <v>0</v>
      </c>
      <c r="AF1360">
        <f>($I$1360) * (80)</f>
        <v>0</v>
      </c>
      <c r="AG1360">
        <f>($J$1360) * (80)</f>
        <v>0</v>
      </c>
      <c r="AH1360">
        <f>($K$1360) * (225)</f>
        <v>0</v>
      </c>
      <c r="AI1360">
        <f>($L$1360) * (80)</f>
        <v>0</v>
      </c>
      <c r="AJ1360">
        <f>($M$1360) * (80)</f>
        <v>0</v>
      </c>
      <c r="AK1360">
        <f>($N$1360) * (225)</f>
        <v>225</v>
      </c>
      <c r="AL1360">
        <f>($O$1360) * (225)</f>
        <v>0</v>
      </c>
      <c r="AM1360">
        <f>($P$1360) * (80)</f>
        <v>0</v>
      </c>
      <c r="AN1360">
        <f>($Q$1360) * (80)</f>
        <v>0</v>
      </c>
      <c r="AO1360">
        <f>($R$1360) * (225)</f>
        <v>0</v>
      </c>
      <c r="AP1360">
        <f>($S$1360) * (80)</f>
        <v>0</v>
      </c>
      <c r="AQ1360">
        <f>($T$1360) * (80)</f>
        <v>0</v>
      </c>
      <c r="AR1360">
        <f>($U$1360) * (295)</f>
        <v>0</v>
      </c>
      <c r="AS1360">
        <f>($V$1360) * (150)</f>
        <v>0</v>
      </c>
      <c r="AT1360">
        <f>($W$1360) * (150)</f>
        <v>0</v>
      </c>
      <c r="AU1360">
        <f>($X$1360) * (365)</f>
        <v>0</v>
      </c>
      <c r="AV1360">
        <f>($Y$1360) * (220)</f>
        <v>0</v>
      </c>
      <c r="AW1360">
        <f>($Z$1360) * (435)</f>
        <v>0</v>
      </c>
      <c r="AX1360">
        <f>($AA$1360) * (290)</f>
        <v>0</v>
      </c>
      <c r="AY1360">
        <f>($AB$1360) * (505)</f>
        <v>0</v>
      </c>
      <c r="AZ1360">
        <f>($AC$1360) * (360)</f>
        <v>0</v>
      </c>
      <c r="BA1360">
        <f>($AD$1360) * (575)</f>
        <v>0</v>
      </c>
      <c r="BM1360">
        <v>1</v>
      </c>
      <c r="BN1360">
        <f>SUM($N$1360:$R$1360)</f>
        <v>1</v>
      </c>
    </row>
    <row r="1361" spans="1:66">
      <c r="A1361">
        <v>1253</v>
      </c>
      <c r="B1361">
        <v>1</v>
      </c>
      <c r="C1361">
        <v>22300</v>
      </c>
      <c r="D1361">
        <v>6</v>
      </c>
      <c r="E1361">
        <v>11</v>
      </c>
      <c r="F1361" t="s">
        <v>7</v>
      </c>
      <c r="G1361">
        <v>3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</v>
      </c>
      <c r="AB1361">
        <v>0</v>
      </c>
      <c r="AC1361">
        <v>0</v>
      </c>
      <c r="AD1361">
        <v>0</v>
      </c>
      <c r="AE1361">
        <f>($H$1361) * (225)</f>
        <v>0</v>
      </c>
      <c r="AF1361">
        <f>($I$1361) * (40)</f>
        <v>0</v>
      </c>
      <c r="AG1361">
        <f>($J$1361) * (40)</f>
        <v>0</v>
      </c>
      <c r="AH1361">
        <f>($K$1361) * (225)</f>
        <v>0</v>
      </c>
      <c r="AI1361">
        <f>($L$1361) * (40)</f>
        <v>0</v>
      </c>
      <c r="AJ1361">
        <f>($M$1361) * (40)</f>
        <v>0</v>
      </c>
      <c r="AK1361">
        <f>($N$1361) * (225)</f>
        <v>0</v>
      </c>
      <c r="AL1361">
        <f>($O$1361) * (225)</f>
        <v>0</v>
      </c>
      <c r="AM1361">
        <f>($P$1361) * (40)</f>
        <v>0</v>
      </c>
      <c r="AN1361">
        <f>($Q$1361) * (40)</f>
        <v>0</v>
      </c>
      <c r="AO1361">
        <f>($R$1361) * (225)</f>
        <v>0</v>
      </c>
      <c r="AP1361">
        <f>($S$1361) * (40)</f>
        <v>0</v>
      </c>
      <c r="AQ1361">
        <f>($T$1361) * (40)</f>
        <v>0</v>
      </c>
      <c r="AR1361">
        <f>($U$1361) * (225)</f>
        <v>0</v>
      </c>
      <c r="AS1361">
        <f>($V$1361) * (40)</f>
        <v>0</v>
      </c>
      <c r="AT1361">
        <f>($W$1361) * (40)</f>
        <v>0</v>
      </c>
      <c r="AU1361">
        <f>($X$1361) * (225)</f>
        <v>0</v>
      </c>
      <c r="AV1361">
        <f>($Y$1361) * (40)</f>
        <v>0</v>
      </c>
      <c r="AW1361">
        <f>($Z$1361) * (225)</f>
        <v>0</v>
      </c>
      <c r="AX1361">
        <f>($AA$1361) * (40)</f>
        <v>40</v>
      </c>
      <c r="AY1361">
        <f>($AB$1361) * (275)</f>
        <v>0</v>
      </c>
      <c r="AZ1361">
        <f>($AC$1361) * (90)</f>
        <v>0</v>
      </c>
      <c r="BA1361">
        <f>($AD$1361) * (325)</f>
        <v>0</v>
      </c>
      <c r="BM1361">
        <v>1</v>
      </c>
      <c r="BN1361">
        <f>SUM($X$1361:$AD$1361)</f>
        <v>1</v>
      </c>
    </row>
    <row r="1362" spans="1:66">
      <c r="A1362">
        <v>1254</v>
      </c>
      <c r="B1362">
        <v>2</v>
      </c>
      <c r="C1362">
        <v>24200</v>
      </c>
      <c r="D1362">
        <v>6</v>
      </c>
      <c r="E1362">
        <v>9</v>
      </c>
      <c r="F1362" t="s">
        <v>7</v>
      </c>
      <c r="G1362">
        <v>4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</v>
      </c>
      <c r="AB1362">
        <v>0</v>
      </c>
      <c r="AC1362">
        <v>0</v>
      </c>
      <c r="AD1362">
        <v>0</v>
      </c>
      <c r="AE1362">
        <f>($H$1362) * (225)</f>
        <v>0</v>
      </c>
      <c r="AF1362">
        <f>($I$1362) * (80)</f>
        <v>0</v>
      </c>
      <c r="AG1362">
        <f>($J$1362) * (80)</f>
        <v>0</v>
      </c>
      <c r="AH1362">
        <f>($K$1362) * (225)</f>
        <v>0</v>
      </c>
      <c r="AI1362">
        <f>($L$1362) * (80)</f>
        <v>0</v>
      </c>
      <c r="AJ1362">
        <f>($M$1362) * (80)</f>
        <v>0</v>
      </c>
      <c r="AK1362">
        <f>($N$1362) * (225)</f>
        <v>0</v>
      </c>
      <c r="AL1362">
        <f>($O$1362) * (225)</f>
        <v>0</v>
      </c>
      <c r="AM1362">
        <f>($P$1362) * (80)</f>
        <v>0</v>
      </c>
      <c r="AN1362">
        <f>($Q$1362) * (80)</f>
        <v>0</v>
      </c>
      <c r="AO1362">
        <f>($R$1362) * (225)</f>
        <v>0</v>
      </c>
      <c r="AP1362">
        <f>($S$1362) * (80)</f>
        <v>0</v>
      </c>
      <c r="AQ1362">
        <f>($T$1362) * (80)</f>
        <v>0</v>
      </c>
      <c r="AR1362">
        <f>($U$1362) * (225)</f>
        <v>0</v>
      </c>
      <c r="AS1362">
        <f>($V$1362) * (80)</f>
        <v>0</v>
      </c>
      <c r="AT1362">
        <f>($W$1362) * (80)</f>
        <v>0</v>
      </c>
      <c r="AU1362">
        <f>($X$1362) * (225)</f>
        <v>0</v>
      </c>
      <c r="AV1362">
        <f>($Y$1362) * (80)</f>
        <v>0</v>
      </c>
      <c r="AW1362">
        <f>($Z$1362) * (225)</f>
        <v>0</v>
      </c>
      <c r="AX1362">
        <f>($AA$1362) * (80)</f>
        <v>80</v>
      </c>
      <c r="AY1362">
        <f>($AB$1362) * (225)</f>
        <v>0</v>
      </c>
      <c r="AZ1362">
        <f>($AC$1362) * (80)</f>
        <v>0</v>
      </c>
      <c r="BA1362">
        <f>($AD$1362) * (295)</f>
        <v>0</v>
      </c>
      <c r="BM1362">
        <v>1</v>
      </c>
      <c r="BN1362">
        <f>SUM($X$1362:$AB$1362)</f>
        <v>1</v>
      </c>
    </row>
    <row r="1363" spans="1:66">
      <c r="A1363">
        <v>1256</v>
      </c>
      <c r="B1363">
        <v>1</v>
      </c>
      <c r="C1363">
        <v>22300</v>
      </c>
      <c r="D1363">
        <v>-1</v>
      </c>
      <c r="E1363">
        <v>4</v>
      </c>
      <c r="F1363" t="s">
        <v>7</v>
      </c>
      <c r="G1363">
        <v>4</v>
      </c>
      <c r="H1363">
        <v>0</v>
      </c>
      <c r="I1363">
        <v>0</v>
      </c>
      <c r="J1363">
        <v>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f>($H$1363) * (225)</f>
        <v>0</v>
      </c>
      <c r="AF1363">
        <f>($I$1363) * (40)</f>
        <v>0</v>
      </c>
      <c r="AG1363">
        <f>($J$1363) * (40)</f>
        <v>40</v>
      </c>
      <c r="AH1363">
        <f>($K$1363) * (225)</f>
        <v>0</v>
      </c>
      <c r="AI1363">
        <f>($L$1363) * (40)</f>
        <v>0</v>
      </c>
      <c r="AJ1363">
        <f>($M$1363) * (40)</f>
        <v>0</v>
      </c>
      <c r="AK1363">
        <f>($N$1363) * (275)</f>
        <v>0</v>
      </c>
      <c r="AL1363">
        <f>($O$1363) * (325)</f>
        <v>0</v>
      </c>
      <c r="AM1363">
        <f>($P$1363) * (140)</f>
        <v>0</v>
      </c>
      <c r="AN1363">
        <f>($Q$1363) * (140)</f>
        <v>0</v>
      </c>
      <c r="AO1363">
        <f>($R$1363) * (375)</f>
        <v>0</v>
      </c>
      <c r="AP1363">
        <f>($S$1363) * (190)</f>
        <v>0</v>
      </c>
      <c r="AQ1363">
        <f>($T$1363) * (190)</f>
        <v>0</v>
      </c>
      <c r="AR1363">
        <f>($U$1363) * (425)</f>
        <v>0</v>
      </c>
      <c r="AS1363">
        <f>($V$1363) * (240)</f>
        <v>0</v>
      </c>
      <c r="AT1363">
        <f>($W$1363) * (240)</f>
        <v>0</v>
      </c>
      <c r="AU1363">
        <f>($X$1363) * (475)</f>
        <v>0</v>
      </c>
      <c r="AV1363">
        <f>($Y$1363) * (290)</f>
        <v>0</v>
      </c>
      <c r="AW1363">
        <f>($Z$1363) * (525)</f>
        <v>0</v>
      </c>
      <c r="AX1363">
        <f>($AA$1363) * (340)</f>
        <v>0</v>
      </c>
      <c r="AY1363">
        <f>($AB$1363) * (575)</f>
        <v>0</v>
      </c>
      <c r="AZ1363">
        <f>($AC$1363) * (390)</f>
        <v>0</v>
      </c>
      <c r="BA1363">
        <f>($AD$1363) * (625)</f>
        <v>0</v>
      </c>
      <c r="BM1363">
        <v>1</v>
      </c>
      <c r="BN1363">
        <f>SUM($H$1363:$O$1363)</f>
        <v>1</v>
      </c>
    </row>
    <row r="1364" spans="1:66">
      <c r="A1364">
        <v>1258</v>
      </c>
      <c r="B1364">
        <v>1</v>
      </c>
      <c r="C1364">
        <v>2300</v>
      </c>
      <c r="D1364">
        <v>5</v>
      </c>
      <c r="E1364">
        <v>10</v>
      </c>
      <c r="F1364" t="s">
        <v>7</v>
      </c>
      <c r="G1364">
        <v>3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1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f>($H$1364) * (225)</f>
        <v>0</v>
      </c>
      <c r="AF1364">
        <f>($I$1364) * (40)</f>
        <v>0</v>
      </c>
      <c r="AG1364">
        <f>($J$1364) * (40)</f>
        <v>0</v>
      </c>
      <c r="AH1364">
        <f>($K$1364) * (225)</f>
        <v>0</v>
      </c>
      <c r="AI1364">
        <f>($L$1364) * (40)</f>
        <v>0</v>
      </c>
      <c r="AJ1364">
        <f>($M$1364) * (40)</f>
        <v>0</v>
      </c>
      <c r="AK1364">
        <f>($N$1364) * (225)</f>
        <v>0</v>
      </c>
      <c r="AL1364">
        <f>($O$1364) * (225)</f>
        <v>0</v>
      </c>
      <c r="AM1364">
        <f>($P$1364) * (40)</f>
        <v>0</v>
      </c>
      <c r="AN1364">
        <f>($Q$1364) * (40)</f>
        <v>0</v>
      </c>
      <c r="AO1364">
        <f>($R$1364) * (225)</f>
        <v>0</v>
      </c>
      <c r="AP1364">
        <f>($S$1364) * (40)</f>
        <v>0</v>
      </c>
      <c r="AQ1364">
        <f>($T$1364) * (40)</f>
        <v>0</v>
      </c>
      <c r="AR1364">
        <f>($U$1364) * (225)</f>
        <v>0</v>
      </c>
      <c r="AS1364">
        <f>($V$1364) * (40)</f>
        <v>40</v>
      </c>
      <c r="AT1364">
        <f>($W$1364) * (40)</f>
        <v>0</v>
      </c>
      <c r="AU1364">
        <f>($X$1364) * (225)</f>
        <v>0</v>
      </c>
      <c r="AV1364">
        <f>($Y$1364) * (40)</f>
        <v>0</v>
      </c>
      <c r="AW1364">
        <f>($Z$1364) * (275)</f>
        <v>0</v>
      </c>
      <c r="AX1364">
        <f>($AA$1364) * (90)</f>
        <v>0</v>
      </c>
      <c r="AY1364">
        <f>($AB$1364) * (325)</f>
        <v>0</v>
      </c>
      <c r="AZ1364">
        <f>($AC$1364) * (140)</f>
        <v>0</v>
      </c>
      <c r="BA1364">
        <f>($AD$1364) * (375)</f>
        <v>0</v>
      </c>
      <c r="BM1364">
        <v>1</v>
      </c>
      <c r="BN1364">
        <f>SUM($U$1364:$AD$1364)</f>
        <v>1</v>
      </c>
    </row>
    <row r="1365" spans="1:66">
      <c r="A1365">
        <v>1259</v>
      </c>
      <c r="B1365">
        <v>1</v>
      </c>
      <c r="C1365">
        <v>2300</v>
      </c>
      <c r="D1365">
        <v>2</v>
      </c>
      <c r="E1365">
        <v>7</v>
      </c>
      <c r="F1365" t="s">
        <v>7</v>
      </c>
      <c r="G1365">
        <v>5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1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f>($H$1365) * (225)</f>
        <v>0</v>
      </c>
      <c r="AF1365">
        <f>($I$1365) * (40)</f>
        <v>0</v>
      </c>
      <c r="AG1365">
        <f>($J$1365) * (40)</f>
        <v>0</v>
      </c>
      <c r="AH1365">
        <f>($K$1365) * (225)</f>
        <v>0</v>
      </c>
      <c r="AI1365">
        <f>($L$1365) * (40)</f>
        <v>0</v>
      </c>
      <c r="AJ1365">
        <f>($M$1365) * (40)</f>
        <v>0</v>
      </c>
      <c r="AK1365">
        <f>($N$1365) * (225)</f>
        <v>0</v>
      </c>
      <c r="AL1365">
        <f>($O$1365) * (225)</f>
        <v>0</v>
      </c>
      <c r="AM1365">
        <f>($P$1365) * (40)</f>
        <v>0</v>
      </c>
      <c r="AN1365">
        <f>($Q$1365) * (40)</f>
        <v>0</v>
      </c>
      <c r="AO1365">
        <f>($R$1365) * (225)</f>
        <v>0</v>
      </c>
      <c r="AP1365">
        <f>($S$1365) * (40)</f>
        <v>0</v>
      </c>
      <c r="AQ1365">
        <f>($T$1365) * (40)</f>
        <v>0</v>
      </c>
      <c r="AR1365">
        <f>($U$1365) * (225)</f>
        <v>0</v>
      </c>
      <c r="AS1365">
        <f>($V$1365) * (40)</f>
        <v>40</v>
      </c>
      <c r="AT1365">
        <f>($W$1365) * (40)</f>
        <v>0</v>
      </c>
      <c r="AU1365">
        <f>($X$1365) * (275)</f>
        <v>0</v>
      </c>
      <c r="AV1365">
        <f>($Y$1365) * (90)</f>
        <v>0</v>
      </c>
      <c r="AW1365">
        <f>($Z$1365) * (325)</f>
        <v>0</v>
      </c>
      <c r="AX1365">
        <f>($AA$1365) * (140)</f>
        <v>0</v>
      </c>
      <c r="AY1365">
        <f>($AB$1365) * (375)</f>
        <v>0</v>
      </c>
      <c r="AZ1365">
        <f>($AC$1365) * (190)</f>
        <v>0</v>
      </c>
      <c r="BA1365">
        <f>($AD$1365) * (425)</f>
        <v>0</v>
      </c>
      <c r="BM1365">
        <v>1</v>
      </c>
      <c r="BN1365">
        <f>SUM($N$1365:$X$1365)</f>
        <v>1</v>
      </c>
    </row>
    <row r="1366" spans="1:66">
      <c r="A1366">
        <v>1261</v>
      </c>
      <c r="B1366">
        <v>1</v>
      </c>
      <c r="C1366">
        <v>22300</v>
      </c>
      <c r="D1366">
        <v>5</v>
      </c>
      <c r="E1366">
        <v>9</v>
      </c>
      <c r="F1366" t="s">
        <v>7</v>
      </c>
      <c r="G1366">
        <v>3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1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f>($H$1366) * (225)</f>
        <v>0</v>
      </c>
      <c r="AF1366">
        <f>($I$1366) * (40)</f>
        <v>0</v>
      </c>
      <c r="AG1366">
        <f>($J$1366) * (40)</f>
        <v>0</v>
      </c>
      <c r="AH1366">
        <f>($K$1366) * (225)</f>
        <v>0</v>
      </c>
      <c r="AI1366">
        <f>($L$1366) * (40)</f>
        <v>0</v>
      </c>
      <c r="AJ1366">
        <f>($M$1366) * (40)</f>
        <v>0</v>
      </c>
      <c r="AK1366">
        <f>($N$1366) * (225)</f>
        <v>0</v>
      </c>
      <c r="AL1366">
        <f>($O$1366) * (225)</f>
        <v>0</v>
      </c>
      <c r="AM1366">
        <f>($P$1366) * (40)</f>
        <v>0</v>
      </c>
      <c r="AN1366">
        <f>($Q$1366) * (40)</f>
        <v>0</v>
      </c>
      <c r="AO1366">
        <f>($R$1366) * (225)</f>
        <v>0</v>
      </c>
      <c r="AP1366">
        <f>($S$1366) * (40)</f>
        <v>0</v>
      </c>
      <c r="AQ1366">
        <f>($T$1366) * (40)</f>
        <v>0</v>
      </c>
      <c r="AR1366">
        <f>($U$1366) * (225)</f>
        <v>0</v>
      </c>
      <c r="AS1366">
        <f>($V$1366) * (40)</f>
        <v>0</v>
      </c>
      <c r="AT1366">
        <f>($W$1366) * (40)</f>
        <v>0</v>
      </c>
      <c r="AU1366">
        <f>($X$1366) * (225)</f>
        <v>0</v>
      </c>
      <c r="AV1366">
        <f>($Y$1366) * (40)</f>
        <v>40</v>
      </c>
      <c r="AW1366">
        <f>($Z$1366) * (275)</f>
        <v>0</v>
      </c>
      <c r="AX1366">
        <f>($AA$1366) * (90)</f>
        <v>0</v>
      </c>
      <c r="AY1366">
        <f>($AB$1366) * (325)</f>
        <v>0</v>
      </c>
      <c r="AZ1366">
        <f>($AC$1366) * (140)</f>
        <v>0</v>
      </c>
      <c r="BA1366">
        <f>($AD$1366) * (375)</f>
        <v>0</v>
      </c>
      <c r="BM1366">
        <v>1</v>
      </c>
      <c r="BN1366">
        <f>SUM($U$1366:$AB$1366)</f>
        <v>1</v>
      </c>
    </row>
    <row r="1367" spans="1:66">
      <c r="A1367">
        <v>1264</v>
      </c>
      <c r="B1367">
        <v>2</v>
      </c>
      <c r="C1367">
        <v>4200</v>
      </c>
      <c r="D1367">
        <v>5</v>
      </c>
      <c r="E1367">
        <v>10</v>
      </c>
      <c r="F1367" t="s">
        <v>7</v>
      </c>
      <c r="G1367">
        <v>3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1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f>($H$1367) * (225)</f>
        <v>0</v>
      </c>
      <c r="AF1367">
        <f>($I$1367) * (80)</f>
        <v>0</v>
      </c>
      <c r="AG1367">
        <f>($J$1367) * (80)</f>
        <v>0</v>
      </c>
      <c r="AH1367">
        <f>($K$1367) * (225)</f>
        <v>0</v>
      </c>
      <c r="AI1367">
        <f>($L$1367) * (80)</f>
        <v>0</v>
      </c>
      <c r="AJ1367">
        <f>($M$1367) * (80)</f>
        <v>0</v>
      </c>
      <c r="AK1367">
        <f>($N$1367) * (225)</f>
        <v>0</v>
      </c>
      <c r="AL1367">
        <f>($O$1367) * (225)</f>
        <v>0</v>
      </c>
      <c r="AM1367">
        <f>($P$1367) * (80)</f>
        <v>0</v>
      </c>
      <c r="AN1367">
        <f>($Q$1367) * (80)</f>
        <v>0</v>
      </c>
      <c r="AO1367">
        <f>($R$1367) * (225)</f>
        <v>0</v>
      </c>
      <c r="AP1367">
        <f>($S$1367) * (80)</f>
        <v>0</v>
      </c>
      <c r="AQ1367">
        <f>($T$1367) * (80)</f>
        <v>0</v>
      </c>
      <c r="AR1367">
        <f>($U$1367) * (225)</f>
        <v>0</v>
      </c>
      <c r="AS1367">
        <f>($V$1367) * (80)</f>
        <v>0</v>
      </c>
      <c r="AT1367">
        <f>($W$1367) * (80)</f>
        <v>0</v>
      </c>
      <c r="AU1367">
        <f>($X$1367) * (225)</f>
        <v>0</v>
      </c>
      <c r="AV1367">
        <f>($Y$1367) * (80)</f>
        <v>80</v>
      </c>
      <c r="AW1367">
        <f>($Z$1367) * (295)</f>
        <v>0</v>
      </c>
      <c r="AX1367">
        <f>($AA$1367) * (150)</f>
        <v>0</v>
      </c>
      <c r="AY1367">
        <f>($AB$1367) * (365)</f>
        <v>0</v>
      </c>
      <c r="AZ1367">
        <f>($AC$1367) * (220)</f>
        <v>0</v>
      </c>
      <c r="BA1367">
        <f>($AD$1367) * (435)</f>
        <v>0</v>
      </c>
      <c r="BM1367">
        <v>1</v>
      </c>
      <c r="BN1367">
        <f>SUM($U$1367:$AD$1367)</f>
        <v>1</v>
      </c>
    </row>
    <row r="1368" spans="1:66">
      <c r="A1368">
        <v>1265</v>
      </c>
      <c r="B1368">
        <v>1</v>
      </c>
      <c r="C1368">
        <v>22300</v>
      </c>
      <c r="D1368">
        <v>2</v>
      </c>
      <c r="E1368">
        <v>6</v>
      </c>
      <c r="F1368" t="s">
        <v>7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f>($H$1368) * (225)</f>
        <v>0</v>
      </c>
      <c r="AF1368">
        <f>($I$1368) * (40)</f>
        <v>0</v>
      </c>
      <c r="AG1368">
        <f>($J$1368) * (40)</f>
        <v>0</v>
      </c>
      <c r="AH1368">
        <f>($K$1368) * (225)</f>
        <v>0</v>
      </c>
      <c r="AI1368">
        <f>($L$1368) * (40)</f>
        <v>0</v>
      </c>
      <c r="AJ1368">
        <f>($M$1368) * (40)</f>
        <v>0</v>
      </c>
      <c r="AK1368">
        <f>($N$1368) * (225)</f>
        <v>0</v>
      </c>
      <c r="AL1368">
        <f>($O$1368) * (275)</f>
        <v>0</v>
      </c>
      <c r="AM1368">
        <f>($P$1368) * (90)</f>
        <v>0</v>
      </c>
      <c r="AN1368">
        <f>($Q$1368) * (90)</f>
        <v>90</v>
      </c>
      <c r="AO1368">
        <f>($R$1368) * (325)</f>
        <v>0</v>
      </c>
      <c r="AP1368">
        <f>($S$1368) * (140)</f>
        <v>0</v>
      </c>
      <c r="AQ1368">
        <f>($T$1368) * (140)</f>
        <v>0</v>
      </c>
      <c r="AR1368">
        <f>($U$1368) * (375)</f>
        <v>0</v>
      </c>
      <c r="AS1368">
        <f>($V$1368) * (190)</f>
        <v>0</v>
      </c>
      <c r="AT1368">
        <f>($W$1368) * (190)</f>
        <v>0</v>
      </c>
      <c r="AU1368">
        <f>($X$1368) * (425)</f>
        <v>0</v>
      </c>
      <c r="AV1368">
        <f>($Y$1368) * (240)</f>
        <v>0</v>
      </c>
      <c r="AW1368">
        <f>($Z$1368) * (475)</f>
        <v>0</v>
      </c>
      <c r="AX1368">
        <f>($AA$1368) * (290)</f>
        <v>0</v>
      </c>
      <c r="AY1368">
        <f>($AB$1368) * (525)</f>
        <v>0</v>
      </c>
      <c r="AZ1368">
        <f>($AC$1368) * (340)</f>
        <v>0</v>
      </c>
      <c r="BA1368">
        <f>($AD$1368) * (575)</f>
        <v>0</v>
      </c>
      <c r="BM1368">
        <v>1</v>
      </c>
      <c r="BN1368">
        <f>SUM($N$1368:$U$1368)</f>
        <v>1</v>
      </c>
    </row>
    <row r="1369" spans="1:66">
      <c r="A1369">
        <v>1274</v>
      </c>
      <c r="B1369">
        <v>1</v>
      </c>
      <c r="C1369">
        <v>5662</v>
      </c>
      <c r="D1369">
        <v>-1</v>
      </c>
      <c r="E1369">
        <v>4</v>
      </c>
      <c r="F1369" t="s">
        <v>7</v>
      </c>
      <c r="G1369">
        <v>4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f>($H$1369) * (225)</f>
        <v>0</v>
      </c>
      <c r="AF1369">
        <f>($I$1369) * (40)</f>
        <v>0</v>
      </c>
      <c r="AG1369">
        <f>($J$1369) * (40)</f>
        <v>40</v>
      </c>
      <c r="AH1369">
        <f>($K$1369) * (225)</f>
        <v>0</v>
      </c>
      <c r="AI1369">
        <f>($L$1369) * (40)</f>
        <v>0</v>
      </c>
      <c r="AJ1369">
        <f>($M$1369) * (40)</f>
        <v>0</v>
      </c>
      <c r="AK1369">
        <f>($N$1369) * (275)</f>
        <v>0</v>
      </c>
      <c r="AL1369">
        <f>($O$1369) * (325)</f>
        <v>0</v>
      </c>
      <c r="AM1369">
        <f>($P$1369) * (140)</f>
        <v>0</v>
      </c>
      <c r="AN1369">
        <f>($Q$1369) * (140)</f>
        <v>0</v>
      </c>
      <c r="AO1369">
        <f>($R$1369) * (375)</f>
        <v>0</v>
      </c>
      <c r="AP1369">
        <f>($S$1369) * (190)</f>
        <v>0</v>
      </c>
      <c r="AQ1369">
        <f>($T$1369) * (190)</f>
        <v>0</v>
      </c>
      <c r="AR1369">
        <f>($U$1369) * (425)</f>
        <v>0</v>
      </c>
      <c r="AS1369">
        <f>($V$1369) * (240)</f>
        <v>0</v>
      </c>
      <c r="AT1369">
        <f>($W$1369) * (240)</f>
        <v>0</v>
      </c>
      <c r="AU1369">
        <f>($X$1369) * (475)</f>
        <v>0</v>
      </c>
      <c r="AV1369">
        <f>($Y$1369) * (290)</f>
        <v>0</v>
      </c>
      <c r="AW1369">
        <f>($Z$1369) * (525)</f>
        <v>0</v>
      </c>
      <c r="AX1369">
        <f>($AA$1369) * (340)</f>
        <v>0</v>
      </c>
      <c r="AY1369">
        <f>($AB$1369) * (575)</f>
        <v>0</v>
      </c>
      <c r="AZ1369">
        <f>($AC$1369) * (390)</f>
        <v>0</v>
      </c>
      <c r="BA1369">
        <f>($AD$1369) * (625)</f>
        <v>0</v>
      </c>
      <c r="BM1369">
        <v>1</v>
      </c>
      <c r="BN1369">
        <f>SUM($H$1369:$O$1369)</f>
        <v>1</v>
      </c>
    </row>
    <row r="1370" spans="1:66">
      <c r="A1370">
        <v>1282</v>
      </c>
      <c r="B1370">
        <v>2</v>
      </c>
      <c r="C1370">
        <v>11592</v>
      </c>
      <c r="D1370">
        <v>6</v>
      </c>
      <c r="E1370">
        <v>9</v>
      </c>
      <c r="F1370" t="s">
        <v>7</v>
      </c>
      <c r="G1370">
        <v>4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</v>
      </c>
      <c r="AB1370">
        <v>0</v>
      </c>
      <c r="AC1370">
        <v>0</v>
      </c>
      <c r="AD1370">
        <v>0</v>
      </c>
      <c r="AE1370">
        <f>($H$1370) * (225)</f>
        <v>0</v>
      </c>
      <c r="AF1370">
        <f>($I$1370) * (80)</f>
        <v>0</v>
      </c>
      <c r="AG1370">
        <f>($J$1370) * (80)</f>
        <v>0</v>
      </c>
      <c r="AH1370">
        <f>($K$1370) * (225)</f>
        <v>0</v>
      </c>
      <c r="AI1370">
        <f>($L$1370) * (80)</f>
        <v>0</v>
      </c>
      <c r="AJ1370">
        <f>($M$1370) * (80)</f>
        <v>0</v>
      </c>
      <c r="AK1370">
        <f>($N$1370) * (225)</f>
        <v>0</v>
      </c>
      <c r="AL1370">
        <f>($O$1370) * (225)</f>
        <v>0</v>
      </c>
      <c r="AM1370">
        <f>($P$1370) * (80)</f>
        <v>0</v>
      </c>
      <c r="AN1370">
        <f>($Q$1370) * (80)</f>
        <v>0</v>
      </c>
      <c r="AO1370">
        <f>($R$1370) * (225)</f>
        <v>0</v>
      </c>
      <c r="AP1370">
        <f>($S$1370) * (80)</f>
        <v>0</v>
      </c>
      <c r="AQ1370">
        <f>($T$1370) * (80)</f>
        <v>0</v>
      </c>
      <c r="AR1370">
        <f>($U$1370) * (225)</f>
        <v>0</v>
      </c>
      <c r="AS1370">
        <f>($V$1370) * (80)</f>
        <v>0</v>
      </c>
      <c r="AT1370">
        <f>($W$1370) * (80)</f>
        <v>0</v>
      </c>
      <c r="AU1370">
        <f>($X$1370) * (225)</f>
        <v>0</v>
      </c>
      <c r="AV1370">
        <f>($Y$1370) * (80)</f>
        <v>0</v>
      </c>
      <c r="AW1370">
        <f>($Z$1370) * (225)</f>
        <v>0</v>
      </c>
      <c r="AX1370">
        <f>($AA$1370) * (80)</f>
        <v>80</v>
      </c>
      <c r="AY1370">
        <f>($AB$1370) * (225)</f>
        <v>0</v>
      </c>
      <c r="AZ1370">
        <f>($AC$1370) * (80)</f>
        <v>0</v>
      </c>
      <c r="BA1370">
        <f>($AD$1370) * (295)</f>
        <v>0</v>
      </c>
      <c r="BM1370">
        <v>1</v>
      </c>
      <c r="BN1370">
        <f>SUM($X$1370:$AB$1370)</f>
        <v>1</v>
      </c>
    </row>
    <row r="1371" spans="1:66">
      <c r="A1371">
        <v>1283</v>
      </c>
      <c r="B1371">
        <v>2</v>
      </c>
      <c r="C1371">
        <v>11592</v>
      </c>
      <c r="D1371">
        <v>3</v>
      </c>
      <c r="E1371">
        <v>7</v>
      </c>
      <c r="F1371" t="s">
        <v>7</v>
      </c>
      <c r="G1371">
        <v>4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1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f>($H$1371) * (225)</f>
        <v>0</v>
      </c>
      <c r="AF1371">
        <f>($I$1371) * (80)</f>
        <v>0</v>
      </c>
      <c r="AG1371">
        <f>($J$1371) * (80)</f>
        <v>0</v>
      </c>
      <c r="AH1371">
        <f>($K$1371) * (225)</f>
        <v>0</v>
      </c>
      <c r="AI1371">
        <f>($L$1371) * (80)</f>
        <v>0</v>
      </c>
      <c r="AJ1371">
        <f>($M$1371) * (80)</f>
        <v>0</v>
      </c>
      <c r="AK1371">
        <f>($N$1371) * (225)</f>
        <v>0</v>
      </c>
      <c r="AL1371">
        <f>($O$1371) * (225)</f>
        <v>0</v>
      </c>
      <c r="AM1371">
        <f>($P$1371) * (80)</f>
        <v>0</v>
      </c>
      <c r="AN1371">
        <f>($Q$1371) * (80)</f>
        <v>0</v>
      </c>
      <c r="AO1371">
        <f>($R$1371) * (225)</f>
        <v>0</v>
      </c>
      <c r="AP1371">
        <f>($S$1371) * (80)</f>
        <v>0</v>
      </c>
      <c r="AQ1371">
        <f>($T$1371) * (80)</f>
        <v>0</v>
      </c>
      <c r="AR1371">
        <f>($U$1371) * (225)</f>
        <v>0</v>
      </c>
      <c r="AS1371">
        <f>($V$1371) * (80)</f>
        <v>80</v>
      </c>
      <c r="AT1371">
        <f>($W$1371) * (80)</f>
        <v>0</v>
      </c>
      <c r="AU1371">
        <f>($X$1371) * (295)</f>
        <v>0</v>
      </c>
      <c r="AV1371">
        <f>($Y$1371) * (150)</f>
        <v>0</v>
      </c>
      <c r="AW1371">
        <f>($Z$1371) * (365)</f>
        <v>0</v>
      </c>
      <c r="AX1371">
        <f>($AA$1371) * (220)</f>
        <v>0</v>
      </c>
      <c r="AY1371">
        <f>($AB$1371) * (435)</f>
        <v>0</v>
      </c>
      <c r="AZ1371">
        <f>($AC$1371) * (290)</f>
        <v>0</v>
      </c>
      <c r="BA1371">
        <f>($AD$1371) * (505)</f>
        <v>0</v>
      </c>
      <c r="BM1371">
        <v>1</v>
      </c>
      <c r="BN1371">
        <f>SUM($O$1371:$X$1371)</f>
        <v>1</v>
      </c>
    </row>
    <row r="1372" spans="1:66">
      <c r="A1372">
        <v>1285</v>
      </c>
      <c r="B1372">
        <v>2</v>
      </c>
      <c r="C1372">
        <v>11592</v>
      </c>
      <c r="D1372">
        <v>1</v>
      </c>
      <c r="E1372">
        <v>6</v>
      </c>
      <c r="F1372" t="s">
        <v>7</v>
      </c>
      <c r="G1372">
        <v>3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f>($H$1372) * (225)</f>
        <v>0</v>
      </c>
      <c r="AF1372">
        <f>($I$1372) * (80)</f>
        <v>0</v>
      </c>
      <c r="AG1372">
        <f>($J$1372) * (80)</f>
        <v>0</v>
      </c>
      <c r="AH1372">
        <f>($K$1372) * (225)</f>
        <v>0</v>
      </c>
      <c r="AI1372">
        <f>($L$1372) * (80)</f>
        <v>80</v>
      </c>
      <c r="AJ1372">
        <f>($M$1372) * (80)</f>
        <v>0</v>
      </c>
      <c r="AK1372">
        <f>($N$1372) * (225)</f>
        <v>0</v>
      </c>
      <c r="AL1372">
        <f>($O$1372) * (295)</f>
        <v>0</v>
      </c>
      <c r="AM1372">
        <f>($P$1372) * (150)</f>
        <v>0</v>
      </c>
      <c r="AN1372">
        <f>($Q$1372) * (150)</f>
        <v>0</v>
      </c>
      <c r="AO1372">
        <f>($R$1372) * (365)</f>
        <v>0</v>
      </c>
      <c r="AP1372">
        <f>($S$1372) * (220)</f>
        <v>0</v>
      </c>
      <c r="AQ1372">
        <f>($T$1372) * (220)</f>
        <v>0</v>
      </c>
      <c r="AR1372">
        <f>($U$1372) * (435)</f>
        <v>0</v>
      </c>
      <c r="AS1372">
        <f>($V$1372) * (290)</f>
        <v>0</v>
      </c>
      <c r="AT1372">
        <f>($W$1372) * (290)</f>
        <v>0</v>
      </c>
      <c r="AU1372">
        <f>($X$1372) * (505)</f>
        <v>0</v>
      </c>
      <c r="AV1372">
        <f>($Y$1372) * (360)</f>
        <v>0</v>
      </c>
      <c r="AW1372">
        <f>($Z$1372) * (575)</f>
        <v>0</v>
      </c>
      <c r="AX1372">
        <f>($AA$1372) * (430)</f>
        <v>0</v>
      </c>
      <c r="AY1372">
        <f>($AB$1372) * (645)</f>
        <v>0</v>
      </c>
      <c r="AZ1372">
        <f>($AC$1372) * (500)</f>
        <v>0</v>
      </c>
      <c r="BA1372">
        <f>($AD$1372) * (715)</f>
        <v>0</v>
      </c>
      <c r="BM1372">
        <v>1</v>
      </c>
      <c r="BN1372">
        <f>SUM($K$1372:$U$1372)</f>
        <v>1</v>
      </c>
    </row>
    <row r="1373" spans="1:66">
      <c r="A1373">
        <v>1289</v>
      </c>
      <c r="B1373">
        <v>2</v>
      </c>
      <c r="C1373">
        <v>4200</v>
      </c>
      <c r="D1373">
        <v>5</v>
      </c>
      <c r="E1373">
        <v>9</v>
      </c>
      <c r="F1373" t="s">
        <v>7</v>
      </c>
      <c r="G1373">
        <v>4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1</v>
      </c>
      <c r="AB1373">
        <v>0</v>
      </c>
      <c r="AC1373">
        <v>0</v>
      </c>
      <c r="AD1373">
        <v>0</v>
      </c>
      <c r="AE1373">
        <f>($H$1373) * (225)</f>
        <v>0</v>
      </c>
      <c r="AF1373">
        <f>($I$1373) * (80)</f>
        <v>0</v>
      </c>
      <c r="AG1373">
        <f>($J$1373) * (80)</f>
        <v>0</v>
      </c>
      <c r="AH1373">
        <f>($K$1373) * (225)</f>
        <v>0</v>
      </c>
      <c r="AI1373">
        <f>($L$1373) * (80)</f>
        <v>0</v>
      </c>
      <c r="AJ1373">
        <f>($M$1373) * (80)</f>
        <v>0</v>
      </c>
      <c r="AK1373">
        <f>($N$1373) * (225)</f>
        <v>0</v>
      </c>
      <c r="AL1373">
        <f>($O$1373) * (225)</f>
        <v>0</v>
      </c>
      <c r="AM1373">
        <f>($P$1373) * (80)</f>
        <v>0</v>
      </c>
      <c r="AN1373">
        <f>($Q$1373) * (80)</f>
        <v>0</v>
      </c>
      <c r="AO1373">
        <f>($R$1373) * (225)</f>
        <v>0</v>
      </c>
      <c r="AP1373">
        <f>($S$1373) * (80)</f>
        <v>0</v>
      </c>
      <c r="AQ1373">
        <f>($T$1373) * (80)</f>
        <v>0</v>
      </c>
      <c r="AR1373">
        <f>($U$1373) * (225)</f>
        <v>0</v>
      </c>
      <c r="AS1373">
        <f>($V$1373) * (80)</f>
        <v>0</v>
      </c>
      <c r="AT1373">
        <f>($W$1373) * (80)</f>
        <v>0</v>
      </c>
      <c r="AU1373">
        <f>($X$1373) * (225)</f>
        <v>0</v>
      </c>
      <c r="AV1373">
        <f>($Y$1373) * (80)</f>
        <v>0</v>
      </c>
      <c r="AW1373">
        <f>($Z$1373) * (225)</f>
        <v>0</v>
      </c>
      <c r="AX1373">
        <f>($AA$1373) * (80)</f>
        <v>80</v>
      </c>
      <c r="AY1373">
        <f>($AB$1373) * (295)</f>
        <v>0</v>
      </c>
      <c r="AZ1373">
        <f>($AC$1373) * (150)</f>
        <v>0</v>
      </c>
      <c r="BA1373">
        <f>($AD$1373) * (365)</f>
        <v>0</v>
      </c>
      <c r="BM1373">
        <v>1</v>
      </c>
      <c r="BN1373">
        <f>SUM($U$1373:$AB$1373)</f>
        <v>1</v>
      </c>
    </row>
    <row r="1374" spans="1:66">
      <c r="A1374">
        <v>1292</v>
      </c>
      <c r="B1374">
        <v>2</v>
      </c>
      <c r="C1374">
        <v>8647</v>
      </c>
      <c r="D1374">
        <v>3</v>
      </c>
      <c r="E1374">
        <v>8</v>
      </c>
      <c r="F1374" t="s">
        <v>7</v>
      </c>
      <c r="G1374">
        <v>4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f>($H$1374) * (225)</f>
        <v>0</v>
      </c>
      <c r="AF1374">
        <f>($I$1374) * (80)</f>
        <v>0</v>
      </c>
      <c r="AG1374">
        <f>($J$1374) * (80)</f>
        <v>0</v>
      </c>
      <c r="AH1374">
        <f>($K$1374) * (225)</f>
        <v>0</v>
      </c>
      <c r="AI1374">
        <f>($L$1374) * (80)</f>
        <v>0</v>
      </c>
      <c r="AJ1374">
        <f>($M$1374) * (80)</f>
        <v>0</v>
      </c>
      <c r="AK1374">
        <f>($N$1374) * (225)</f>
        <v>0</v>
      </c>
      <c r="AL1374">
        <f>($O$1374) * (225)</f>
        <v>0</v>
      </c>
      <c r="AM1374">
        <f>($P$1374) * (80)</f>
        <v>0</v>
      </c>
      <c r="AN1374">
        <f>($Q$1374) * (80)</f>
        <v>0</v>
      </c>
      <c r="AO1374">
        <f>($R$1374) * (225)</f>
        <v>0</v>
      </c>
      <c r="AP1374">
        <f>($S$1374) * (80)</f>
        <v>0</v>
      </c>
      <c r="AQ1374">
        <f>($T$1374) * (80)</f>
        <v>0</v>
      </c>
      <c r="AR1374">
        <f>($U$1374) * (225)</f>
        <v>0</v>
      </c>
      <c r="AS1374">
        <f>($V$1374) * (80)</f>
        <v>80</v>
      </c>
      <c r="AT1374">
        <f>($W$1374) * (80)</f>
        <v>0</v>
      </c>
      <c r="AU1374">
        <f>($X$1374) * (295)</f>
        <v>0</v>
      </c>
      <c r="AV1374">
        <f>($Y$1374) * (150)</f>
        <v>0</v>
      </c>
      <c r="AW1374">
        <f>($Z$1374) * (365)</f>
        <v>0</v>
      </c>
      <c r="AX1374">
        <f>($AA$1374) * (220)</f>
        <v>0</v>
      </c>
      <c r="AY1374">
        <f>($AB$1374) * (435)</f>
        <v>0</v>
      </c>
      <c r="AZ1374">
        <f>($AC$1374) * (290)</f>
        <v>0</v>
      </c>
      <c r="BA1374">
        <f>($AD$1374) * (505)</f>
        <v>0</v>
      </c>
      <c r="BM1374">
        <v>1</v>
      </c>
      <c r="BN1374">
        <f>SUM($O$1374:$Z$1374)</f>
        <v>1</v>
      </c>
    </row>
    <row r="1375" spans="1:66">
      <c r="A1375">
        <v>1298</v>
      </c>
      <c r="B1375">
        <v>2</v>
      </c>
      <c r="C1375">
        <v>8385</v>
      </c>
      <c r="D1375">
        <v>4</v>
      </c>
      <c r="E1375">
        <v>8</v>
      </c>
      <c r="F1375" t="s">
        <v>7</v>
      </c>
      <c r="G1375">
        <v>3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f>($H$1375) * (225)</f>
        <v>0</v>
      </c>
      <c r="AF1375">
        <f>($I$1375) * (80)</f>
        <v>0</v>
      </c>
      <c r="AG1375">
        <f>($J$1375) * (80)</f>
        <v>0</v>
      </c>
      <c r="AH1375">
        <f>($K$1375) * (225)</f>
        <v>0</v>
      </c>
      <c r="AI1375">
        <f>($L$1375) * (80)</f>
        <v>0</v>
      </c>
      <c r="AJ1375">
        <f>($M$1375) * (80)</f>
        <v>0</v>
      </c>
      <c r="AK1375">
        <f>($N$1375) * (225)</f>
        <v>0</v>
      </c>
      <c r="AL1375">
        <f>($O$1375) * (225)</f>
        <v>0</v>
      </c>
      <c r="AM1375">
        <f>($P$1375) * (80)</f>
        <v>0</v>
      </c>
      <c r="AN1375">
        <f>($Q$1375) * (80)</f>
        <v>0</v>
      </c>
      <c r="AO1375">
        <f>($R$1375) * (225)</f>
        <v>0</v>
      </c>
      <c r="AP1375">
        <f>($S$1375) * (80)</f>
        <v>0</v>
      </c>
      <c r="AQ1375">
        <f>($T$1375) * (80)</f>
        <v>0</v>
      </c>
      <c r="AR1375">
        <f>($U$1375) * (225)</f>
        <v>0</v>
      </c>
      <c r="AS1375">
        <f>($V$1375) * (80)</f>
        <v>80</v>
      </c>
      <c r="AT1375">
        <f>($W$1375) * (80)</f>
        <v>0</v>
      </c>
      <c r="AU1375">
        <f>($X$1375) * (295)</f>
        <v>0</v>
      </c>
      <c r="AV1375">
        <f>($Y$1375) * (150)</f>
        <v>0</v>
      </c>
      <c r="AW1375">
        <f>($Z$1375) * (365)</f>
        <v>0</v>
      </c>
      <c r="AX1375">
        <f>($AA$1375) * (220)</f>
        <v>0</v>
      </c>
      <c r="AY1375">
        <f>($AB$1375) * (435)</f>
        <v>0</v>
      </c>
      <c r="AZ1375">
        <f>($AC$1375) * (290)</f>
        <v>0</v>
      </c>
      <c r="BA1375">
        <f>($AD$1375) * (505)</f>
        <v>0</v>
      </c>
      <c r="BM1375">
        <v>1</v>
      </c>
      <c r="BN1375">
        <f>SUM($R$1375:$Z$1375)</f>
        <v>1</v>
      </c>
    </row>
    <row r="1376" spans="1:66">
      <c r="A1376">
        <v>1304</v>
      </c>
      <c r="B1376">
        <v>2</v>
      </c>
      <c r="C1376">
        <v>21183</v>
      </c>
      <c r="D1376">
        <v>-1</v>
      </c>
      <c r="E1376">
        <v>3</v>
      </c>
      <c r="F1376" t="s">
        <v>7</v>
      </c>
      <c r="G1376">
        <v>4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f>($H$1376) * (225)</f>
        <v>0</v>
      </c>
      <c r="AF1376">
        <f>($I$1376) * (80)</f>
        <v>0</v>
      </c>
      <c r="AG1376">
        <f>($J$1376) * (80)</f>
        <v>80</v>
      </c>
      <c r="AH1376">
        <f>($K$1376) * (225)</f>
        <v>0</v>
      </c>
      <c r="AI1376">
        <f>($L$1376) * (80)</f>
        <v>0</v>
      </c>
      <c r="AJ1376">
        <f>($M$1376) * (80)</f>
        <v>0</v>
      </c>
      <c r="AK1376">
        <f>($N$1376) * (295)</f>
        <v>0</v>
      </c>
      <c r="AL1376">
        <f>($O$1376) * (365)</f>
        <v>0</v>
      </c>
      <c r="AM1376">
        <f>($P$1376) * (220)</f>
        <v>0</v>
      </c>
      <c r="AN1376">
        <f>($Q$1376) * (220)</f>
        <v>0</v>
      </c>
      <c r="AO1376">
        <f>($R$1376) * (435)</f>
        <v>0</v>
      </c>
      <c r="AP1376">
        <f>($S$1376) * (290)</f>
        <v>0</v>
      </c>
      <c r="AQ1376">
        <f>($T$1376) * (290)</f>
        <v>0</v>
      </c>
      <c r="AR1376">
        <f>($U$1376) * (505)</f>
        <v>0</v>
      </c>
      <c r="AS1376">
        <f>($V$1376) * (360)</f>
        <v>0</v>
      </c>
      <c r="AT1376">
        <f>($W$1376) * (360)</f>
        <v>0</v>
      </c>
      <c r="AU1376">
        <f>($X$1376) * (575)</f>
        <v>0</v>
      </c>
      <c r="AV1376">
        <f>($Y$1376) * (430)</f>
        <v>0</v>
      </c>
      <c r="AW1376">
        <f>($Z$1376) * (645)</f>
        <v>0</v>
      </c>
      <c r="AX1376">
        <f>($AA$1376) * (500)</f>
        <v>0</v>
      </c>
      <c r="AY1376">
        <f>($AB$1376) * (715)</f>
        <v>0</v>
      </c>
      <c r="AZ1376">
        <f>($AC$1376) * (570)</f>
        <v>0</v>
      </c>
      <c r="BA1376">
        <f>($AD$1376) * (785)</f>
        <v>0</v>
      </c>
      <c r="BM1376">
        <v>1</v>
      </c>
      <c r="BN1376">
        <f>SUM($H$1376:$N$1376)</f>
        <v>1</v>
      </c>
    </row>
    <row r="1377" spans="1:66">
      <c r="A1377">
        <v>1305</v>
      </c>
      <c r="B1377">
        <v>1</v>
      </c>
      <c r="C1377">
        <v>22753</v>
      </c>
      <c r="D1377">
        <v>5</v>
      </c>
      <c r="E1377">
        <v>10</v>
      </c>
      <c r="F1377" t="s">
        <v>7</v>
      </c>
      <c r="G1377">
        <v>6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1</v>
      </c>
      <c r="AD1377">
        <v>0</v>
      </c>
      <c r="AE1377">
        <f>($H$1377) * (225)</f>
        <v>0</v>
      </c>
      <c r="AF1377">
        <f>($I$1377) * (40)</f>
        <v>0</v>
      </c>
      <c r="AG1377">
        <f>($J$1377) * (40)</f>
        <v>0</v>
      </c>
      <c r="AH1377">
        <f>($K$1377) * (225)</f>
        <v>0</v>
      </c>
      <c r="AI1377">
        <f>($L$1377) * (40)</f>
        <v>0</v>
      </c>
      <c r="AJ1377">
        <f>($M$1377) * (40)</f>
        <v>0</v>
      </c>
      <c r="AK1377">
        <f>($N$1377) * (225)</f>
        <v>0</v>
      </c>
      <c r="AL1377">
        <f>($O$1377) * (225)</f>
        <v>0</v>
      </c>
      <c r="AM1377">
        <f>($P$1377) * (40)</f>
        <v>0</v>
      </c>
      <c r="AN1377">
        <f>($Q$1377) * (40)</f>
        <v>0</v>
      </c>
      <c r="AO1377">
        <f>($R$1377) * (225)</f>
        <v>0</v>
      </c>
      <c r="AP1377">
        <f>($S$1377) * (40)</f>
        <v>0</v>
      </c>
      <c r="AQ1377">
        <f>($T$1377) * (40)</f>
        <v>0</v>
      </c>
      <c r="AR1377">
        <f>($U$1377) * (225)</f>
        <v>0</v>
      </c>
      <c r="AS1377">
        <f>($V$1377) * (40)</f>
        <v>0</v>
      </c>
      <c r="AT1377">
        <f>($W$1377) * (40)</f>
        <v>0</v>
      </c>
      <c r="AU1377">
        <f>($X$1377) * (225)</f>
        <v>0</v>
      </c>
      <c r="AV1377">
        <f>($Y$1377) * (40)</f>
        <v>0</v>
      </c>
      <c r="AW1377">
        <f>($Z$1377) * (225)</f>
        <v>0</v>
      </c>
      <c r="AX1377">
        <f>($AA$1377) * (40)</f>
        <v>0</v>
      </c>
      <c r="AY1377">
        <f>($AB$1377) * (225)</f>
        <v>0</v>
      </c>
      <c r="AZ1377">
        <f>($AC$1377) * (40)</f>
        <v>40</v>
      </c>
      <c r="BA1377">
        <f>($AD$1377) * (225)</f>
        <v>0</v>
      </c>
      <c r="BM1377">
        <v>1</v>
      </c>
      <c r="BN1377">
        <f>SUM($U$1377:$AD$1377)</f>
        <v>1</v>
      </c>
    </row>
    <row r="1378" spans="1:66">
      <c r="A1378">
        <v>1311</v>
      </c>
      <c r="B1378">
        <v>1</v>
      </c>
      <c r="C1378">
        <v>2300</v>
      </c>
      <c r="D1378">
        <v>-1</v>
      </c>
      <c r="E1378">
        <v>3</v>
      </c>
      <c r="F1378" t="s">
        <v>7</v>
      </c>
      <c r="G1378">
        <v>4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f>($H$1378) * (225)</f>
        <v>0</v>
      </c>
      <c r="AF1378">
        <f>($I$1378) * (40)</f>
        <v>0</v>
      </c>
      <c r="AG1378">
        <f>($J$1378) * (40)</f>
        <v>40</v>
      </c>
      <c r="AH1378">
        <f>($K$1378) * (225)</f>
        <v>0</v>
      </c>
      <c r="AI1378">
        <f>($L$1378) * (40)</f>
        <v>0</v>
      </c>
      <c r="AJ1378">
        <f>($M$1378) * (40)</f>
        <v>0</v>
      </c>
      <c r="AK1378">
        <f>($N$1378) * (275)</f>
        <v>0</v>
      </c>
      <c r="AL1378">
        <f>($O$1378) * (325)</f>
        <v>0</v>
      </c>
      <c r="AM1378">
        <f>($P$1378) * (140)</f>
        <v>0</v>
      </c>
      <c r="AN1378">
        <f>($Q$1378) * (140)</f>
        <v>0</v>
      </c>
      <c r="AO1378">
        <f>($R$1378) * (375)</f>
        <v>0</v>
      </c>
      <c r="AP1378">
        <f>($S$1378) * (190)</f>
        <v>0</v>
      </c>
      <c r="AQ1378">
        <f>($T$1378) * (190)</f>
        <v>0</v>
      </c>
      <c r="AR1378">
        <f>($U$1378) * (425)</f>
        <v>0</v>
      </c>
      <c r="AS1378">
        <f>($V$1378) * (240)</f>
        <v>0</v>
      </c>
      <c r="AT1378">
        <f>($W$1378) * (240)</f>
        <v>0</v>
      </c>
      <c r="AU1378">
        <f>($X$1378) * (475)</f>
        <v>0</v>
      </c>
      <c r="AV1378">
        <f>($Y$1378) * (290)</f>
        <v>0</v>
      </c>
      <c r="AW1378">
        <f>($Z$1378) * (525)</f>
        <v>0</v>
      </c>
      <c r="AX1378">
        <f>($AA$1378) * (340)</f>
        <v>0</v>
      </c>
      <c r="AY1378">
        <f>($AB$1378) * (575)</f>
        <v>0</v>
      </c>
      <c r="AZ1378">
        <f>($AC$1378) * (390)</f>
        <v>0</v>
      </c>
      <c r="BA1378">
        <f>($AD$1378) * (625)</f>
        <v>0</v>
      </c>
      <c r="BM1378">
        <v>1</v>
      </c>
      <c r="BN1378">
        <f>SUM($H$1378:$N$1378)</f>
        <v>1</v>
      </c>
    </row>
    <row r="1379" spans="1:66">
      <c r="A1379">
        <v>1314</v>
      </c>
      <c r="B1379">
        <v>3</v>
      </c>
      <c r="C1379">
        <v>29027</v>
      </c>
      <c r="D1379">
        <v>4</v>
      </c>
      <c r="E1379">
        <v>7</v>
      </c>
      <c r="F1379" t="s">
        <v>7</v>
      </c>
      <c r="G1379">
        <v>5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f>($H$1379) * (225)</f>
        <v>0</v>
      </c>
      <c r="AF1379">
        <f>($I$1379) * (120)</f>
        <v>0</v>
      </c>
      <c r="AG1379">
        <f>($J$1379) * (120)</f>
        <v>0</v>
      </c>
      <c r="AH1379">
        <f>($K$1379) * (225)</f>
        <v>0</v>
      </c>
      <c r="AI1379">
        <f>($L$1379) * (120)</f>
        <v>0</v>
      </c>
      <c r="AJ1379">
        <f>($M$1379) * (120)</f>
        <v>0</v>
      </c>
      <c r="AK1379">
        <f>($N$1379) * (225)</f>
        <v>0</v>
      </c>
      <c r="AL1379">
        <f>($O$1379) * (225)</f>
        <v>0</v>
      </c>
      <c r="AM1379">
        <f>($P$1379) * (120)</f>
        <v>0</v>
      </c>
      <c r="AN1379">
        <f>($Q$1379) * (120)</f>
        <v>0</v>
      </c>
      <c r="AO1379">
        <f>($R$1379) * (225)</f>
        <v>0</v>
      </c>
      <c r="AP1379">
        <f>($S$1379) * (120)</f>
        <v>0</v>
      </c>
      <c r="AQ1379">
        <f>($T$1379) * (120)</f>
        <v>0</v>
      </c>
      <c r="AR1379">
        <f>($U$1379) * (225)</f>
        <v>225</v>
      </c>
      <c r="AS1379">
        <f>($V$1379) * (120)</f>
        <v>0</v>
      </c>
      <c r="AT1379">
        <f>($W$1379) * (120)</f>
        <v>0</v>
      </c>
      <c r="AU1379">
        <f>($X$1379) * (225)</f>
        <v>0</v>
      </c>
      <c r="AV1379">
        <f>($Y$1379) * (120)</f>
        <v>0</v>
      </c>
      <c r="AW1379">
        <f>($Z$1379) * (225)</f>
        <v>0</v>
      </c>
      <c r="AX1379">
        <f>($AA$1379) * (120)</f>
        <v>0</v>
      </c>
      <c r="AY1379">
        <f>($AB$1379) * (295)</f>
        <v>0</v>
      </c>
      <c r="AZ1379">
        <f>($AC$1379) * (190)</f>
        <v>0</v>
      </c>
      <c r="BA1379">
        <f>($AD$1379) * (365)</f>
        <v>0</v>
      </c>
      <c r="BM1379">
        <v>1</v>
      </c>
      <c r="BN1379">
        <f>SUM($R$1379:$X$1379)</f>
        <v>1</v>
      </c>
    </row>
    <row r="1380" spans="1:66">
      <c r="A1380">
        <v>1315</v>
      </c>
      <c r="B1380">
        <v>3</v>
      </c>
      <c r="C1380">
        <v>29027</v>
      </c>
      <c r="D1380">
        <v>0</v>
      </c>
      <c r="E1380">
        <v>3</v>
      </c>
      <c r="F1380" t="s">
        <v>7</v>
      </c>
      <c r="G1380">
        <v>3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f>($H$1380) * (225)</f>
        <v>0</v>
      </c>
      <c r="AF1380">
        <f>($I$1380) * (120)</f>
        <v>0</v>
      </c>
      <c r="AG1380">
        <f>($J$1380) * (120)</f>
        <v>120</v>
      </c>
      <c r="AH1380">
        <f>($K$1380) * (225)</f>
        <v>0</v>
      </c>
      <c r="AI1380">
        <f>($L$1380) * (120)</f>
        <v>0</v>
      </c>
      <c r="AJ1380">
        <f>($M$1380) * (120)</f>
        <v>0</v>
      </c>
      <c r="AK1380">
        <f>($N$1380) * (295)</f>
        <v>0</v>
      </c>
      <c r="AL1380">
        <f>($O$1380) * (365)</f>
        <v>0</v>
      </c>
      <c r="AM1380">
        <f>($P$1380) * (260)</f>
        <v>0</v>
      </c>
      <c r="AN1380">
        <f>($Q$1380) * (260)</f>
        <v>0</v>
      </c>
      <c r="AO1380">
        <f>($R$1380) * (435)</f>
        <v>0</v>
      </c>
      <c r="AP1380">
        <f>($S$1380) * (330)</f>
        <v>0</v>
      </c>
      <c r="AQ1380">
        <f>($T$1380) * (330)</f>
        <v>0</v>
      </c>
      <c r="AR1380">
        <f>($U$1380) * (505)</f>
        <v>0</v>
      </c>
      <c r="AS1380">
        <f>($V$1380) * (400)</f>
        <v>0</v>
      </c>
      <c r="AT1380">
        <f>($W$1380) * (400)</f>
        <v>0</v>
      </c>
      <c r="AU1380">
        <f>($X$1380) * (575)</f>
        <v>0</v>
      </c>
      <c r="AV1380">
        <f>($Y$1380) * (470)</f>
        <v>0</v>
      </c>
      <c r="AW1380">
        <f>($Z$1380) * (645)</f>
        <v>0</v>
      </c>
      <c r="AX1380">
        <f>($AA$1380) * (540)</f>
        <v>0</v>
      </c>
      <c r="AY1380">
        <f>($AB$1380) * (715)</f>
        <v>0</v>
      </c>
      <c r="AZ1380">
        <f>($AC$1380) * (610)</f>
        <v>0</v>
      </c>
      <c r="BA1380">
        <f>($AD$1380) * (785)</f>
        <v>0</v>
      </c>
      <c r="BM1380">
        <v>1</v>
      </c>
      <c r="BN1380">
        <f>SUM($H$1380:$N$1380)</f>
        <v>1</v>
      </c>
    </row>
    <row r="1381" spans="1:66">
      <c r="A1381">
        <v>1320</v>
      </c>
      <c r="B1381">
        <v>1</v>
      </c>
      <c r="C1381">
        <v>16765</v>
      </c>
      <c r="D1381">
        <v>-1</v>
      </c>
      <c r="E1381">
        <v>3</v>
      </c>
      <c r="F1381" t="s">
        <v>7</v>
      </c>
      <c r="G1381">
        <v>5</v>
      </c>
      <c r="H1381">
        <v>0</v>
      </c>
      <c r="I1381">
        <v>0</v>
      </c>
      <c r="J1381">
        <v>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f>($H$1381) * (225)</f>
        <v>0</v>
      </c>
      <c r="AF1381">
        <f>($I$1381) * (40)</f>
        <v>0</v>
      </c>
      <c r="AG1381">
        <f>($J$1381) * (40)</f>
        <v>40</v>
      </c>
      <c r="AH1381">
        <f>($K$1381) * (225)</f>
        <v>0</v>
      </c>
      <c r="AI1381">
        <f>($L$1381) * (40)</f>
        <v>0</v>
      </c>
      <c r="AJ1381">
        <f>($M$1381) * (40)</f>
        <v>0</v>
      </c>
      <c r="AK1381">
        <f>($N$1381) * (225)</f>
        <v>0</v>
      </c>
      <c r="AL1381">
        <f>($O$1381) * (275)</f>
        <v>0</v>
      </c>
      <c r="AM1381">
        <f>($P$1381) * (90)</f>
        <v>0</v>
      </c>
      <c r="AN1381">
        <f>($Q$1381) * (90)</f>
        <v>0</v>
      </c>
      <c r="AO1381">
        <f>($R$1381) * (325)</f>
        <v>0</v>
      </c>
      <c r="AP1381">
        <f>($S$1381) * (140)</f>
        <v>0</v>
      </c>
      <c r="AQ1381">
        <f>($T$1381) * (140)</f>
        <v>0</v>
      </c>
      <c r="AR1381">
        <f>($U$1381) * (375)</f>
        <v>0</v>
      </c>
      <c r="AS1381">
        <f>($V$1381) * (190)</f>
        <v>0</v>
      </c>
      <c r="AT1381">
        <f>($W$1381) * (190)</f>
        <v>0</v>
      </c>
      <c r="AU1381">
        <f>($X$1381) * (425)</f>
        <v>0</v>
      </c>
      <c r="AV1381">
        <f>($Y$1381) * (240)</f>
        <v>0</v>
      </c>
      <c r="AW1381">
        <f>($Z$1381) * (475)</f>
        <v>0</v>
      </c>
      <c r="AX1381">
        <f>($AA$1381) * (290)</f>
        <v>0</v>
      </c>
      <c r="AY1381">
        <f>($AB$1381) * (525)</f>
        <v>0</v>
      </c>
      <c r="AZ1381">
        <f>($AC$1381) * (340)</f>
        <v>0</v>
      </c>
      <c r="BA1381">
        <f>($AD$1381) * (575)</f>
        <v>0</v>
      </c>
      <c r="BM1381">
        <v>1</v>
      </c>
      <c r="BN1381">
        <f>SUM($H$1381:$N$1381)</f>
        <v>1</v>
      </c>
    </row>
    <row r="1382" spans="1:66">
      <c r="A1382">
        <v>1326</v>
      </c>
      <c r="B1382">
        <v>1</v>
      </c>
      <c r="C1382">
        <v>21468</v>
      </c>
      <c r="D1382">
        <v>2</v>
      </c>
      <c r="E1382">
        <v>6</v>
      </c>
      <c r="F1382" t="s">
        <v>7</v>
      </c>
      <c r="G1382">
        <v>6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f>($H$1382) * (225)</f>
        <v>0</v>
      </c>
      <c r="AF1382">
        <f>($I$1382) * (40)</f>
        <v>0</v>
      </c>
      <c r="AG1382">
        <f>($J$1382) * (40)</f>
        <v>0</v>
      </c>
      <c r="AH1382">
        <f>($K$1382) * (225)</f>
        <v>0</v>
      </c>
      <c r="AI1382">
        <f>($L$1382) * (40)</f>
        <v>0</v>
      </c>
      <c r="AJ1382">
        <f>($M$1382) * (40)</f>
        <v>0</v>
      </c>
      <c r="AK1382">
        <f>($N$1382) * (225)</f>
        <v>0</v>
      </c>
      <c r="AL1382">
        <f>($O$1382) * (225)</f>
        <v>0</v>
      </c>
      <c r="AM1382">
        <f>($P$1382) * (40)</f>
        <v>0</v>
      </c>
      <c r="AN1382">
        <f>($Q$1382) * (40)</f>
        <v>40</v>
      </c>
      <c r="AO1382">
        <f>($R$1382) * (225)</f>
        <v>0</v>
      </c>
      <c r="AP1382">
        <f>($S$1382) * (40)</f>
        <v>0</v>
      </c>
      <c r="AQ1382">
        <f>($T$1382) * (40)</f>
        <v>0</v>
      </c>
      <c r="AR1382">
        <f>($U$1382) * (225)</f>
        <v>0</v>
      </c>
      <c r="AS1382">
        <f>($V$1382) * (40)</f>
        <v>0</v>
      </c>
      <c r="AT1382">
        <f>($W$1382) * (40)</f>
        <v>0</v>
      </c>
      <c r="AU1382">
        <f>($X$1382) * (225)</f>
        <v>0</v>
      </c>
      <c r="AV1382">
        <f>($Y$1382) * (40)</f>
        <v>0</v>
      </c>
      <c r="AW1382">
        <f>($Z$1382) * (275)</f>
        <v>0</v>
      </c>
      <c r="AX1382">
        <f>($AA$1382) * (90)</f>
        <v>0</v>
      </c>
      <c r="AY1382">
        <f>($AB$1382) * (325)</f>
        <v>0</v>
      </c>
      <c r="AZ1382">
        <f>($AC$1382) * (140)</f>
        <v>0</v>
      </c>
      <c r="BA1382">
        <f>($AD$1382) * (375)</f>
        <v>0</v>
      </c>
      <c r="BM1382">
        <v>1</v>
      </c>
      <c r="BN1382">
        <f>SUM($N$1382:$U$1382)</f>
        <v>1</v>
      </c>
    </row>
    <row r="1383" spans="1:66">
      <c r="A1383">
        <v>1327</v>
      </c>
      <c r="B1383">
        <v>1</v>
      </c>
      <c r="C1383">
        <v>21468</v>
      </c>
      <c r="D1383">
        <v>1</v>
      </c>
      <c r="E1383">
        <v>5</v>
      </c>
      <c r="F1383" t="s">
        <v>7</v>
      </c>
      <c r="G1383">
        <v>4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f>($H$1383) * (225)</f>
        <v>0</v>
      </c>
      <c r="AF1383">
        <f>($I$1383) * (40)</f>
        <v>0</v>
      </c>
      <c r="AG1383">
        <f>($J$1383) * (40)</f>
        <v>0</v>
      </c>
      <c r="AH1383">
        <f>($K$1383) * (225)</f>
        <v>0</v>
      </c>
      <c r="AI1383">
        <f>($L$1383) * (40)</f>
        <v>40</v>
      </c>
      <c r="AJ1383">
        <f>($M$1383) * (40)</f>
        <v>0</v>
      </c>
      <c r="AK1383">
        <f>($N$1383) * (225)</f>
        <v>0</v>
      </c>
      <c r="AL1383">
        <f>($O$1383) * (225)</f>
        <v>0</v>
      </c>
      <c r="AM1383">
        <f>($P$1383) * (40)</f>
        <v>0</v>
      </c>
      <c r="AN1383">
        <f>($Q$1383) * (40)</f>
        <v>0</v>
      </c>
      <c r="AO1383">
        <f>($R$1383) * (275)</f>
        <v>0</v>
      </c>
      <c r="AP1383">
        <f>($S$1383) * (90)</f>
        <v>0</v>
      </c>
      <c r="AQ1383">
        <f>($T$1383) * (90)</f>
        <v>0</v>
      </c>
      <c r="AR1383">
        <f>($U$1383) * (325)</f>
        <v>0</v>
      </c>
      <c r="AS1383">
        <f>($V$1383) * (140)</f>
        <v>0</v>
      </c>
      <c r="AT1383">
        <f>($W$1383) * (140)</f>
        <v>0</v>
      </c>
      <c r="AU1383">
        <f>($X$1383) * (375)</f>
        <v>0</v>
      </c>
      <c r="AV1383">
        <f>($Y$1383) * (190)</f>
        <v>0</v>
      </c>
      <c r="AW1383">
        <f>($Z$1383) * (425)</f>
        <v>0</v>
      </c>
      <c r="AX1383">
        <f>($AA$1383) * (240)</f>
        <v>0</v>
      </c>
      <c r="AY1383">
        <f>($AB$1383) * (475)</f>
        <v>0</v>
      </c>
      <c r="AZ1383">
        <f>($AC$1383) * (290)</f>
        <v>0</v>
      </c>
      <c r="BA1383">
        <f>($AD$1383) * (525)</f>
        <v>0</v>
      </c>
      <c r="BM1383">
        <v>1</v>
      </c>
      <c r="BN1383">
        <f>SUM($K$1383:$R$1383)</f>
        <v>1</v>
      </c>
    </row>
    <row r="1384" spans="1:66">
      <c r="A1384">
        <v>1328</v>
      </c>
      <c r="B1384">
        <v>1</v>
      </c>
      <c r="C1384">
        <v>21468</v>
      </c>
      <c r="D1384">
        <v>1</v>
      </c>
      <c r="E1384">
        <v>4</v>
      </c>
      <c r="F1384" t="s">
        <v>7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f>($H$1384) * (225)</f>
        <v>0</v>
      </c>
      <c r="AF1384">
        <f>($I$1384) * (40)</f>
        <v>0</v>
      </c>
      <c r="AG1384">
        <f>($J$1384) * (40)</f>
        <v>0</v>
      </c>
      <c r="AH1384">
        <f>($K$1384) * (225)</f>
        <v>0</v>
      </c>
      <c r="AI1384">
        <f>($L$1384) * (40)</f>
        <v>40</v>
      </c>
      <c r="AJ1384">
        <f>($M$1384) * (40)</f>
        <v>0</v>
      </c>
      <c r="AK1384">
        <f>($N$1384) * (275)</f>
        <v>0</v>
      </c>
      <c r="AL1384">
        <f>($O$1384) * (325)</f>
        <v>0</v>
      </c>
      <c r="AM1384">
        <f>($P$1384) * (140)</f>
        <v>0</v>
      </c>
      <c r="AN1384">
        <f>($Q$1384) * (140)</f>
        <v>0</v>
      </c>
      <c r="AO1384">
        <f>($R$1384) * (375)</f>
        <v>0</v>
      </c>
      <c r="AP1384">
        <f>($S$1384) * (190)</f>
        <v>0</v>
      </c>
      <c r="AQ1384">
        <f>($T$1384) * (190)</f>
        <v>0</v>
      </c>
      <c r="AR1384">
        <f>($U$1384) * (425)</f>
        <v>0</v>
      </c>
      <c r="AS1384">
        <f>($V$1384) * (240)</f>
        <v>0</v>
      </c>
      <c r="AT1384">
        <f>($W$1384) * (240)</f>
        <v>0</v>
      </c>
      <c r="AU1384">
        <f>($X$1384) * (475)</f>
        <v>0</v>
      </c>
      <c r="AV1384">
        <f>($Y$1384) * (290)</f>
        <v>0</v>
      </c>
      <c r="AW1384">
        <f>($Z$1384) * (525)</f>
        <v>0</v>
      </c>
      <c r="AX1384">
        <f>($AA$1384) * (340)</f>
        <v>0</v>
      </c>
      <c r="AY1384">
        <f>($AB$1384) * (575)</f>
        <v>0</v>
      </c>
      <c r="AZ1384">
        <f>($AC$1384) * (390)</f>
        <v>0</v>
      </c>
      <c r="BA1384">
        <f>($AD$1384) * (625)</f>
        <v>0</v>
      </c>
      <c r="BM1384">
        <v>1</v>
      </c>
      <c r="BN1384">
        <f>SUM($K$1384:$O$1384)</f>
        <v>1</v>
      </c>
    </row>
    <row r="1385" spans="1:66">
      <c r="A1385">
        <v>1334</v>
      </c>
      <c r="B1385">
        <v>1</v>
      </c>
      <c r="C1385">
        <v>23349</v>
      </c>
      <c r="D1385">
        <v>-1</v>
      </c>
      <c r="E1385">
        <v>2</v>
      </c>
      <c r="F1385" t="s">
        <v>7</v>
      </c>
      <c r="G1385">
        <v>4</v>
      </c>
      <c r="H1385">
        <v>0</v>
      </c>
      <c r="I1385">
        <v>0</v>
      </c>
      <c r="J1385">
        <v>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f>($H$1385) * (225)</f>
        <v>0</v>
      </c>
      <c r="AF1385">
        <f>($I$1385) * (40)</f>
        <v>0</v>
      </c>
      <c r="AG1385">
        <f>($J$1385) * (40)</f>
        <v>40</v>
      </c>
      <c r="AH1385">
        <f>($K$1385) * (225)</f>
        <v>0</v>
      </c>
      <c r="AI1385">
        <f>($L$1385) * (40)</f>
        <v>0</v>
      </c>
      <c r="AJ1385">
        <f>($M$1385) * (40)</f>
        <v>0</v>
      </c>
      <c r="AK1385">
        <f>($N$1385) * (275)</f>
        <v>0</v>
      </c>
      <c r="AL1385">
        <f>($O$1385) * (325)</f>
        <v>0</v>
      </c>
      <c r="AM1385">
        <f>($P$1385) * (140)</f>
        <v>0</v>
      </c>
      <c r="AN1385">
        <f>($Q$1385) * (140)</f>
        <v>0</v>
      </c>
      <c r="AO1385">
        <f>($R$1385) * (375)</f>
        <v>0</v>
      </c>
      <c r="AP1385">
        <f>($S$1385) * (190)</f>
        <v>0</v>
      </c>
      <c r="AQ1385">
        <f>($T$1385) * (190)</f>
        <v>0</v>
      </c>
      <c r="AR1385">
        <f>($U$1385) * (425)</f>
        <v>0</v>
      </c>
      <c r="AS1385">
        <f>($V$1385) * (240)</f>
        <v>0</v>
      </c>
      <c r="AT1385">
        <f>($W$1385) * (240)</f>
        <v>0</v>
      </c>
      <c r="AU1385">
        <f>($X$1385) * (475)</f>
        <v>0</v>
      </c>
      <c r="AV1385">
        <f>($Y$1385) * (290)</f>
        <v>0</v>
      </c>
      <c r="AW1385">
        <f>($Z$1385) * (525)</f>
        <v>0</v>
      </c>
      <c r="AX1385">
        <f>($AA$1385) * (340)</f>
        <v>0</v>
      </c>
      <c r="AY1385">
        <f>($AB$1385) * (575)</f>
        <v>0</v>
      </c>
      <c r="AZ1385">
        <f>($AC$1385) * (390)</f>
        <v>0</v>
      </c>
      <c r="BA1385">
        <f>($AD$1385) * (625)</f>
        <v>0</v>
      </c>
      <c r="BM1385">
        <v>1</v>
      </c>
      <c r="BN1385">
        <f>SUM($H$1385:$K$1385)</f>
        <v>1</v>
      </c>
    </row>
    <row r="1386" spans="1:66">
      <c r="A1386">
        <v>1335</v>
      </c>
      <c r="B1386">
        <v>2</v>
      </c>
      <c r="C1386">
        <v>29220</v>
      </c>
      <c r="D1386">
        <v>1</v>
      </c>
      <c r="E1386">
        <v>6</v>
      </c>
      <c r="F1386" t="s">
        <v>7</v>
      </c>
      <c r="G1386">
        <v>3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f>($H$1386) * (225)</f>
        <v>0</v>
      </c>
      <c r="AF1386">
        <f>($I$1386) * (80)</f>
        <v>0</v>
      </c>
      <c r="AG1386">
        <f>($J$1386) * (80)</f>
        <v>0</v>
      </c>
      <c r="AH1386">
        <f>($K$1386) * (225)</f>
        <v>0</v>
      </c>
      <c r="AI1386">
        <f>($L$1386) * (80)</f>
        <v>80</v>
      </c>
      <c r="AJ1386">
        <f>($M$1386) * (80)</f>
        <v>0</v>
      </c>
      <c r="AK1386">
        <f>($N$1386) * (225)</f>
        <v>0</v>
      </c>
      <c r="AL1386">
        <f>($O$1386) * (295)</f>
        <v>0</v>
      </c>
      <c r="AM1386">
        <f>($P$1386) * (150)</f>
        <v>0</v>
      </c>
      <c r="AN1386">
        <f>($Q$1386) * (150)</f>
        <v>0</v>
      </c>
      <c r="AO1386">
        <f>($R$1386) * (365)</f>
        <v>0</v>
      </c>
      <c r="AP1386">
        <f>($S$1386) * (220)</f>
        <v>0</v>
      </c>
      <c r="AQ1386">
        <f>($T$1386) * (220)</f>
        <v>0</v>
      </c>
      <c r="AR1386">
        <f>($U$1386) * (435)</f>
        <v>0</v>
      </c>
      <c r="AS1386">
        <f>($V$1386) * (290)</f>
        <v>0</v>
      </c>
      <c r="AT1386">
        <f>($W$1386) * (290)</f>
        <v>0</v>
      </c>
      <c r="AU1386">
        <f>($X$1386) * (505)</f>
        <v>0</v>
      </c>
      <c r="AV1386">
        <f>($Y$1386) * (360)</f>
        <v>0</v>
      </c>
      <c r="AW1386">
        <f>($Z$1386) * (575)</f>
        <v>0</v>
      </c>
      <c r="AX1386">
        <f>($AA$1386) * (430)</f>
        <v>0</v>
      </c>
      <c r="AY1386">
        <f>($AB$1386) * (645)</f>
        <v>0</v>
      </c>
      <c r="AZ1386">
        <f>($AC$1386) * (500)</f>
        <v>0</v>
      </c>
      <c r="BA1386">
        <f>($AD$1386) * (715)</f>
        <v>0</v>
      </c>
      <c r="BM1386">
        <v>1</v>
      </c>
      <c r="BN1386">
        <f>SUM($K$1386:$U$1386)</f>
        <v>1</v>
      </c>
    </row>
    <row r="1387" spans="1:66">
      <c r="A1387">
        <v>1337</v>
      </c>
      <c r="B1387">
        <v>1</v>
      </c>
      <c r="C1387">
        <v>2300</v>
      </c>
      <c r="D1387">
        <v>-1</v>
      </c>
      <c r="E1387">
        <v>4</v>
      </c>
      <c r="F1387" t="s">
        <v>7</v>
      </c>
      <c r="G1387">
        <v>4</v>
      </c>
      <c r="H1387">
        <v>0</v>
      </c>
      <c r="I1387">
        <v>0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f>($H$1387) * (225)</f>
        <v>0</v>
      </c>
      <c r="AF1387">
        <f>($I$1387) * (40)</f>
        <v>0</v>
      </c>
      <c r="AG1387">
        <f>($J$1387) * (40)</f>
        <v>40</v>
      </c>
      <c r="AH1387">
        <f>($K$1387) * (225)</f>
        <v>0</v>
      </c>
      <c r="AI1387">
        <f>($L$1387) * (40)</f>
        <v>0</v>
      </c>
      <c r="AJ1387">
        <f>($M$1387) * (40)</f>
        <v>0</v>
      </c>
      <c r="AK1387">
        <f>($N$1387) * (275)</f>
        <v>0</v>
      </c>
      <c r="AL1387">
        <f>($O$1387) * (325)</f>
        <v>0</v>
      </c>
      <c r="AM1387">
        <f>($P$1387) * (140)</f>
        <v>0</v>
      </c>
      <c r="AN1387">
        <f>($Q$1387) * (140)</f>
        <v>0</v>
      </c>
      <c r="AO1387">
        <f>($R$1387) * (375)</f>
        <v>0</v>
      </c>
      <c r="AP1387">
        <f>($S$1387) * (190)</f>
        <v>0</v>
      </c>
      <c r="AQ1387">
        <f>($T$1387) * (190)</f>
        <v>0</v>
      </c>
      <c r="AR1387">
        <f>($U$1387) * (425)</f>
        <v>0</v>
      </c>
      <c r="AS1387">
        <f>($V$1387) * (240)</f>
        <v>0</v>
      </c>
      <c r="AT1387">
        <f>($W$1387) * (240)</f>
        <v>0</v>
      </c>
      <c r="AU1387">
        <f>($X$1387) * (475)</f>
        <v>0</v>
      </c>
      <c r="AV1387">
        <f>($Y$1387) * (290)</f>
        <v>0</v>
      </c>
      <c r="AW1387">
        <f>($Z$1387) * (525)</f>
        <v>0</v>
      </c>
      <c r="AX1387">
        <f>($AA$1387) * (340)</f>
        <v>0</v>
      </c>
      <c r="AY1387">
        <f>($AB$1387) * (575)</f>
        <v>0</v>
      </c>
      <c r="AZ1387">
        <f>($AC$1387) * (390)</f>
        <v>0</v>
      </c>
      <c r="BA1387">
        <f>($AD$1387) * (625)</f>
        <v>0</v>
      </c>
      <c r="BM1387">
        <v>1</v>
      </c>
      <c r="BN1387">
        <f>SUM($H$1387:$O$1387)</f>
        <v>1</v>
      </c>
    </row>
    <row r="1388" spans="1:66">
      <c r="A1388">
        <v>1338</v>
      </c>
      <c r="B1388">
        <v>1</v>
      </c>
      <c r="C1388">
        <v>24740</v>
      </c>
      <c r="D1388">
        <v>3</v>
      </c>
      <c r="E1388">
        <v>7</v>
      </c>
      <c r="F1388" t="s">
        <v>7</v>
      </c>
      <c r="G1388">
        <v>4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1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f>($H$1388) * (225)</f>
        <v>0</v>
      </c>
      <c r="AF1388">
        <f>($I$1388) * (40)</f>
        <v>0</v>
      </c>
      <c r="AG1388">
        <f>($J$1388) * (40)</f>
        <v>0</v>
      </c>
      <c r="AH1388">
        <f>($K$1388) * (225)</f>
        <v>0</v>
      </c>
      <c r="AI1388">
        <f>($L$1388) * (40)</f>
        <v>0</v>
      </c>
      <c r="AJ1388">
        <f>($M$1388) * (40)</f>
        <v>0</v>
      </c>
      <c r="AK1388">
        <f>($N$1388) * (225)</f>
        <v>0</v>
      </c>
      <c r="AL1388">
        <f>($O$1388) * (225)</f>
        <v>0</v>
      </c>
      <c r="AM1388">
        <f>($P$1388) * (40)</f>
        <v>0</v>
      </c>
      <c r="AN1388">
        <f>($Q$1388) * (40)</f>
        <v>0</v>
      </c>
      <c r="AO1388">
        <f>($R$1388) * (225)</f>
        <v>0</v>
      </c>
      <c r="AP1388">
        <f>($S$1388) * (40)</f>
        <v>0</v>
      </c>
      <c r="AQ1388">
        <f>($T$1388) * (40)</f>
        <v>0</v>
      </c>
      <c r="AR1388">
        <f>($U$1388) * (225)</f>
        <v>0</v>
      </c>
      <c r="AS1388">
        <f>($V$1388) * (40)</f>
        <v>40</v>
      </c>
      <c r="AT1388">
        <f>($W$1388) * (40)</f>
        <v>0</v>
      </c>
      <c r="AU1388">
        <f>($X$1388) * (275)</f>
        <v>0</v>
      </c>
      <c r="AV1388">
        <f>($Y$1388) * (90)</f>
        <v>0</v>
      </c>
      <c r="AW1388">
        <f>($Z$1388) * (325)</f>
        <v>0</v>
      </c>
      <c r="AX1388">
        <f>($AA$1388) * (140)</f>
        <v>0</v>
      </c>
      <c r="AY1388">
        <f>($AB$1388) * (375)</f>
        <v>0</v>
      </c>
      <c r="AZ1388">
        <f>($AC$1388) * (190)</f>
        <v>0</v>
      </c>
      <c r="BA1388">
        <f>($AD$1388) * (425)</f>
        <v>0</v>
      </c>
      <c r="BM1388">
        <v>1</v>
      </c>
      <c r="BN1388">
        <f>SUM($O$1388:$X$1388)</f>
        <v>1</v>
      </c>
    </row>
    <row r="1389" spans="1:66">
      <c r="A1389">
        <v>1339</v>
      </c>
      <c r="B1389">
        <v>1</v>
      </c>
      <c r="C1389">
        <v>15432</v>
      </c>
      <c r="D1389">
        <v>-1</v>
      </c>
      <c r="E1389">
        <v>2</v>
      </c>
      <c r="F1389" t="s">
        <v>7</v>
      </c>
      <c r="G1389">
        <v>4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f>($H$1389) * (225)</f>
        <v>0</v>
      </c>
      <c r="AF1389">
        <f>($I$1389) * (40)</f>
        <v>0</v>
      </c>
      <c r="AG1389">
        <f>($J$1389) * (40)</f>
        <v>40</v>
      </c>
      <c r="AH1389">
        <f>($K$1389) * (225)</f>
        <v>0</v>
      </c>
      <c r="AI1389">
        <f>($L$1389) * (40)</f>
        <v>0</v>
      </c>
      <c r="AJ1389">
        <f>($M$1389) * (40)</f>
        <v>0</v>
      </c>
      <c r="AK1389">
        <f>($N$1389) * (275)</f>
        <v>0</v>
      </c>
      <c r="AL1389">
        <f>($O$1389) * (325)</f>
        <v>0</v>
      </c>
      <c r="AM1389">
        <f>($P$1389) * (140)</f>
        <v>0</v>
      </c>
      <c r="AN1389">
        <f>($Q$1389) * (140)</f>
        <v>0</v>
      </c>
      <c r="AO1389">
        <f>($R$1389) * (375)</f>
        <v>0</v>
      </c>
      <c r="AP1389">
        <f>($S$1389) * (190)</f>
        <v>0</v>
      </c>
      <c r="AQ1389">
        <f>($T$1389) * (190)</f>
        <v>0</v>
      </c>
      <c r="AR1389">
        <f>($U$1389) * (425)</f>
        <v>0</v>
      </c>
      <c r="AS1389">
        <f>($V$1389) * (240)</f>
        <v>0</v>
      </c>
      <c r="AT1389">
        <f>($W$1389) * (240)</f>
        <v>0</v>
      </c>
      <c r="AU1389">
        <f>($X$1389) * (475)</f>
        <v>0</v>
      </c>
      <c r="AV1389">
        <f>($Y$1389) * (290)</f>
        <v>0</v>
      </c>
      <c r="AW1389">
        <f>($Z$1389) * (525)</f>
        <v>0</v>
      </c>
      <c r="AX1389">
        <f>($AA$1389) * (340)</f>
        <v>0</v>
      </c>
      <c r="AY1389">
        <f>($AB$1389) * (575)</f>
        <v>0</v>
      </c>
      <c r="AZ1389">
        <f>($AC$1389) * (390)</f>
        <v>0</v>
      </c>
      <c r="BA1389">
        <f>($AD$1389) * (625)</f>
        <v>0</v>
      </c>
      <c r="BM1389">
        <v>1</v>
      </c>
      <c r="BN1389">
        <f>SUM($H$1389:$K$1389)</f>
        <v>1</v>
      </c>
    </row>
    <row r="1390" spans="1:66">
      <c r="A1390">
        <v>1340</v>
      </c>
      <c r="B1390">
        <v>2</v>
      </c>
      <c r="C1390">
        <v>9762</v>
      </c>
      <c r="D1390">
        <v>0</v>
      </c>
      <c r="E1390">
        <v>4</v>
      </c>
      <c r="F1390" t="s">
        <v>7</v>
      </c>
      <c r="G1390">
        <v>6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f>($H$1390) * (225)</f>
        <v>0</v>
      </c>
      <c r="AF1390">
        <f>($I$1390) * (80)</f>
        <v>0</v>
      </c>
      <c r="AG1390">
        <f>($J$1390) * (80)</f>
        <v>80</v>
      </c>
      <c r="AH1390">
        <f>($K$1390) * (225)</f>
        <v>0</v>
      </c>
      <c r="AI1390">
        <f>($L$1390) * (80)</f>
        <v>0</v>
      </c>
      <c r="AJ1390">
        <f>($M$1390) * (80)</f>
        <v>0</v>
      </c>
      <c r="AK1390">
        <f>($N$1390) * (225)</f>
        <v>0</v>
      </c>
      <c r="AL1390">
        <f>($O$1390) * (225)</f>
        <v>0</v>
      </c>
      <c r="AM1390">
        <f>($P$1390) * (80)</f>
        <v>0</v>
      </c>
      <c r="AN1390">
        <f>($Q$1390) * (80)</f>
        <v>0</v>
      </c>
      <c r="AO1390">
        <f>($R$1390) * (225)</f>
        <v>0</v>
      </c>
      <c r="AP1390">
        <f>($S$1390) * (80)</f>
        <v>0</v>
      </c>
      <c r="AQ1390">
        <f>($T$1390) * (80)</f>
        <v>0</v>
      </c>
      <c r="AR1390">
        <f>($U$1390) * (295)</f>
        <v>0</v>
      </c>
      <c r="AS1390">
        <f>($V$1390) * (150)</f>
        <v>0</v>
      </c>
      <c r="AT1390">
        <f>($W$1390) * (150)</f>
        <v>0</v>
      </c>
      <c r="AU1390">
        <f>($X$1390) * (365)</f>
        <v>0</v>
      </c>
      <c r="AV1390">
        <f>($Y$1390) * (220)</f>
        <v>0</v>
      </c>
      <c r="AW1390">
        <f>($Z$1390) * (435)</f>
        <v>0</v>
      </c>
      <c r="AX1390">
        <f>($AA$1390) * (290)</f>
        <v>0</v>
      </c>
      <c r="AY1390">
        <f>($AB$1390) * (505)</f>
        <v>0</v>
      </c>
      <c r="AZ1390">
        <f>($AC$1390) * (360)</f>
        <v>0</v>
      </c>
      <c r="BA1390">
        <f>($AD$1390) * (575)</f>
        <v>0</v>
      </c>
      <c r="BM1390">
        <v>1</v>
      </c>
      <c r="BN1390">
        <f>SUM($H$1390:$O$1390)</f>
        <v>1</v>
      </c>
    </row>
    <row r="1391" spans="1:66">
      <c r="A1391">
        <v>1342</v>
      </c>
      <c r="B1391">
        <v>2</v>
      </c>
      <c r="C1391">
        <v>15457</v>
      </c>
      <c r="D1391">
        <v>5</v>
      </c>
      <c r="E1391">
        <v>10</v>
      </c>
      <c r="F1391" t="s">
        <v>7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1</v>
      </c>
      <c r="AD1391">
        <v>0</v>
      </c>
      <c r="AE1391">
        <f>($H$1391) * (225)</f>
        <v>0</v>
      </c>
      <c r="AF1391">
        <f>($I$1391) * (80)</f>
        <v>0</v>
      </c>
      <c r="AG1391">
        <f>($J$1391) * (80)</f>
        <v>0</v>
      </c>
      <c r="AH1391">
        <f>($K$1391) * (225)</f>
        <v>0</v>
      </c>
      <c r="AI1391">
        <f>($L$1391) * (80)</f>
        <v>0</v>
      </c>
      <c r="AJ1391">
        <f>($M$1391) * (80)</f>
        <v>0</v>
      </c>
      <c r="AK1391">
        <f>($N$1391) * (225)</f>
        <v>0</v>
      </c>
      <c r="AL1391">
        <f>($O$1391) * (225)</f>
        <v>0</v>
      </c>
      <c r="AM1391">
        <f>($P$1391) * (80)</f>
        <v>0</v>
      </c>
      <c r="AN1391">
        <f>($Q$1391) * (80)</f>
        <v>0</v>
      </c>
      <c r="AO1391">
        <f>($R$1391) * (225)</f>
        <v>0</v>
      </c>
      <c r="AP1391">
        <f>($S$1391) * (80)</f>
        <v>0</v>
      </c>
      <c r="AQ1391">
        <f>($T$1391) * (80)</f>
        <v>0</v>
      </c>
      <c r="AR1391">
        <f>($U$1391) * (225)</f>
        <v>0</v>
      </c>
      <c r="AS1391">
        <f>($V$1391) * (80)</f>
        <v>0</v>
      </c>
      <c r="AT1391">
        <f>($W$1391) * (80)</f>
        <v>0</v>
      </c>
      <c r="AU1391">
        <f>($X$1391) * (225)</f>
        <v>0</v>
      </c>
      <c r="AV1391">
        <f>($Y$1391) * (80)</f>
        <v>0</v>
      </c>
      <c r="AW1391">
        <f>($Z$1391) * (225)</f>
        <v>0</v>
      </c>
      <c r="AX1391">
        <f>($AA$1391) * (80)</f>
        <v>0</v>
      </c>
      <c r="AY1391">
        <f>($AB$1391) * (295)</f>
        <v>0</v>
      </c>
      <c r="AZ1391">
        <f>($AC$1391) * (150)</f>
        <v>150</v>
      </c>
      <c r="BA1391">
        <f>($AD$1391) * (365)</f>
        <v>0</v>
      </c>
      <c r="BM1391">
        <v>1</v>
      </c>
      <c r="BN1391">
        <f>SUM($U$1391:$AD$1391)</f>
        <v>1</v>
      </c>
    </row>
    <row r="1392" spans="1:66">
      <c r="A1392">
        <v>1344</v>
      </c>
      <c r="B1392">
        <v>1</v>
      </c>
      <c r="C1392">
        <v>22560</v>
      </c>
      <c r="D1392">
        <v>3</v>
      </c>
      <c r="E1392">
        <v>6</v>
      </c>
      <c r="F1392" t="s">
        <v>7</v>
      </c>
      <c r="G1392">
        <v>4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f>($H$1392) * (225)</f>
        <v>0</v>
      </c>
      <c r="AF1392">
        <f>($I$1392) * (40)</f>
        <v>0</v>
      </c>
      <c r="AG1392">
        <f>($J$1392) * (40)</f>
        <v>0</v>
      </c>
      <c r="AH1392">
        <f>($K$1392) * (225)</f>
        <v>0</v>
      </c>
      <c r="AI1392">
        <f>($L$1392) * (40)</f>
        <v>0</v>
      </c>
      <c r="AJ1392">
        <f>($M$1392) * (40)</f>
        <v>0</v>
      </c>
      <c r="AK1392">
        <f>($N$1392) * (225)</f>
        <v>0</v>
      </c>
      <c r="AL1392">
        <f>($O$1392) * (225)</f>
        <v>0</v>
      </c>
      <c r="AM1392">
        <f>($P$1392) * (40)</f>
        <v>0</v>
      </c>
      <c r="AN1392">
        <f>($Q$1392) * (40)</f>
        <v>40</v>
      </c>
      <c r="AO1392">
        <f>($R$1392) * (225)</f>
        <v>0</v>
      </c>
      <c r="AP1392">
        <f>($S$1392) * (40)</f>
        <v>0</v>
      </c>
      <c r="AQ1392">
        <f>($T$1392) * (40)</f>
        <v>0</v>
      </c>
      <c r="AR1392">
        <f>($U$1392) * (225)</f>
        <v>0</v>
      </c>
      <c r="AS1392">
        <f>($V$1392) * (40)</f>
        <v>0</v>
      </c>
      <c r="AT1392">
        <f>($W$1392) * (40)</f>
        <v>0</v>
      </c>
      <c r="AU1392">
        <f>($X$1392) * (275)</f>
        <v>0</v>
      </c>
      <c r="AV1392">
        <f>($Y$1392) * (90)</f>
        <v>0</v>
      </c>
      <c r="AW1392">
        <f>($Z$1392) * (325)</f>
        <v>0</v>
      </c>
      <c r="AX1392">
        <f>($AA$1392) * (140)</f>
        <v>0</v>
      </c>
      <c r="AY1392">
        <f>($AB$1392) * (375)</f>
        <v>0</v>
      </c>
      <c r="AZ1392">
        <f>($AC$1392) * (190)</f>
        <v>0</v>
      </c>
      <c r="BA1392">
        <f>($AD$1392) * (425)</f>
        <v>0</v>
      </c>
      <c r="BM1392">
        <v>1</v>
      </c>
      <c r="BN1392">
        <f>SUM($O$1392:$U$1392)</f>
        <v>1</v>
      </c>
    </row>
    <row r="1393" spans="1:66">
      <c r="A1393">
        <v>1346</v>
      </c>
      <c r="B1393">
        <v>1</v>
      </c>
      <c r="C1393">
        <v>22870</v>
      </c>
      <c r="D1393">
        <v>5</v>
      </c>
      <c r="E1393">
        <v>10</v>
      </c>
      <c r="F1393" t="s">
        <v>7</v>
      </c>
      <c r="G1393">
        <v>5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1</v>
      </c>
      <c r="AD1393">
        <v>0</v>
      </c>
      <c r="AE1393">
        <f>($H$1393) * (225)</f>
        <v>0</v>
      </c>
      <c r="AF1393">
        <f>($I$1393) * (40)</f>
        <v>0</v>
      </c>
      <c r="AG1393">
        <f>($J$1393) * (40)</f>
        <v>0</v>
      </c>
      <c r="AH1393">
        <f>($K$1393) * (225)</f>
        <v>0</v>
      </c>
      <c r="AI1393">
        <f>($L$1393) * (40)</f>
        <v>0</v>
      </c>
      <c r="AJ1393">
        <f>($M$1393) * (40)</f>
        <v>0</v>
      </c>
      <c r="AK1393">
        <f>($N$1393) * (225)</f>
        <v>0</v>
      </c>
      <c r="AL1393">
        <f>($O$1393) * (225)</f>
        <v>0</v>
      </c>
      <c r="AM1393">
        <f>($P$1393) * (40)</f>
        <v>0</v>
      </c>
      <c r="AN1393">
        <f>($Q$1393) * (40)</f>
        <v>0</v>
      </c>
      <c r="AO1393">
        <f>($R$1393) * (225)</f>
        <v>0</v>
      </c>
      <c r="AP1393">
        <f>($S$1393) * (40)</f>
        <v>0</v>
      </c>
      <c r="AQ1393">
        <f>($T$1393) * (40)</f>
        <v>0</v>
      </c>
      <c r="AR1393">
        <f>($U$1393) * (225)</f>
        <v>0</v>
      </c>
      <c r="AS1393">
        <f>($V$1393) * (40)</f>
        <v>0</v>
      </c>
      <c r="AT1393">
        <f>($W$1393) * (40)</f>
        <v>0</v>
      </c>
      <c r="AU1393">
        <f>($X$1393) * (225)</f>
        <v>0</v>
      </c>
      <c r="AV1393">
        <f>($Y$1393) * (40)</f>
        <v>0</v>
      </c>
      <c r="AW1393">
        <f>($Z$1393) * (225)</f>
        <v>0</v>
      </c>
      <c r="AX1393">
        <f>($AA$1393) * (40)</f>
        <v>0</v>
      </c>
      <c r="AY1393">
        <f>($AB$1393) * (225)</f>
        <v>0</v>
      </c>
      <c r="AZ1393">
        <f>($AC$1393) * (40)</f>
        <v>40</v>
      </c>
      <c r="BA1393">
        <f>($AD$1393) * (275)</f>
        <v>0</v>
      </c>
      <c r="BM1393">
        <v>1</v>
      </c>
      <c r="BN1393">
        <f>SUM($U$1393:$AD$1393)</f>
        <v>1</v>
      </c>
    </row>
    <row r="1394" spans="1:66">
      <c r="A1394">
        <v>1351</v>
      </c>
      <c r="B1394">
        <v>1</v>
      </c>
      <c r="C1394">
        <v>23211</v>
      </c>
      <c r="D1394">
        <v>5</v>
      </c>
      <c r="E1394">
        <v>9</v>
      </c>
      <c r="F1394" t="s">
        <v>7</v>
      </c>
      <c r="G1394">
        <v>3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f>($H$1394) * (225)</f>
        <v>0</v>
      </c>
      <c r="AF1394">
        <f>($I$1394) * (40)</f>
        <v>0</v>
      </c>
      <c r="AG1394">
        <f>($J$1394) * (40)</f>
        <v>0</v>
      </c>
      <c r="AH1394">
        <f>($K$1394) * (225)</f>
        <v>0</v>
      </c>
      <c r="AI1394">
        <f>($L$1394) * (40)</f>
        <v>0</v>
      </c>
      <c r="AJ1394">
        <f>($M$1394) * (40)</f>
        <v>0</v>
      </c>
      <c r="AK1394">
        <f>($N$1394) * (225)</f>
        <v>0</v>
      </c>
      <c r="AL1394">
        <f>($O$1394) * (225)</f>
        <v>0</v>
      </c>
      <c r="AM1394">
        <f>($P$1394) * (40)</f>
        <v>0</v>
      </c>
      <c r="AN1394">
        <f>($Q$1394) * (40)</f>
        <v>0</v>
      </c>
      <c r="AO1394">
        <f>($R$1394) * (225)</f>
        <v>0</v>
      </c>
      <c r="AP1394">
        <f>($S$1394) * (40)</f>
        <v>0</v>
      </c>
      <c r="AQ1394">
        <f>($T$1394) * (40)</f>
        <v>0</v>
      </c>
      <c r="AR1394">
        <f>($U$1394) * (225)</f>
        <v>0</v>
      </c>
      <c r="AS1394">
        <f>($V$1394) * (40)</f>
        <v>40</v>
      </c>
      <c r="AT1394">
        <f>($W$1394) * (40)</f>
        <v>0</v>
      </c>
      <c r="AU1394">
        <f>($X$1394) * (225)</f>
        <v>0</v>
      </c>
      <c r="AV1394">
        <f>($Y$1394) * (40)</f>
        <v>0</v>
      </c>
      <c r="AW1394">
        <f>($Z$1394) * (275)</f>
        <v>0</v>
      </c>
      <c r="AX1394">
        <f>($AA$1394) * (90)</f>
        <v>0</v>
      </c>
      <c r="AY1394">
        <f>($AB$1394) * (325)</f>
        <v>0</v>
      </c>
      <c r="AZ1394">
        <f>($AC$1394) * (140)</f>
        <v>0</v>
      </c>
      <c r="BA1394">
        <f>($AD$1394) * (375)</f>
        <v>0</v>
      </c>
      <c r="BM1394">
        <v>1</v>
      </c>
      <c r="BN1394">
        <f>SUM($U$1394:$AB$1394)</f>
        <v>1</v>
      </c>
    </row>
    <row r="1395" spans="1:66">
      <c r="A1395">
        <v>1356</v>
      </c>
      <c r="B1395">
        <v>1</v>
      </c>
      <c r="C1395">
        <v>19664</v>
      </c>
      <c r="D1395">
        <v>-1</v>
      </c>
      <c r="E1395">
        <v>2</v>
      </c>
      <c r="F1395" t="s">
        <v>7</v>
      </c>
      <c r="G1395">
        <v>3</v>
      </c>
      <c r="H1395">
        <v>0</v>
      </c>
      <c r="I1395">
        <v>0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f>($H$1395) * (225)</f>
        <v>0</v>
      </c>
      <c r="AF1395">
        <f>($I$1395) * (40)</f>
        <v>0</v>
      </c>
      <c r="AG1395">
        <f>($J$1395) * (40)</f>
        <v>40</v>
      </c>
      <c r="AH1395">
        <f>($K$1395) * (275)</f>
        <v>0</v>
      </c>
      <c r="AI1395">
        <f>($L$1395) * (90)</f>
        <v>0</v>
      </c>
      <c r="AJ1395">
        <f>($M$1395) * (90)</f>
        <v>0</v>
      </c>
      <c r="AK1395">
        <f>($N$1395) * (325)</f>
        <v>0</v>
      </c>
      <c r="AL1395">
        <f>($O$1395) * (375)</f>
        <v>0</v>
      </c>
      <c r="AM1395">
        <f>($P$1395) * (190)</f>
        <v>0</v>
      </c>
      <c r="AN1395">
        <f>($Q$1395) * (190)</f>
        <v>0</v>
      </c>
      <c r="AO1395">
        <f>($R$1395) * (425)</f>
        <v>0</v>
      </c>
      <c r="AP1395">
        <f>($S$1395) * (240)</f>
        <v>0</v>
      </c>
      <c r="AQ1395">
        <f>($T$1395) * (240)</f>
        <v>0</v>
      </c>
      <c r="AR1395">
        <f>($U$1395) * (475)</f>
        <v>0</v>
      </c>
      <c r="AS1395">
        <f>($V$1395) * (290)</f>
        <v>0</v>
      </c>
      <c r="AT1395">
        <f>($W$1395) * (290)</f>
        <v>0</v>
      </c>
      <c r="AU1395">
        <f>($X$1395) * (525)</f>
        <v>0</v>
      </c>
      <c r="AV1395">
        <f>($Y$1395) * (340)</f>
        <v>0</v>
      </c>
      <c r="AW1395">
        <f>($Z$1395) * (575)</f>
        <v>0</v>
      </c>
      <c r="AX1395">
        <f>($AA$1395) * (390)</f>
        <v>0</v>
      </c>
      <c r="AY1395">
        <f>($AB$1395) * (625)</f>
        <v>0</v>
      </c>
      <c r="AZ1395">
        <f>($AC$1395) * (440)</f>
        <v>0</v>
      </c>
      <c r="BA1395">
        <f>($AD$1395) * (675)</f>
        <v>0</v>
      </c>
      <c r="BM1395">
        <v>1</v>
      </c>
      <c r="BN1395">
        <f>SUM($H$1395:$K$1395)</f>
        <v>1</v>
      </c>
    </row>
    <row r="1396" spans="1:66">
      <c r="A1396">
        <v>1358</v>
      </c>
      <c r="B1396">
        <v>1</v>
      </c>
      <c r="C1396">
        <v>19664</v>
      </c>
      <c r="D1396">
        <v>3</v>
      </c>
      <c r="E1396">
        <v>8</v>
      </c>
      <c r="F1396" t="s">
        <v>7</v>
      </c>
      <c r="G1396">
        <v>3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f>($H$1396) * (225)</f>
        <v>0</v>
      </c>
      <c r="AF1396">
        <f>($I$1396) * (40)</f>
        <v>0</v>
      </c>
      <c r="AG1396">
        <f>($J$1396) * (40)</f>
        <v>0</v>
      </c>
      <c r="AH1396">
        <f>($K$1396) * (225)</f>
        <v>0</v>
      </c>
      <c r="AI1396">
        <f>($L$1396) * (40)</f>
        <v>0</v>
      </c>
      <c r="AJ1396">
        <f>($M$1396) * (40)</f>
        <v>0</v>
      </c>
      <c r="AK1396">
        <f>($N$1396) * (225)</f>
        <v>0</v>
      </c>
      <c r="AL1396">
        <f>($O$1396) * (225)</f>
        <v>0</v>
      </c>
      <c r="AM1396">
        <f>($P$1396) * (40)</f>
        <v>0</v>
      </c>
      <c r="AN1396">
        <f>($Q$1396) * (40)</f>
        <v>40</v>
      </c>
      <c r="AO1396">
        <f>($R$1396) * (225)</f>
        <v>0</v>
      </c>
      <c r="AP1396">
        <f>($S$1396) * (40)</f>
        <v>0</v>
      </c>
      <c r="AQ1396">
        <f>($T$1396) * (40)</f>
        <v>0</v>
      </c>
      <c r="AR1396">
        <f>($U$1396) * (275)</f>
        <v>0</v>
      </c>
      <c r="AS1396">
        <f>($V$1396) * (90)</f>
        <v>0</v>
      </c>
      <c r="AT1396">
        <f>($W$1396) * (90)</f>
        <v>0</v>
      </c>
      <c r="AU1396">
        <f>($X$1396) * (325)</f>
        <v>0</v>
      </c>
      <c r="AV1396">
        <f>($Y$1396) * (140)</f>
        <v>0</v>
      </c>
      <c r="AW1396">
        <f>($Z$1396) * (375)</f>
        <v>0</v>
      </c>
      <c r="AX1396">
        <f>($AA$1396) * (190)</f>
        <v>0</v>
      </c>
      <c r="AY1396">
        <f>($AB$1396) * (425)</f>
        <v>0</v>
      </c>
      <c r="AZ1396">
        <f>($AC$1396) * (240)</f>
        <v>0</v>
      </c>
      <c r="BA1396">
        <f>($AD$1396) * (475)</f>
        <v>0</v>
      </c>
      <c r="BM1396">
        <v>1</v>
      </c>
      <c r="BN1396">
        <f>SUM($O$1396:$Z$1396)</f>
        <v>1</v>
      </c>
    </row>
    <row r="1397" spans="1:66">
      <c r="A1397">
        <v>1359</v>
      </c>
      <c r="B1397">
        <v>1</v>
      </c>
      <c r="C1397">
        <v>19664</v>
      </c>
      <c r="D1397">
        <v>4</v>
      </c>
      <c r="E1397">
        <v>9</v>
      </c>
      <c r="F1397" t="s">
        <v>7</v>
      </c>
      <c r="G1397">
        <v>3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1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f>($H$1397) * (225)</f>
        <v>0</v>
      </c>
      <c r="AF1397">
        <f>($I$1397) * (40)</f>
        <v>0</v>
      </c>
      <c r="AG1397">
        <f>($J$1397) * (40)</f>
        <v>0</v>
      </c>
      <c r="AH1397">
        <f>($K$1397) * (225)</f>
        <v>0</v>
      </c>
      <c r="AI1397">
        <f>($L$1397) * (40)</f>
        <v>0</v>
      </c>
      <c r="AJ1397">
        <f>($M$1397) * (40)</f>
        <v>0</v>
      </c>
      <c r="AK1397">
        <f>($N$1397) * (225)</f>
        <v>0</v>
      </c>
      <c r="AL1397">
        <f>($O$1397) * (225)</f>
        <v>0</v>
      </c>
      <c r="AM1397">
        <f>($P$1397) * (40)</f>
        <v>0</v>
      </c>
      <c r="AN1397">
        <f>($Q$1397) * (40)</f>
        <v>0</v>
      </c>
      <c r="AO1397">
        <f>($R$1397) * (225)</f>
        <v>0</v>
      </c>
      <c r="AP1397">
        <f>($S$1397) * (40)</f>
        <v>0</v>
      </c>
      <c r="AQ1397">
        <f>($T$1397) * (40)</f>
        <v>0</v>
      </c>
      <c r="AR1397">
        <f>($U$1397) * (225)</f>
        <v>0</v>
      </c>
      <c r="AS1397">
        <f>($V$1397) * (40)</f>
        <v>40</v>
      </c>
      <c r="AT1397">
        <f>($W$1397) * (40)</f>
        <v>0</v>
      </c>
      <c r="AU1397">
        <f>($X$1397) * (275)</f>
        <v>0</v>
      </c>
      <c r="AV1397">
        <f>($Y$1397) * (90)</f>
        <v>0</v>
      </c>
      <c r="AW1397">
        <f>($Z$1397) * (325)</f>
        <v>0</v>
      </c>
      <c r="AX1397">
        <f>($AA$1397) * (140)</f>
        <v>0</v>
      </c>
      <c r="AY1397">
        <f>($AB$1397) * (375)</f>
        <v>0</v>
      </c>
      <c r="AZ1397">
        <f>($AC$1397) * (190)</f>
        <v>0</v>
      </c>
      <c r="BA1397">
        <f>($AD$1397) * (425)</f>
        <v>0</v>
      </c>
      <c r="BM1397">
        <v>1</v>
      </c>
      <c r="BN1397">
        <f>SUM($R$1397:$AB$1397)</f>
        <v>1</v>
      </c>
    </row>
    <row r="1398" spans="1:66">
      <c r="A1398">
        <v>1362</v>
      </c>
      <c r="B1398">
        <v>2</v>
      </c>
      <c r="C1398">
        <v>28592</v>
      </c>
      <c r="D1398">
        <v>3</v>
      </c>
      <c r="E1398">
        <v>8</v>
      </c>
      <c r="F1398" t="s">
        <v>7</v>
      </c>
      <c r="G1398">
        <v>3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1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f>($H$1398) * (225)</f>
        <v>0</v>
      </c>
      <c r="AF1398">
        <f>($I$1398) * (80)</f>
        <v>0</v>
      </c>
      <c r="AG1398">
        <f>($J$1398) * (80)</f>
        <v>0</v>
      </c>
      <c r="AH1398">
        <f>($K$1398) * (225)</f>
        <v>0</v>
      </c>
      <c r="AI1398">
        <f>($L$1398) * (80)</f>
        <v>0</v>
      </c>
      <c r="AJ1398">
        <f>($M$1398) * (80)</f>
        <v>0</v>
      </c>
      <c r="AK1398">
        <f>($N$1398) * (225)</f>
        <v>0</v>
      </c>
      <c r="AL1398">
        <f>($O$1398) * (225)</f>
        <v>0</v>
      </c>
      <c r="AM1398">
        <f>($P$1398) * (80)</f>
        <v>0</v>
      </c>
      <c r="AN1398">
        <f>($Q$1398) * (80)</f>
        <v>0</v>
      </c>
      <c r="AO1398">
        <f>($R$1398) * (225)</f>
        <v>0</v>
      </c>
      <c r="AP1398">
        <f>($S$1398) * (80)</f>
        <v>0</v>
      </c>
      <c r="AQ1398">
        <f>($T$1398) * (80)</f>
        <v>0</v>
      </c>
      <c r="AR1398">
        <f>($U$1398) * (295)</f>
        <v>0</v>
      </c>
      <c r="AS1398">
        <f>($V$1398) * (150)</f>
        <v>150</v>
      </c>
      <c r="AT1398">
        <f>($W$1398) * (150)</f>
        <v>0</v>
      </c>
      <c r="AU1398">
        <f>($X$1398) * (365)</f>
        <v>0</v>
      </c>
      <c r="AV1398">
        <f>($Y$1398) * (220)</f>
        <v>0</v>
      </c>
      <c r="AW1398">
        <f>($Z$1398) * (435)</f>
        <v>0</v>
      </c>
      <c r="AX1398">
        <f>($AA$1398) * (290)</f>
        <v>0</v>
      </c>
      <c r="AY1398">
        <f>($AB$1398) * (505)</f>
        <v>0</v>
      </c>
      <c r="AZ1398">
        <f>($AC$1398) * (360)</f>
        <v>0</v>
      </c>
      <c r="BA1398">
        <f>($AD$1398) * (575)</f>
        <v>0</v>
      </c>
      <c r="BM1398">
        <v>1</v>
      </c>
      <c r="BN1398">
        <f>SUM($O$1398:$Z$1398)</f>
        <v>1</v>
      </c>
    </row>
    <row r="1399" spans="1:66">
      <c r="A1399">
        <v>1364</v>
      </c>
      <c r="B1399">
        <v>1</v>
      </c>
      <c r="C1399">
        <v>24010</v>
      </c>
      <c r="D1399">
        <v>3</v>
      </c>
      <c r="E1399">
        <v>6</v>
      </c>
      <c r="F1399" t="s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f>($H$1399) * (225)</f>
        <v>0</v>
      </c>
      <c r="AF1399">
        <f>($I$1399) * (40)</f>
        <v>0</v>
      </c>
      <c r="AG1399">
        <f>($J$1399) * (40)</f>
        <v>0</v>
      </c>
      <c r="AH1399">
        <f>($K$1399) * (225)</f>
        <v>0</v>
      </c>
      <c r="AI1399">
        <f>($L$1399) * (40)</f>
        <v>0</v>
      </c>
      <c r="AJ1399">
        <f>($M$1399) * (40)</f>
        <v>0</v>
      </c>
      <c r="AK1399">
        <f>($N$1399) * (225)</f>
        <v>0</v>
      </c>
      <c r="AL1399">
        <f>($O$1399) * (225)</f>
        <v>0</v>
      </c>
      <c r="AM1399">
        <f>($P$1399) * (40)</f>
        <v>0</v>
      </c>
      <c r="AN1399">
        <f>($Q$1399) * (40)</f>
        <v>40</v>
      </c>
      <c r="AO1399">
        <f>($R$1399) * (225)</f>
        <v>0</v>
      </c>
      <c r="AP1399">
        <f>($S$1399) * (40)</f>
        <v>0</v>
      </c>
      <c r="AQ1399">
        <f>($T$1399) * (40)</f>
        <v>0</v>
      </c>
      <c r="AR1399">
        <f>($U$1399) * (225)</f>
        <v>0</v>
      </c>
      <c r="AS1399">
        <f>($V$1399) * (40)</f>
        <v>0</v>
      </c>
      <c r="AT1399">
        <f>($W$1399) * (40)</f>
        <v>0</v>
      </c>
      <c r="AU1399">
        <f>($X$1399) * (275)</f>
        <v>0</v>
      </c>
      <c r="AV1399">
        <f>($Y$1399) * (90)</f>
        <v>0</v>
      </c>
      <c r="AW1399">
        <f>($Z$1399) * (325)</f>
        <v>0</v>
      </c>
      <c r="AX1399">
        <f>($AA$1399) * (140)</f>
        <v>0</v>
      </c>
      <c r="AY1399">
        <f>($AB$1399) * (375)</f>
        <v>0</v>
      </c>
      <c r="AZ1399">
        <f>($AC$1399) * (190)</f>
        <v>0</v>
      </c>
      <c r="BA1399">
        <f>($AD$1399) * (425)</f>
        <v>0</v>
      </c>
      <c r="BM1399">
        <v>1</v>
      </c>
      <c r="BN1399">
        <f>SUM($O$1399:$U$1399)</f>
        <v>1</v>
      </c>
    </row>
    <row r="1400" spans="1:66">
      <c r="A1400">
        <v>1367</v>
      </c>
      <c r="B1400">
        <v>1</v>
      </c>
      <c r="C1400">
        <v>24010</v>
      </c>
      <c r="D1400">
        <v>3</v>
      </c>
      <c r="E1400">
        <v>7</v>
      </c>
      <c r="F1400" t="s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1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f>($H$1400) * (225)</f>
        <v>0</v>
      </c>
      <c r="AF1400">
        <f>($I$1400) * (40)</f>
        <v>0</v>
      </c>
      <c r="AG1400">
        <f>($J$1400) * (40)</f>
        <v>0</v>
      </c>
      <c r="AH1400">
        <f>($K$1400) * (225)</f>
        <v>0</v>
      </c>
      <c r="AI1400">
        <f>($L$1400) * (40)</f>
        <v>0</v>
      </c>
      <c r="AJ1400">
        <f>($M$1400) * (40)</f>
        <v>0</v>
      </c>
      <c r="AK1400">
        <f>($N$1400) * (225)</f>
        <v>0</v>
      </c>
      <c r="AL1400">
        <f>($O$1400) * (225)</f>
        <v>0</v>
      </c>
      <c r="AM1400">
        <f>($P$1400) * (40)</f>
        <v>0</v>
      </c>
      <c r="AN1400">
        <f>($Q$1400) * (40)</f>
        <v>0</v>
      </c>
      <c r="AO1400">
        <f>($R$1400) * (225)</f>
        <v>0</v>
      </c>
      <c r="AP1400">
        <f>($S$1400) * (40)</f>
        <v>0</v>
      </c>
      <c r="AQ1400">
        <f>($T$1400) * (40)</f>
        <v>0</v>
      </c>
      <c r="AR1400">
        <f>($U$1400) * (225)</f>
        <v>0</v>
      </c>
      <c r="AS1400">
        <f>($V$1400) * (40)</f>
        <v>40</v>
      </c>
      <c r="AT1400">
        <f>($W$1400) * (40)</f>
        <v>0</v>
      </c>
      <c r="AU1400">
        <f>($X$1400) * (275)</f>
        <v>0</v>
      </c>
      <c r="AV1400">
        <f>($Y$1400) * (90)</f>
        <v>0</v>
      </c>
      <c r="AW1400">
        <f>($Z$1400) * (325)</f>
        <v>0</v>
      </c>
      <c r="AX1400">
        <f>($AA$1400) * (140)</f>
        <v>0</v>
      </c>
      <c r="AY1400">
        <f>($AB$1400) * (375)</f>
        <v>0</v>
      </c>
      <c r="AZ1400">
        <f>($AC$1400) * (190)</f>
        <v>0</v>
      </c>
      <c r="BA1400">
        <f>($AD$1400) * (425)</f>
        <v>0</v>
      </c>
      <c r="BM1400">
        <v>1</v>
      </c>
      <c r="BN1400">
        <f>SUM($O$1400:$X$1400)</f>
        <v>1</v>
      </c>
    </row>
    <row r="1401" spans="1:66">
      <c r="A1401">
        <v>1368</v>
      </c>
      <c r="B1401">
        <v>2</v>
      </c>
      <c r="C1401">
        <v>18980</v>
      </c>
      <c r="D1401">
        <v>5</v>
      </c>
      <c r="E1401">
        <v>10</v>
      </c>
      <c r="F1401" t="s">
        <v>7</v>
      </c>
      <c r="G1401">
        <v>3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1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f>($H$1401) * (225)</f>
        <v>0</v>
      </c>
      <c r="AF1401">
        <f>($I$1401) * (80)</f>
        <v>0</v>
      </c>
      <c r="AG1401">
        <f>($J$1401) * (80)</f>
        <v>0</v>
      </c>
      <c r="AH1401">
        <f>($K$1401) * (225)</f>
        <v>0</v>
      </c>
      <c r="AI1401">
        <f>($L$1401) * (80)</f>
        <v>0</v>
      </c>
      <c r="AJ1401">
        <f>($M$1401) * (80)</f>
        <v>0</v>
      </c>
      <c r="AK1401">
        <f>($N$1401) * (225)</f>
        <v>0</v>
      </c>
      <c r="AL1401">
        <f>($O$1401) * (225)</f>
        <v>0</v>
      </c>
      <c r="AM1401">
        <f>($P$1401) * (80)</f>
        <v>0</v>
      </c>
      <c r="AN1401">
        <f>($Q$1401) * (80)</f>
        <v>0</v>
      </c>
      <c r="AO1401">
        <f>($R$1401) * (225)</f>
        <v>0</v>
      </c>
      <c r="AP1401">
        <f>($S$1401) * (80)</f>
        <v>0</v>
      </c>
      <c r="AQ1401">
        <f>($T$1401) * (80)</f>
        <v>0</v>
      </c>
      <c r="AR1401">
        <f>($U$1401) * (225)</f>
        <v>0</v>
      </c>
      <c r="AS1401">
        <f>($V$1401) * (80)</f>
        <v>80</v>
      </c>
      <c r="AT1401">
        <f>($W$1401) * (80)</f>
        <v>0</v>
      </c>
      <c r="AU1401">
        <f>($X$1401) * (225)</f>
        <v>0</v>
      </c>
      <c r="AV1401">
        <f>($Y$1401) * (80)</f>
        <v>0</v>
      </c>
      <c r="AW1401">
        <f>($Z$1401) * (295)</f>
        <v>0</v>
      </c>
      <c r="AX1401">
        <f>($AA$1401) * (150)</f>
        <v>0</v>
      </c>
      <c r="AY1401">
        <f>($AB$1401) * (365)</f>
        <v>0</v>
      </c>
      <c r="AZ1401">
        <f>($AC$1401) * (220)</f>
        <v>0</v>
      </c>
      <c r="BA1401">
        <f>($AD$1401) * (435)</f>
        <v>0</v>
      </c>
      <c r="BM1401">
        <v>1</v>
      </c>
      <c r="BN1401">
        <f>SUM($U$1401:$AD$1401)</f>
        <v>1</v>
      </c>
    </row>
    <row r="1402" spans="1:66">
      <c r="A1402">
        <v>1370</v>
      </c>
      <c r="B1402">
        <v>2</v>
      </c>
      <c r="C1402">
        <v>11627</v>
      </c>
      <c r="D1402">
        <v>3</v>
      </c>
      <c r="E1402">
        <v>7</v>
      </c>
      <c r="F1402" t="s">
        <v>7</v>
      </c>
      <c r="G1402">
        <v>3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f>($H$1402) * (225)</f>
        <v>0</v>
      </c>
      <c r="AF1402">
        <f>($I$1402) * (80)</f>
        <v>0</v>
      </c>
      <c r="AG1402">
        <f>($J$1402) * (80)</f>
        <v>0</v>
      </c>
      <c r="AH1402">
        <f>($K$1402) * (225)</f>
        <v>0</v>
      </c>
      <c r="AI1402">
        <f>($L$1402) * (80)</f>
        <v>0</v>
      </c>
      <c r="AJ1402">
        <f>($M$1402) * (80)</f>
        <v>0</v>
      </c>
      <c r="AK1402">
        <f>($N$1402) * (225)</f>
        <v>0</v>
      </c>
      <c r="AL1402">
        <f>($O$1402) * (225)</f>
        <v>0</v>
      </c>
      <c r="AM1402">
        <f>($P$1402) * (80)</f>
        <v>0</v>
      </c>
      <c r="AN1402">
        <f>($Q$1402) * (80)</f>
        <v>80</v>
      </c>
      <c r="AO1402">
        <f>($R$1402) * (225)</f>
        <v>0</v>
      </c>
      <c r="AP1402">
        <f>($S$1402) * (80)</f>
        <v>0</v>
      </c>
      <c r="AQ1402">
        <f>($T$1402) * (80)</f>
        <v>0</v>
      </c>
      <c r="AR1402">
        <f>($U$1402) * (295)</f>
        <v>0</v>
      </c>
      <c r="AS1402">
        <f>($V$1402) * (150)</f>
        <v>0</v>
      </c>
      <c r="AT1402">
        <f>($W$1402) * (150)</f>
        <v>0</v>
      </c>
      <c r="AU1402">
        <f>($X$1402) * (365)</f>
        <v>0</v>
      </c>
      <c r="AV1402">
        <f>($Y$1402) * (220)</f>
        <v>0</v>
      </c>
      <c r="AW1402">
        <f>($Z$1402) * (435)</f>
        <v>0</v>
      </c>
      <c r="AX1402">
        <f>($AA$1402) * (290)</f>
        <v>0</v>
      </c>
      <c r="AY1402">
        <f>($AB$1402) * (505)</f>
        <v>0</v>
      </c>
      <c r="AZ1402">
        <f>($AC$1402) * (360)</f>
        <v>0</v>
      </c>
      <c r="BA1402">
        <f>($AD$1402) * (575)</f>
        <v>0</v>
      </c>
      <c r="BM1402">
        <v>1</v>
      </c>
      <c r="BN1402">
        <f>SUM($O$1402:$X$1402)</f>
        <v>1</v>
      </c>
    </row>
    <row r="1403" spans="1:66">
      <c r="A1403">
        <v>1372</v>
      </c>
      <c r="B1403">
        <v>2</v>
      </c>
      <c r="C1403">
        <v>11534</v>
      </c>
      <c r="D1403">
        <v>5</v>
      </c>
      <c r="E1403">
        <v>9</v>
      </c>
      <c r="F1403" t="s">
        <v>7</v>
      </c>
      <c r="G1403">
        <v>2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1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f>($H$1403) * (225)</f>
        <v>0</v>
      </c>
      <c r="AF1403">
        <f>($I$1403) * (80)</f>
        <v>0</v>
      </c>
      <c r="AG1403">
        <f>($J$1403) * (80)</f>
        <v>0</v>
      </c>
      <c r="AH1403">
        <f>($K$1403) * (225)</f>
        <v>0</v>
      </c>
      <c r="AI1403">
        <f>($L$1403) * (80)</f>
        <v>0</v>
      </c>
      <c r="AJ1403">
        <f>($M$1403) * (80)</f>
        <v>0</v>
      </c>
      <c r="AK1403">
        <f>($N$1403) * (225)</f>
        <v>0</v>
      </c>
      <c r="AL1403">
        <f>($O$1403) * (225)</f>
        <v>0</v>
      </c>
      <c r="AM1403">
        <f>($P$1403) * (80)</f>
        <v>0</v>
      </c>
      <c r="AN1403">
        <f>($Q$1403) * (80)</f>
        <v>0</v>
      </c>
      <c r="AO1403">
        <f>($R$1403) * (225)</f>
        <v>0</v>
      </c>
      <c r="AP1403">
        <f>($S$1403) * (80)</f>
        <v>0</v>
      </c>
      <c r="AQ1403">
        <f>($T$1403) * (80)</f>
        <v>0</v>
      </c>
      <c r="AR1403">
        <f>($U$1403) * (225)</f>
        <v>0</v>
      </c>
      <c r="AS1403">
        <f>($V$1403) * (80)</f>
        <v>80</v>
      </c>
      <c r="AT1403">
        <f>($W$1403) * (80)</f>
        <v>0</v>
      </c>
      <c r="AU1403">
        <f>($X$1403) * (295)</f>
        <v>0</v>
      </c>
      <c r="AV1403">
        <f>($Y$1403) * (150)</f>
        <v>0</v>
      </c>
      <c r="AW1403">
        <f>($Z$1403) * (365)</f>
        <v>0</v>
      </c>
      <c r="AX1403">
        <f>($AA$1403) * (220)</f>
        <v>0</v>
      </c>
      <c r="AY1403">
        <f>($AB$1403) * (435)</f>
        <v>0</v>
      </c>
      <c r="AZ1403">
        <f>($AC$1403) * (290)</f>
        <v>0</v>
      </c>
      <c r="BA1403">
        <f>($AD$1403) * (505)</f>
        <v>0</v>
      </c>
      <c r="BM1403">
        <v>1</v>
      </c>
      <c r="BN1403">
        <f>SUM($U$1403:$AB$1403)</f>
        <v>1</v>
      </c>
    </row>
    <row r="1404" spans="1:66">
      <c r="A1404">
        <v>1374</v>
      </c>
      <c r="B1404">
        <v>2</v>
      </c>
      <c r="C1404">
        <v>13025</v>
      </c>
      <c r="D1404">
        <v>5</v>
      </c>
      <c r="E1404">
        <v>10</v>
      </c>
      <c r="F1404" t="s">
        <v>7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1</v>
      </c>
      <c r="AD1404">
        <v>0</v>
      </c>
      <c r="AE1404">
        <f>($H$1404) * (225)</f>
        <v>0</v>
      </c>
      <c r="AF1404">
        <f>($I$1404) * (80)</f>
        <v>0</v>
      </c>
      <c r="AG1404">
        <f>($J$1404) * (80)</f>
        <v>0</v>
      </c>
      <c r="AH1404">
        <f>($K$1404) * (225)</f>
        <v>0</v>
      </c>
      <c r="AI1404">
        <f>($L$1404) * (80)</f>
        <v>0</v>
      </c>
      <c r="AJ1404">
        <f>($M$1404) * (80)</f>
        <v>0</v>
      </c>
      <c r="AK1404">
        <f>($N$1404) * (225)</f>
        <v>0</v>
      </c>
      <c r="AL1404">
        <f>($O$1404) * (225)</f>
        <v>0</v>
      </c>
      <c r="AM1404">
        <f>($P$1404) * (80)</f>
        <v>0</v>
      </c>
      <c r="AN1404">
        <f>($Q$1404) * (80)</f>
        <v>0</v>
      </c>
      <c r="AO1404">
        <f>($R$1404) * (225)</f>
        <v>0</v>
      </c>
      <c r="AP1404">
        <f>($S$1404) * (80)</f>
        <v>0</v>
      </c>
      <c r="AQ1404">
        <f>($T$1404) * (80)</f>
        <v>0</v>
      </c>
      <c r="AR1404">
        <f>($U$1404) * (225)</f>
        <v>0</v>
      </c>
      <c r="AS1404">
        <f>($V$1404) * (80)</f>
        <v>0</v>
      </c>
      <c r="AT1404">
        <f>($W$1404) * (80)</f>
        <v>0</v>
      </c>
      <c r="AU1404">
        <f>($X$1404) * (225)</f>
        <v>0</v>
      </c>
      <c r="AV1404">
        <f>($Y$1404) * (80)</f>
        <v>0</v>
      </c>
      <c r="AW1404">
        <f>($Z$1404) * (225)</f>
        <v>0</v>
      </c>
      <c r="AX1404">
        <f>($AA$1404) * (80)</f>
        <v>0</v>
      </c>
      <c r="AY1404">
        <f>($AB$1404) * (225)</f>
        <v>0</v>
      </c>
      <c r="AZ1404">
        <f>($AC$1404) * (80)</f>
        <v>80</v>
      </c>
      <c r="BA1404">
        <f>($AD$1404) * (295)</f>
        <v>0</v>
      </c>
      <c r="BM1404">
        <v>1</v>
      </c>
      <c r="BN1404">
        <f>SUM($U$1404:$AD$1404)</f>
        <v>1</v>
      </c>
    </row>
    <row r="1405" spans="1:66">
      <c r="A1405">
        <v>1378</v>
      </c>
      <c r="B1405">
        <v>2</v>
      </c>
      <c r="C1405">
        <v>26309</v>
      </c>
      <c r="D1405">
        <v>0</v>
      </c>
      <c r="E1405">
        <v>4</v>
      </c>
      <c r="F1405" t="s">
        <v>7</v>
      </c>
      <c r="G1405">
        <v>3</v>
      </c>
      <c r="H1405">
        <v>0</v>
      </c>
      <c r="I1405">
        <v>0</v>
      </c>
      <c r="J1405">
        <v>1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f>($H$1405) * (225)</f>
        <v>0</v>
      </c>
      <c r="AF1405">
        <f>($I$1405) * (80)</f>
        <v>0</v>
      </c>
      <c r="AG1405">
        <f>($J$1405) * (80)</f>
        <v>80</v>
      </c>
      <c r="AH1405">
        <f>($K$1405) * (225)</f>
        <v>0</v>
      </c>
      <c r="AI1405">
        <f>($L$1405) * (80)</f>
        <v>0</v>
      </c>
      <c r="AJ1405">
        <f>($M$1405) * (80)</f>
        <v>0</v>
      </c>
      <c r="AK1405">
        <f>($N$1405) * (295)</f>
        <v>0</v>
      </c>
      <c r="AL1405">
        <f>($O$1405) * (365)</f>
        <v>0</v>
      </c>
      <c r="AM1405">
        <f>($P$1405) * (220)</f>
        <v>0</v>
      </c>
      <c r="AN1405">
        <f>($Q$1405) * (220)</f>
        <v>0</v>
      </c>
      <c r="AO1405">
        <f>($R$1405) * (435)</f>
        <v>0</v>
      </c>
      <c r="AP1405">
        <f>($S$1405) * (290)</f>
        <v>0</v>
      </c>
      <c r="AQ1405">
        <f>($T$1405) * (290)</f>
        <v>0</v>
      </c>
      <c r="AR1405">
        <f>($U$1405) * (505)</f>
        <v>0</v>
      </c>
      <c r="AS1405">
        <f>($V$1405) * (360)</f>
        <v>0</v>
      </c>
      <c r="AT1405">
        <f>($W$1405) * (360)</f>
        <v>0</v>
      </c>
      <c r="AU1405">
        <f>($X$1405) * (575)</f>
        <v>0</v>
      </c>
      <c r="AV1405">
        <f>($Y$1405) * (430)</f>
        <v>0</v>
      </c>
      <c r="AW1405">
        <f>($Z$1405) * (645)</f>
        <v>0</v>
      </c>
      <c r="AX1405">
        <f>($AA$1405) * (500)</f>
        <v>0</v>
      </c>
      <c r="AY1405">
        <f>($AB$1405) * (715)</f>
        <v>0</v>
      </c>
      <c r="AZ1405">
        <f>($AC$1405) * (570)</f>
        <v>0</v>
      </c>
      <c r="BA1405">
        <f>($AD$1405) * (785)</f>
        <v>0</v>
      </c>
      <c r="BM1405">
        <v>1</v>
      </c>
      <c r="BN1405">
        <f>SUM($H$1405:$O$1405)</f>
        <v>1</v>
      </c>
    </row>
    <row r="1406" spans="1:66">
      <c r="A1406">
        <v>1382</v>
      </c>
      <c r="B1406">
        <v>2</v>
      </c>
      <c r="C1406">
        <v>10033</v>
      </c>
      <c r="D1406">
        <v>2</v>
      </c>
      <c r="E1406">
        <v>7</v>
      </c>
      <c r="F1406" t="s">
        <v>7</v>
      </c>
      <c r="G1406">
        <v>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1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f>($H$1406) * (225)</f>
        <v>0</v>
      </c>
      <c r="AF1406">
        <f>($I$1406) * (80)</f>
        <v>0</v>
      </c>
      <c r="AG1406">
        <f>($J$1406) * (80)</f>
        <v>0</v>
      </c>
      <c r="AH1406">
        <f>($K$1406) * (225)</f>
        <v>0</v>
      </c>
      <c r="AI1406">
        <f>($L$1406) * (80)</f>
        <v>0</v>
      </c>
      <c r="AJ1406">
        <f>($M$1406) * (80)</f>
        <v>0</v>
      </c>
      <c r="AK1406">
        <f>($N$1406) * (225)</f>
        <v>225</v>
      </c>
      <c r="AL1406">
        <f>($O$1406) * (295)</f>
        <v>0</v>
      </c>
      <c r="AM1406">
        <f>($P$1406) * (150)</f>
        <v>0</v>
      </c>
      <c r="AN1406">
        <f>($Q$1406) * (150)</f>
        <v>0</v>
      </c>
      <c r="AO1406">
        <f>($R$1406) * (365)</f>
        <v>0</v>
      </c>
      <c r="AP1406">
        <f>($S$1406) * (220)</f>
        <v>0</v>
      </c>
      <c r="AQ1406">
        <f>($T$1406) * (220)</f>
        <v>0</v>
      </c>
      <c r="AR1406">
        <f>($U$1406) * (435)</f>
        <v>0</v>
      </c>
      <c r="AS1406">
        <f>($V$1406) * (290)</f>
        <v>0</v>
      </c>
      <c r="AT1406">
        <f>($W$1406) * (290)</f>
        <v>0</v>
      </c>
      <c r="AU1406">
        <f>($X$1406) * (505)</f>
        <v>0</v>
      </c>
      <c r="AV1406">
        <f>($Y$1406) * (360)</f>
        <v>0</v>
      </c>
      <c r="AW1406">
        <f>($Z$1406) * (575)</f>
        <v>0</v>
      </c>
      <c r="AX1406">
        <f>($AA$1406) * (430)</f>
        <v>0</v>
      </c>
      <c r="AY1406">
        <f>($AB$1406) * (645)</f>
        <v>0</v>
      </c>
      <c r="AZ1406">
        <f>($AC$1406) * (500)</f>
        <v>0</v>
      </c>
      <c r="BA1406">
        <f>($AD$1406) * (715)</f>
        <v>0</v>
      </c>
      <c r="BM1406">
        <v>1</v>
      </c>
      <c r="BN1406">
        <f>SUM($N$1406:$X$1406)</f>
        <v>1</v>
      </c>
    </row>
    <row r="1407" spans="1:66">
      <c r="A1407">
        <v>1384</v>
      </c>
      <c r="B1407">
        <v>2</v>
      </c>
      <c r="C1407">
        <v>8950</v>
      </c>
      <c r="D1407">
        <v>-1</v>
      </c>
      <c r="E1407">
        <v>4</v>
      </c>
      <c r="F1407" t="s">
        <v>7</v>
      </c>
      <c r="G1407">
        <v>3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f>($H$1407) * (225)</f>
        <v>0</v>
      </c>
      <c r="AF1407">
        <f>($I$1407) * (80)</f>
        <v>0</v>
      </c>
      <c r="AG1407">
        <f>($J$1407) * (80)</f>
        <v>80</v>
      </c>
      <c r="AH1407">
        <f>($K$1407) * (295)</f>
        <v>0</v>
      </c>
      <c r="AI1407">
        <f>($L$1407) * (150)</f>
        <v>0</v>
      </c>
      <c r="AJ1407">
        <f>($M$1407) * (150)</f>
        <v>0</v>
      </c>
      <c r="AK1407">
        <f>($N$1407) * (365)</f>
        <v>0</v>
      </c>
      <c r="AL1407">
        <f>($O$1407) * (435)</f>
        <v>0</v>
      </c>
      <c r="AM1407">
        <f>($P$1407) * (290)</f>
        <v>0</v>
      </c>
      <c r="AN1407">
        <f>($Q$1407) * (290)</f>
        <v>0</v>
      </c>
      <c r="AO1407">
        <f>($R$1407) * (505)</f>
        <v>0</v>
      </c>
      <c r="AP1407">
        <f>($S$1407) * (360)</f>
        <v>0</v>
      </c>
      <c r="AQ1407">
        <f>($T$1407) * (360)</f>
        <v>0</v>
      </c>
      <c r="AR1407">
        <f>($U$1407) * (575)</f>
        <v>0</v>
      </c>
      <c r="AS1407">
        <f>($V$1407) * (430)</f>
        <v>0</v>
      </c>
      <c r="AT1407">
        <f>($W$1407) * (430)</f>
        <v>0</v>
      </c>
      <c r="AU1407">
        <f>($X$1407) * (645)</f>
        <v>0</v>
      </c>
      <c r="AV1407">
        <f>($Y$1407) * (500)</f>
        <v>0</v>
      </c>
      <c r="AW1407">
        <f>($Z$1407) * (715)</f>
        <v>0</v>
      </c>
      <c r="AX1407">
        <f>($AA$1407) * (570)</f>
        <v>0</v>
      </c>
      <c r="AY1407">
        <f>($AB$1407) * (785)</f>
        <v>0</v>
      </c>
      <c r="AZ1407">
        <f>($AC$1407) * (640)</f>
        <v>0</v>
      </c>
      <c r="BA1407">
        <f>($AD$1407) * (855)</f>
        <v>0</v>
      </c>
      <c r="BM1407">
        <v>1</v>
      </c>
      <c r="BN1407">
        <f>SUM($H$1407:$O$1407)</f>
        <v>1</v>
      </c>
    </row>
    <row r="1408" spans="1:66">
      <c r="A1408">
        <v>1387</v>
      </c>
      <c r="B1408">
        <v>2</v>
      </c>
      <c r="C1408">
        <v>24200</v>
      </c>
      <c r="D1408">
        <v>2</v>
      </c>
      <c r="E1408">
        <v>7</v>
      </c>
      <c r="F1408" t="s">
        <v>7</v>
      </c>
      <c r="G1408">
        <v>3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f>($H$1408) * (225)</f>
        <v>0</v>
      </c>
      <c r="AF1408">
        <f>($I$1408) * (80)</f>
        <v>0</v>
      </c>
      <c r="AG1408">
        <f>($J$1408) * (80)</f>
        <v>0</v>
      </c>
      <c r="AH1408">
        <f>($K$1408) * (225)</f>
        <v>0</v>
      </c>
      <c r="AI1408">
        <f>($L$1408) * (80)</f>
        <v>0</v>
      </c>
      <c r="AJ1408">
        <f>($M$1408) * (80)</f>
        <v>0</v>
      </c>
      <c r="AK1408">
        <f>($N$1408) * (225)</f>
        <v>0</v>
      </c>
      <c r="AL1408">
        <f>($O$1408) * (225)</f>
        <v>0</v>
      </c>
      <c r="AM1408">
        <f>($P$1408) * (80)</f>
        <v>0</v>
      </c>
      <c r="AN1408">
        <f>($Q$1408) * (80)</f>
        <v>80</v>
      </c>
      <c r="AO1408">
        <f>($R$1408) * (295)</f>
        <v>0</v>
      </c>
      <c r="AP1408">
        <f>($S$1408) * (150)</f>
        <v>0</v>
      </c>
      <c r="AQ1408">
        <f>($T$1408) * (150)</f>
        <v>0</v>
      </c>
      <c r="AR1408">
        <f>($U$1408) * (365)</f>
        <v>0</v>
      </c>
      <c r="AS1408">
        <f>($V$1408) * (220)</f>
        <v>0</v>
      </c>
      <c r="AT1408">
        <f>($W$1408) * (220)</f>
        <v>0</v>
      </c>
      <c r="AU1408">
        <f>($X$1408) * (435)</f>
        <v>0</v>
      </c>
      <c r="AV1408">
        <f>($Y$1408) * (290)</f>
        <v>0</v>
      </c>
      <c r="AW1408">
        <f>($Z$1408) * (505)</f>
        <v>0</v>
      </c>
      <c r="AX1408">
        <f>($AA$1408) * (360)</f>
        <v>0</v>
      </c>
      <c r="AY1408">
        <f>($AB$1408) * (575)</f>
        <v>0</v>
      </c>
      <c r="AZ1408">
        <f>($AC$1408) * (430)</f>
        <v>0</v>
      </c>
      <c r="BA1408">
        <f>($AD$1408) * (645)</f>
        <v>0</v>
      </c>
      <c r="BM1408">
        <v>1</v>
      </c>
      <c r="BN1408">
        <f>SUM($N$1408:$X$1408)</f>
        <v>1</v>
      </c>
    </row>
    <row r="1409" spans="1:66">
      <c r="A1409">
        <v>1388</v>
      </c>
      <c r="B1409">
        <v>1</v>
      </c>
      <c r="C1409">
        <v>17300</v>
      </c>
      <c r="D1409">
        <v>6</v>
      </c>
      <c r="E1409">
        <v>10</v>
      </c>
      <c r="F1409" t="s">
        <v>7</v>
      </c>
      <c r="G1409">
        <v>4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1</v>
      </c>
      <c r="AD1409">
        <v>0</v>
      </c>
      <c r="AE1409">
        <f>($H$1409) * (225)</f>
        <v>0</v>
      </c>
      <c r="AF1409">
        <f>($I$1409) * (40)</f>
        <v>0</v>
      </c>
      <c r="AG1409">
        <f>($J$1409) * (40)</f>
        <v>0</v>
      </c>
      <c r="AH1409">
        <f>($K$1409) * (225)</f>
        <v>0</v>
      </c>
      <c r="AI1409">
        <f>($L$1409) * (40)</f>
        <v>0</v>
      </c>
      <c r="AJ1409">
        <f>($M$1409) * (40)</f>
        <v>0</v>
      </c>
      <c r="AK1409">
        <f>($N$1409) * (225)</f>
        <v>0</v>
      </c>
      <c r="AL1409">
        <f>($O$1409) * (225)</f>
        <v>0</v>
      </c>
      <c r="AM1409">
        <f>($P$1409) * (40)</f>
        <v>0</v>
      </c>
      <c r="AN1409">
        <f>($Q$1409) * (40)</f>
        <v>0</v>
      </c>
      <c r="AO1409">
        <f>($R$1409) * (225)</f>
        <v>0</v>
      </c>
      <c r="AP1409">
        <f>($S$1409) * (40)</f>
        <v>0</v>
      </c>
      <c r="AQ1409">
        <f>($T$1409) * (40)</f>
        <v>0</v>
      </c>
      <c r="AR1409">
        <f>($U$1409) * (225)</f>
        <v>0</v>
      </c>
      <c r="AS1409">
        <f>($V$1409) * (40)</f>
        <v>0</v>
      </c>
      <c r="AT1409">
        <f>($W$1409) * (40)</f>
        <v>0</v>
      </c>
      <c r="AU1409">
        <f>($X$1409) * (225)</f>
        <v>0</v>
      </c>
      <c r="AV1409">
        <f>($Y$1409) * (40)</f>
        <v>0</v>
      </c>
      <c r="AW1409">
        <f>($Z$1409) * (225)</f>
        <v>0</v>
      </c>
      <c r="AX1409">
        <f>($AA$1409) * (40)</f>
        <v>0</v>
      </c>
      <c r="AY1409">
        <f>($AB$1409) * (225)</f>
        <v>0</v>
      </c>
      <c r="AZ1409">
        <f>($AC$1409) * (40)</f>
        <v>40</v>
      </c>
      <c r="BA1409">
        <f>($AD$1409) * (275)</f>
        <v>0</v>
      </c>
      <c r="BM1409">
        <v>1</v>
      </c>
      <c r="BN1409">
        <f>SUM($X$1409:$AD$1409)</f>
        <v>1</v>
      </c>
    </row>
    <row r="1410" spans="1:66">
      <c r="A1410">
        <v>1392</v>
      </c>
      <c r="B1410">
        <v>2</v>
      </c>
      <c r="C1410">
        <v>23950</v>
      </c>
      <c r="D1410">
        <v>5</v>
      </c>
      <c r="E1410">
        <v>10</v>
      </c>
      <c r="F1410" t="s">
        <v>7</v>
      </c>
      <c r="G1410">
        <v>4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1</v>
      </c>
      <c r="AD1410">
        <v>0</v>
      </c>
      <c r="AE1410">
        <f>($H$1410) * (225)</f>
        <v>0</v>
      </c>
      <c r="AF1410">
        <f>($I$1410) * (80)</f>
        <v>0</v>
      </c>
      <c r="AG1410">
        <f>($J$1410) * (80)</f>
        <v>0</v>
      </c>
      <c r="AH1410">
        <f>($K$1410) * (225)</f>
        <v>0</v>
      </c>
      <c r="AI1410">
        <f>($L$1410) * (80)</f>
        <v>0</v>
      </c>
      <c r="AJ1410">
        <f>($M$1410) * (80)</f>
        <v>0</v>
      </c>
      <c r="AK1410">
        <f>($N$1410) * (225)</f>
        <v>0</v>
      </c>
      <c r="AL1410">
        <f>($O$1410) * (225)</f>
        <v>0</v>
      </c>
      <c r="AM1410">
        <f>($P$1410) * (80)</f>
        <v>0</v>
      </c>
      <c r="AN1410">
        <f>($Q$1410) * (80)</f>
        <v>0</v>
      </c>
      <c r="AO1410">
        <f>($R$1410) * (225)</f>
        <v>0</v>
      </c>
      <c r="AP1410">
        <f>($S$1410) * (80)</f>
        <v>0</v>
      </c>
      <c r="AQ1410">
        <f>($T$1410) * (80)</f>
        <v>0</v>
      </c>
      <c r="AR1410">
        <f>($U$1410) * (225)</f>
        <v>0</v>
      </c>
      <c r="AS1410">
        <f>($V$1410) * (80)</f>
        <v>0</v>
      </c>
      <c r="AT1410">
        <f>($W$1410) * (80)</f>
        <v>0</v>
      </c>
      <c r="AU1410">
        <f>($X$1410) * (225)</f>
        <v>0</v>
      </c>
      <c r="AV1410">
        <f>($Y$1410) * (80)</f>
        <v>0</v>
      </c>
      <c r="AW1410">
        <f>($Z$1410) * (225)</f>
        <v>0</v>
      </c>
      <c r="AX1410">
        <f>($AA$1410) * (80)</f>
        <v>0</v>
      </c>
      <c r="AY1410">
        <f>($AB$1410) * (295)</f>
        <v>0</v>
      </c>
      <c r="AZ1410">
        <f>($AC$1410) * (150)</f>
        <v>150</v>
      </c>
      <c r="BA1410">
        <f>($AD$1410) * (365)</f>
        <v>0</v>
      </c>
      <c r="BM1410">
        <v>1</v>
      </c>
      <c r="BN1410">
        <f>SUM($U$1410:$AD$1410)</f>
        <v>1</v>
      </c>
    </row>
    <row r="1411" spans="1:66">
      <c r="A1411">
        <v>1394</v>
      </c>
      <c r="B1411">
        <v>2</v>
      </c>
      <c r="C1411">
        <v>7019</v>
      </c>
      <c r="D1411">
        <v>-1</v>
      </c>
      <c r="E1411">
        <v>4</v>
      </c>
      <c r="F1411" t="s">
        <v>7</v>
      </c>
      <c r="G1411">
        <v>2</v>
      </c>
      <c r="H1411">
        <v>0</v>
      </c>
      <c r="I1411">
        <v>0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f>($H$1411) * (295)</f>
        <v>0</v>
      </c>
      <c r="AF1411">
        <f>($I$1411) * (150)</f>
        <v>0</v>
      </c>
      <c r="AG1411">
        <f>($J$1411) * (150)</f>
        <v>150</v>
      </c>
      <c r="AH1411">
        <f>($K$1411) * (365)</f>
        <v>0</v>
      </c>
      <c r="AI1411">
        <f>($L$1411) * (220)</f>
        <v>0</v>
      </c>
      <c r="AJ1411">
        <f>($M$1411) * (220)</f>
        <v>0</v>
      </c>
      <c r="AK1411">
        <f>($N$1411) * (435)</f>
        <v>0</v>
      </c>
      <c r="AL1411">
        <f>($O$1411) * (505)</f>
        <v>0</v>
      </c>
      <c r="AM1411">
        <f>($P$1411) * (360)</f>
        <v>0</v>
      </c>
      <c r="AN1411">
        <f>($Q$1411) * (360)</f>
        <v>0</v>
      </c>
      <c r="AO1411">
        <f>($R$1411) * (575)</f>
        <v>0</v>
      </c>
      <c r="AP1411">
        <f>($S$1411) * (430)</f>
        <v>0</v>
      </c>
      <c r="AQ1411">
        <f>($T$1411) * (430)</f>
        <v>0</v>
      </c>
      <c r="AR1411">
        <f>($U$1411) * (645)</f>
        <v>0</v>
      </c>
      <c r="AS1411">
        <f>($V$1411) * (500)</f>
        <v>0</v>
      </c>
      <c r="AT1411">
        <f>($W$1411) * (500)</f>
        <v>0</v>
      </c>
      <c r="AU1411">
        <f>($X$1411) * (715)</f>
        <v>0</v>
      </c>
      <c r="AV1411">
        <f>($Y$1411) * (570)</f>
        <v>0</v>
      </c>
      <c r="AW1411">
        <f>($Z$1411) * (785)</f>
        <v>0</v>
      </c>
      <c r="AX1411">
        <f>($AA$1411) * (640)</f>
        <v>0</v>
      </c>
      <c r="AY1411">
        <f>($AB$1411) * (855)</f>
        <v>0</v>
      </c>
      <c r="AZ1411">
        <f>($AC$1411) * (710)</f>
        <v>0</v>
      </c>
      <c r="BA1411">
        <f>($AD$1411) * (925)</f>
        <v>0</v>
      </c>
      <c r="BM1411">
        <v>1</v>
      </c>
      <c r="BN1411">
        <f>SUM($H$1411:$O$1411)</f>
        <v>1</v>
      </c>
    </row>
    <row r="1412" spans="1:66">
      <c r="A1412">
        <v>1399</v>
      </c>
      <c r="B1412">
        <v>2</v>
      </c>
      <c r="C1412">
        <v>18950</v>
      </c>
      <c r="D1412">
        <v>3</v>
      </c>
      <c r="E1412">
        <v>6</v>
      </c>
      <c r="F1412" t="s">
        <v>7</v>
      </c>
      <c r="G1412">
        <v>3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f>($H$1412) * (225)</f>
        <v>0</v>
      </c>
      <c r="AF1412">
        <f>($I$1412) * (80)</f>
        <v>0</v>
      </c>
      <c r="AG1412">
        <f>($J$1412) * (80)</f>
        <v>0</v>
      </c>
      <c r="AH1412">
        <f>($K$1412) * (225)</f>
        <v>0</v>
      </c>
      <c r="AI1412">
        <f>($L$1412) * (80)</f>
        <v>0</v>
      </c>
      <c r="AJ1412">
        <f>($M$1412) * (80)</f>
        <v>0</v>
      </c>
      <c r="AK1412">
        <f>($N$1412) * (225)</f>
        <v>0</v>
      </c>
      <c r="AL1412">
        <f>($O$1412) * (225)</f>
        <v>0</v>
      </c>
      <c r="AM1412">
        <f>($P$1412) * (80)</f>
        <v>0</v>
      </c>
      <c r="AN1412">
        <f>($Q$1412) * (80)</f>
        <v>80</v>
      </c>
      <c r="AO1412">
        <f>($R$1412) * (225)</f>
        <v>0</v>
      </c>
      <c r="AP1412">
        <f>($S$1412) * (80)</f>
        <v>0</v>
      </c>
      <c r="AQ1412">
        <f>($T$1412) * (80)</f>
        <v>0</v>
      </c>
      <c r="AR1412">
        <f>($U$1412) * (295)</f>
        <v>0</v>
      </c>
      <c r="AS1412">
        <f>($V$1412) * (150)</f>
        <v>0</v>
      </c>
      <c r="AT1412">
        <f>($W$1412) * (150)</f>
        <v>0</v>
      </c>
      <c r="AU1412">
        <f>($X$1412) * (365)</f>
        <v>0</v>
      </c>
      <c r="AV1412">
        <f>($Y$1412) * (220)</f>
        <v>0</v>
      </c>
      <c r="AW1412">
        <f>($Z$1412) * (435)</f>
        <v>0</v>
      </c>
      <c r="AX1412">
        <f>($AA$1412) * (290)</f>
        <v>0</v>
      </c>
      <c r="AY1412">
        <f>($AB$1412) * (505)</f>
        <v>0</v>
      </c>
      <c r="AZ1412">
        <f>($AC$1412) * (360)</f>
        <v>0</v>
      </c>
      <c r="BA1412">
        <f>($AD$1412) * (575)</f>
        <v>0</v>
      </c>
      <c r="BM1412">
        <v>1</v>
      </c>
      <c r="BN1412">
        <f>SUM($O$1412:$U$1412)</f>
        <v>1</v>
      </c>
    </row>
    <row r="1413" spans="1:66">
      <c r="A1413">
        <v>1407</v>
      </c>
      <c r="B1413">
        <v>2</v>
      </c>
      <c r="C1413">
        <v>9200</v>
      </c>
      <c r="D1413">
        <v>-1</v>
      </c>
      <c r="E1413">
        <v>4</v>
      </c>
      <c r="F1413" t="s">
        <v>7</v>
      </c>
      <c r="G1413">
        <v>3</v>
      </c>
      <c r="H1413">
        <v>0</v>
      </c>
      <c r="I1413">
        <v>0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f>($H$1413) * (225)</f>
        <v>0</v>
      </c>
      <c r="AF1413">
        <f>($I$1413) * (80)</f>
        <v>0</v>
      </c>
      <c r="AG1413">
        <f>($J$1413) * (80)</f>
        <v>80</v>
      </c>
      <c r="AH1413">
        <f>($K$1413) * (295)</f>
        <v>0</v>
      </c>
      <c r="AI1413">
        <f>($L$1413) * (150)</f>
        <v>0</v>
      </c>
      <c r="AJ1413">
        <f>($M$1413) * (150)</f>
        <v>0</v>
      </c>
      <c r="AK1413">
        <f>($N$1413) * (365)</f>
        <v>0</v>
      </c>
      <c r="AL1413">
        <f>($O$1413) * (435)</f>
        <v>0</v>
      </c>
      <c r="AM1413">
        <f>($P$1413) * (290)</f>
        <v>0</v>
      </c>
      <c r="AN1413">
        <f>($Q$1413) * (290)</f>
        <v>0</v>
      </c>
      <c r="AO1413">
        <f>($R$1413) * (505)</f>
        <v>0</v>
      </c>
      <c r="AP1413">
        <f>($S$1413) * (360)</f>
        <v>0</v>
      </c>
      <c r="AQ1413">
        <f>($T$1413) * (360)</f>
        <v>0</v>
      </c>
      <c r="AR1413">
        <f>($U$1413) * (575)</f>
        <v>0</v>
      </c>
      <c r="AS1413">
        <f>($V$1413) * (430)</f>
        <v>0</v>
      </c>
      <c r="AT1413">
        <f>($W$1413) * (430)</f>
        <v>0</v>
      </c>
      <c r="AU1413">
        <f>($X$1413) * (645)</f>
        <v>0</v>
      </c>
      <c r="AV1413">
        <f>($Y$1413) * (500)</f>
        <v>0</v>
      </c>
      <c r="AW1413">
        <f>($Z$1413) * (715)</f>
        <v>0</v>
      </c>
      <c r="AX1413">
        <f>($AA$1413) * (570)</f>
        <v>0</v>
      </c>
      <c r="AY1413">
        <f>($AB$1413) * (785)</f>
        <v>0</v>
      </c>
      <c r="AZ1413">
        <f>($AC$1413) * (640)</f>
        <v>0</v>
      </c>
      <c r="BA1413">
        <f>($AD$1413) * (855)</f>
        <v>0</v>
      </c>
      <c r="BM1413">
        <v>1</v>
      </c>
      <c r="BN1413">
        <f>SUM($H$1413:$O$1413)</f>
        <v>1</v>
      </c>
    </row>
    <row r="1414" spans="1:66">
      <c r="A1414">
        <v>1412</v>
      </c>
      <c r="B1414">
        <v>2</v>
      </c>
      <c r="C1414">
        <v>8476</v>
      </c>
      <c r="D1414">
        <v>5</v>
      </c>
      <c r="E1414">
        <v>9</v>
      </c>
      <c r="F1414" t="s">
        <v>7</v>
      </c>
      <c r="G1414">
        <v>5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1</v>
      </c>
      <c r="AB1414">
        <v>0</v>
      </c>
      <c r="AC1414">
        <v>0</v>
      </c>
      <c r="AD1414">
        <v>0</v>
      </c>
      <c r="AE1414">
        <f>($H$1414) * (225)</f>
        <v>0</v>
      </c>
      <c r="AF1414">
        <f>($I$1414) * (80)</f>
        <v>0</v>
      </c>
      <c r="AG1414">
        <f>($J$1414) * (80)</f>
        <v>0</v>
      </c>
      <c r="AH1414">
        <f>($K$1414) * (225)</f>
        <v>0</v>
      </c>
      <c r="AI1414">
        <f>($L$1414) * (80)</f>
        <v>0</v>
      </c>
      <c r="AJ1414">
        <f>($M$1414) * (80)</f>
        <v>0</v>
      </c>
      <c r="AK1414">
        <f>($N$1414) * (225)</f>
        <v>0</v>
      </c>
      <c r="AL1414">
        <f>($O$1414) * (225)</f>
        <v>0</v>
      </c>
      <c r="AM1414">
        <f>($P$1414) * (80)</f>
        <v>0</v>
      </c>
      <c r="AN1414">
        <f>($Q$1414) * (80)</f>
        <v>0</v>
      </c>
      <c r="AO1414">
        <f>($R$1414) * (225)</f>
        <v>0</v>
      </c>
      <c r="AP1414">
        <f>($S$1414) * (80)</f>
        <v>0</v>
      </c>
      <c r="AQ1414">
        <f>($T$1414) * (80)</f>
        <v>0</v>
      </c>
      <c r="AR1414">
        <f>($U$1414) * (225)</f>
        <v>0</v>
      </c>
      <c r="AS1414">
        <f>($V$1414) * (80)</f>
        <v>0</v>
      </c>
      <c r="AT1414">
        <f>($W$1414) * (80)</f>
        <v>0</v>
      </c>
      <c r="AU1414">
        <f>($X$1414) * (225)</f>
        <v>0</v>
      </c>
      <c r="AV1414">
        <f>($Y$1414) * (80)</f>
        <v>0</v>
      </c>
      <c r="AW1414">
        <f>($Z$1414) * (225)</f>
        <v>0</v>
      </c>
      <c r="AX1414">
        <f>($AA$1414) * (80)</f>
        <v>80</v>
      </c>
      <c r="AY1414">
        <f>($AB$1414) * (225)</f>
        <v>0</v>
      </c>
      <c r="AZ1414">
        <f>($AC$1414) * (80)</f>
        <v>0</v>
      </c>
      <c r="BA1414">
        <f>($AD$1414) * (295)</f>
        <v>0</v>
      </c>
      <c r="BM1414">
        <v>1</v>
      </c>
      <c r="BN1414">
        <f>SUM($U$1414:$AB$1414)</f>
        <v>1</v>
      </c>
    </row>
    <row r="1415" spans="1:66">
      <c r="A1415">
        <v>1414</v>
      </c>
      <c r="B1415">
        <v>1</v>
      </c>
      <c r="C1415">
        <v>4284</v>
      </c>
      <c r="D1415">
        <v>-1</v>
      </c>
      <c r="E1415">
        <v>3</v>
      </c>
      <c r="F1415" t="s">
        <v>7</v>
      </c>
      <c r="G1415">
        <v>3</v>
      </c>
      <c r="H1415">
        <v>0</v>
      </c>
      <c r="I1415">
        <v>0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f>($H$1415) * (225)</f>
        <v>0</v>
      </c>
      <c r="AF1415">
        <f>($I$1415) * (40)</f>
        <v>0</v>
      </c>
      <c r="AG1415">
        <f>($J$1415) * (40)</f>
        <v>40</v>
      </c>
      <c r="AH1415">
        <f>($K$1415) * (275)</f>
        <v>0</v>
      </c>
      <c r="AI1415">
        <f>($L$1415) * (90)</f>
        <v>0</v>
      </c>
      <c r="AJ1415">
        <f>($M$1415) * (90)</f>
        <v>0</v>
      </c>
      <c r="AK1415">
        <f>($N$1415) * (325)</f>
        <v>0</v>
      </c>
      <c r="AL1415">
        <f>($O$1415) * (375)</f>
        <v>0</v>
      </c>
      <c r="AM1415">
        <f>($P$1415) * (190)</f>
        <v>0</v>
      </c>
      <c r="AN1415">
        <f>($Q$1415) * (190)</f>
        <v>0</v>
      </c>
      <c r="AO1415">
        <f>($R$1415) * (425)</f>
        <v>0</v>
      </c>
      <c r="AP1415">
        <f>($S$1415) * (240)</f>
        <v>0</v>
      </c>
      <c r="AQ1415">
        <f>($T$1415) * (240)</f>
        <v>0</v>
      </c>
      <c r="AR1415">
        <f>($U$1415) * (475)</f>
        <v>0</v>
      </c>
      <c r="AS1415">
        <f>($V$1415) * (290)</f>
        <v>0</v>
      </c>
      <c r="AT1415">
        <f>($W$1415) * (290)</f>
        <v>0</v>
      </c>
      <c r="AU1415">
        <f>($X$1415) * (525)</f>
        <v>0</v>
      </c>
      <c r="AV1415">
        <f>($Y$1415) * (340)</f>
        <v>0</v>
      </c>
      <c r="AW1415">
        <f>($Z$1415) * (575)</f>
        <v>0</v>
      </c>
      <c r="AX1415">
        <f>($AA$1415) * (390)</f>
        <v>0</v>
      </c>
      <c r="AY1415">
        <f>($AB$1415) * (625)</f>
        <v>0</v>
      </c>
      <c r="AZ1415">
        <f>($AC$1415) * (440)</f>
        <v>0</v>
      </c>
      <c r="BA1415">
        <f>($AD$1415) * (675)</f>
        <v>0</v>
      </c>
      <c r="BM1415">
        <v>1</v>
      </c>
      <c r="BN1415">
        <f>SUM($H$1415:$N$1415)</f>
        <v>1</v>
      </c>
    </row>
    <row r="1416" spans="1:66">
      <c r="A1416">
        <v>1419</v>
      </c>
      <c r="B1416">
        <v>2</v>
      </c>
      <c r="C1416">
        <v>8415</v>
      </c>
      <c r="D1416">
        <v>-1</v>
      </c>
      <c r="E1416">
        <v>2</v>
      </c>
      <c r="F1416" t="s">
        <v>7</v>
      </c>
      <c r="G1416">
        <v>3</v>
      </c>
      <c r="H1416">
        <v>0</v>
      </c>
      <c r="I1416">
        <v>0</v>
      </c>
      <c r="J1416">
        <v>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f>($H$1416) * (225)</f>
        <v>0</v>
      </c>
      <c r="AF1416">
        <f>($I$1416) * (80)</f>
        <v>0</v>
      </c>
      <c r="AG1416">
        <f>($J$1416) * (80)</f>
        <v>80</v>
      </c>
      <c r="AH1416">
        <f>($K$1416) * (295)</f>
        <v>0</v>
      </c>
      <c r="AI1416">
        <f>($L$1416) * (150)</f>
        <v>0</v>
      </c>
      <c r="AJ1416">
        <f>($M$1416) * (150)</f>
        <v>0</v>
      </c>
      <c r="AK1416">
        <f>($N$1416) * (365)</f>
        <v>0</v>
      </c>
      <c r="AL1416">
        <f>($O$1416) * (435)</f>
        <v>0</v>
      </c>
      <c r="AM1416">
        <f>($P$1416) * (290)</f>
        <v>0</v>
      </c>
      <c r="AN1416">
        <f>($Q$1416) * (290)</f>
        <v>0</v>
      </c>
      <c r="AO1416">
        <f>($R$1416) * (505)</f>
        <v>0</v>
      </c>
      <c r="AP1416">
        <f>($S$1416) * (360)</f>
        <v>0</v>
      </c>
      <c r="AQ1416">
        <f>($T$1416) * (360)</f>
        <v>0</v>
      </c>
      <c r="AR1416">
        <f>($U$1416) * (575)</f>
        <v>0</v>
      </c>
      <c r="AS1416">
        <f>($V$1416) * (430)</f>
        <v>0</v>
      </c>
      <c r="AT1416">
        <f>($W$1416) * (430)</f>
        <v>0</v>
      </c>
      <c r="AU1416">
        <f>($X$1416) * (645)</f>
        <v>0</v>
      </c>
      <c r="AV1416">
        <f>($Y$1416) * (500)</f>
        <v>0</v>
      </c>
      <c r="AW1416">
        <f>($Z$1416) * (715)</f>
        <v>0</v>
      </c>
      <c r="AX1416">
        <f>($AA$1416) * (570)</f>
        <v>0</v>
      </c>
      <c r="AY1416">
        <f>($AB$1416) * (785)</f>
        <v>0</v>
      </c>
      <c r="AZ1416">
        <f>($AC$1416) * (640)</f>
        <v>0</v>
      </c>
      <c r="BA1416">
        <f>($AD$1416) * (855)</f>
        <v>0</v>
      </c>
      <c r="BM1416">
        <v>1</v>
      </c>
      <c r="BN1416">
        <f>SUM($H$1416:$K$1416)</f>
        <v>1</v>
      </c>
    </row>
    <row r="1417" spans="1:66">
      <c r="A1417">
        <v>1420</v>
      </c>
      <c r="B1417">
        <v>2</v>
      </c>
      <c r="C1417">
        <v>8476</v>
      </c>
      <c r="D1417">
        <v>1</v>
      </c>
      <c r="E1417">
        <v>4</v>
      </c>
      <c r="F1417" t="s">
        <v>7</v>
      </c>
      <c r="G1417">
        <v>4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f>($H$1417) * (225)</f>
        <v>0</v>
      </c>
      <c r="AF1417">
        <f>($I$1417) * (80)</f>
        <v>0</v>
      </c>
      <c r="AG1417">
        <f>($J$1417) * (80)</f>
        <v>0</v>
      </c>
      <c r="AH1417">
        <f>($K$1417) * (225)</f>
        <v>0</v>
      </c>
      <c r="AI1417">
        <f>($L$1417) * (80)</f>
        <v>80</v>
      </c>
      <c r="AJ1417">
        <f>($M$1417) * (80)</f>
        <v>0</v>
      </c>
      <c r="AK1417">
        <f>($N$1417) * (225)</f>
        <v>0</v>
      </c>
      <c r="AL1417">
        <f>($O$1417) * (225)</f>
        <v>0</v>
      </c>
      <c r="AM1417">
        <f>($P$1417) * (80)</f>
        <v>0</v>
      </c>
      <c r="AN1417">
        <f>($Q$1417) * (80)</f>
        <v>0</v>
      </c>
      <c r="AO1417">
        <f>($R$1417) * (295)</f>
        <v>0</v>
      </c>
      <c r="AP1417">
        <f>($S$1417) * (150)</f>
        <v>0</v>
      </c>
      <c r="AQ1417">
        <f>($T$1417) * (150)</f>
        <v>0</v>
      </c>
      <c r="AR1417">
        <f>($U$1417) * (365)</f>
        <v>0</v>
      </c>
      <c r="AS1417">
        <f>($V$1417) * (220)</f>
        <v>0</v>
      </c>
      <c r="AT1417">
        <f>($W$1417) * (220)</f>
        <v>0</v>
      </c>
      <c r="AU1417">
        <f>($X$1417) * (435)</f>
        <v>0</v>
      </c>
      <c r="AV1417">
        <f>($Y$1417) * (290)</f>
        <v>0</v>
      </c>
      <c r="AW1417">
        <f>($Z$1417) * (505)</f>
        <v>0</v>
      </c>
      <c r="AX1417">
        <f>($AA$1417) * (360)</f>
        <v>0</v>
      </c>
      <c r="AY1417">
        <f>($AB$1417) * (575)</f>
        <v>0</v>
      </c>
      <c r="AZ1417">
        <f>($AC$1417) * (430)</f>
        <v>0</v>
      </c>
      <c r="BA1417">
        <f>($AD$1417) * (645)</f>
        <v>0</v>
      </c>
      <c r="BM1417">
        <v>1</v>
      </c>
      <c r="BN1417">
        <f>SUM($K$1417:$O$1417)</f>
        <v>1</v>
      </c>
    </row>
    <row r="1418" spans="1:66">
      <c r="A1418">
        <v>1422</v>
      </c>
      <c r="B1418">
        <v>2</v>
      </c>
      <c r="C1418">
        <v>24200</v>
      </c>
      <c r="D1418">
        <v>5</v>
      </c>
      <c r="E1418">
        <v>9</v>
      </c>
      <c r="F1418" t="s">
        <v>7</v>
      </c>
      <c r="G1418">
        <v>4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</v>
      </c>
      <c r="AB1418">
        <v>0</v>
      </c>
      <c r="AC1418">
        <v>0</v>
      </c>
      <c r="AD1418">
        <v>0</v>
      </c>
      <c r="AE1418">
        <f>($H$1418) * (225)</f>
        <v>0</v>
      </c>
      <c r="AF1418">
        <f>($I$1418) * (80)</f>
        <v>0</v>
      </c>
      <c r="AG1418">
        <f>($J$1418) * (80)</f>
        <v>0</v>
      </c>
      <c r="AH1418">
        <f>($K$1418) * (225)</f>
        <v>0</v>
      </c>
      <c r="AI1418">
        <f>($L$1418) * (80)</f>
        <v>0</v>
      </c>
      <c r="AJ1418">
        <f>($M$1418) * (80)</f>
        <v>0</v>
      </c>
      <c r="AK1418">
        <f>($N$1418) * (225)</f>
        <v>0</v>
      </c>
      <c r="AL1418">
        <f>($O$1418) * (225)</f>
        <v>0</v>
      </c>
      <c r="AM1418">
        <f>($P$1418) * (80)</f>
        <v>0</v>
      </c>
      <c r="AN1418">
        <f>($Q$1418) * (80)</f>
        <v>0</v>
      </c>
      <c r="AO1418">
        <f>($R$1418) * (225)</f>
        <v>0</v>
      </c>
      <c r="AP1418">
        <f>($S$1418) * (80)</f>
        <v>0</v>
      </c>
      <c r="AQ1418">
        <f>($T$1418) * (80)</f>
        <v>0</v>
      </c>
      <c r="AR1418">
        <f>($U$1418) * (225)</f>
        <v>0</v>
      </c>
      <c r="AS1418">
        <f>($V$1418) * (80)</f>
        <v>0</v>
      </c>
      <c r="AT1418">
        <f>($W$1418) * (80)</f>
        <v>0</v>
      </c>
      <c r="AU1418">
        <f>($X$1418) * (225)</f>
        <v>0</v>
      </c>
      <c r="AV1418">
        <f>($Y$1418) * (80)</f>
        <v>0</v>
      </c>
      <c r="AW1418">
        <f>($Z$1418) * (225)</f>
        <v>0</v>
      </c>
      <c r="AX1418">
        <f>($AA$1418) * (80)</f>
        <v>80</v>
      </c>
      <c r="AY1418">
        <f>($AB$1418) * (295)</f>
        <v>0</v>
      </c>
      <c r="AZ1418">
        <f>($AC$1418) * (150)</f>
        <v>0</v>
      </c>
      <c r="BA1418">
        <f>($AD$1418) * (365)</f>
        <v>0</v>
      </c>
      <c r="BM1418">
        <v>1</v>
      </c>
      <c r="BN1418">
        <f>SUM($U$1418:$AB$1418)</f>
        <v>1</v>
      </c>
    </row>
    <row r="1419" spans="1:66">
      <c r="A1419">
        <v>1423</v>
      </c>
      <c r="B1419">
        <v>2</v>
      </c>
      <c r="C1419">
        <v>10080</v>
      </c>
      <c r="D1419">
        <v>4</v>
      </c>
      <c r="E1419">
        <v>9</v>
      </c>
      <c r="F1419" t="s">
        <v>7</v>
      </c>
      <c r="G1419">
        <v>3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1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f>($H$1419) * (225)</f>
        <v>0</v>
      </c>
      <c r="AF1419">
        <f>($I$1419) * (80)</f>
        <v>0</v>
      </c>
      <c r="AG1419">
        <f>($J$1419) * (80)</f>
        <v>0</v>
      </c>
      <c r="AH1419">
        <f>($K$1419) * (225)</f>
        <v>0</v>
      </c>
      <c r="AI1419">
        <f>($L$1419) * (80)</f>
        <v>0</v>
      </c>
      <c r="AJ1419">
        <f>($M$1419) * (80)</f>
        <v>0</v>
      </c>
      <c r="AK1419">
        <f>($N$1419) * (225)</f>
        <v>0</v>
      </c>
      <c r="AL1419">
        <f>($O$1419) * (225)</f>
        <v>0</v>
      </c>
      <c r="AM1419">
        <f>($P$1419) * (80)</f>
        <v>0</v>
      </c>
      <c r="AN1419">
        <f>($Q$1419) * (80)</f>
        <v>0</v>
      </c>
      <c r="AO1419">
        <f>($R$1419) * (225)</f>
        <v>0</v>
      </c>
      <c r="AP1419">
        <f>($S$1419) * (80)</f>
        <v>0</v>
      </c>
      <c r="AQ1419">
        <f>($T$1419) * (80)</f>
        <v>0</v>
      </c>
      <c r="AR1419">
        <f>($U$1419) * (225)</f>
        <v>0</v>
      </c>
      <c r="AS1419">
        <f>($V$1419) * (80)</f>
        <v>80</v>
      </c>
      <c r="AT1419">
        <f>($W$1419) * (80)</f>
        <v>0</v>
      </c>
      <c r="AU1419">
        <f>($X$1419) * (295)</f>
        <v>0</v>
      </c>
      <c r="AV1419">
        <f>($Y$1419) * (150)</f>
        <v>0</v>
      </c>
      <c r="AW1419">
        <f>($Z$1419) * (365)</f>
        <v>0</v>
      </c>
      <c r="AX1419">
        <f>($AA$1419) * (220)</f>
        <v>0</v>
      </c>
      <c r="AY1419">
        <f>($AB$1419) * (435)</f>
        <v>0</v>
      </c>
      <c r="AZ1419">
        <f>($AC$1419) * (290)</f>
        <v>0</v>
      </c>
      <c r="BA1419">
        <f>($AD$1419) * (505)</f>
        <v>0</v>
      </c>
      <c r="BM1419">
        <v>1</v>
      </c>
      <c r="BN1419">
        <f>SUM($R$1419:$AB$1419)</f>
        <v>1</v>
      </c>
    </row>
    <row r="1420" spans="1:66">
      <c r="A1420">
        <v>1427</v>
      </c>
      <c r="B1420">
        <v>2</v>
      </c>
      <c r="C1420">
        <v>12004</v>
      </c>
      <c r="D1420">
        <v>-1</v>
      </c>
      <c r="E1420">
        <v>3</v>
      </c>
      <c r="F1420" t="s">
        <v>7</v>
      </c>
      <c r="G1420">
        <v>4</v>
      </c>
      <c r="H1420">
        <v>0</v>
      </c>
      <c r="I1420">
        <v>0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f>($H$1420) * (225)</f>
        <v>0</v>
      </c>
      <c r="AF1420">
        <f>($I$1420) * (80)</f>
        <v>0</v>
      </c>
      <c r="AG1420">
        <f>($J$1420) * (80)</f>
        <v>80</v>
      </c>
      <c r="AH1420">
        <f>($K$1420) * (225)</f>
        <v>0</v>
      </c>
      <c r="AI1420">
        <f>($L$1420) * (80)</f>
        <v>0</v>
      </c>
      <c r="AJ1420">
        <f>($M$1420) * (80)</f>
        <v>0</v>
      </c>
      <c r="AK1420">
        <f>($N$1420) * (295)</f>
        <v>0</v>
      </c>
      <c r="AL1420">
        <f>($O$1420) * (365)</f>
        <v>0</v>
      </c>
      <c r="AM1420">
        <f>($P$1420) * (220)</f>
        <v>0</v>
      </c>
      <c r="AN1420">
        <f>($Q$1420) * (220)</f>
        <v>0</v>
      </c>
      <c r="AO1420">
        <f>($R$1420) * (435)</f>
        <v>0</v>
      </c>
      <c r="AP1420">
        <f>($S$1420) * (290)</f>
        <v>0</v>
      </c>
      <c r="AQ1420">
        <f>($T$1420) * (290)</f>
        <v>0</v>
      </c>
      <c r="AR1420">
        <f>($U$1420) * (505)</f>
        <v>0</v>
      </c>
      <c r="AS1420">
        <f>($V$1420) * (360)</f>
        <v>0</v>
      </c>
      <c r="AT1420">
        <f>($W$1420) * (360)</f>
        <v>0</v>
      </c>
      <c r="AU1420">
        <f>($X$1420) * (575)</f>
        <v>0</v>
      </c>
      <c r="AV1420">
        <f>($Y$1420) * (430)</f>
        <v>0</v>
      </c>
      <c r="AW1420">
        <f>($Z$1420) * (645)</f>
        <v>0</v>
      </c>
      <c r="AX1420">
        <f>($AA$1420) * (500)</f>
        <v>0</v>
      </c>
      <c r="AY1420">
        <f>($AB$1420) * (715)</f>
        <v>0</v>
      </c>
      <c r="AZ1420">
        <f>($AC$1420) * (570)</f>
        <v>0</v>
      </c>
      <c r="BA1420">
        <f>($AD$1420) * (785)</f>
        <v>0</v>
      </c>
      <c r="BM1420">
        <v>1</v>
      </c>
      <c r="BN1420">
        <f>SUM($H$1420:$N$1420)</f>
        <v>1</v>
      </c>
    </row>
    <row r="1421" spans="1:66">
      <c r="A1421">
        <v>1429</v>
      </c>
      <c r="B1421">
        <v>2</v>
      </c>
      <c r="C1421">
        <v>24200</v>
      </c>
      <c r="D1421">
        <v>-1</v>
      </c>
      <c r="E1421">
        <v>2</v>
      </c>
      <c r="F1421" t="s">
        <v>7</v>
      </c>
      <c r="G1421">
        <v>3</v>
      </c>
      <c r="H1421">
        <v>0</v>
      </c>
      <c r="I1421">
        <v>0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f>($H$1421) * (225)</f>
        <v>0</v>
      </c>
      <c r="AF1421">
        <f>($I$1421) * (80)</f>
        <v>0</v>
      </c>
      <c r="AG1421">
        <f>($J$1421) * (80)</f>
        <v>80</v>
      </c>
      <c r="AH1421">
        <f>($K$1421) * (295)</f>
        <v>0</v>
      </c>
      <c r="AI1421">
        <f>($L$1421) * (150)</f>
        <v>0</v>
      </c>
      <c r="AJ1421">
        <f>($M$1421) * (150)</f>
        <v>0</v>
      </c>
      <c r="AK1421">
        <f>($N$1421) * (365)</f>
        <v>0</v>
      </c>
      <c r="AL1421">
        <f>($O$1421) * (435)</f>
        <v>0</v>
      </c>
      <c r="AM1421">
        <f>($P$1421) * (290)</f>
        <v>0</v>
      </c>
      <c r="AN1421">
        <f>($Q$1421) * (290)</f>
        <v>0</v>
      </c>
      <c r="AO1421">
        <f>($R$1421) * (505)</f>
        <v>0</v>
      </c>
      <c r="AP1421">
        <f>($S$1421) * (360)</f>
        <v>0</v>
      </c>
      <c r="AQ1421">
        <f>($T$1421) * (360)</f>
        <v>0</v>
      </c>
      <c r="AR1421">
        <f>($U$1421) * (575)</f>
        <v>0</v>
      </c>
      <c r="AS1421">
        <f>($V$1421) * (430)</f>
        <v>0</v>
      </c>
      <c r="AT1421">
        <f>($W$1421) * (430)</f>
        <v>0</v>
      </c>
      <c r="AU1421">
        <f>($X$1421) * (645)</f>
        <v>0</v>
      </c>
      <c r="AV1421">
        <f>($Y$1421) * (500)</f>
        <v>0</v>
      </c>
      <c r="AW1421">
        <f>($Z$1421) * (715)</f>
        <v>0</v>
      </c>
      <c r="AX1421">
        <f>($AA$1421) * (570)</f>
        <v>0</v>
      </c>
      <c r="AY1421">
        <f>($AB$1421) * (785)</f>
        <v>0</v>
      </c>
      <c r="AZ1421">
        <f>($AC$1421) * (640)</f>
        <v>0</v>
      </c>
      <c r="BA1421">
        <f>($AD$1421) * (855)</f>
        <v>0</v>
      </c>
      <c r="BM1421">
        <v>1</v>
      </c>
      <c r="BN1421">
        <f>SUM($H$1421:$K$1421)</f>
        <v>1</v>
      </c>
    </row>
    <row r="1422" spans="1:66">
      <c r="A1422">
        <v>1430</v>
      </c>
      <c r="B1422">
        <v>2</v>
      </c>
      <c r="C1422">
        <v>4200</v>
      </c>
      <c r="D1422">
        <v>5</v>
      </c>
      <c r="E1422">
        <v>9</v>
      </c>
      <c r="F1422" t="s">
        <v>7</v>
      </c>
      <c r="G1422">
        <v>3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1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f>($H$1422) * (225)</f>
        <v>0</v>
      </c>
      <c r="AF1422">
        <f>($I$1422) * (80)</f>
        <v>0</v>
      </c>
      <c r="AG1422">
        <f>($J$1422) * (80)</f>
        <v>0</v>
      </c>
      <c r="AH1422">
        <f>($K$1422) * (225)</f>
        <v>0</v>
      </c>
      <c r="AI1422">
        <f>($L$1422) * (80)</f>
        <v>0</v>
      </c>
      <c r="AJ1422">
        <f>($M$1422) * (80)</f>
        <v>0</v>
      </c>
      <c r="AK1422">
        <f>($N$1422) * (225)</f>
        <v>0</v>
      </c>
      <c r="AL1422">
        <f>($O$1422) * (225)</f>
        <v>0</v>
      </c>
      <c r="AM1422">
        <f>($P$1422) * (80)</f>
        <v>0</v>
      </c>
      <c r="AN1422">
        <f>($Q$1422) * (80)</f>
        <v>0</v>
      </c>
      <c r="AO1422">
        <f>($R$1422) * (225)</f>
        <v>0</v>
      </c>
      <c r="AP1422">
        <f>($S$1422) * (80)</f>
        <v>0</v>
      </c>
      <c r="AQ1422">
        <f>($T$1422) * (80)</f>
        <v>0</v>
      </c>
      <c r="AR1422">
        <f>($U$1422) * (225)</f>
        <v>0</v>
      </c>
      <c r="AS1422">
        <f>($V$1422) * (80)</f>
        <v>0</v>
      </c>
      <c r="AT1422">
        <f>($W$1422) * (80)</f>
        <v>0</v>
      </c>
      <c r="AU1422">
        <f>($X$1422) * (225)</f>
        <v>0</v>
      </c>
      <c r="AV1422">
        <f>($Y$1422) * (80)</f>
        <v>80</v>
      </c>
      <c r="AW1422">
        <f>($Z$1422) * (295)</f>
        <v>0</v>
      </c>
      <c r="AX1422">
        <f>($AA$1422) * (150)</f>
        <v>0</v>
      </c>
      <c r="AY1422">
        <f>($AB$1422) * (365)</f>
        <v>0</v>
      </c>
      <c r="AZ1422">
        <f>($AC$1422) * (220)</f>
        <v>0</v>
      </c>
      <c r="BA1422">
        <f>($AD$1422) * (435)</f>
        <v>0</v>
      </c>
      <c r="BM1422">
        <v>1</v>
      </c>
      <c r="BN1422">
        <f>SUM($U$1422:$AB$1422)</f>
        <v>1</v>
      </c>
    </row>
    <row r="1423" spans="1:66">
      <c r="A1423">
        <v>1433</v>
      </c>
      <c r="B1423">
        <v>2</v>
      </c>
      <c r="C1423">
        <v>4200</v>
      </c>
      <c r="D1423">
        <v>0</v>
      </c>
      <c r="E1423">
        <v>5</v>
      </c>
      <c r="F1423" t="s">
        <v>7</v>
      </c>
      <c r="G1423">
        <v>3</v>
      </c>
      <c r="H1423">
        <v>0</v>
      </c>
      <c r="I1423">
        <v>0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f>($H$1423) * (225)</f>
        <v>0</v>
      </c>
      <c r="AF1423">
        <f>($I$1423) * (80)</f>
        <v>0</v>
      </c>
      <c r="AG1423">
        <f>($J$1423) * (80)</f>
        <v>80</v>
      </c>
      <c r="AH1423">
        <f>($K$1423) * (225)</f>
        <v>0</v>
      </c>
      <c r="AI1423">
        <f>($L$1423) * (80)</f>
        <v>0</v>
      </c>
      <c r="AJ1423">
        <f>($M$1423) * (80)</f>
        <v>0</v>
      </c>
      <c r="AK1423">
        <f>($N$1423) * (295)</f>
        <v>0</v>
      </c>
      <c r="AL1423">
        <f>($O$1423) * (365)</f>
        <v>0</v>
      </c>
      <c r="AM1423">
        <f>($P$1423) * (220)</f>
        <v>0</v>
      </c>
      <c r="AN1423">
        <f>($Q$1423) * (220)</f>
        <v>0</v>
      </c>
      <c r="AO1423">
        <f>($R$1423) * (435)</f>
        <v>0</v>
      </c>
      <c r="AP1423">
        <f>($S$1423) * (290)</f>
        <v>0</v>
      </c>
      <c r="AQ1423">
        <f>($T$1423) * (290)</f>
        <v>0</v>
      </c>
      <c r="AR1423">
        <f>($U$1423) * (505)</f>
        <v>0</v>
      </c>
      <c r="AS1423">
        <f>($V$1423) * (360)</f>
        <v>0</v>
      </c>
      <c r="AT1423">
        <f>($W$1423) * (360)</f>
        <v>0</v>
      </c>
      <c r="AU1423">
        <f>($X$1423) * (575)</f>
        <v>0</v>
      </c>
      <c r="AV1423">
        <f>($Y$1423) * (430)</f>
        <v>0</v>
      </c>
      <c r="AW1423">
        <f>($Z$1423) * (645)</f>
        <v>0</v>
      </c>
      <c r="AX1423">
        <f>($AA$1423) * (500)</f>
        <v>0</v>
      </c>
      <c r="AY1423">
        <f>($AB$1423) * (715)</f>
        <v>0</v>
      </c>
      <c r="AZ1423">
        <f>($AC$1423) * (570)</f>
        <v>0</v>
      </c>
      <c r="BA1423">
        <f>($AD$1423) * (785)</f>
        <v>0</v>
      </c>
      <c r="BM1423">
        <v>1</v>
      </c>
      <c r="BN1423">
        <f>SUM($H$1423:$R$1423)</f>
        <v>1</v>
      </c>
    </row>
    <row r="1424" spans="1:66">
      <c r="A1424">
        <v>1434</v>
      </c>
      <c r="B1424">
        <v>1</v>
      </c>
      <c r="C1424">
        <v>2300</v>
      </c>
      <c r="D1424">
        <v>5</v>
      </c>
      <c r="E1424">
        <v>10</v>
      </c>
      <c r="F1424" t="s">
        <v>7</v>
      </c>
      <c r="G1424">
        <v>4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</v>
      </c>
      <c r="AB1424">
        <v>0</v>
      </c>
      <c r="AC1424">
        <v>0</v>
      </c>
      <c r="AD1424">
        <v>0</v>
      </c>
      <c r="AE1424">
        <f>($H$1424) * (225)</f>
        <v>0</v>
      </c>
      <c r="AF1424">
        <f>($I$1424) * (40)</f>
        <v>0</v>
      </c>
      <c r="AG1424">
        <f>($J$1424) * (40)</f>
        <v>0</v>
      </c>
      <c r="AH1424">
        <f>($K$1424) * (225)</f>
        <v>0</v>
      </c>
      <c r="AI1424">
        <f>($L$1424) * (40)</f>
        <v>0</v>
      </c>
      <c r="AJ1424">
        <f>($M$1424) * (40)</f>
        <v>0</v>
      </c>
      <c r="AK1424">
        <f>($N$1424) * (225)</f>
        <v>0</v>
      </c>
      <c r="AL1424">
        <f>($O$1424) * (225)</f>
        <v>0</v>
      </c>
      <c r="AM1424">
        <f>($P$1424) * (40)</f>
        <v>0</v>
      </c>
      <c r="AN1424">
        <f>($Q$1424) * (40)</f>
        <v>0</v>
      </c>
      <c r="AO1424">
        <f>($R$1424) * (225)</f>
        <v>0</v>
      </c>
      <c r="AP1424">
        <f>($S$1424) * (40)</f>
        <v>0</v>
      </c>
      <c r="AQ1424">
        <f>($T$1424) * (40)</f>
        <v>0</v>
      </c>
      <c r="AR1424">
        <f>($U$1424) * (225)</f>
        <v>0</v>
      </c>
      <c r="AS1424">
        <f>($V$1424) * (40)</f>
        <v>0</v>
      </c>
      <c r="AT1424">
        <f>($W$1424) * (40)</f>
        <v>0</v>
      </c>
      <c r="AU1424">
        <f>($X$1424) * (225)</f>
        <v>0</v>
      </c>
      <c r="AV1424">
        <f>($Y$1424) * (40)</f>
        <v>0</v>
      </c>
      <c r="AW1424">
        <f>($Z$1424) * (225)</f>
        <v>0</v>
      </c>
      <c r="AX1424">
        <f>($AA$1424) * (40)</f>
        <v>40</v>
      </c>
      <c r="AY1424">
        <f>($AB$1424) * (275)</f>
        <v>0</v>
      </c>
      <c r="AZ1424">
        <f>($AC$1424) * (90)</f>
        <v>0</v>
      </c>
      <c r="BA1424">
        <f>($AD$1424) * (325)</f>
        <v>0</v>
      </c>
      <c r="BM1424">
        <v>1</v>
      </c>
      <c r="BN1424">
        <f>SUM($U$1424:$AD$1424)</f>
        <v>1</v>
      </c>
    </row>
    <row r="1425" spans="1:66">
      <c r="A1425">
        <v>1437</v>
      </c>
      <c r="B1425">
        <v>2</v>
      </c>
      <c r="C1425">
        <v>4200</v>
      </c>
      <c r="D1425">
        <v>0</v>
      </c>
      <c r="E1425">
        <v>3</v>
      </c>
      <c r="F1425" t="s">
        <v>7</v>
      </c>
      <c r="G1425">
        <v>3</v>
      </c>
      <c r="H1425">
        <v>0</v>
      </c>
      <c r="I1425">
        <v>0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f>($H$1425) * (225)</f>
        <v>0</v>
      </c>
      <c r="AF1425">
        <f>($I$1425) * (80)</f>
        <v>0</v>
      </c>
      <c r="AG1425">
        <f>($J$1425) * (80)</f>
        <v>80</v>
      </c>
      <c r="AH1425">
        <f>($K$1425) * (225)</f>
        <v>0</v>
      </c>
      <c r="AI1425">
        <f>($L$1425) * (80)</f>
        <v>0</v>
      </c>
      <c r="AJ1425">
        <f>($M$1425) * (80)</f>
        <v>0</v>
      </c>
      <c r="AK1425">
        <f>($N$1425) * (295)</f>
        <v>0</v>
      </c>
      <c r="AL1425">
        <f>($O$1425) * (365)</f>
        <v>0</v>
      </c>
      <c r="AM1425">
        <f>($P$1425) * (220)</f>
        <v>0</v>
      </c>
      <c r="AN1425">
        <f>($Q$1425) * (220)</f>
        <v>0</v>
      </c>
      <c r="AO1425">
        <f>($R$1425) * (435)</f>
        <v>0</v>
      </c>
      <c r="AP1425">
        <f>($S$1425) * (290)</f>
        <v>0</v>
      </c>
      <c r="AQ1425">
        <f>($T$1425) * (290)</f>
        <v>0</v>
      </c>
      <c r="AR1425">
        <f>($U$1425) * (505)</f>
        <v>0</v>
      </c>
      <c r="AS1425">
        <f>($V$1425) * (360)</f>
        <v>0</v>
      </c>
      <c r="AT1425">
        <f>($W$1425) * (360)</f>
        <v>0</v>
      </c>
      <c r="AU1425">
        <f>($X$1425) * (575)</f>
        <v>0</v>
      </c>
      <c r="AV1425">
        <f>($Y$1425) * (430)</f>
        <v>0</v>
      </c>
      <c r="AW1425">
        <f>($Z$1425) * (645)</f>
        <v>0</v>
      </c>
      <c r="AX1425">
        <f>($AA$1425) * (500)</f>
        <v>0</v>
      </c>
      <c r="AY1425">
        <f>($AB$1425) * (715)</f>
        <v>0</v>
      </c>
      <c r="AZ1425">
        <f>($AC$1425) * (570)</f>
        <v>0</v>
      </c>
      <c r="BA1425">
        <f>($AD$1425) * (785)</f>
        <v>0</v>
      </c>
      <c r="BM1425">
        <v>1</v>
      </c>
      <c r="BN1425">
        <f>SUM($H$1425:$N$1425)</f>
        <v>1</v>
      </c>
    </row>
    <row r="1426" spans="1:66">
      <c r="A1426">
        <v>1438</v>
      </c>
      <c r="B1426">
        <v>2</v>
      </c>
      <c r="C1426">
        <v>4200</v>
      </c>
      <c r="D1426">
        <v>0</v>
      </c>
      <c r="E1426">
        <v>3</v>
      </c>
      <c r="F1426" t="s">
        <v>7</v>
      </c>
      <c r="G1426">
        <v>2</v>
      </c>
      <c r="H1426">
        <v>0</v>
      </c>
      <c r="I1426">
        <v>0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f>($H$1426) * (225)</f>
        <v>0</v>
      </c>
      <c r="AF1426">
        <f>($I$1426) * (80)</f>
        <v>0</v>
      </c>
      <c r="AG1426">
        <f>($J$1426) * (80)</f>
        <v>80</v>
      </c>
      <c r="AH1426">
        <f>($K$1426) * (295)</f>
        <v>0</v>
      </c>
      <c r="AI1426">
        <f>($L$1426) * (150)</f>
        <v>0</v>
      </c>
      <c r="AJ1426">
        <f>($M$1426) * (150)</f>
        <v>0</v>
      </c>
      <c r="AK1426">
        <f>($N$1426) * (365)</f>
        <v>0</v>
      </c>
      <c r="AL1426">
        <f>($O$1426) * (435)</f>
        <v>0</v>
      </c>
      <c r="AM1426">
        <f>($P$1426) * (290)</f>
        <v>0</v>
      </c>
      <c r="AN1426">
        <f>($Q$1426) * (290)</f>
        <v>0</v>
      </c>
      <c r="AO1426">
        <f>($R$1426) * (505)</f>
        <v>0</v>
      </c>
      <c r="AP1426">
        <f>($S$1426) * (360)</f>
        <v>0</v>
      </c>
      <c r="AQ1426">
        <f>($T$1426) * (360)</f>
        <v>0</v>
      </c>
      <c r="AR1426">
        <f>($U$1426) * (575)</f>
        <v>0</v>
      </c>
      <c r="AS1426">
        <f>($V$1426) * (430)</f>
        <v>0</v>
      </c>
      <c r="AT1426">
        <f>($W$1426) * (430)</f>
        <v>0</v>
      </c>
      <c r="AU1426">
        <f>($X$1426) * (645)</f>
        <v>0</v>
      </c>
      <c r="AV1426">
        <f>($Y$1426) * (500)</f>
        <v>0</v>
      </c>
      <c r="AW1426">
        <f>($Z$1426) * (715)</f>
        <v>0</v>
      </c>
      <c r="AX1426">
        <f>($AA$1426) * (570)</f>
        <v>0</v>
      </c>
      <c r="AY1426">
        <f>($AB$1426) * (785)</f>
        <v>0</v>
      </c>
      <c r="AZ1426">
        <f>($AC$1426) * (640)</f>
        <v>0</v>
      </c>
      <c r="BA1426">
        <f>($AD$1426) * (855)</f>
        <v>0</v>
      </c>
      <c r="BM1426">
        <v>1</v>
      </c>
      <c r="BN1426">
        <f>SUM($H$1426:$N$1426)</f>
        <v>1</v>
      </c>
    </row>
    <row r="1427" spans="1:66">
      <c r="A1427">
        <v>1441</v>
      </c>
      <c r="B1427">
        <v>1</v>
      </c>
      <c r="C1427">
        <v>7300</v>
      </c>
      <c r="D1427">
        <v>-1</v>
      </c>
      <c r="E1427">
        <v>3</v>
      </c>
      <c r="F1427" t="s">
        <v>7</v>
      </c>
      <c r="G1427">
        <v>3</v>
      </c>
      <c r="H1427">
        <v>0</v>
      </c>
      <c r="I1427">
        <v>0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f>($H$1427) * (225)</f>
        <v>0</v>
      </c>
      <c r="AF1427">
        <f>($I$1427) * (40)</f>
        <v>0</v>
      </c>
      <c r="AG1427">
        <f>($J$1427) * (40)</f>
        <v>40</v>
      </c>
      <c r="AH1427">
        <f>($K$1427) * (275)</f>
        <v>0</v>
      </c>
      <c r="AI1427">
        <f>($L$1427) * (90)</f>
        <v>0</v>
      </c>
      <c r="AJ1427">
        <f>($M$1427) * (90)</f>
        <v>0</v>
      </c>
      <c r="AK1427">
        <f>($N$1427) * (325)</f>
        <v>0</v>
      </c>
      <c r="AL1427">
        <f>($O$1427) * (375)</f>
        <v>0</v>
      </c>
      <c r="AM1427">
        <f>($P$1427) * (190)</f>
        <v>0</v>
      </c>
      <c r="AN1427">
        <f>($Q$1427) * (190)</f>
        <v>0</v>
      </c>
      <c r="AO1427">
        <f>($R$1427) * (425)</f>
        <v>0</v>
      </c>
      <c r="AP1427">
        <f>($S$1427) * (240)</f>
        <v>0</v>
      </c>
      <c r="AQ1427">
        <f>($T$1427) * (240)</f>
        <v>0</v>
      </c>
      <c r="AR1427">
        <f>($U$1427) * (475)</f>
        <v>0</v>
      </c>
      <c r="AS1427">
        <f>($V$1427) * (290)</f>
        <v>0</v>
      </c>
      <c r="AT1427">
        <f>($W$1427) * (290)</f>
        <v>0</v>
      </c>
      <c r="AU1427">
        <f>($X$1427) * (525)</f>
        <v>0</v>
      </c>
      <c r="AV1427">
        <f>($Y$1427) * (340)</f>
        <v>0</v>
      </c>
      <c r="AW1427">
        <f>($Z$1427) * (575)</f>
        <v>0</v>
      </c>
      <c r="AX1427">
        <f>($AA$1427) * (390)</f>
        <v>0</v>
      </c>
      <c r="AY1427">
        <f>($AB$1427) * (625)</f>
        <v>0</v>
      </c>
      <c r="AZ1427">
        <f>($AC$1427) * (440)</f>
        <v>0</v>
      </c>
      <c r="BA1427">
        <f>($AD$1427) * (675)</f>
        <v>0</v>
      </c>
      <c r="BM1427">
        <v>1</v>
      </c>
      <c r="BN1427">
        <f>SUM($H$1427:$N$1427)</f>
        <v>1</v>
      </c>
    </row>
    <row r="1428" spans="1:66">
      <c r="A1428">
        <v>1443</v>
      </c>
      <c r="B1428">
        <v>2</v>
      </c>
      <c r="C1428">
        <v>21218</v>
      </c>
      <c r="D1428">
        <v>2</v>
      </c>
      <c r="E1428">
        <v>5</v>
      </c>
      <c r="F1428" t="s">
        <v>7</v>
      </c>
      <c r="G1428">
        <v>4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f>($H$1428) * (225)</f>
        <v>0</v>
      </c>
      <c r="AF1428">
        <f>($I$1428) * (80)</f>
        <v>0</v>
      </c>
      <c r="AG1428">
        <f>($J$1428) * (80)</f>
        <v>0</v>
      </c>
      <c r="AH1428">
        <f>($K$1428) * (225)</f>
        <v>0</v>
      </c>
      <c r="AI1428">
        <f>($L$1428) * (80)</f>
        <v>0</v>
      </c>
      <c r="AJ1428">
        <f>($M$1428) * (80)</f>
        <v>0</v>
      </c>
      <c r="AK1428">
        <f>($N$1428) * (225)</f>
        <v>0</v>
      </c>
      <c r="AL1428">
        <f>($O$1428) * (225)</f>
        <v>0</v>
      </c>
      <c r="AM1428">
        <f>($P$1428) * (80)</f>
        <v>0</v>
      </c>
      <c r="AN1428">
        <f>($Q$1428) * (80)</f>
        <v>80</v>
      </c>
      <c r="AO1428">
        <f>($R$1428) * (225)</f>
        <v>0</v>
      </c>
      <c r="AP1428">
        <f>($S$1428) * (80)</f>
        <v>0</v>
      </c>
      <c r="AQ1428">
        <f>($T$1428) * (80)</f>
        <v>0</v>
      </c>
      <c r="AR1428">
        <f>($U$1428) * (295)</f>
        <v>0</v>
      </c>
      <c r="AS1428">
        <f>($V$1428) * (150)</f>
        <v>0</v>
      </c>
      <c r="AT1428">
        <f>($W$1428) * (150)</f>
        <v>0</v>
      </c>
      <c r="AU1428">
        <f>($X$1428) * (365)</f>
        <v>0</v>
      </c>
      <c r="AV1428">
        <f>($Y$1428) * (220)</f>
        <v>0</v>
      </c>
      <c r="AW1428">
        <f>($Z$1428) * (435)</f>
        <v>0</v>
      </c>
      <c r="AX1428">
        <f>($AA$1428) * (290)</f>
        <v>0</v>
      </c>
      <c r="AY1428">
        <f>($AB$1428) * (505)</f>
        <v>0</v>
      </c>
      <c r="AZ1428">
        <f>($AC$1428) * (360)</f>
        <v>0</v>
      </c>
      <c r="BA1428">
        <f>($AD$1428) * (575)</f>
        <v>0</v>
      </c>
      <c r="BM1428">
        <v>1</v>
      </c>
      <c r="BN1428">
        <f>SUM($N$1428:$R$1428)</f>
        <v>1</v>
      </c>
    </row>
    <row r="1429" spans="1:66">
      <c r="A1429">
        <v>1444</v>
      </c>
      <c r="B1429">
        <v>1</v>
      </c>
      <c r="C1429">
        <v>2300</v>
      </c>
      <c r="D1429">
        <v>3</v>
      </c>
      <c r="E1429">
        <v>6</v>
      </c>
      <c r="F1429" t="s">
        <v>7</v>
      </c>
      <c r="G1429">
        <v>2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f>($H$1429) * (225)</f>
        <v>0</v>
      </c>
      <c r="AF1429">
        <f>($I$1429) * (40)</f>
        <v>0</v>
      </c>
      <c r="AG1429">
        <f>($J$1429) * (40)</f>
        <v>0</v>
      </c>
      <c r="AH1429">
        <f>($K$1429) * (225)</f>
        <v>0</v>
      </c>
      <c r="AI1429">
        <f>($L$1429) * (40)</f>
        <v>0</v>
      </c>
      <c r="AJ1429">
        <f>($M$1429) * (40)</f>
        <v>0</v>
      </c>
      <c r="AK1429">
        <f>($N$1429) * (225)</f>
        <v>0</v>
      </c>
      <c r="AL1429">
        <f>($O$1429) * (225)</f>
        <v>0</v>
      </c>
      <c r="AM1429">
        <f>($P$1429) * (40)</f>
        <v>0</v>
      </c>
      <c r="AN1429">
        <f>($Q$1429) * (40)</f>
        <v>40</v>
      </c>
      <c r="AO1429">
        <f>($R$1429) * (275)</f>
        <v>0</v>
      </c>
      <c r="AP1429">
        <f>($S$1429) * (90)</f>
        <v>0</v>
      </c>
      <c r="AQ1429">
        <f>($T$1429) * (90)</f>
        <v>0</v>
      </c>
      <c r="AR1429">
        <f>($U$1429) * (325)</f>
        <v>0</v>
      </c>
      <c r="AS1429">
        <f>($V$1429) * (140)</f>
        <v>0</v>
      </c>
      <c r="AT1429">
        <f>($W$1429) * (140)</f>
        <v>0</v>
      </c>
      <c r="AU1429">
        <f>($X$1429) * (375)</f>
        <v>0</v>
      </c>
      <c r="AV1429">
        <f>($Y$1429) * (190)</f>
        <v>0</v>
      </c>
      <c r="AW1429">
        <f>($Z$1429) * (425)</f>
        <v>0</v>
      </c>
      <c r="AX1429">
        <f>($AA$1429) * (240)</f>
        <v>0</v>
      </c>
      <c r="AY1429">
        <f>($AB$1429) * (475)</f>
        <v>0</v>
      </c>
      <c r="AZ1429">
        <f>($AC$1429) * (290)</f>
        <v>0</v>
      </c>
      <c r="BA1429">
        <f>($AD$1429) * (525)</f>
        <v>0</v>
      </c>
      <c r="BM1429">
        <v>1</v>
      </c>
      <c r="BN1429">
        <f>SUM($O$1429:$U$1429)</f>
        <v>1</v>
      </c>
    </row>
    <row r="1430" spans="1:66">
      <c r="A1430">
        <v>1446</v>
      </c>
      <c r="B1430">
        <v>1</v>
      </c>
      <c r="C1430">
        <v>19656</v>
      </c>
      <c r="D1430">
        <v>2</v>
      </c>
      <c r="E1430">
        <v>6</v>
      </c>
      <c r="F1430" t="s">
        <v>7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f>($H$1430) * (225)</f>
        <v>0</v>
      </c>
      <c r="AF1430">
        <f>($I$1430) * (40)</f>
        <v>0</v>
      </c>
      <c r="AG1430">
        <f>($J$1430) * (40)</f>
        <v>0</v>
      </c>
      <c r="AH1430">
        <f>($K$1430) * (225)</f>
        <v>0</v>
      </c>
      <c r="AI1430">
        <f>($L$1430) * (40)</f>
        <v>0</v>
      </c>
      <c r="AJ1430">
        <f>($M$1430) * (40)</f>
        <v>0</v>
      </c>
      <c r="AK1430">
        <f>($N$1430) * (225)</f>
        <v>0</v>
      </c>
      <c r="AL1430">
        <f>($O$1430) * (275)</f>
        <v>0</v>
      </c>
      <c r="AM1430">
        <f>($P$1430) * (90)</f>
        <v>0</v>
      </c>
      <c r="AN1430">
        <f>($Q$1430) * (90)</f>
        <v>90</v>
      </c>
      <c r="AO1430">
        <f>($R$1430) * (325)</f>
        <v>0</v>
      </c>
      <c r="AP1430">
        <f>($S$1430) * (140)</f>
        <v>0</v>
      </c>
      <c r="AQ1430">
        <f>($T$1430) * (140)</f>
        <v>0</v>
      </c>
      <c r="AR1430">
        <f>($U$1430) * (375)</f>
        <v>0</v>
      </c>
      <c r="AS1430">
        <f>($V$1430) * (190)</f>
        <v>0</v>
      </c>
      <c r="AT1430">
        <f>($W$1430) * (190)</f>
        <v>0</v>
      </c>
      <c r="AU1430">
        <f>($X$1430) * (425)</f>
        <v>0</v>
      </c>
      <c r="AV1430">
        <f>($Y$1430) * (240)</f>
        <v>0</v>
      </c>
      <c r="AW1430">
        <f>($Z$1430) * (475)</f>
        <v>0</v>
      </c>
      <c r="AX1430">
        <f>($AA$1430) * (290)</f>
        <v>0</v>
      </c>
      <c r="AY1430">
        <f>($AB$1430) * (525)</f>
        <v>0</v>
      </c>
      <c r="AZ1430">
        <f>($AC$1430) * (340)</f>
        <v>0</v>
      </c>
      <c r="BA1430">
        <f>($AD$1430) * (575)</f>
        <v>0</v>
      </c>
      <c r="BM1430">
        <v>1</v>
      </c>
      <c r="BN1430">
        <f>SUM($N$1430:$U$1430)</f>
        <v>1</v>
      </c>
    </row>
    <row r="1431" spans="1:66">
      <c r="A1431">
        <v>1451</v>
      </c>
      <c r="B1431">
        <v>1</v>
      </c>
      <c r="C1431">
        <v>18920</v>
      </c>
      <c r="D1431">
        <v>0</v>
      </c>
      <c r="E1431">
        <v>4</v>
      </c>
      <c r="F1431" t="s">
        <v>7</v>
      </c>
      <c r="G1431">
        <v>4</v>
      </c>
      <c r="H1431">
        <v>0</v>
      </c>
      <c r="I1431">
        <v>0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f>($H$1431) * (225)</f>
        <v>0</v>
      </c>
      <c r="AF1431">
        <f>($I$1431) * (40)</f>
        <v>0</v>
      </c>
      <c r="AG1431">
        <f>($J$1431) * (40)</f>
        <v>40</v>
      </c>
      <c r="AH1431">
        <f>($K$1431) * (225)</f>
        <v>0</v>
      </c>
      <c r="AI1431">
        <f>($L$1431) * (40)</f>
        <v>0</v>
      </c>
      <c r="AJ1431">
        <f>($M$1431) * (40)</f>
        <v>0</v>
      </c>
      <c r="AK1431">
        <f>($N$1431) * (225)</f>
        <v>0</v>
      </c>
      <c r="AL1431">
        <f>($O$1431) * (275)</f>
        <v>0</v>
      </c>
      <c r="AM1431">
        <f>($P$1431) * (90)</f>
        <v>0</v>
      </c>
      <c r="AN1431">
        <f>($Q$1431) * (90)</f>
        <v>0</v>
      </c>
      <c r="AO1431">
        <f>($R$1431) * (325)</f>
        <v>0</v>
      </c>
      <c r="AP1431">
        <f>($S$1431) * (140)</f>
        <v>0</v>
      </c>
      <c r="AQ1431">
        <f>($T$1431) * (140)</f>
        <v>0</v>
      </c>
      <c r="AR1431">
        <f>($U$1431) * (375)</f>
        <v>0</v>
      </c>
      <c r="AS1431">
        <f>($V$1431) * (190)</f>
        <v>0</v>
      </c>
      <c r="AT1431">
        <f>($W$1431) * (190)</f>
        <v>0</v>
      </c>
      <c r="AU1431">
        <f>($X$1431) * (425)</f>
        <v>0</v>
      </c>
      <c r="AV1431">
        <f>($Y$1431) * (240)</f>
        <v>0</v>
      </c>
      <c r="AW1431">
        <f>($Z$1431) * (475)</f>
        <v>0</v>
      </c>
      <c r="AX1431">
        <f>($AA$1431) * (290)</f>
        <v>0</v>
      </c>
      <c r="AY1431">
        <f>($AB$1431) * (525)</f>
        <v>0</v>
      </c>
      <c r="AZ1431">
        <f>($AC$1431) * (340)</f>
        <v>0</v>
      </c>
      <c r="BA1431">
        <f>($AD$1431) * (575)</f>
        <v>0</v>
      </c>
      <c r="BM1431">
        <v>1</v>
      </c>
      <c r="BN1431">
        <f>SUM($H$1431:$O$1431)</f>
        <v>1</v>
      </c>
    </row>
    <row r="1432" spans="1:66">
      <c r="A1432">
        <v>1453</v>
      </c>
      <c r="B1432">
        <v>1</v>
      </c>
      <c r="C1432">
        <v>18980</v>
      </c>
      <c r="D1432">
        <v>3</v>
      </c>
      <c r="E1432">
        <v>6</v>
      </c>
      <c r="F1432" t="s">
        <v>7</v>
      </c>
      <c r="G1432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f>($H$1432) * (225)</f>
        <v>0</v>
      </c>
      <c r="AF1432">
        <f>($I$1432) * (40)</f>
        <v>0</v>
      </c>
      <c r="AG1432">
        <f>($J$1432) * (40)</f>
        <v>0</v>
      </c>
      <c r="AH1432">
        <f>($K$1432) * (225)</f>
        <v>0</v>
      </c>
      <c r="AI1432">
        <f>($L$1432) * (40)</f>
        <v>0</v>
      </c>
      <c r="AJ1432">
        <f>($M$1432) * (40)</f>
        <v>0</v>
      </c>
      <c r="AK1432">
        <f>($N$1432) * (225)</f>
        <v>0</v>
      </c>
      <c r="AL1432">
        <f>($O$1432) * (225)</f>
        <v>0</v>
      </c>
      <c r="AM1432">
        <f>($P$1432) * (40)</f>
        <v>0</v>
      </c>
      <c r="AN1432">
        <f>($Q$1432) * (40)</f>
        <v>40</v>
      </c>
      <c r="AO1432">
        <f>($R$1432) * (225)</f>
        <v>0</v>
      </c>
      <c r="AP1432">
        <f>($S$1432) * (40)</f>
        <v>0</v>
      </c>
      <c r="AQ1432">
        <f>($T$1432) * (40)</f>
        <v>0</v>
      </c>
      <c r="AR1432">
        <f>($U$1432) * (275)</f>
        <v>0</v>
      </c>
      <c r="AS1432">
        <f>($V$1432) * (90)</f>
        <v>0</v>
      </c>
      <c r="AT1432">
        <f>($W$1432) * (90)</f>
        <v>0</v>
      </c>
      <c r="AU1432">
        <f>($X$1432) * (325)</f>
        <v>0</v>
      </c>
      <c r="AV1432">
        <f>($Y$1432) * (140)</f>
        <v>0</v>
      </c>
      <c r="AW1432">
        <f>($Z$1432) * (375)</f>
        <v>0</v>
      </c>
      <c r="AX1432">
        <f>($AA$1432) * (190)</f>
        <v>0</v>
      </c>
      <c r="AY1432">
        <f>($AB$1432) * (425)</f>
        <v>0</v>
      </c>
      <c r="AZ1432">
        <f>($AC$1432) * (240)</f>
        <v>0</v>
      </c>
      <c r="BA1432">
        <f>($AD$1432) * (475)</f>
        <v>0</v>
      </c>
      <c r="BM1432">
        <v>1</v>
      </c>
      <c r="BN1432">
        <f>SUM($O$1432:$U$1432)</f>
        <v>1</v>
      </c>
    </row>
    <row r="1433" spans="1:66">
      <c r="A1433">
        <v>1465</v>
      </c>
      <c r="B1433">
        <v>1</v>
      </c>
      <c r="C1433">
        <v>19740</v>
      </c>
      <c r="D1433">
        <v>4</v>
      </c>
      <c r="E1433">
        <v>9</v>
      </c>
      <c r="F1433" t="s">
        <v>7</v>
      </c>
      <c r="G1433">
        <v>4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1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f>($H$1433) * (225)</f>
        <v>0</v>
      </c>
      <c r="AF1433">
        <f>($I$1433) * (40)</f>
        <v>0</v>
      </c>
      <c r="AG1433">
        <f>($J$1433) * (40)</f>
        <v>0</v>
      </c>
      <c r="AH1433">
        <f>($K$1433) * (225)</f>
        <v>0</v>
      </c>
      <c r="AI1433">
        <f>($L$1433) * (40)</f>
        <v>0</v>
      </c>
      <c r="AJ1433">
        <f>($M$1433) * (40)</f>
        <v>0</v>
      </c>
      <c r="AK1433">
        <f>($N$1433) * (225)</f>
        <v>0</v>
      </c>
      <c r="AL1433">
        <f>($O$1433) * (225)</f>
        <v>0</v>
      </c>
      <c r="AM1433">
        <f>($P$1433) * (40)</f>
        <v>0</v>
      </c>
      <c r="AN1433">
        <f>($Q$1433) * (40)</f>
        <v>0</v>
      </c>
      <c r="AO1433">
        <f>($R$1433) * (225)</f>
        <v>0</v>
      </c>
      <c r="AP1433">
        <f>($S$1433) * (40)</f>
        <v>0</v>
      </c>
      <c r="AQ1433">
        <f>($T$1433) * (40)</f>
        <v>0</v>
      </c>
      <c r="AR1433">
        <f>($U$1433) * (225)</f>
        <v>0</v>
      </c>
      <c r="AS1433">
        <f>($V$1433) * (40)</f>
        <v>40</v>
      </c>
      <c r="AT1433">
        <f>($W$1433) * (40)</f>
        <v>0</v>
      </c>
      <c r="AU1433">
        <f>($X$1433) * (225)</f>
        <v>0</v>
      </c>
      <c r="AV1433">
        <f>($Y$1433) * (40)</f>
        <v>0</v>
      </c>
      <c r="AW1433">
        <f>($Z$1433) * (275)</f>
        <v>0</v>
      </c>
      <c r="AX1433">
        <f>($AA$1433) * (90)</f>
        <v>0</v>
      </c>
      <c r="AY1433">
        <f>($AB$1433) * (325)</f>
        <v>0</v>
      </c>
      <c r="AZ1433">
        <f>($AC$1433) * (140)</f>
        <v>0</v>
      </c>
      <c r="BA1433">
        <f>($AD$1433) * (375)</f>
        <v>0</v>
      </c>
      <c r="BM1433">
        <v>1</v>
      </c>
      <c r="BN1433">
        <f>SUM($R$1433:$AB$1433)</f>
        <v>1</v>
      </c>
    </row>
    <row r="1434" spans="1:66">
      <c r="A1434">
        <v>1467</v>
      </c>
      <c r="B1434">
        <v>1</v>
      </c>
      <c r="C1434">
        <v>19880</v>
      </c>
      <c r="D1434">
        <v>4</v>
      </c>
      <c r="E1434">
        <v>9</v>
      </c>
      <c r="F1434" t="s">
        <v>7</v>
      </c>
      <c r="G1434">
        <v>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1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f>($H$1434) * (225)</f>
        <v>0</v>
      </c>
      <c r="AF1434">
        <f>($I$1434) * (40)</f>
        <v>0</v>
      </c>
      <c r="AG1434">
        <f>($J$1434) * (40)</f>
        <v>0</v>
      </c>
      <c r="AH1434">
        <f>($K$1434) * (225)</f>
        <v>0</v>
      </c>
      <c r="AI1434">
        <f>($L$1434) * (40)</f>
        <v>0</v>
      </c>
      <c r="AJ1434">
        <f>($M$1434) * (40)</f>
        <v>0</v>
      </c>
      <c r="AK1434">
        <f>($N$1434) * (225)</f>
        <v>0</v>
      </c>
      <c r="AL1434">
        <f>($O$1434) * (225)</f>
        <v>0</v>
      </c>
      <c r="AM1434">
        <f>($P$1434) * (40)</f>
        <v>0</v>
      </c>
      <c r="AN1434">
        <f>($Q$1434) * (40)</f>
        <v>0</v>
      </c>
      <c r="AO1434">
        <f>($R$1434) * (225)</f>
        <v>0</v>
      </c>
      <c r="AP1434">
        <f>($S$1434) * (40)</f>
        <v>0</v>
      </c>
      <c r="AQ1434">
        <f>($T$1434) * (40)</f>
        <v>0</v>
      </c>
      <c r="AR1434">
        <f>($U$1434) * (275)</f>
        <v>0</v>
      </c>
      <c r="AS1434">
        <f>($V$1434) * (90)</f>
        <v>90</v>
      </c>
      <c r="AT1434">
        <f>($W$1434) * (90)</f>
        <v>0</v>
      </c>
      <c r="AU1434">
        <f>($X$1434) * (325)</f>
        <v>0</v>
      </c>
      <c r="AV1434">
        <f>($Y$1434) * (140)</f>
        <v>0</v>
      </c>
      <c r="AW1434">
        <f>($Z$1434) * (375)</f>
        <v>0</v>
      </c>
      <c r="AX1434">
        <f>($AA$1434) * (190)</f>
        <v>0</v>
      </c>
      <c r="AY1434">
        <f>($AB$1434) * (425)</f>
        <v>0</v>
      </c>
      <c r="AZ1434">
        <f>($AC$1434) * (240)</f>
        <v>0</v>
      </c>
      <c r="BA1434">
        <f>($AD$1434) * (475)</f>
        <v>0</v>
      </c>
      <c r="BM1434">
        <v>1</v>
      </c>
      <c r="BN1434">
        <f>SUM($R$1434:$AB$1434)</f>
        <v>1</v>
      </c>
    </row>
    <row r="1435" spans="1:66">
      <c r="A1435">
        <v>1469</v>
      </c>
      <c r="B1435">
        <v>1</v>
      </c>
      <c r="C1435">
        <v>19780</v>
      </c>
      <c r="D1435">
        <v>5</v>
      </c>
      <c r="E1435">
        <v>10</v>
      </c>
      <c r="F1435" t="s">
        <v>7</v>
      </c>
      <c r="G1435">
        <v>4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1</v>
      </c>
      <c r="AB1435">
        <v>0</v>
      </c>
      <c r="AC1435">
        <v>0</v>
      </c>
      <c r="AD1435">
        <v>0</v>
      </c>
      <c r="AE1435">
        <f>($H$1435) * (225)</f>
        <v>0</v>
      </c>
      <c r="AF1435">
        <f>($I$1435) * (40)</f>
        <v>0</v>
      </c>
      <c r="AG1435">
        <f>($J$1435) * (40)</f>
        <v>0</v>
      </c>
      <c r="AH1435">
        <f>($K$1435) * (225)</f>
        <v>0</v>
      </c>
      <c r="AI1435">
        <f>($L$1435) * (40)</f>
        <v>0</v>
      </c>
      <c r="AJ1435">
        <f>($M$1435) * (40)</f>
        <v>0</v>
      </c>
      <c r="AK1435">
        <f>($N$1435) * (225)</f>
        <v>0</v>
      </c>
      <c r="AL1435">
        <f>($O$1435) * (225)</f>
        <v>0</v>
      </c>
      <c r="AM1435">
        <f>($P$1435) * (40)</f>
        <v>0</v>
      </c>
      <c r="AN1435">
        <f>($Q$1435) * (40)</f>
        <v>0</v>
      </c>
      <c r="AO1435">
        <f>($R$1435) * (225)</f>
        <v>0</v>
      </c>
      <c r="AP1435">
        <f>($S$1435) * (40)</f>
        <v>0</v>
      </c>
      <c r="AQ1435">
        <f>($T$1435) * (40)</f>
        <v>0</v>
      </c>
      <c r="AR1435">
        <f>($U$1435) * (225)</f>
        <v>0</v>
      </c>
      <c r="AS1435">
        <f>($V$1435) * (40)</f>
        <v>0</v>
      </c>
      <c r="AT1435">
        <f>($W$1435) * (40)</f>
        <v>0</v>
      </c>
      <c r="AU1435">
        <f>($X$1435) * (225)</f>
        <v>0</v>
      </c>
      <c r="AV1435">
        <f>($Y$1435) * (40)</f>
        <v>0</v>
      </c>
      <c r="AW1435">
        <f>($Z$1435) * (225)</f>
        <v>0</v>
      </c>
      <c r="AX1435">
        <f>($AA$1435) * (40)</f>
        <v>40</v>
      </c>
      <c r="AY1435">
        <f>($AB$1435) * (275)</f>
        <v>0</v>
      </c>
      <c r="AZ1435">
        <f>($AC$1435) * (90)</f>
        <v>0</v>
      </c>
      <c r="BA1435">
        <f>($AD$1435) * (325)</f>
        <v>0</v>
      </c>
      <c r="BM1435">
        <v>1</v>
      </c>
      <c r="BN1435">
        <f>SUM($U$1435:$AD$1435)</f>
        <v>1</v>
      </c>
    </row>
    <row r="1436" spans="1:66">
      <c r="A1436">
        <v>1473</v>
      </c>
      <c r="B1436">
        <v>1</v>
      </c>
      <c r="C1436">
        <v>19640</v>
      </c>
      <c r="D1436">
        <v>4</v>
      </c>
      <c r="E1436">
        <v>8</v>
      </c>
      <c r="F1436" t="s">
        <v>7</v>
      </c>
      <c r="G1436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1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f>($H$1436) * (225)</f>
        <v>0</v>
      </c>
      <c r="AF1436">
        <f>($I$1436) * (40)</f>
        <v>0</v>
      </c>
      <c r="AG1436">
        <f>($J$1436) * (40)</f>
        <v>0</v>
      </c>
      <c r="AH1436">
        <f>($K$1436) * (225)</f>
        <v>0</v>
      </c>
      <c r="AI1436">
        <f>($L$1436) * (40)</f>
        <v>0</v>
      </c>
      <c r="AJ1436">
        <f>($M$1436) * (40)</f>
        <v>0</v>
      </c>
      <c r="AK1436">
        <f>($N$1436) * (225)</f>
        <v>0</v>
      </c>
      <c r="AL1436">
        <f>($O$1436) * (225)</f>
        <v>0</v>
      </c>
      <c r="AM1436">
        <f>($P$1436) * (40)</f>
        <v>0</v>
      </c>
      <c r="AN1436">
        <f>($Q$1436) * (40)</f>
        <v>0</v>
      </c>
      <c r="AO1436">
        <f>($R$1436) * (225)</f>
        <v>0</v>
      </c>
      <c r="AP1436">
        <f>($S$1436) * (40)</f>
        <v>0</v>
      </c>
      <c r="AQ1436">
        <f>($T$1436) * (40)</f>
        <v>0</v>
      </c>
      <c r="AR1436">
        <f>($U$1436) * (225)</f>
        <v>0</v>
      </c>
      <c r="AS1436">
        <f>($V$1436) * (40)</f>
        <v>40</v>
      </c>
      <c r="AT1436">
        <f>($W$1436) * (40)</f>
        <v>0</v>
      </c>
      <c r="AU1436">
        <f>($X$1436) * (275)</f>
        <v>0</v>
      </c>
      <c r="AV1436">
        <f>($Y$1436) * (90)</f>
        <v>0</v>
      </c>
      <c r="AW1436">
        <f>($Z$1436) * (325)</f>
        <v>0</v>
      </c>
      <c r="AX1436">
        <f>($AA$1436) * (140)</f>
        <v>0</v>
      </c>
      <c r="AY1436">
        <f>($AB$1436) * (375)</f>
        <v>0</v>
      </c>
      <c r="AZ1436">
        <f>($AC$1436) * (190)</f>
        <v>0</v>
      </c>
      <c r="BA1436">
        <f>($AD$1436) * (425)</f>
        <v>0</v>
      </c>
      <c r="BM1436">
        <v>1</v>
      </c>
      <c r="BN1436">
        <f>SUM($R$1436:$Z$1436)</f>
        <v>1</v>
      </c>
    </row>
    <row r="1437" spans="1:66">
      <c r="A1437">
        <v>1474</v>
      </c>
      <c r="B1437">
        <v>1</v>
      </c>
      <c r="C1437">
        <v>19420</v>
      </c>
      <c r="D1437">
        <v>0</v>
      </c>
      <c r="E1437">
        <v>3</v>
      </c>
      <c r="F1437" t="s">
        <v>7</v>
      </c>
      <c r="G1437">
        <v>4</v>
      </c>
      <c r="H1437">
        <v>0</v>
      </c>
      <c r="I1437">
        <v>0</v>
      </c>
      <c r="J1437">
        <v>1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f>($H$1437) * (225)</f>
        <v>0</v>
      </c>
      <c r="AF1437">
        <f>($I$1437) * (40)</f>
        <v>0</v>
      </c>
      <c r="AG1437">
        <f>($J$1437) * (40)</f>
        <v>40</v>
      </c>
      <c r="AH1437">
        <f>($K$1437) * (225)</f>
        <v>0</v>
      </c>
      <c r="AI1437">
        <f>($L$1437) * (40)</f>
        <v>0</v>
      </c>
      <c r="AJ1437">
        <f>($M$1437) * (40)</f>
        <v>0</v>
      </c>
      <c r="AK1437">
        <f>($N$1437) * (225)</f>
        <v>0</v>
      </c>
      <c r="AL1437">
        <f>($O$1437) * (275)</f>
        <v>0</v>
      </c>
      <c r="AM1437">
        <f>($P$1437) * (90)</f>
        <v>0</v>
      </c>
      <c r="AN1437">
        <f>($Q$1437) * (90)</f>
        <v>0</v>
      </c>
      <c r="AO1437">
        <f>($R$1437) * (325)</f>
        <v>0</v>
      </c>
      <c r="AP1437">
        <f>($S$1437) * (140)</f>
        <v>0</v>
      </c>
      <c r="AQ1437">
        <f>($T$1437) * (140)</f>
        <v>0</v>
      </c>
      <c r="AR1437">
        <f>($U$1437) * (375)</f>
        <v>0</v>
      </c>
      <c r="AS1437">
        <f>($V$1437) * (190)</f>
        <v>0</v>
      </c>
      <c r="AT1437">
        <f>($W$1437) * (190)</f>
        <v>0</v>
      </c>
      <c r="AU1437">
        <f>($X$1437) * (425)</f>
        <v>0</v>
      </c>
      <c r="AV1437">
        <f>($Y$1437) * (240)</f>
        <v>0</v>
      </c>
      <c r="AW1437">
        <f>($Z$1437) * (475)</f>
        <v>0</v>
      </c>
      <c r="AX1437">
        <f>($AA$1437) * (290)</f>
        <v>0</v>
      </c>
      <c r="AY1437">
        <f>($AB$1437) * (525)</f>
        <v>0</v>
      </c>
      <c r="AZ1437">
        <f>($AC$1437) * (340)</f>
        <v>0</v>
      </c>
      <c r="BA1437">
        <f>($AD$1437) * (575)</f>
        <v>0</v>
      </c>
      <c r="BM1437">
        <v>1</v>
      </c>
      <c r="BN1437">
        <f>SUM($H$1437:$N$1437)</f>
        <v>1</v>
      </c>
    </row>
    <row r="1438" spans="1:66">
      <c r="A1438">
        <v>1477</v>
      </c>
      <c r="B1438">
        <v>1</v>
      </c>
      <c r="C1438">
        <v>19220</v>
      </c>
      <c r="D1438">
        <v>5</v>
      </c>
      <c r="E1438">
        <v>8</v>
      </c>
      <c r="F1438" t="s">
        <v>7</v>
      </c>
      <c r="G1438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f>($H$1438) * (225)</f>
        <v>0</v>
      </c>
      <c r="AF1438">
        <f>($I$1438) * (40)</f>
        <v>0</v>
      </c>
      <c r="AG1438">
        <f>($J$1438) * (40)</f>
        <v>0</v>
      </c>
      <c r="AH1438">
        <f>($K$1438) * (225)</f>
        <v>0</v>
      </c>
      <c r="AI1438">
        <f>($L$1438) * (40)</f>
        <v>0</v>
      </c>
      <c r="AJ1438">
        <f>($M$1438) * (40)</f>
        <v>0</v>
      </c>
      <c r="AK1438">
        <f>($N$1438) * (225)</f>
        <v>0</v>
      </c>
      <c r="AL1438">
        <f>($O$1438) * (225)</f>
        <v>0</v>
      </c>
      <c r="AM1438">
        <f>($P$1438) * (40)</f>
        <v>0</v>
      </c>
      <c r="AN1438">
        <f>($Q$1438) * (40)</f>
        <v>0</v>
      </c>
      <c r="AO1438">
        <f>($R$1438) * (225)</f>
        <v>0</v>
      </c>
      <c r="AP1438">
        <f>($S$1438) * (40)</f>
        <v>0</v>
      </c>
      <c r="AQ1438">
        <f>($T$1438) * (40)</f>
        <v>0</v>
      </c>
      <c r="AR1438">
        <f>($U$1438) * (225)</f>
        <v>0</v>
      </c>
      <c r="AS1438">
        <f>($V$1438) * (40)</f>
        <v>40</v>
      </c>
      <c r="AT1438">
        <f>($W$1438) * (40)</f>
        <v>0</v>
      </c>
      <c r="AU1438">
        <f>($X$1438) * (225)</f>
        <v>0</v>
      </c>
      <c r="AV1438">
        <f>($Y$1438) * (40)</f>
        <v>0</v>
      </c>
      <c r="AW1438">
        <f>($Z$1438) * (275)</f>
        <v>0</v>
      </c>
      <c r="AX1438">
        <f>($AA$1438) * (90)</f>
        <v>0</v>
      </c>
      <c r="AY1438">
        <f>($AB$1438) * (325)</f>
        <v>0</v>
      </c>
      <c r="AZ1438">
        <f>($AC$1438) * (140)</f>
        <v>0</v>
      </c>
      <c r="BA1438">
        <f>($AD$1438) * (375)</f>
        <v>0</v>
      </c>
      <c r="BM1438">
        <v>1</v>
      </c>
      <c r="BN1438">
        <f>SUM($U$1438:$Z$1438)</f>
        <v>1</v>
      </c>
    </row>
    <row r="1439" spans="1:66">
      <c r="A1439">
        <v>1478</v>
      </c>
      <c r="B1439">
        <v>1</v>
      </c>
      <c r="C1439">
        <v>19540</v>
      </c>
      <c r="D1439">
        <v>4</v>
      </c>
      <c r="E1439">
        <v>7</v>
      </c>
      <c r="F1439" t="s">
        <v>7</v>
      </c>
      <c r="G1439">
        <v>5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f>($H$1439) * (225)</f>
        <v>0</v>
      </c>
      <c r="AF1439">
        <f>($I$1439) * (40)</f>
        <v>0</v>
      </c>
      <c r="AG1439">
        <f>($J$1439) * (40)</f>
        <v>0</v>
      </c>
      <c r="AH1439">
        <f>($K$1439) * (225)</f>
        <v>0</v>
      </c>
      <c r="AI1439">
        <f>($L$1439) * (40)</f>
        <v>0</v>
      </c>
      <c r="AJ1439">
        <f>($M$1439) * (40)</f>
        <v>0</v>
      </c>
      <c r="AK1439">
        <f>($N$1439) * (225)</f>
        <v>0</v>
      </c>
      <c r="AL1439">
        <f>($O$1439) * (225)</f>
        <v>0</v>
      </c>
      <c r="AM1439">
        <f>($P$1439) * (40)</f>
        <v>0</v>
      </c>
      <c r="AN1439">
        <f>($Q$1439) * (40)</f>
        <v>0</v>
      </c>
      <c r="AO1439">
        <f>($R$1439) * (225)</f>
        <v>0</v>
      </c>
      <c r="AP1439">
        <f>($S$1439) * (40)</f>
        <v>0</v>
      </c>
      <c r="AQ1439">
        <f>($T$1439) * (40)</f>
        <v>0</v>
      </c>
      <c r="AR1439">
        <f>($U$1439) * (225)</f>
        <v>0</v>
      </c>
      <c r="AS1439">
        <f>($V$1439) * (40)</f>
        <v>40</v>
      </c>
      <c r="AT1439">
        <f>($W$1439) * (40)</f>
        <v>0</v>
      </c>
      <c r="AU1439">
        <f>($X$1439) * (225)</f>
        <v>0</v>
      </c>
      <c r="AV1439">
        <f>($Y$1439) * (40)</f>
        <v>0</v>
      </c>
      <c r="AW1439">
        <f>($Z$1439) * (225)</f>
        <v>0</v>
      </c>
      <c r="AX1439">
        <f>($AA$1439) * (40)</f>
        <v>0</v>
      </c>
      <c r="AY1439">
        <f>($AB$1439) * (275)</f>
        <v>0</v>
      </c>
      <c r="AZ1439">
        <f>($AC$1439) * (90)</f>
        <v>0</v>
      </c>
      <c r="BA1439">
        <f>($AD$1439) * (325)</f>
        <v>0</v>
      </c>
      <c r="BM1439">
        <v>1</v>
      </c>
      <c r="BN1439">
        <f>SUM($R$1439:$X$1439)</f>
        <v>1</v>
      </c>
    </row>
    <row r="1440" spans="1:66">
      <c r="A1440">
        <v>1479</v>
      </c>
      <c r="B1440">
        <v>1</v>
      </c>
      <c r="C1440">
        <v>19240</v>
      </c>
      <c r="D1440">
        <v>5</v>
      </c>
      <c r="E1440">
        <v>10</v>
      </c>
      <c r="F1440" t="s">
        <v>7</v>
      </c>
      <c r="G1440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1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f>($H$1440) * (225)</f>
        <v>0</v>
      </c>
      <c r="AF1440">
        <f>($I$1440) * (40)</f>
        <v>0</v>
      </c>
      <c r="AG1440">
        <f>($J$1440) * (40)</f>
        <v>0</v>
      </c>
      <c r="AH1440">
        <f>($K$1440) * (225)</f>
        <v>0</v>
      </c>
      <c r="AI1440">
        <f>($L$1440) * (40)</f>
        <v>0</v>
      </c>
      <c r="AJ1440">
        <f>($M$1440) * (40)</f>
        <v>0</v>
      </c>
      <c r="AK1440">
        <f>($N$1440) * (225)</f>
        <v>0</v>
      </c>
      <c r="AL1440">
        <f>($O$1440) * (225)</f>
        <v>0</v>
      </c>
      <c r="AM1440">
        <f>($P$1440) * (40)</f>
        <v>0</v>
      </c>
      <c r="AN1440">
        <f>($Q$1440) * (40)</f>
        <v>0</v>
      </c>
      <c r="AO1440">
        <f>($R$1440) * (225)</f>
        <v>0</v>
      </c>
      <c r="AP1440">
        <f>($S$1440) * (40)</f>
        <v>0</v>
      </c>
      <c r="AQ1440">
        <f>($T$1440) * (40)</f>
        <v>0</v>
      </c>
      <c r="AR1440">
        <f>($U$1440) * (225)</f>
        <v>0</v>
      </c>
      <c r="AS1440">
        <f>($V$1440) * (40)</f>
        <v>0</v>
      </c>
      <c r="AT1440">
        <f>($W$1440) * (40)</f>
        <v>0</v>
      </c>
      <c r="AU1440">
        <f>($X$1440) * (225)</f>
        <v>0</v>
      </c>
      <c r="AV1440">
        <f>($Y$1440) * (40)</f>
        <v>40</v>
      </c>
      <c r="AW1440">
        <f>($Z$1440) * (275)</f>
        <v>0</v>
      </c>
      <c r="AX1440">
        <f>($AA$1440) * (90)</f>
        <v>0</v>
      </c>
      <c r="AY1440">
        <f>($AB$1440) * (325)</f>
        <v>0</v>
      </c>
      <c r="AZ1440">
        <f>($AC$1440) * (140)</f>
        <v>0</v>
      </c>
      <c r="BA1440">
        <f>($AD$1440) * (375)</f>
        <v>0</v>
      </c>
      <c r="BM1440">
        <v>1</v>
      </c>
      <c r="BN1440">
        <f>SUM($U$1440:$AD$1440)</f>
        <v>1</v>
      </c>
    </row>
    <row r="1441" spans="1:66">
      <c r="A1441">
        <v>1481</v>
      </c>
      <c r="B1441">
        <v>1</v>
      </c>
      <c r="C1441">
        <v>19620</v>
      </c>
      <c r="D1441">
        <v>-1</v>
      </c>
      <c r="E1441">
        <v>3</v>
      </c>
      <c r="F1441" t="s">
        <v>7</v>
      </c>
      <c r="G1441">
        <v>6</v>
      </c>
      <c r="H1441">
        <v>0</v>
      </c>
      <c r="I1441">
        <v>0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f>($H$1441) * (225)</f>
        <v>0</v>
      </c>
      <c r="AF1441">
        <f>($I$1441) * (40)</f>
        <v>0</v>
      </c>
      <c r="AG1441">
        <f>($J$1441) * (40)</f>
        <v>40</v>
      </c>
      <c r="AH1441">
        <f>($K$1441) * (225)</f>
        <v>0</v>
      </c>
      <c r="AI1441">
        <f>($L$1441) * (40)</f>
        <v>0</v>
      </c>
      <c r="AJ1441">
        <f>($M$1441) * (40)</f>
        <v>0</v>
      </c>
      <c r="AK1441">
        <f>($N$1441) * (225)</f>
        <v>0</v>
      </c>
      <c r="AL1441">
        <f>($O$1441) * (225)</f>
        <v>0</v>
      </c>
      <c r="AM1441">
        <f>($P$1441) * (40)</f>
        <v>0</v>
      </c>
      <c r="AN1441">
        <f>($Q$1441) * (40)</f>
        <v>0</v>
      </c>
      <c r="AO1441">
        <f>($R$1441) * (275)</f>
        <v>0</v>
      </c>
      <c r="AP1441">
        <f>($S$1441) * (90)</f>
        <v>0</v>
      </c>
      <c r="AQ1441">
        <f>($T$1441) * (90)</f>
        <v>0</v>
      </c>
      <c r="AR1441">
        <f>($U$1441) * (325)</f>
        <v>0</v>
      </c>
      <c r="AS1441">
        <f>($V$1441) * (140)</f>
        <v>0</v>
      </c>
      <c r="AT1441">
        <f>($W$1441) * (140)</f>
        <v>0</v>
      </c>
      <c r="AU1441">
        <f>($X$1441) * (375)</f>
        <v>0</v>
      </c>
      <c r="AV1441">
        <f>($Y$1441) * (190)</f>
        <v>0</v>
      </c>
      <c r="AW1441">
        <f>($Z$1441) * (425)</f>
        <v>0</v>
      </c>
      <c r="AX1441">
        <f>($AA$1441) * (240)</f>
        <v>0</v>
      </c>
      <c r="AY1441">
        <f>($AB$1441) * (475)</f>
        <v>0</v>
      </c>
      <c r="AZ1441">
        <f>($AC$1441) * (290)</f>
        <v>0</v>
      </c>
      <c r="BA1441">
        <f>($AD$1441) * (525)</f>
        <v>0</v>
      </c>
      <c r="BM1441">
        <v>1</v>
      </c>
      <c r="BN1441">
        <f>SUM($H$1441:$N$1441)</f>
        <v>1</v>
      </c>
    </row>
    <row r="1442" spans="1:66">
      <c r="A1442">
        <v>1483</v>
      </c>
      <c r="B1442">
        <v>1</v>
      </c>
      <c r="C1442">
        <v>19460</v>
      </c>
      <c r="D1442">
        <v>4</v>
      </c>
      <c r="E1442">
        <v>9</v>
      </c>
      <c r="F1442" t="s">
        <v>7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1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f>($H$1442) * (225)</f>
        <v>0</v>
      </c>
      <c r="AF1442">
        <f>($I$1442) * (40)</f>
        <v>0</v>
      </c>
      <c r="AG1442">
        <f>($J$1442) * (40)</f>
        <v>0</v>
      </c>
      <c r="AH1442">
        <f>($K$1442) * (225)</f>
        <v>0</v>
      </c>
      <c r="AI1442">
        <f>($L$1442) * (40)</f>
        <v>0</v>
      </c>
      <c r="AJ1442">
        <f>($M$1442) * (40)</f>
        <v>0</v>
      </c>
      <c r="AK1442">
        <f>($N$1442) * (225)</f>
        <v>0</v>
      </c>
      <c r="AL1442">
        <f>($O$1442) * (225)</f>
        <v>0</v>
      </c>
      <c r="AM1442">
        <f>($P$1442) * (40)</f>
        <v>0</v>
      </c>
      <c r="AN1442">
        <f>($Q$1442) * (40)</f>
        <v>0</v>
      </c>
      <c r="AO1442">
        <f>($R$1442) * (225)</f>
        <v>0</v>
      </c>
      <c r="AP1442">
        <f>($S$1442) * (40)</f>
        <v>0</v>
      </c>
      <c r="AQ1442">
        <f>($T$1442) * (40)</f>
        <v>0</v>
      </c>
      <c r="AR1442">
        <f>($U$1442) * (225)</f>
        <v>0</v>
      </c>
      <c r="AS1442">
        <f>($V$1442) * (40)</f>
        <v>40</v>
      </c>
      <c r="AT1442">
        <f>($W$1442) * (40)</f>
        <v>0</v>
      </c>
      <c r="AU1442">
        <f>($X$1442) * (275)</f>
        <v>0</v>
      </c>
      <c r="AV1442">
        <f>($Y$1442) * (90)</f>
        <v>0</v>
      </c>
      <c r="AW1442">
        <f>($Z$1442) * (325)</f>
        <v>0</v>
      </c>
      <c r="AX1442">
        <f>($AA$1442) * (140)</f>
        <v>0</v>
      </c>
      <c r="AY1442">
        <f>($AB$1442) * (375)</f>
        <v>0</v>
      </c>
      <c r="AZ1442">
        <f>($AC$1442) * (190)</f>
        <v>0</v>
      </c>
      <c r="BA1442">
        <f>($AD$1442) * (425)</f>
        <v>0</v>
      </c>
      <c r="BM1442">
        <v>1</v>
      </c>
      <c r="BN1442">
        <f>SUM($R$1442:$AB$1442)</f>
        <v>1</v>
      </c>
    </row>
    <row r="1443" spans="1:66">
      <c r="A1443">
        <v>1487</v>
      </c>
      <c r="B1443">
        <v>1</v>
      </c>
      <c r="C1443">
        <v>19540</v>
      </c>
      <c r="D1443">
        <v>6</v>
      </c>
      <c r="E1443">
        <v>10</v>
      </c>
      <c r="F1443" t="s">
        <v>7</v>
      </c>
      <c r="G1443">
        <v>4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1</v>
      </c>
      <c r="AD1443">
        <v>0</v>
      </c>
      <c r="AE1443">
        <f>($H$1443) * (225)</f>
        <v>0</v>
      </c>
      <c r="AF1443">
        <f>($I$1443) * (40)</f>
        <v>0</v>
      </c>
      <c r="AG1443">
        <f>($J$1443) * (40)</f>
        <v>0</v>
      </c>
      <c r="AH1443">
        <f>($K$1443) * (225)</f>
        <v>0</v>
      </c>
      <c r="AI1443">
        <f>($L$1443) * (40)</f>
        <v>0</v>
      </c>
      <c r="AJ1443">
        <f>($M$1443) * (40)</f>
        <v>0</v>
      </c>
      <c r="AK1443">
        <f>($N$1443) * (225)</f>
        <v>0</v>
      </c>
      <c r="AL1443">
        <f>($O$1443) * (225)</f>
        <v>0</v>
      </c>
      <c r="AM1443">
        <f>($P$1443) * (40)</f>
        <v>0</v>
      </c>
      <c r="AN1443">
        <f>($Q$1443) * (40)</f>
        <v>0</v>
      </c>
      <c r="AO1443">
        <f>($R$1443) * (225)</f>
        <v>0</v>
      </c>
      <c r="AP1443">
        <f>($S$1443) * (40)</f>
        <v>0</v>
      </c>
      <c r="AQ1443">
        <f>($T$1443) * (40)</f>
        <v>0</v>
      </c>
      <c r="AR1443">
        <f>($U$1443) * (225)</f>
        <v>0</v>
      </c>
      <c r="AS1443">
        <f>($V$1443) * (40)</f>
        <v>0</v>
      </c>
      <c r="AT1443">
        <f>($W$1443) * (40)</f>
        <v>0</v>
      </c>
      <c r="AU1443">
        <f>($X$1443) * (225)</f>
        <v>0</v>
      </c>
      <c r="AV1443">
        <f>($Y$1443) * (40)</f>
        <v>0</v>
      </c>
      <c r="AW1443">
        <f>($Z$1443) * (225)</f>
        <v>0</v>
      </c>
      <c r="AX1443">
        <f>($AA$1443) * (40)</f>
        <v>0</v>
      </c>
      <c r="AY1443">
        <f>($AB$1443) * (225)</f>
        <v>0</v>
      </c>
      <c r="AZ1443">
        <f>($AC$1443) * (40)</f>
        <v>40</v>
      </c>
      <c r="BA1443">
        <f>($AD$1443) * (275)</f>
        <v>0</v>
      </c>
      <c r="BM1443">
        <v>1</v>
      </c>
      <c r="BN1443">
        <f>SUM($X$1443:$AD$1443)</f>
        <v>1</v>
      </c>
    </row>
    <row r="1444" spans="1:66">
      <c r="A1444">
        <v>1488</v>
      </c>
      <c r="B1444">
        <v>1</v>
      </c>
      <c r="C1444">
        <v>19480</v>
      </c>
      <c r="D1444">
        <v>-1</v>
      </c>
      <c r="E1444">
        <v>4</v>
      </c>
      <c r="F1444" t="s">
        <v>7</v>
      </c>
      <c r="G1444">
        <v>4</v>
      </c>
      <c r="H1444">
        <v>0</v>
      </c>
      <c r="I1444">
        <v>0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f>($H$1444) * (225)</f>
        <v>0</v>
      </c>
      <c r="AF1444">
        <f>($I$1444) * (40)</f>
        <v>0</v>
      </c>
      <c r="AG1444">
        <f>($J$1444) * (40)</f>
        <v>40</v>
      </c>
      <c r="AH1444">
        <f>($K$1444) * (225)</f>
        <v>0</v>
      </c>
      <c r="AI1444">
        <f>($L$1444) * (40)</f>
        <v>0</v>
      </c>
      <c r="AJ1444">
        <f>($M$1444) * (40)</f>
        <v>0</v>
      </c>
      <c r="AK1444">
        <f>($N$1444) * (275)</f>
        <v>0</v>
      </c>
      <c r="AL1444">
        <f>($O$1444) * (325)</f>
        <v>0</v>
      </c>
      <c r="AM1444">
        <f>($P$1444) * (140)</f>
        <v>0</v>
      </c>
      <c r="AN1444">
        <f>($Q$1444) * (140)</f>
        <v>0</v>
      </c>
      <c r="AO1444">
        <f>($R$1444) * (375)</f>
        <v>0</v>
      </c>
      <c r="AP1444">
        <f>($S$1444) * (190)</f>
        <v>0</v>
      </c>
      <c r="AQ1444">
        <f>($T$1444) * (190)</f>
        <v>0</v>
      </c>
      <c r="AR1444">
        <f>($U$1444) * (425)</f>
        <v>0</v>
      </c>
      <c r="AS1444">
        <f>($V$1444) * (240)</f>
        <v>0</v>
      </c>
      <c r="AT1444">
        <f>($W$1444) * (240)</f>
        <v>0</v>
      </c>
      <c r="AU1444">
        <f>($X$1444) * (475)</f>
        <v>0</v>
      </c>
      <c r="AV1444">
        <f>($Y$1444) * (290)</f>
        <v>0</v>
      </c>
      <c r="AW1444">
        <f>($Z$1444) * (525)</f>
        <v>0</v>
      </c>
      <c r="AX1444">
        <f>($AA$1444) * (340)</f>
        <v>0</v>
      </c>
      <c r="AY1444">
        <f>($AB$1444) * (575)</f>
        <v>0</v>
      </c>
      <c r="AZ1444">
        <f>($AC$1444) * (390)</f>
        <v>0</v>
      </c>
      <c r="BA1444">
        <f>($AD$1444) * (625)</f>
        <v>0</v>
      </c>
      <c r="BM1444">
        <v>1</v>
      </c>
      <c r="BN1444">
        <f>SUM($H$1444:$O$1444)</f>
        <v>1</v>
      </c>
    </row>
    <row r="1445" spans="1:66">
      <c r="A1445">
        <v>1489</v>
      </c>
      <c r="B1445">
        <v>1</v>
      </c>
      <c r="C1445">
        <v>19760</v>
      </c>
      <c r="D1445">
        <v>6</v>
      </c>
      <c r="E1445">
        <v>10</v>
      </c>
      <c r="F1445" t="s">
        <v>7</v>
      </c>
      <c r="G1445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1</v>
      </c>
      <c r="AB1445">
        <v>0</v>
      </c>
      <c r="AC1445">
        <v>0</v>
      </c>
      <c r="AD1445">
        <v>0</v>
      </c>
      <c r="AE1445">
        <f>($H$1445) * (225)</f>
        <v>0</v>
      </c>
      <c r="AF1445">
        <f>($I$1445) * (40)</f>
        <v>0</v>
      </c>
      <c r="AG1445">
        <f>($J$1445) * (40)</f>
        <v>0</v>
      </c>
      <c r="AH1445">
        <f>($K$1445) * (225)</f>
        <v>0</v>
      </c>
      <c r="AI1445">
        <f>($L$1445) * (40)</f>
        <v>0</v>
      </c>
      <c r="AJ1445">
        <f>($M$1445) * (40)</f>
        <v>0</v>
      </c>
      <c r="AK1445">
        <f>($N$1445) * (225)</f>
        <v>0</v>
      </c>
      <c r="AL1445">
        <f>($O$1445) * (225)</f>
        <v>0</v>
      </c>
      <c r="AM1445">
        <f>($P$1445) * (40)</f>
        <v>0</v>
      </c>
      <c r="AN1445">
        <f>($Q$1445) * (40)</f>
        <v>0</v>
      </c>
      <c r="AO1445">
        <f>($R$1445) * (225)</f>
        <v>0</v>
      </c>
      <c r="AP1445">
        <f>($S$1445) * (40)</f>
        <v>0</v>
      </c>
      <c r="AQ1445">
        <f>($T$1445) * (40)</f>
        <v>0</v>
      </c>
      <c r="AR1445">
        <f>($U$1445) * (225)</f>
        <v>0</v>
      </c>
      <c r="AS1445">
        <f>($V$1445) * (40)</f>
        <v>0</v>
      </c>
      <c r="AT1445">
        <f>($W$1445) * (40)</f>
        <v>0</v>
      </c>
      <c r="AU1445">
        <f>($X$1445) * (225)</f>
        <v>0</v>
      </c>
      <c r="AV1445">
        <f>($Y$1445) * (40)</f>
        <v>0</v>
      </c>
      <c r="AW1445">
        <f>($Z$1445) * (225)</f>
        <v>0</v>
      </c>
      <c r="AX1445">
        <f>($AA$1445) * (40)</f>
        <v>40</v>
      </c>
      <c r="AY1445">
        <f>($AB$1445) * (275)</f>
        <v>0</v>
      </c>
      <c r="AZ1445">
        <f>($AC$1445) * (90)</f>
        <v>0</v>
      </c>
      <c r="BA1445">
        <f>($AD$1445) * (325)</f>
        <v>0</v>
      </c>
      <c r="BM1445">
        <v>1</v>
      </c>
      <c r="BN1445">
        <f>SUM($X$1445:$AD$1445)</f>
        <v>1</v>
      </c>
    </row>
    <row r="1446" spans="1:66">
      <c r="A1446">
        <v>1493</v>
      </c>
      <c r="B1446">
        <v>1</v>
      </c>
      <c r="C1446">
        <v>19740</v>
      </c>
      <c r="D1446">
        <v>1</v>
      </c>
      <c r="E1446">
        <v>6</v>
      </c>
      <c r="F1446" t="s">
        <v>7</v>
      </c>
      <c r="G1446">
        <v>4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f>($H$1446) * (225)</f>
        <v>0</v>
      </c>
      <c r="AF1446">
        <f>($I$1446) * (40)</f>
        <v>0</v>
      </c>
      <c r="AG1446">
        <f>($J$1446) * (40)</f>
        <v>0</v>
      </c>
      <c r="AH1446">
        <f>($K$1446) * (225)</f>
        <v>0</v>
      </c>
      <c r="AI1446">
        <f>($L$1446) * (40)</f>
        <v>40</v>
      </c>
      <c r="AJ1446">
        <f>($M$1446) * (40)</f>
        <v>0</v>
      </c>
      <c r="AK1446">
        <f>($N$1446) * (225)</f>
        <v>0</v>
      </c>
      <c r="AL1446">
        <f>($O$1446) * (225)</f>
        <v>0</v>
      </c>
      <c r="AM1446">
        <f>($P$1446) * (40)</f>
        <v>0</v>
      </c>
      <c r="AN1446">
        <f>($Q$1446) * (40)</f>
        <v>0</v>
      </c>
      <c r="AO1446">
        <f>($R$1446) * (275)</f>
        <v>0</v>
      </c>
      <c r="AP1446">
        <f>($S$1446) * (90)</f>
        <v>0</v>
      </c>
      <c r="AQ1446">
        <f>($T$1446) * (90)</f>
        <v>0</v>
      </c>
      <c r="AR1446">
        <f>($U$1446) * (325)</f>
        <v>0</v>
      </c>
      <c r="AS1446">
        <f>($V$1446) * (140)</f>
        <v>0</v>
      </c>
      <c r="AT1446">
        <f>($W$1446) * (140)</f>
        <v>0</v>
      </c>
      <c r="AU1446">
        <f>($X$1446) * (375)</f>
        <v>0</v>
      </c>
      <c r="AV1446">
        <f>($Y$1446) * (190)</f>
        <v>0</v>
      </c>
      <c r="AW1446">
        <f>($Z$1446) * (425)</f>
        <v>0</v>
      </c>
      <c r="AX1446">
        <f>($AA$1446) * (240)</f>
        <v>0</v>
      </c>
      <c r="AY1446">
        <f>($AB$1446) * (475)</f>
        <v>0</v>
      </c>
      <c r="AZ1446">
        <f>($AC$1446) * (290)</f>
        <v>0</v>
      </c>
      <c r="BA1446">
        <f>($AD$1446) * (525)</f>
        <v>0</v>
      </c>
      <c r="BM1446">
        <v>1</v>
      </c>
      <c r="BN1446">
        <f>SUM($K$1446:$U$1446)</f>
        <v>1</v>
      </c>
    </row>
    <row r="1447" spans="1:66">
      <c r="A1447">
        <v>1494</v>
      </c>
      <c r="B1447">
        <v>1</v>
      </c>
      <c r="C1447">
        <v>19260</v>
      </c>
      <c r="D1447">
        <v>1</v>
      </c>
      <c r="E1447">
        <v>5</v>
      </c>
      <c r="F1447" t="s">
        <v>7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f>($H$1447) * (225)</f>
        <v>0</v>
      </c>
      <c r="AF1447">
        <f>($I$1447) * (40)</f>
        <v>0</v>
      </c>
      <c r="AG1447">
        <f>($J$1447) * (40)</f>
        <v>0</v>
      </c>
      <c r="AH1447">
        <f>($K$1447) * (225)</f>
        <v>0</v>
      </c>
      <c r="AI1447">
        <f>($L$1447) * (40)</f>
        <v>0</v>
      </c>
      <c r="AJ1447">
        <f>($M$1447) * (40)</f>
        <v>0</v>
      </c>
      <c r="AK1447">
        <f>($N$1447) * (225)</f>
        <v>0</v>
      </c>
      <c r="AL1447">
        <f>($O$1447) * (225)</f>
        <v>0</v>
      </c>
      <c r="AM1447">
        <f>($P$1447) * (40)</f>
        <v>0</v>
      </c>
      <c r="AN1447">
        <f>($Q$1447) * (40)</f>
        <v>40</v>
      </c>
      <c r="AO1447">
        <f>($R$1447) * (275)</f>
        <v>0</v>
      </c>
      <c r="AP1447">
        <f>($S$1447) * (90)</f>
        <v>0</v>
      </c>
      <c r="AQ1447">
        <f>($T$1447) * (90)</f>
        <v>0</v>
      </c>
      <c r="AR1447">
        <f>($U$1447) * (325)</f>
        <v>0</v>
      </c>
      <c r="AS1447">
        <f>($V$1447) * (140)</f>
        <v>0</v>
      </c>
      <c r="AT1447">
        <f>($W$1447) * (140)</f>
        <v>0</v>
      </c>
      <c r="AU1447">
        <f>($X$1447) * (375)</f>
        <v>0</v>
      </c>
      <c r="AV1447">
        <f>($Y$1447) * (190)</f>
        <v>0</v>
      </c>
      <c r="AW1447">
        <f>($Z$1447) * (425)</f>
        <v>0</v>
      </c>
      <c r="AX1447">
        <f>($AA$1447) * (240)</f>
        <v>0</v>
      </c>
      <c r="AY1447">
        <f>($AB$1447) * (475)</f>
        <v>0</v>
      </c>
      <c r="AZ1447">
        <f>($AC$1447) * (290)</f>
        <v>0</v>
      </c>
      <c r="BA1447">
        <f>($AD$1447) * (525)</f>
        <v>0</v>
      </c>
      <c r="BM1447">
        <v>1</v>
      </c>
      <c r="BN1447">
        <f>SUM($K$1447:$R$1447)</f>
        <v>1</v>
      </c>
    </row>
    <row r="1448" spans="1:66">
      <c r="A1448">
        <v>1501</v>
      </c>
      <c r="B1448">
        <v>1</v>
      </c>
      <c r="C1448">
        <v>19520</v>
      </c>
      <c r="D1448">
        <v>1</v>
      </c>
      <c r="E1448">
        <v>6</v>
      </c>
      <c r="F1448" t="s">
        <v>7</v>
      </c>
      <c r="G1448">
        <v>4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f>($H$1448) * (225)</f>
        <v>0</v>
      </c>
      <c r="AF1448">
        <f>($I$1448) * (40)</f>
        <v>0</v>
      </c>
      <c r="AG1448">
        <f>($J$1448) * (40)</f>
        <v>0</v>
      </c>
      <c r="AH1448">
        <f>($K$1448) * (225)</f>
        <v>0</v>
      </c>
      <c r="AI1448">
        <f>($L$1448) * (40)</f>
        <v>40</v>
      </c>
      <c r="AJ1448">
        <f>($M$1448) * (40)</f>
        <v>0</v>
      </c>
      <c r="AK1448">
        <f>($N$1448) * (225)</f>
        <v>0</v>
      </c>
      <c r="AL1448">
        <f>($O$1448) * (225)</f>
        <v>0</v>
      </c>
      <c r="AM1448">
        <f>($P$1448) * (40)</f>
        <v>0</v>
      </c>
      <c r="AN1448">
        <f>($Q$1448) * (40)</f>
        <v>0</v>
      </c>
      <c r="AO1448">
        <f>($R$1448) * (275)</f>
        <v>0</v>
      </c>
      <c r="AP1448">
        <f>($S$1448) * (90)</f>
        <v>0</v>
      </c>
      <c r="AQ1448">
        <f>($T$1448) * (90)</f>
        <v>0</v>
      </c>
      <c r="AR1448">
        <f>($U$1448) * (325)</f>
        <v>0</v>
      </c>
      <c r="AS1448">
        <f>($V$1448) * (140)</f>
        <v>0</v>
      </c>
      <c r="AT1448">
        <f>($W$1448) * (140)</f>
        <v>0</v>
      </c>
      <c r="AU1448">
        <f>($X$1448) * (375)</f>
        <v>0</v>
      </c>
      <c r="AV1448">
        <f>($Y$1448) * (190)</f>
        <v>0</v>
      </c>
      <c r="AW1448">
        <f>($Z$1448) * (425)</f>
        <v>0</v>
      </c>
      <c r="AX1448">
        <f>($AA$1448) * (240)</f>
        <v>0</v>
      </c>
      <c r="AY1448">
        <f>($AB$1448) * (475)</f>
        <v>0</v>
      </c>
      <c r="AZ1448">
        <f>($AC$1448) * (290)</f>
        <v>0</v>
      </c>
      <c r="BA1448">
        <f>($AD$1448) * (525)</f>
        <v>0</v>
      </c>
      <c r="BM1448">
        <v>1</v>
      </c>
      <c r="BN1448">
        <f>SUM($K$1448:$U$1448)</f>
        <v>1</v>
      </c>
    </row>
    <row r="1449" spans="1:66">
      <c r="A1449">
        <v>1503</v>
      </c>
      <c r="B1449">
        <v>1</v>
      </c>
      <c r="C1449">
        <v>19120</v>
      </c>
      <c r="D1449">
        <v>4</v>
      </c>
      <c r="E1449">
        <v>9</v>
      </c>
      <c r="F1449" t="s">
        <v>7</v>
      </c>
      <c r="G1449">
        <v>3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1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f>($H$1449) * (225)</f>
        <v>0</v>
      </c>
      <c r="AF1449">
        <f>($I$1449) * (40)</f>
        <v>0</v>
      </c>
      <c r="AG1449">
        <f>($J$1449) * (40)</f>
        <v>0</v>
      </c>
      <c r="AH1449">
        <f>($K$1449) * (225)</f>
        <v>0</v>
      </c>
      <c r="AI1449">
        <f>($L$1449) * (40)</f>
        <v>0</v>
      </c>
      <c r="AJ1449">
        <f>($M$1449) * (40)</f>
        <v>0</v>
      </c>
      <c r="AK1449">
        <f>($N$1449) * (225)</f>
        <v>0</v>
      </c>
      <c r="AL1449">
        <f>($O$1449) * (225)</f>
        <v>0</v>
      </c>
      <c r="AM1449">
        <f>($P$1449) * (40)</f>
        <v>0</v>
      </c>
      <c r="AN1449">
        <f>($Q$1449) * (40)</f>
        <v>0</v>
      </c>
      <c r="AO1449">
        <f>($R$1449) * (225)</f>
        <v>0</v>
      </c>
      <c r="AP1449">
        <f>($S$1449) * (40)</f>
        <v>0</v>
      </c>
      <c r="AQ1449">
        <f>($T$1449) * (40)</f>
        <v>0</v>
      </c>
      <c r="AR1449">
        <f>($U$1449) * (225)</f>
        <v>0</v>
      </c>
      <c r="AS1449">
        <f>($V$1449) * (40)</f>
        <v>40</v>
      </c>
      <c r="AT1449">
        <f>($W$1449) * (40)</f>
        <v>0</v>
      </c>
      <c r="AU1449">
        <f>($X$1449) * (275)</f>
        <v>0</v>
      </c>
      <c r="AV1449">
        <f>($Y$1449) * (90)</f>
        <v>0</v>
      </c>
      <c r="AW1449">
        <f>($Z$1449) * (325)</f>
        <v>0</v>
      </c>
      <c r="AX1449">
        <f>($AA$1449) * (140)</f>
        <v>0</v>
      </c>
      <c r="AY1449">
        <f>($AB$1449) * (375)</f>
        <v>0</v>
      </c>
      <c r="AZ1449">
        <f>($AC$1449) * (190)</f>
        <v>0</v>
      </c>
      <c r="BA1449">
        <f>($AD$1449) * (425)</f>
        <v>0</v>
      </c>
      <c r="BM1449">
        <v>1</v>
      </c>
      <c r="BN1449">
        <f>SUM($R$1449:$AB$1449)</f>
        <v>1</v>
      </c>
    </row>
    <row r="1450" spans="1:66">
      <c r="A1450">
        <v>1508</v>
      </c>
      <c r="B1450">
        <v>1</v>
      </c>
      <c r="C1450">
        <v>19620</v>
      </c>
      <c r="D1450">
        <v>2</v>
      </c>
      <c r="E1450">
        <v>6</v>
      </c>
      <c r="F1450" t="s">
        <v>7</v>
      </c>
      <c r="G1450">
        <v>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f>($H$1450) * (225)</f>
        <v>0</v>
      </c>
      <c r="AF1450">
        <f>($I$1450) * (40)</f>
        <v>0</v>
      </c>
      <c r="AG1450">
        <f>($J$1450) * (40)</f>
        <v>0</v>
      </c>
      <c r="AH1450">
        <f>($K$1450) * (225)</f>
        <v>0</v>
      </c>
      <c r="AI1450">
        <f>($L$1450) * (40)</f>
        <v>0</v>
      </c>
      <c r="AJ1450">
        <f>($M$1450) * (40)</f>
        <v>0</v>
      </c>
      <c r="AK1450">
        <f>($N$1450) * (225)</f>
        <v>0</v>
      </c>
      <c r="AL1450">
        <f>($O$1450) * (275)</f>
        <v>0</v>
      </c>
      <c r="AM1450">
        <f>($P$1450) * (90)</f>
        <v>0</v>
      </c>
      <c r="AN1450">
        <f>($Q$1450) * (90)</f>
        <v>90</v>
      </c>
      <c r="AO1450">
        <f>($R$1450) * (325)</f>
        <v>0</v>
      </c>
      <c r="AP1450">
        <f>($S$1450) * (140)</f>
        <v>0</v>
      </c>
      <c r="AQ1450">
        <f>($T$1450) * (140)</f>
        <v>0</v>
      </c>
      <c r="AR1450">
        <f>($U$1450) * (375)</f>
        <v>0</v>
      </c>
      <c r="AS1450">
        <f>($V$1450) * (190)</f>
        <v>0</v>
      </c>
      <c r="AT1450">
        <f>($W$1450) * (190)</f>
        <v>0</v>
      </c>
      <c r="AU1450">
        <f>($X$1450) * (425)</f>
        <v>0</v>
      </c>
      <c r="AV1450">
        <f>($Y$1450) * (240)</f>
        <v>0</v>
      </c>
      <c r="AW1450">
        <f>($Z$1450) * (475)</f>
        <v>0</v>
      </c>
      <c r="AX1450">
        <f>($AA$1450) * (290)</f>
        <v>0</v>
      </c>
      <c r="AY1450">
        <f>($AB$1450) * (525)</f>
        <v>0</v>
      </c>
      <c r="AZ1450">
        <f>($AC$1450) * (340)</f>
        <v>0</v>
      </c>
      <c r="BA1450">
        <f>($AD$1450) * (575)</f>
        <v>0</v>
      </c>
      <c r="BM1450">
        <v>1</v>
      </c>
      <c r="BN1450">
        <f>SUM($N$1450:$U$1450)</f>
        <v>1</v>
      </c>
    </row>
    <row r="1451" spans="1:66">
      <c r="A1451">
        <v>1509</v>
      </c>
      <c r="B1451">
        <v>1</v>
      </c>
      <c r="C1451">
        <v>19620</v>
      </c>
      <c r="D1451">
        <v>3</v>
      </c>
      <c r="E1451">
        <v>6</v>
      </c>
      <c r="F1451" t="s">
        <v>7</v>
      </c>
      <c r="G1451">
        <v>4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f>($H$1451) * (225)</f>
        <v>0</v>
      </c>
      <c r="AF1451">
        <f>($I$1451) * (40)</f>
        <v>0</v>
      </c>
      <c r="AG1451">
        <f>($J$1451) * (40)</f>
        <v>0</v>
      </c>
      <c r="AH1451">
        <f>($K$1451) * (225)</f>
        <v>0</v>
      </c>
      <c r="AI1451">
        <f>($L$1451) * (40)</f>
        <v>0</v>
      </c>
      <c r="AJ1451">
        <f>($M$1451) * (40)</f>
        <v>0</v>
      </c>
      <c r="AK1451">
        <f>($N$1451) * (225)</f>
        <v>0</v>
      </c>
      <c r="AL1451">
        <f>($O$1451) * (225)</f>
        <v>0</v>
      </c>
      <c r="AM1451">
        <f>($P$1451) * (40)</f>
        <v>0</v>
      </c>
      <c r="AN1451">
        <f>($Q$1451) * (40)</f>
        <v>40</v>
      </c>
      <c r="AO1451">
        <f>($R$1451) * (225)</f>
        <v>0</v>
      </c>
      <c r="AP1451">
        <f>($S$1451) * (40)</f>
        <v>0</v>
      </c>
      <c r="AQ1451">
        <f>($T$1451) * (40)</f>
        <v>0</v>
      </c>
      <c r="AR1451">
        <f>($U$1451) * (225)</f>
        <v>0</v>
      </c>
      <c r="AS1451">
        <f>($V$1451) * (40)</f>
        <v>0</v>
      </c>
      <c r="AT1451">
        <f>($W$1451) * (40)</f>
        <v>0</v>
      </c>
      <c r="AU1451">
        <f>($X$1451) * (275)</f>
        <v>0</v>
      </c>
      <c r="AV1451">
        <f>($Y$1451) * (90)</f>
        <v>0</v>
      </c>
      <c r="AW1451">
        <f>($Z$1451) * (325)</f>
        <v>0</v>
      </c>
      <c r="AX1451">
        <f>($AA$1451) * (140)</f>
        <v>0</v>
      </c>
      <c r="AY1451">
        <f>($AB$1451) * (375)</f>
        <v>0</v>
      </c>
      <c r="AZ1451">
        <f>($AC$1451) * (190)</f>
        <v>0</v>
      </c>
      <c r="BA1451">
        <f>($AD$1451) * (425)</f>
        <v>0</v>
      </c>
      <c r="BM1451">
        <v>1</v>
      </c>
      <c r="BN1451">
        <f>SUM($O$1451:$U$1451)</f>
        <v>1</v>
      </c>
    </row>
    <row r="1452" spans="1:66">
      <c r="A1452">
        <v>1510</v>
      </c>
      <c r="B1452">
        <v>1</v>
      </c>
      <c r="C1452">
        <v>19620</v>
      </c>
      <c r="D1452">
        <v>0</v>
      </c>
      <c r="E1452">
        <v>4</v>
      </c>
      <c r="F1452" t="s">
        <v>7</v>
      </c>
      <c r="G1452">
        <v>3</v>
      </c>
      <c r="H1452">
        <v>0</v>
      </c>
      <c r="I1452">
        <v>0</v>
      </c>
      <c r="J1452">
        <v>1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f>($H$1452) * (225)</f>
        <v>0</v>
      </c>
      <c r="AF1452">
        <f>($I$1452) * (40)</f>
        <v>0</v>
      </c>
      <c r="AG1452">
        <f>($J$1452) * (40)</f>
        <v>40</v>
      </c>
      <c r="AH1452">
        <f>($K$1452) * (225)</f>
        <v>0</v>
      </c>
      <c r="AI1452">
        <f>($L$1452) * (40)</f>
        <v>0</v>
      </c>
      <c r="AJ1452">
        <f>($M$1452) * (40)</f>
        <v>0</v>
      </c>
      <c r="AK1452">
        <f>($N$1452) * (275)</f>
        <v>0</v>
      </c>
      <c r="AL1452">
        <f>($O$1452) * (325)</f>
        <v>0</v>
      </c>
      <c r="AM1452">
        <f>($P$1452) * (140)</f>
        <v>0</v>
      </c>
      <c r="AN1452">
        <f>($Q$1452) * (140)</f>
        <v>0</v>
      </c>
      <c r="AO1452">
        <f>($R$1452) * (375)</f>
        <v>0</v>
      </c>
      <c r="AP1452">
        <f>($S$1452) * (190)</f>
        <v>0</v>
      </c>
      <c r="AQ1452">
        <f>($T$1452) * (190)</f>
        <v>0</v>
      </c>
      <c r="AR1452">
        <f>($U$1452) * (425)</f>
        <v>0</v>
      </c>
      <c r="AS1452">
        <f>($V$1452) * (240)</f>
        <v>0</v>
      </c>
      <c r="AT1452">
        <f>($W$1452) * (240)</f>
        <v>0</v>
      </c>
      <c r="AU1452">
        <f>($X$1452) * (475)</f>
        <v>0</v>
      </c>
      <c r="AV1452">
        <f>($Y$1452) * (290)</f>
        <v>0</v>
      </c>
      <c r="AW1452">
        <f>($Z$1452) * (525)</f>
        <v>0</v>
      </c>
      <c r="AX1452">
        <f>($AA$1452) * (340)</f>
        <v>0</v>
      </c>
      <c r="AY1452">
        <f>($AB$1452) * (575)</f>
        <v>0</v>
      </c>
      <c r="AZ1452">
        <f>($AC$1452) * (390)</f>
        <v>0</v>
      </c>
      <c r="BA1452">
        <f>($AD$1452) * (625)</f>
        <v>0</v>
      </c>
      <c r="BM1452">
        <v>1</v>
      </c>
      <c r="BN1452">
        <f>SUM($H$1452:$O$1452)</f>
        <v>1</v>
      </c>
    </row>
    <row r="1453" spans="1:66">
      <c r="A1453">
        <v>1511</v>
      </c>
      <c r="B1453">
        <v>1</v>
      </c>
      <c r="C1453">
        <v>19620</v>
      </c>
      <c r="D1453">
        <v>6</v>
      </c>
      <c r="E1453">
        <v>10</v>
      </c>
      <c r="F1453" t="s">
        <v>7</v>
      </c>
      <c r="G1453">
        <v>2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1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f>($H$1453) * (225)</f>
        <v>0</v>
      </c>
      <c r="AF1453">
        <f>($I$1453) * (40)</f>
        <v>0</v>
      </c>
      <c r="AG1453">
        <f>($J$1453) * (40)</f>
        <v>0</v>
      </c>
      <c r="AH1453">
        <f>($K$1453) * (225)</f>
        <v>0</v>
      </c>
      <c r="AI1453">
        <f>($L$1453) * (40)</f>
        <v>0</v>
      </c>
      <c r="AJ1453">
        <f>($M$1453) * (40)</f>
        <v>0</v>
      </c>
      <c r="AK1453">
        <f>($N$1453) * (225)</f>
        <v>0</v>
      </c>
      <c r="AL1453">
        <f>($O$1453) * (225)</f>
        <v>0</v>
      </c>
      <c r="AM1453">
        <f>($P$1453) * (40)</f>
        <v>0</v>
      </c>
      <c r="AN1453">
        <f>($Q$1453) * (40)</f>
        <v>0</v>
      </c>
      <c r="AO1453">
        <f>($R$1453) * (225)</f>
        <v>0</v>
      </c>
      <c r="AP1453">
        <f>($S$1453) * (40)</f>
        <v>0</v>
      </c>
      <c r="AQ1453">
        <f>($T$1453) * (40)</f>
        <v>0</v>
      </c>
      <c r="AR1453">
        <f>($U$1453) * (225)</f>
        <v>0</v>
      </c>
      <c r="AS1453">
        <f>($V$1453) * (40)</f>
        <v>0</v>
      </c>
      <c r="AT1453">
        <f>($W$1453) * (40)</f>
        <v>0</v>
      </c>
      <c r="AU1453">
        <f>($X$1453) * (225)</f>
        <v>0</v>
      </c>
      <c r="AV1453">
        <f>($Y$1453) * (40)</f>
        <v>40</v>
      </c>
      <c r="AW1453">
        <f>($Z$1453) * (275)</f>
        <v>0</v>
      </c>
      <c r="AX1453">
        <f>($AA$1453) * (90)</f>
        <v>0</v>
      </c>
      <c r="AY1453">
        <f>($AB$1453) * (325)</f>
        <v>0</v>
      </c>
      <c r="AZ1453">
        <f>($AC$1453) * (140)</f>
        <v>0</v>
      </c>
      <c r="BA1453">
        <f>($AD$1453) * (375)</f>
        <v>0</v>
      </c>
      <c r="BM1453">
        <v>1</v>
      </c>
      <c r="BN1453">
        <f>SUM($X$1453:$AD$1453)</f>
        <v>1</v>
      </c>
    </row>
    <row r="1454" spans="1:66">
      <c r="A1454">
        <v>1512</v>
      </c>
      <c r="B1454">
        <v>2</v>
      </c>
      <c r="C1454">
        <v>9190</v>
      </c>
      <c r="D1454">
        <v>1</v>
      </c>
      <c r="E1454">
        <v>5</v>
      </c>
      <c r="F1454" t="s">
        <v>7</v>
      </c>
      <c r="G1454">
        <v>5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f>($H$1454) * (225)</f>
        <v>0</v>
      </c>
      <c r="AF1454">
        <f>($I$1454) * (80)</f>
        <v>0</v>
      </c>
      <c r="AG1454">
        <f>($J$1454) * (80)</f>
        <v>0</v>
      </c>
      <c r="AH1454">
        <f>($K$1454) * (225)</f>
        <v>0</v>
      </c>
      <c r="AI1454">
        <f>($L$1454) * (80)</f>
        <v>80</v>
      </c>
      <c r="AJ1454">
        <f>($M$1454) * (80)</f>
        <v>0</v>
      </c>
      <c r="AK1454">
        <f>($N$1454) * (225)</f>
        <v>0</v>
      </c>
      <c r="AL1454">
        <f>($O$1454) * (225)</f>
        <v>0</v>
      </c>
      <c r="AM1454">
        <f>($P$1454) * (80)</f>
        <v>0</v>
      </c>
      <c r="AN1454">
        <f>($Q$1454) * (80)</f>
        <v>0</v>
      </c>
      <c r="AO1454">
        <f>($R$1454) * (225)</f>
        <v>0</v>
      </c>
      <c r="AP1454">
        <f>($S$1454) * (80)</f>
        <v>0</v>
      </c>
      <c r="AQ1454">
        <f>($T$1454) * (80)</f>
        <v>0</v>
      </c>
      <c r="AR1454">
        <f>($U$1454) * (295)</f>
        <v>0</v>
      </c>
      <c r="AS1454">
        <f>($V$1454) * (150)</f>
        <v>0</v>
      </c>
      <c r="AT1454">
        <f>($W$1454) * (150)</f>
        <v>0</v>
      </c>
      <c r="AU1454">
        <f>($X$1454) * (365)</f>
        <v>0</v>
      </c>
      <c r="AV1454">
        <f>($Y$1454) * (220)</f>
        <v>0</v>
      </c>
      <c r="AW1454">
        <f>($Z$1454) * (435)</f>
        <v>0</v>
      </c>
      <c r="AX1454">
        <f>($AA$1454) * (290)</f>
        <v>0</v>
      </c>
      <c r="AY1454">
        <f>($AB$1454) * (505)</f>
        <v>0</v>
      </c>
      <c r="AZ1454">
        <f>($AC$1454) * (360)</f>
        <v>0</v>
      </c>
      <c r="BA1454">
        <f>($AD$1454) * (575)</f>
        <v>0</v>
      </c>
      <c r="BM1454">
        <v>1</v>
      </c>
      <c r="BN1454">
        <f>SUM($K$1454:$R$1454)</f>
        <v>1</v>
      </c>
    </row>
    <row r="1455" spans="1:66">
      <c r="A1455">
        <v>1514</v>
      </c>
      <c r="B1455">
        <v>1</v>
      </c>
      <c r="C1455">
        <v>2300</v>
      </c>
      <c r="D1455">
        <v>6</v>
      </c>
      <c r="E1455">
        <v>9</v>
      </c>
      <c r="F1455" t="s">
        <v>7</v>
      </c>
      <c r="G1455">
        <v>4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1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f>($H$1455) * (225)</f>
        <v>0</v>
      </c>
      <c r="AF1455">
        <f>($I$1455) * (40)</f>
        <v>0</v>
      </c>
      <c r="AG1455">
        <f>($J$1455) * (40)</f>
        <v>0</v>
      </c>
      <c r="AH1455">
        <f>($K$1455) * (225)</f>
        <v>0</v>
      </c>
      <c r="AI1455">
        <f>($L$1455) * (40)</f>
        <v>0</v>
      </c>
      <c r="AJ1455">
        <f>($M$1455) * (40)</f>
        <v>0</v>
      </c>
      <c r="AK1455">
        <f>($N$1455) * (225)</f>
        <v>0</v>
      </c>
      <c r="AL1455">
        <f>($O$1455) * (225)</f>
        <v>0</v>
      </c>
      <c r="AM1455">
        <f>($P$1455) * (40)</f>
        <v>0</v>
      </c>
      <c r="AN1455">
        <f>($Q$1455) * (40)</f>
        <v>0</v>
      </c>
      <c r="AO1455">
        <f>($R$1455) * (225)</f>
        <v>0</v>
      </c>
      <c r="AP1455">
        <f>($S$1455) * (40)</f>
        <v>0</v>
      </c>
      <c r="AQ1455">
        <f>($T$1455) * (40)</f>
        <v>0</v>
      </c>
      <c r="AR1455">
        <f>($U$1455) * (225)</f>
        <v>0</v>
      </c>
      <c r="AS1455">
        <f>($V$1455) * (40)</f>
        <v>0</v>
      </c>
      <c r="AT1455">
        <f>($W$1455) * (40)</f>
        <v>0</v>
      </c>
      <c r="AU1455">
        <f>($X$1455) * (225)</f>
        <v>0</v>
      </c>
      <c r="AV1455">
        <f>($Y$1455) * (40)</f>
        <v>40</v>
      </c>
      <c r="AW1455">
        <f>($Z$1455) * (225)</f>
        <v>0</v>
      </c>
      <c r="AX1455">
        <f>($AA$1455) * (40)</f>
        <v>0</v>
      </c>
      <c r="AY1455">
        <f>($AB$1455) * (225)</f>
        <v>0</v>
      </c>
      <c r="AZ1455">
        <f>($AC$1455) * (40)</f>
        <v>0</v>
      </c>
      <c r="BA1455">
        <f>($AD$1455) * (275)</f>
        <v>0</v>
      </c>
      <c r="BM1455">
        <v>1</v>
      </c>
      <c r="BN1455">
        <f>SUM($X$1455:$AB$1455)</f>
        <v>1</v>
      </c>
    </row>
    <row r="1456" spans="1:66">
      <c r="A1456">
        <v>1516</v>
      </c>
      <c r="B1456">
        <v>1</v>
      </c>
      <c r="C1456">
        <v>26300</v>
      </c>
      <c r="D1456">
        <v>3</v>
      </c>
      <c r="E1456">
        <v>7</v>
      </c>
      <c r="F1456" t="s">
        <v>7</v>
      </c>
      <c r="G1456">
        <v>3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f>($H$1456) * (225)</f>
        <v>0</v>
      </c>
      <c r="AF1456">
        <f>($I$1456) * (40)</f>
        <v>0</v>
      </c>
      <c r="AG1456">
        <f>($J$1456) * (40)</f>
        <v>0</v>
      </c>
      <c r="AH1456">
        <f>($K$1456) * (225)</f>
        <v>0</v>
      </c>
      <c r="AI1456">
        <f>($L$1456) * (40)</f>
        <v>0</v>
      </c>
      <c r="AJ1456">
        <f>($M$1456) * (40)</f>
        <v>0</v>
      </c>
      <c r="AK1456">
        <f>($N$1456) * (225)</f>
        <v>0</v>
      </c>
      <c r="AL1456">
        <f>($O$1456) * (225)</f>
        <v>0</v>
      </c>
      <c r="AM1456">
        <f>($P$1456) * (40)</f>
        <v>0</v>
      </c>
      <c r="AN1456">
        <f>($Q$1456) * (40)</f>
        <v>40</v>
      </c>
      <c r="AO1456">
        <f>($R$1456) * (225)</f>
        <v>0</v>
      </c>
      <c r="AP1456">
        <f>($S$1456) * (40)</f>
        <v>0</v>
      </c>
      <c r="AQ1456">
        <f>($T$1456) * (40)</f>
        <v>0</v>
      </c>
      <c r="AR1456">
        <f>($U$1456) * (275)</f>
        <v>0</v>
      </c>
      <c r="AS1456">
        <f>($V$1456) * (90)</f>
        <v>0</v>
      </c>
      <c r="AT1456">
        <f>($W$1456) * (90)</f>
        <v>0</v>
      </c>
      <c r="AU1456">
        <f>($X$1456) * (325)</f>
        <v>0</v>
      </c>
      <c r="AV1456">
        <f>($Y$1456) * (140)</f>
        <v>0</v>
      </c>
      <c r="AW1456">
        <f>($Z$1456) * (375)</f>
        <v>0</v>
      </c>
      <c r="AX1456">
        <f>($AA$1456) * (190)</f>
        <v>0</v>
      </c>
      <c r="AY1456">
        <f>($AB$1456) * (425)</f>
        <v>0</v>
      </c>
      <c r="AZ1456">
        <f>($AC$1456) * (240)</f>
        <v>0</v>
      </c>
      <c r="BA1456">
        <f>($AD$1456) * (475)</f>
        <v>0</v>
      </c>
      <c r="BM1456">
        <v>1</v>
      </c>
      <c r="BN1456">
        <f>SUM($O$1456:$X$1456)</f>
        <v>1</v>
      </c>
    </row>
    <row r="1457" spans="1:66">
      <c r="A1457">
        <v>1519</v>
      </c>
      <c r="B1457">
        <v>1</v>
      </c>
      <c r="C1457">
        <v>21804</v>
      </c>
      <c r="D1457">
        <v>2</v>
      </c>
      <c r="E1457">
        <v>7</v>
      </c>
      <c r="F1457" t="s">
        <v>7</v>
      </c>
      <c r="G1457">
        <v>3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f>($H$1457) * (225)</f>
        <v>0</v>
      </c>
      <c r="AF1457">
        <f>($I$1457) * (40)</f>
        <v>0</v>
      </c>
      <c r="AG1457">
        <f>($J$1457) * (40)</f>
        <v>0</v>
      </c>
      <c r="AH1457">
        <f>($K$1457) * (225)</f>
        <v>0</v>
      </c>
      <c r="AI1457">
        <f>($L$1457) * (40)</f>
        <v>0</v>
      </c>
      <c r="AJ1457">
        <f>($M$1457) * (40)</f>
        <v>0</v>
      </c>
      <c r="AK1457">
        <f>($N$1457) * (225)</f>
        <v>0</v>
      </c>
      <c r="AL1457">
        <f>($O$1457) * (225)</f>
        <v>0</v>
      </c>
      <c r="AM1457">
        <f>($P$1457) * (40)</f>
        <v>0</v>
      </c>
      <c r="AN1457">
        <f>($Q$1457) * (40)</f>
        <v>40</v>
      </c>
      <c r="AO1457">
        <f>($R$1457) * (275)</f>
        <v>0</v>
      </c>
      <c r="AP1457">
        <f>($S$1457) * (90)</f>
        <v>0</v>
      </c>
      <c r="AQ1457">
        <f>($T$1457) * (90)</f>
        <v>0</v>
      </c>
      <c r="AR1457">
        <f>($U$1457) * (325)</f>
        <v>0</v>
      </c>
      <c r="AS1457">
        <f>($V$1457) * (140)</f>
        <v>0</v>
      </c>
      <c r="AT1457">
        <f>($W$1457) * (140)</f>
        <v>0</v>
      </c>
      <c r="AU1457">
        <f>($X$1457) * (375)</f>
        <v>0</v>
      </c>
      <c r="AV1457">
        <f>($Y$1457) * (190)</f>
        <v>0</v>
      </c>
      <c r="AW1457">
        <f>($Z$1457) * (425)</f>
        <v>0</v>
      </c>
      <c r="AX1457">
        <f>($AA$1457) * (240)</f>
        <v>0</v>
      </c>
      <c r="AY1457">
        <f>($AB$1457) * (475)</f>
        <v>0</v>
      </c>
      <c r="AZ1457">
        <f>($AC$1457) * (290)</f>
        <v>0</v>
      </c>
      <c r="BA1457">
        <f>($AD$1457) * (525)</f>
        <v>0</v>
      </c>
      <c r="BM1457">
        <v>1</v>
      </c>
      <c r="BN1457">
        <f>SUM($N$1457:$X$1457)</f>
        <v>1</v>
      </c>
    </row>
    <row r="1458" spans="1:66">
      <c r="A1458">
        <v>1525</v>
      </c>
      <c r="B1458">
        <v>1</v>
      </c>
      <c r="C1458">
        <v>21968</v>
      </c>
      <c r="D1458">
        <v>2</v>
      </c>
      <c r="E1458">
        <v>7</v>
      </c>
      <c r="F1458" t="s">
        <v>7</v>
      </c>
      <c r="G1458">
        <v>3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f>($H$1458) * (225)</f>
        <v>0</v>
      </c>
      <c r="AF1458">
        <f>($I$1458) * (40)</f>
        <v>0</v>
      </c>
      <c r="AG1458">
        <f>($J$1458) * (40)</f>
        <v>0</v>
      </c>
      <c r="AH1458">
        <f>($K$1458) * (225)</f>
        <v>0</v>
      </c>
      <c r="AI1458">
        <f>($L$1458) * (40)</f>
        <v>0</v>
      </c>
      <c r="AJ1458">
        <f>($M$1458) * (40)</f>
        <v>0</v>
      </c>
      <c r="AK1458">
        <f>($N$1458) * (225)</f>
        <v>0</v>
      </c>
      <c r="AL1458">
        <f>($O$1458) * (225)</f>
        <v>0</v>
      </c>
      <c r="AM1458">
        <f>($P$1458) * (40)</f>
        <v>0</v>
      </c>
      <c r="AN1458">
        <f>($Q$1458) * (40)</f>
        <v>40</v>
      </c>
      <c r="AO1458">
        <f>($R$1458) * (275)</f>
        <v>0</v>
      </c>
      <c r="AP1458">
        <f>($S$1458) * (90)</f>
        <v>0</v>
      </c>
      <c r="AQ1458">
        <f>($T$1458) * (90)</f>
        <v>0</v>
      </c>
      <c r="AR1458">
        <f>($U$1458) * (325)</f>
        <v>0</v>
      </c>
      <c r="AS1458">
        <f>($V$1458) * (140)</f>
        <v>0</v>
      </c>
      <c r="AT1458">
        <f>($W$1458) * (140)</f>
        <v>0</v>
      </c>
      <c r="AU1458">
        <f>($X$1458) * (375)</f>
        <v>0</v>
      </c>
      <c r="AV1458">
        <f>($Y$1458) * (190)</f>
        <v>0</v>
      </c>
      <c r="AW1458">
        <f>($Z$1458) * (425)</f>
        <v>0</v>
      </c>
      <c r="AX1458">
        <f>($AA$1458) * (240)</f>
        <v>0</v>
      </c>
      <c r="AY1458">
        <f>($AB$1458) * (475)</f>
        <v>0</v>
      </c>
      <c r="AZ1458">
        <f>($AC$1458) * (290)</f>
        <v>0</v>
      </c>
      <c r="BA1458">
        <f>($AD$1458) * (525)</f>
        <v>0</v>
      </c>
      <c r="BM1458">
        <v>1</v>
      </c>
      <c r="BN1458">
        <f>SUM($N$1458:$X$1458)</f>
        <v>1</v>
      </c>
    </row>
    <row r="1459" spans="1:66">
      <c r="A1459">
        <v>1526</v>
      </c>
      <c r="B1459">
        <v>1</v>
      </c>
      <c r="C1459">
        <v>21695</v>
      </c>
      <c r="D1459">
        <v>2</v>
      </c>
      <c r="E1459">
        <v>6</v>
      </c>
      <c r="F1459" t="s">
        <v>7</v>
      </c>
      <c r="G1459">
        <v>3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f>($H$1459) * (225)</f>
        <v>0</v>
      </c>
      <c r="AF1459">
        <f>($I$1459) * (40)</f>
        <v>0</v>
      </c>
      <c r="AG1459">
        <f>($J$1459) * (40)</f>
        <v>0</v>
      </c>
      <c r="AH1459">
        <f>($K$1459) * (225)</f>
        <v>0</v>
      </c>
      <c r="AI1459">
        <f>($L$1459) * (40)</f>
        <v>0</v>
      </c>
      <c r="AJ1459">
        <f>($M$1459) * (40)</f>
        <v>0</v>
      </c>
      <c r="AK1459">
        <f>($N$1459) * (225)</f>
        <v>0</v>
      </c>
      <c r="AL1459">
        <f>($O$1459) * (225)</f>
        <v>0</v>
      </c>
      <c r="AM1459">
        <f>($P$1459) * (40)</f>
        <v>0</v>
      </c>
      <c r="AN1459">
        <f>($Q$1459) * (40)</f>
        <v>40</v>
      </c>
      <c r="AO1459">
        <f>($R$1459) * (275)</f>
        <v>0</v>
      </c>
      <c r="AP1459">
        <f>($S$1459) * (90)</f>
        <v>0</v>
      </c>
      <c r="AQ1459">
        <f>($T$1459) * (90)</f>
        <v>0</v>
      </c>
      <c r="AR1459">
        <f>($U$1459) * (325)</f>
        <v>0</v>
      </c>
      <c r="AS1459">
        <f>($V$1459) * (140)</f>
        <v>0</v>
      </c>
      <c r="AT1459">
        <f>($W$1459) * (140)</f>
        <v>0</v>
      </c>
      <c r="AU1459">
        <f>($X$1459) * (375)</f>
        <v>0</v>
      </c>
      <c r="AV1459">
        <f>($Y$1459) * (190)</f>
        <v>0</v>
      </c>
      <c r="AW1459">
        <f>($Z$1459) * (425)</f>
        <v>0</v>
      </c>
      <c r="AX1459">
        <f>($AA$1459) * (240)</f>
        <v>0</v>
      </c>
      <c r="AY1459">
        <f>($AB$1459) * (475)</f>
        <v>0</v>
      </c>
      <c r="AZ1459">
        <f>($AC$1459) * (290)</f>
        <v>0</v>
      </c>
      <c r="BA1459">
        <f>($AD$1459) * (525)</f>
        <v>0</v>
      </c>
      <c r="BM1459">
        <v>1</v>
      </c>
      <c r="BN1459">
        <f>SUM($N$1459:$U$1459)</f>
        <v>1</v>
      </c>
    </row>
    <row r="1460" spans="1:66">
      <c r="A1460">
        <v>1527</v>
      </c>
      <c r="B1460">
        <v>1</v>
      </c>
      <c r="C1460">
        <v>21641</v>
      </c>
      <c r="D1460">
        <v>3</v>
      </c>
      <c r="E1460">
        <v>6</v>
      </c>
      <c r="F1460" t="s">
        <v>7</v>
      </c>
      <c r="G1460">
        <v>3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f>($H$1460) * (225)</f>
        <v>0</v>
      </c>
      <c r="AF1460">
        <f>($I$1460) * (40)</f>
        <v>0</v>
      </c>
      <c r="AG1460">
        <f>($J$1460) * (40)</f>
        <v>0</v>
      </c>
      <c r="AH1460">
        <f>($K$1460) * (225)</f>
        <v>0</v>
      </c>
      <c r="AI1460">
        <f>($L$1460) * (40)</f>
        <v>0</v>
      </c>
      <c r="AJ1460">
        <f>($M$1460) * (40)</f>
        <v>0</v>
      </c>
      <c r="AK1460">
        <f>($N$1460) * (225)</f>
        <v>0</v>
      </c>
      <c r="AL1460">
        <f>($O$1460) * (225)</f>
        <v>0</v>
      </c>
      <c r="AM1460">
        <f>($P$1460) * (40)</f>
        <v>0</v>
      </c>
      <c r="AN1460">
        <f>($Q$1460) * (40)</f>
        <v>40</v>
      </c>
      <c r="AO1460">
        <f>($R$1460) * (225)</f>
        <v>0</v>
      </c>
      <c r="AP1460">
        <f>($S$1460) * (40)</f>
        <v>0</v>
      </c>
      <c r="AQ1460">
        <f>($T$1460) * (40)</f>
        <v>0</v>
      </c>
      <c r="AR1460">
        <f>($U$1460) * (275)</f>
        <v>0</v>
      </c>
      <c r="AS1460">
        <f>($V$1460) * (90)</f>
        <v>0</v>
      </c>
      <c r="AT1460">
        <f>($W$1460) * (90)</f>
        <v>0</v>
      </c>
      <c r="AU1460">
        <f>($X$1460) * (325)</f>
        <v>0</v>
      </c>
      <c r="AV1460">
        <f>($Y$1460) * (140)</f>
        <v>0</v>
      </c>
      <c r="AW1460">
        <f>($Z$1460) * (375)</f>
        <v>0</v>
      </c>
      <c r="AX1460">
        <f>($AA$1460) * (190)</f>
        <v>0</v>
      </c>
      <c r="AY1460">
        <f>($AB$1460) * (425)</f>
        <v>0</v>
      </c>
      <c r="AZ1460">
        <f>($AC$1460) * (240)</f>
        <v>0</v>
      </c>
      <c r="BA1460">
        <f>($AD$1460) * (475)</f>
        <v>0</v>
      </c>
      <c r="BM1460">
        <v>1</v>
      </c>
      <c r="BN1460">
        <f>SUM($O$1460:$U$1460)</f>
        <v>1</v>
      </c>
    </row>
    <row r="1461" spans="1:66">
      <c r="A1461">
        <v>1528</v>
      </c>
      <c r="B1461">
        <v>1</v>
      </c>
      <c r="C1461">
        <v>20915</v>
      </c>
      <c r="D1461">
        <v>5</v>
      </c>
      <c r="E1461">
        <v>8</v>
      </c>
      <c r="F1461" t="s">
        <v>7</v>
      </c>
      <c r="G1461">
        <v>2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1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f>($H$1461) * (225)</f>
        <v>0</v>
      </c>
      <c r="AF1461">
        <f>($I$1461) * (40)</f>
        <v>0</v>
      </c>
      <c r="AG1461">
        <f>($J$1461) * (40)</f>
        <v>0</v>
      </c>
      <c r="AH1461">
        <f>($K$1461) * (225)</f>
        <v>0</v>
      </c>
      <c r="AI1461">
        <f>($L$1461) * (40)</f>
        <v>0</v>
      </c>
      <c r="AJ1461">
        <f>($M$1461) * (40)</f>
        <v>0</v>
      </c>
      <c r="AK1461">
        <f>($N$1461) * (225)</f>
        <v>0</v>
      </c>
      <c r="AL1461">
        <f>($O$1461) * (225)</f>
        <v>0</v>
      </c>
      <c r="AM1461">
        <f>($P$1461) * (40)</f>
        <v>0</v>
      </c>
      <c r="AN1461">
        <f>($Q$1461) * (40)</f>
        <v>0</v>
      </c>
      <c r="AO1461">
        <f>($R$1461) * (225)</f>
        <v>0</v>
      </c>
      <c r="AP1461">
        <f>($S$1461) * (40)</f>
        <v>0</v>
      </c>
      <c r="AQ1461">
        <f>($T$1461) * (40)</f>
        <v>0</v>
      </c>
      <c r="AR1461">
        <f>($U$1461) * (225)</f>
        <v>0</v>
      </c>
      <c r="AS1461">
        <f>($V$1461) * (40)</f>
        <v>40</v>
      </c>
      <c r="AT1461">
        <f>($W$1461) * (40)</f>
        <v>0</v>
      </c>
      <c r="AU1461">
        <f>($X$1461) * (275)</f>
        <v>0</v>
      </c>
      <c r="AV1461">
        <f>($Y$1461) * (90)</f>
        <v>0</v>
      </c>
      <c r="AW1461">
        <f>($Z$1461) * (325)</f>
        <v>0</v>
      </c>
      <c r="AX1461">
        <f>($AA$1461) * (140)</f>
        <v>0</v>
      </c>
      <c r="AY1461">
        <f>($AB$1461) * (375)</f>
        <v>0</v>
      </c>
      <c r="AZ1461">
        <f>($AC$1461) * (190)</f>
        <v>0</v>
      </c>
      <c r="BA1461">
        <f>($AD$1461) * (425)</f>
        <v>0</v>
      </c>
      <c r="BM1461">
        <v>1</v>
      </c>
      <c r="BN1461">
        <f>SUM($U$1461:$Z$1461)</f>
        <v>1</v>
      </c>
    </row>
    <row r="1462" spans="1:66">
      <c r="A1462">
        <v>1533</v>
      </c>
      <c r="B1462">
        <v>1</v>
      </c>
      <c r="C1462">
        <v>21233</v>
      </c>
      <c r="D1462">
        <v>1</v>
      </c>
      <c r="E1462">
        <v>5</v>
      </c>
      <c r="F1462" t="s">
        <v>7</v>
      </c>
      <c r="G1462">
        <v>4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f>($H$1462) * (225)</f>
        <v>0</v>
      </c>
      <c r="AF1462">
        <f>($I$1462) * (40)</f>
        <v>0</v>
      </c>
      <c r="AG1462">
        <f>($J$1462) * (40)</f>
        <v>0</v>
      </c>
      <c r="AH1462">
        <f>($K$1462) * (225)</f>
        <v>0</v>
      </c>
      <c r="AI1462">
        <f>($L$1462) * (40)</f>
        <v>40</v>
      </c>
      <c r="AJ1462">
        <f>($M$1462) * (40)</f>
        <v>0</v>
      </c>
      <c r="AK1462">
        <f>($N$1462) * (225)</f>
        <v>0</v>
      </c>
      <c r="AL1462">
        <f>($O$1462) * (225)</f>
        <v>0</v>
      </c>
      <c r="AM1462">
        <f>($P$1462) * (40)</f>
        <v>0</v>
      </c>
      <c r="AN1462">
        <f>($Q$1462) * (40)</f>
        <v>0</v>
      </c>
      <c r="AO1462">
        <f>($R$1462) * (275)</f>
        <v>0</v>
      </c>
      <c r="AP1462">
        <f>($S$1462) * (90)</f>
        <v>0</v>
      </c>
      <c r="AQ1462">
        <f>($T$1462) * (90)</f>
        <v>0</v>
      </c>
      <c r="AR1462">
        <f>($U$1462) * (325)</f>
        <v>0</v>
      </c>
      <c r="AS1462">
        <f>($V$1462) * (140)</f>
        <v>0</v>
      </c>
      <c r="AT1462">
        <f>($W$1462) * (140)</f>
        <v>0</v>
      </c>
      <c r="AU1462">
        <f>($X$1462) * (375)</f>
        <v>0</v>
      </c>
      <c r="AV1462">
        <f>($Y$1462) * (190)</f>
        <v>0</v>
      </c>
      <c r="AW1462">
        <f>($Z$1462) * (425)</f>
        <v>0</v>
      </c>
      <c r="AX1462">
        <f>($AA$1462) * (240)</f>
        <v>0</v>
      </c>
      <c r="AY1462">
        <f>($AB$1462) * (475)</f>
        <v>0</v>
      </c>
      <c r="AZ1462">
        <f>($AC$1462) * (290)</f>
        <v>0</v>
      </c>
      <c r="BA1462">
        <f>($AD$1462) * (525)</f>
        <v>0</v>
      </c>
      <c r="BM1462">
        <v>1</v>
      </c>
      <c r="BN1462">
        <f>SUM($K$1462:$R$1462)</f>
        <v>1</v>
      </c>
    </row>
    <row r="1463" spans="1:66">
      <c r="A1463">
        <v>1534</v>
      </c>
      <c r="B1463">
        <v>1</v>
      </c>
      <c r="C1463">
        <v>21904</v>
      </c>
      <c r="D1463">
        <v>5</v>
      </c>
      <c r="E1463">
        <v>9</v>
      </c>
      <c r="F1463" t="s">
        <v>7</v>
      </c>
      <c r="G1463">
        <v>3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1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f>($H$1463) * (225)</f>
        <v>0</v>
      </c>
      <c r="AF1463">
        <f>($I$1463) * (40)</f>
        <v>0</v>
      </c>
      <c r="AG1463">
        <f>($J$1463) * (40)</f>
        <v>0</v>
      </c>
      <c r="AH1463">
        <f>($K$1463) * (225)</f>
        <v>0</v>
      </c>
      <c r="AI1463">
        <f>($L$1463) * (40)</f>
        <v>0</v>
      </c>
      <c r="AJ1463">
        <f>($M$1463) * (40)</f>
        <v>0</v>
      </c>
      <c r="AK1463">
        <f>($N$1463) * (225)</f>
        <v>0</v>
      </c>
      <c r="AL1463">
        <f>($O$1463) * (225)</f>
        <v>0</v>
      </c>
      <c r="AM1463">
        <f>($P$1463) * (40)</f>
        <v>0</v>
      </c>
      <c r="AN1463">
        <f>($Q$1463) * (40)</f>
        <v>0</v>
      </c>
      <c r="AO1463">
        <f>($R$1463) * (225)</f>
        <v>0</v>
      </c>
      <c r="AP1463">
        <f>($S$1463) * (40)</f>
        <v>0</v>
      </c>
      <c r="AQ1463">
        <f>($T$1463) * (40)</f>
        <v>0</v>
      </c>
      <c r="AR1463">
        <f>($U$1463) * (225)</f>
        <v>0</v>
      </c>
      <c r="AS1463">
        <f>($V$1463) * (40)</f>
        <v>0</v>
      </c>
      <c r="AT1463">
        <f>($W$1463) * (40)</f>
        <v>0</v>
      </c>
      <c r="AU1463">
        <f>($X$1463) * (225)</f>
        <v>0</v>
      </c>
      <c r="AV1463">
        <f>($Y$1463) * (40)</f>
        <v>40</v>
      </c>
      <c r="AW1463">
        <f>($Z$1463) * (275)</f>
        <v>0</v>
      </c>
      <c r="AX1463">
        <f>($AA$1463) * (90)</f>
        <v>0</v>
      </c>
      <c r="AY1463">
        <f>($AB$1463) * (325)</f>
        <v>0</v>
      </c>
      <c r="AZ1463">
        <f>($AC$1463) * (140)</f>
        <v>0</v>
      </c>
      <c r="BA1463">
        <f>($AD$1463) * (375)</f>
        <v>0</v>
      </c>
      <c r="BM1463">
        <v>1</v>
      </c>
      <c r="BN1463">
        <f>SUM($U$1463:$AB$1463)</f>
        <v>1</v>
      </c>
    </row>
    <row r="1464" spans="1:66">
      <c r="A1464">
        <v>1540</v>
      </c>
      <c r="B1464">
        <v>1</v>
      </c>
      <c r="C1464">
        <v>21895</v>
      </c>
      <c r="D1464">
        <v>-1</v>
      </c>
      <c r="E1464">
        <v>2</v>
      </c>
      <c r="F1464" t="s">
        <v>7</v>
      </c>
      <c r="G1464">
        <v>4</v>
      </c>
      <c r="H1464">
        <v>0</v>
      </c>
      <c r="I1464">
        <v>0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f>($H$1464) * (225)</f>
        <v>0</v>
      </c>
      <c r="AF1464">
        <f>($I$1464) * (40)</f>
        <v>0</v>
      </c>
      <c r="AG1464">
        <f>($J$1464) * (40)</f>
        <v>40</v>
      </c>
      <c r="AH1464">
        <f>($K$1464) * (225)</f>
        <v>0</v>
      </c>
      <c r="AI1464">
        <f>($L$1464) * (40)</f>
        <v>0</v>
      </c>
      <c r="AJ1464">
        <f>($M$1464) * (40)</f>
        <v>0</v>
      </c>
      <c r="AK1464">
        <f>($N$1464) * (275)</f>
        <v>0</v>
      </c>
      <c r="AL1464">
        <f>($O$1464) * (325)</f>
        <v>0</v>
      </c>
      <c r="AM1464">
        <f>($P$1464) * (140)</f>
        <v>0</v>
      </c>
      <c r="AN1464">
        <f>($Q$1464) * (140)</f>
        <v>0</v>
      </c>
      <c r="AO1464">
        <f>($R$1464) * (375)</f>
        <v>0</v>
      </c>
      <c r="AP1464">
        <f>($S$1464) * (190)</f>
        <v>0</v>
      </c>
      <c r="AQ1464">
        <f>($T$1464) * (190)</f>
        <v>0</v>
      </c>
      <c r="AR1464">
        <f>($U$1464) * (425)</f>
        <v>0</v>
      </c>
      <c r="AS1464">
        <f>($V$1464) * (240)</f>
        <v>0</v>
      </c>
      <c r="AT1464">
        <f>($W$1464) * (240)</f>
        <v>0</v>
      </c>
      <c r="AU1464">
        <f>($X$1464) * (475)</f>
        <v>0</v>
      </c>
      <c r="AV1464">
        <f>($Y$1464) * (290)</f>
        <v>0</v>
      </c>
      <c r="AW1464">
        <f>($Z$1464) * (525)</f>
        <v>0</v>
      </c>
      <c r="AX1464">
        <f>($AA$1464) * (340)</f>
        <v>0</v>
      </c>
      <c r="AY1464">
        <f>($AB$1464) * (575)</f>
        <v>0</v>
      </c>
      <c r="AZ1464">
        <f>($AC$1464) * (390)</f>
        <v>0</v>
      </c>
      <c r="BA1464">
        <f>($AD$1464) * (625)</f>
        <v>0</v>
      </c>
      <c r="BM1464">
        <v>1</v>
      </c>
      <c r="BN1464">
        <f>SUM($H$1464:$K$1464)</f>
        <v>1</v>
      </c>
    </row>
    <row r="1465" spans="1:66">
      <c r="A1465">
        <v>1543</v>
      </c>
      <c r="B1465">
        <v>1</v>
      </c>
      <c r="C1465">
        <v>21895</v>
      </c>
      <c r="D1465">
        <v>3</v>
      </c>
      <c r="E1465">
        <v>8</v>
      </c>
      <c r="F1465" t="s">
        <v>7</v>
      </c>
      <c r="G1465">
        <v>3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f>($H$1465) * (225)</f>
        <v>0</v>
      </c>
      <c r="AF1465">
        <f>($I$1465) * (40)</f>
        <v>0</v>
      </c>
      <c r="AG1465">
        <f>($J$1465) * (40)</f>
        <v>0</v>
      </c>
      <c r="AH1465">
        <f>($K$1465) * (225)</f>
        <v>0</v>
      </c>
      <c r="AI1465">
        <f>($L$1465) * (40)</f>
        <v>0</v>
      </c>
      <c r="AJ1465">
        <f>($M$1465) * (40)</f>
        <v>0</v>
      </c>
      <c r="AK1465">
        <f>($N$1465) * (225)</f>
        <v>0</v>
      </c>
      <c r="AL1465">
        <f>($O$1465) * (225)</f>
        <v>0</v>
      </c>
      <c r="AM1465">
        <f>($P$1465) * (40)</f>
        <v>0</v>
      </c>
      <c r="AN1465">
        <f>($Q$1465) * (40)</f>
        <v>40</v>
      </c>
      <c r="AO1465">
        <f>($R$1465) * (225)</f>
        <v>0</v>
      </c>
      <c r="AP1465">
        <f>($S$1465) * (40)</f>
        <v>0</v>
      </c>
      <c r="AQ1465">
        <f>($T$1465) * (40)</f>
        <v>0</v>
      </c>
      <c r="AR1465">
        <f>($U$1465) * (275)</f>
        <v>0</v>
      </c>
      <c r="AS1465">
        <f>($V$1465) * (90)</f>
        <v>0</v>
      </c>
      <c r="AT1465">
        <f>($W$1465) * (90)</f>
        <v>0</v>
      </c>
      <c r="AU1465">
        <f>($X$1465) * (325)</f>
        <v>0</v>
      </c>
      <c r="AV1465">
        <f>($Y$1465) * (140)</f>
        <v>0</v>
      </c>
      <c r="AW1465">
        <f>($Z$1465) * (375)</f>
        <v>0</v>
      </c>
      <c r="AX1465">
        <f>($AA$1465) * (190)</f>
        <v>0</v>
      </c>
      <c r="AY1465">
        <f>($AB$1465) * (425)</f>
        <v>0</v>
      </c>
      <c r="AZ1465">
        <f>($AC$1465) * (240)</f>
        <v>0</v>
      </c>
      <c r="BA1465">
        <f>($AD$1465) * (475)</f>
        <v>0</v>
      </c>
      <c r="BM1465">
        <v>1</v>
      </c>
      <c r="BN1465">
        <f>SUM($O$1465:$Z$1465)</f>
        <v>1</v>
      </c>
    </row>
    <row r="1466" spans="1:66">
      <c r="A1466">
        <v>1544</v>
      </c>
      <c r="B1466">
        <v>1</v>
      </c>
      <c r="C1466">
        <v>21895</v>
      </c>
      <c r="D1466">
        <v>-1</v>
      </c>
      <c r="E1466">
        <v>3</v>
      </c>
      <c r="F1466" t="s">
        <v>7</v>
      </c>
      <c r="G1466">
        <v>3</v>
      </c>
      <c r="H1466">
        <v>0</v>
      </c>
      <c r="I1466">
        <v>0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f>($H$1466) * (225)</f>
        <v>0</v>
      </c>
      <c r="AF1466">
        <f>($I$1466) * (40)</f>
        <v>0</v>
      </c>
      <c r="AG1466">
        <f>($J$1466) * (40)</f>
        <v>40</v>
      </c>
      <c r="AH1466">
        <f>($K$1466) * (275)</f>
        <v>0</v>
      </c>
      <c r="AI1466">
        <f>($L$1466) * (90)</f>
        <v>0</v>
      </c>
      <c r="AJ1466">
        <f>($M$1466) * (90)</f>
        <v>0</v>
      </c>
      <c r="AK1466">
        <f>($N$1466) * (325)</f>
        <v>0</v>
      </c>
      <c r="AL1466">
        <f>($O$1466) * (375)</f>
        <v>0</v>
      </c>
      <c r="AM1466">
        <f>($P$1466) * (190)</f>
        <v>0</v>
      </c>
      <c r="AN1466">
        <f>($Q$1466) * (190)</f>
        <v>0</v>
      </c>
      <c r="AO1466">
        <f>($R$1466) * (425)</f>
        <v>0</v>
      </c>
      <c r="AP1466">
        <f>($S$1466) * (240)</f>
        <v>0</v>
      </c>
      <c r="AQ1466">
        <f>($T$1466) * (240)</f>
        <v>0</v>
      </c>
      <c r="AR1466">
        <f>($U$1466) * (475)</f>
        <v>0</v>
      </c>
      <c r="AS1466">
        <f>($V$1466) * (290)</f>
        <v>0</v>
      </c>
      <c r="AT1466">
        <f>($W$1466) * (290)</f>
        <v>0</v>
      </c>
      <c r="AU1466">
        <f>($X$1466) * (525)</f>
        <v>0</v>
      </c>
      <c r="AV1466">
        <f>($Y$1466) * (340)</f>
        <v>0</v>
      </c>
      <c r="AW1466">
        <f>($Z$1466) * (575)</f>
        <v>0</v>
      </c>
      <c r="AX1466">
        <f>($AA$1466) * (390)</f>
        <v>0</v>
      </c>
      <c r="AY1466">
        <f>($AB$1466) * (625)</f>
        <v>0</v>
      </c>
      <c r="AZ1466">
        <f>($AC$1466) * (440)</f>
        <v>0</v>
      </c>
      <c r="BA1466">
        <f>($AD$1466) * (675)</f>
        <v>0</v>
      </c>
      <c r="BM1466">
        <v>1</v>
      </c>
      <c r="BN1466">
        <f>SUM($H$1466:$N$1466)</f>
        <v>1</v>
      </c>
    </row>
    <row r="1467" spans="1:66">
      <c r="A1467">
        <v>1545</v>
      </c>
      <c r="B1467">
        <v>1</v>
      </c>
      <c r="C1467">
        <v>21895</v>
      </c>
      <c r="D1467">
        <v>4</v>
      </c>
      <c r="E1467">
        <v>8</v>
      </c>
      <c r="F1467" t="s">
        <v>7</v>
      </c>
      <c r="G1467">
        <v>3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f>($H$1467) * (225)</f>
        <v>0</v>
      </c>
      <c r="AF1467">
        <f>($I$1467) * (40)</f>
        <v>0</v>
      </c>
      <c r="AG1467">
        <f>($J$1467) * (40)</f>
        <v>0</v>
      </c>
      <c r="AH1467">
        <f>($K$1467) * (225)</f>
        <v>0</v>
      </c>
      <c r="AI1467">
        <f>($L$1467) * (40)</f>
        <v>0</v>
      </c>
      <c r="AJ1467">
        <f>($M$1467) * (40)</f>
        <v>0</v>
      </c>
      <c r="AK1467">
        <f>($N$1467) * (225)</f>
        <v>0</v>
      </c>
      <c r="AL1467">
        <f>($O$1467) * (225)</f>
        <v>0</v>
      </c>
      <c r="AM1467">
        <f>($P$1467) * (40)</f>
        <v>0</v>
      </c>
      <c r="AN1467">
        <f>($Q$1467) * (40)</f>
        <v>0</v>
      </c>
      <c r="AO1467">
        <f>($R$1467) * (225)</f>
        <v>0</v>
      </c>
      <c r="AP1467">
        <f>($S$1467) * (40)</f>
        <v>0</v>
      </c>
      <c r="AQ1467">
        <f>($T$1467) * (40)</f>
        <v>0</v>
      </c>
      <c r="AR1467">
        <f>($U$1467) * (225)</f>
        <v>0</v>
      </c>
      <c r="AS1467">
        <f>($V$1467) * (40)</f>
        <v>40</v>
      </c>
      <c r="AT1467">
        <f>($W$1467) * (40)</f>
        <v>0</v>
      </c>
      <c r="AU1467">
        <f>($X$1467) * (275)</f>
        <v>0</v>
      </c>
      <c r="AV1467">
        <f>($Y$1467) * (90)</f>
        <v>0</v>
      </c>
      <c r="AW1467">
        <f>($Z$1467) * (325)</f>
        <v>0</v>
      </c>
      <c r="AX1467">
        <f>($AA$1467) * (140)</f>
        <v>0</v>
      </c>
      <c r="AY1467">
        <f>($AB$1467) * (375)</f>
        <v>0</v>
      </c>
      <c r="AZ1467">
        <f>($AC$1467) * (190)</f>
        <v>0</v>
      </c>
      <c r="BA1467">
        <f>($AD$1467) * (425)</f>
        <v>0</v>
      </c>
      <c r="BM1467">
        <v>1</v>
      </c>
      <c r="BN1467">
        <f>SUM($R$1467:$Z$1467)</f>
        <v>1</v>
      </c>
    </row>
    <row r="1468" spans="1:66">
      <c r="A1468">
        <v>1548</v>
      </c>
      <c r="B1468">
        <v>1</v>
      </c>
      <c r="C1468">
        <v>21895</v>
      </c>
      <c r="D1468">
        <v>3</v>
      </c>
      <c r="E1468">
        <v>6</v>
      </c>
      <c r="F1468" t="s">
        <v>7</v>
      </c>
      <c r="G1468">
        <v>4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f>($H$1468) * (225)</f>
        <v>0</v>
      </c>
      <c r="AF1468">
        <f>($I$1468) * (40)</f>
        <v>0</v>
      </c>
      <c r="AG1468">
        <f>($J$1468) * (40)</f>
        <v>0</v>
      </c>
      <c r="AH1468">
        <f>($K$1468) * (225)</f>
        <v>0</v>
      </c>
      <c r="AI1468">
        <f>($L$1468) * (40)</f>
        <v>0</v>
      </c>
      <c r="AJ1468">
        <f>($M$1468) * (40)</f>
        <v>0</v>
      </c>
      <c r="AK1468">
        <f>($N$1468) * (225)</f>
        <v>0</v>
      </c>
      <c r="AL1468">
        <f>($O$1468) * (225)</f>
        <v>0</v>
      </c>
      <c r="AM1468">
        <f>($P$1468) * (40)</f>
        <v>0</v>
      </c>
      <c r="AN1468">
        <f>($Q$1468) * (40)</f>
        <v>40</v>
      </c>
      <c r="AO1468">
        <f>($R$1468) * (225)</f>
        <v>0</v>
      </c>
      <c r="AP1468">
        <f>($S$1468) * (40)</f>
        <v>0</v>
      </c>
      <c r="AQ1468">
        <f>($T$1468) * (40)</f>
        <v>0</v>
      </c>
      <c r="AR1468">
        <f>($U$1468) * (225)</f>
        <v>0</v>
      </c>
      <c r="AS1468">
        <f>($V$1468) * (40)</f>
        <v>0</v>
      </c>
      <c r="AT1468">
        <f>($W$1468) * (40)</f>
        <v>0</v>
      </c>
      <c r="AU1468">
        <f>($X$1468) * (275)</f>
        <v>0</v>
      </c>
      <c r="AV1468">
        <f>($Y$1468) * (90)</f>
        <v>0</v>
      </c>
      <c r="AW1468">
        <f>($Z$1468) * (325)</f>
        <v>0</v>
      </c>
      <c r="AX1468">
        <f>($AA$1468) * (140)</f>
        <v>0</v>
      </c>
      <c r="AY1468">
        <f>($AB$1468) * (375)</f>
        <v>0</v>
      </c>
      <c r="AZ1468">
        <f>($AC$1468) * (190)</f>
        <v>0</v>
      </c>
      <c r="BA1468">
        <f>($AD$1468) * (425)</f>
        <v>0</v>
      </c>
      <c r="BM1468">
        <v>1</v>
      </c>
      <c r="BN1468">
        <f>SUM($O$1468:$U$1468)</f>
        <v>1</v>
      </c>
    </row>
    <row r="1469" spans="1:66">
      <c r="A1469">
        <v>1549</v>
      </c>
      <c r="B1469">
        <v>2</v>
      </c>
      <c r="C1469">
        <v>8700</v>
      </c>
      <c r="D1469">
        <v>2</v>
      </c>
      <c r="E1469">
        <v>7</v>
      </c>
      <c r="F1469" t="s">
        <v>7</v>
      </c>
      <c r="G1469">
        <v>5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1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f>($H$1469) * (225)</f>
        <v>0</v>
      </c>
      <c r="AF1469">
        <f>($I$1469) * (80)</f>
        <v>0</v>
      </c>
      <c r="AG1469">
        <f>($J$1469) * (80)</f>
        <v>0</v>
      </c>
      <c r="AH1469">
        <f>($K$1469) * (225)</f>
        <v>0</v>
      </c>
      <c r="AI1469">
        <f>($L$1469) * (80)</f>
        <v>0</v>
      </c>
      <c r="AJ1469">
        <f>($M$1469) * (80)</f>
        <v>0</v>
      </c>
      <c r="AK1469">
        <f>($N$1469) * (225)</f>
        <v>0</v>
      </c>
      <c r="AL1469">
        <f>($O$1469) * (225)</f>
        <v>0</v>
      </c>
      <c r="AM1469">
        <f>($P$1469) * (80)</f>
        <v>0</v>
      </c>
      <c r="AN1469">
        <f>($Q$1469) * (80)</f>
        <v>0</v>
      </c>
      <c r="AO1469">
        <f>($R$1469) * (225)</f>
        <v>0</v>
      </c>
      <c r="AP1469">
        <f>($S$1469) * (80)</f>
        <v>0</v>
      </c>
      <c r="AQ1469">
        <f>($T$1469) * (80)</f>
        <v>0</v>
      </c>
      <c r="AR1469">
        <f>($U$1469) * (225)</f>
        <v>0</v>
      </c>
      <c r="AS1469">
        <f>($V$1469) * (80)</f>
        <v>80</v>
      </c>
      <c r="AT1469">
        <f>($W$1469) * (80)</f>
        <v>0</v>
      </c>
      <c r="AU1469">
        <f>($X$1469) * (295)</f>
        <v>0</v>
      </c>
      <c r="AV1469">
        <f>($Y$1469) * (150)</f>
        <v>0</v>
      </c>
      <c r="AW1469">
        <f>($Z$1469) * (365)</f>
        <v>0</v>
      </c>
      <c r="AX1469">
        <f>($AA$1469) * (220)</f>
        <v>0</v>
      </c>
      <c r="AY1469">
        <f>($AB$1469) * (435)</f>
        <v>0</v>
      </c>
      <c r="AZ1469">
        <f>($AC$1469) * (290)</f>
        <v>0</v>
      </c>
      <c r="BA1469">
        <f>($AD$1469) * (505)</f>
        <v>0</v>
      </c>
      <c r="BM1469">
        <v>1</v>
      </c>
      <c r="BN1469">
        <f>SUM($N$1469:$X$1469)</f>
        <v>1</v>
      </c>
    </row>
    <row r="1470" spans="1:66">
      <c r="A1470">
        <v>1550</v>
      </c>
      <c r="B1470">
        <v>2</v>
      </c>
      <c r="C1470">
        <v>8700</v>
      </c>
      <c r="D1470">
        <v>6</v>
      </c>
      <c r="E1470">
        <v>10</v>
      </c>
      <c r="F1470" t="s">
        <v>7</v>
      </c>
      <c r="G1470">
        <v>3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1</v>
      </c>
      <c r="AD1470">
        <v>0</v>
      </c>
      <c r="AE1470">
        <f>($H$1470) * (225)</f>
        <v>0</v>
      </c>
      <c r="AF1470">
        <f>($I$1470) * (80)</f>
        <v>0</v>
      </c>
      <c r="AG1470">
        <f>($J$1470) * (80)</f>
        <v>0</v>
      </c>
      <c r="AH1470">
        <f>($K$1470) * (225)</f>
        <v>0</v>
      </c>
      <c r="AI1470">
        <f>($L$1470) * (80)</f>
        <v>0</v>
      </c>
      <c r="AJ1470">
        <f>($M$1470) * (80)</f>
        <v>0</v>
      </c>
      <c r="AK1470">
        <f>($N$1470) * (225)</f>
        <v>0</v>
      </c>
      <c r="AL1470">
        <f>($O$1470) * (225)</f>
        <v>0</v>
      </c>
      <c r="AM1470">
        <f>($P$1470) * (80)</f>
        <v>0</v>
      </c>
      <c r="AN1470">
        <f>($Q$1470) * (80)</f>
        <v>0</v>
      </c>
      <c r="AO1470">
        <f>($R$1470) * (225)</f>
        <v>0</v>
      </c>
      <c r="AP1470">
        <f>($S$1470) * (80)</f>
        <v>0</v>
      </c>
      <c r="AQ1470">
        <f>($T$1470) * (80)</f>
        <v>0</v>
      </c>
      <c r="AR1470">
        <f>($U$1470) * (225)</f>
        <v>0</v>
      </c>
      <c r="AS1470">
        <f>($V$1470) * (80)</f>
        <v>0</v>
      </c>
      <c r="AT1470">
        <f>($W$1470) * (80)</f>
        <v>0</v>
      </c>
      <c r="AU1470">
        <f>($X$1470) * (225)</f>
        <v>0</v>
      </c>
      <c r="AV1470">
        <f>($Y$1470) * (80)</f>
        <v>0</v>
      </c>
      <c r="AW1470">
        <f>($Z$1470) * (225)</f>
        <v>0</v>
      </c>
      <c r="AX1470">
        <f>($AA$1470) * (80)</f>
        <v>0</v>
      </c>
      <c r="AY1470">
        <f>($AB$1470) * (295)</f>
        <v>0</v>
      </c>
      <c r="AZ1470">
        <f>($AC$1470) * (150)</f>
        <v>150</v>
      </c>
      <c r="BA1470">
        <f>($AD$1470) * (365)</f>
        <v>0</v>
      </c>
      <c r="BM1470">
        <v>1</v>
      </c>
      <c r="BN1470">
        <f>SUM($X$1470:$AD$1470)</f>
        <v>1</v>
      </c>
    </row>
    <row r="1471" spans="1:66">
      <c r="A1471">
        <v>1556</v>
      </c>
      <c r="B1471">
        <v>2</v>
      </c>
      <c r="C1471">
        <v>8700</v>
      </c>
      <c r="D1471">
        <v>6</v>
      </c>
      <c r="E1471">
        <v>9</v>
      </c>
      <c r="F1471" t="s">
        <v>7</v>
      </c>
      <c r="G1471">
        <v>5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</v>
      </c>
      <c r="AB1471">
        <v>0</v>
      </c>
      <c r="AC1471">
        <v>0</v>
      </c>
      <c r="AD1471">
        <v>0</v>
      </c>
      <c r="AE1471">
        <f>($H$1471) * (225)</f>
        <v>0</v>
      </c>
      <c r="AF1471">
        <f>($I$1471) * (80)</f>
        <v>0</v>
      </c>
      <c r="AG1471">
        <f>($J$1471) * (80)</f>
        <v>0</v>
      </c>
      <c r="AH1471">
        <f>($K$1471) * (225)</f>
        <v>0</v>
      </c>
      <c r="AI1471">
        <f>($L$1471) * (80)</f>
        <v>0</v>
      </c>
      <c r="AJ1471">
        <f>($M$1471) * (80)</f>
        <v>0</v>
      </c>
      <c r="AK1471">
        <f>($N$1471) * (225)</f>
        <v>0</v>
      </c>
      <c r="AL1471">
        <f>($O$1471) * (225)</f>
        <v>0</v>
      </c>
      <c r="AM1471">
        <f>($P$1471) * (80)</f>
        <v>0</v>
      </c>
      <c r="AN1471">
        <f>($Q$1471) * (80)</f>
        <v>0</v>
      </c>
      <c r="AO1471">
        <f>($R$1471) * (225)</f>
        <v>0</v>
      </c>
      <c r="AP1471">
        <f>($S$1471) * (80)</f>
        <v>0</v>
      </c>
      <c r="AQ1471">
        <f>($T$1471) * (80)</f>
        <v>0</v>
      </c>
      <c r="AR1471">
        <f>($U$1471) * (225)</f>
        <v>0</v>
      </c>
      <c r="AS1471">
        <f>($V$1471) * (80)</f>
        <v>0</v>
      </c>
      <c r="AT1471">
        <f>($W$1471) * (80)</f>
        <v>0</v>
      </c>
      <c r="AU1471">
        <f>($X$1471) * (225)</f>
        <v>0</v>
      </c>
      <c r="AV1471">
        <f>($Y$1471) * (80)</f>
        <v>0</v>
      </c>
      <c r="AW1471">
        <f>($Z$1471) * (225)</f>
        <v>0</v>
      </c>
      <c r="AX1471">
        <f>($AA$1471) * (80)</f>
        <v>80</v>
      </c>
      <c r="AY1471">
        <f>($AB$1471) * (225)</f>
        <v>0</v>
      </c>
      <c r="AZ1471">
        <f>($AC$1471) * (80)</f>
        <v>0</v>
      </c>
      <c r="BA1471">
        <f>($AD$1471) * (225)</f>
        <v>0</v>
      </c>
      <c r="BM1471">
        <v>1</v>
      </c>
      <c r="BN1471">
        <f>SUM($X$1471:$AB$1471)</f>
        <v>1</v>
      </c>
    </row>
    <row r="1472" spans="1:66">
      <c r="A1472">
        <v>1557</v>
      </c>
      <c r="B1472">
        <v>2</v>
      </c>
      <c r="C1472">
        <v>8700</v>
      </c>
      <c r="D1472">
        <v>5</v>
      </c>
      <c r="E1472">
        <v>10</v>
      </c>
      <c r="F1472" t="s">
        <v>7</v>
      </c>
      <c r="G1472">
        <v>3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1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f>($H$1472) * (225)</f>
        <v>0</v>
      </c>
      <c r="AF1472">
        <f>($I$1472) * (80)</f>
        <v>0</v>
      </c>
      <c r="AG1472">
        <f>($J$1472) * (80)</f>
        <v>0</v>
      </c>
      <c r="AH1472">
        <f>($K$1472) * (225)</f>
        <v>0</v>
      </c>
      <c r="AI1472">
        <f>($L$1472) * (80)</f>
        <v>0</v>
      </c>
      <c r="AJ1472">
        <f>($M$1472) * (80)</f>
        <v>0</v>
      </c>
      <c r="AK1472">
        <f>($N$1472) * (225)</f>
        <v>0</v>
      </c>
      <c r="AL1472">
        <f>($O$1472) * (225)</f>
        <v>0</v>
      </c>
      <c r="AM1472">
        <f>($P$1472) * (80)</f>
        <v>0</v>
      </c>
      <c r="AN1472">
        <f>($Q$1472) * (80)</f>
        <v>0</v>
      </c>
      <c r="AO1472">
        <f>($R$1472) * (225)</f>
        <v>0</v>
      </c>
      <c r="AP1472">
        <f>($S$1472) * (80)</f>
        <v>0</v>
      </c>
      <c r="AQ1472">
        <f>($T$1472) * (80)</f>
        <v>0</v>
      </c>
      <c r="AR1472">
        <f>($U$1472) * (225)</f>
        <v>0</v>
      </c>
      <c r="AS1472">
        <f>($V$1472) * (80)</f>
        <v>0</v>
      </c>
      <c r="AT1472">
        <f>($W$1472) * (80)</f>
        <v>0</v>
      </c>
      <c r="AU1472">
        <f>($X$1472) * (225)</f>
        <v>0</v>
      </c>
      <c r="AV1472">
        <f>($Y$1472) * (80)</f>
        <v>80</v>
      </c>
      <c r="AW1472">
        <f>($Z$1472) * (295)</f>
        <v>0</v>
      </c>
      <c r="AX1472">
        <f>($AA$1472) * (150)</f>
        <v>0</v>
      </c>
      <c r="AY1472">
        <f>($AB$1472) * (365)</f>
        <v>0</v>
      </c>
      <c r="AZ1472">
        <f>($AC$1472) * (220)</f>
        <v>0</v>
      </c>
      <c r="BA1472">
        <f>($AD$1472) * (435)</f>
        <v>0</v>
      </c>
      <c r="BM1472">
        <v>1</v>
      </c>
      <c r="BN1472">
        <f>SUM($U$1472:$AD$1472)</f>
        <v>1</v>
      </c>
    </row>
    <row r="1473" spans="1:66">
      <c r="A1473">
        <v>1558</v>
      </c>
      <c r="B1473">
        <v>2</v>
      </c>
      <c r="C1473">
        <v>8700</v>
      </c>
      <c r="D1473">
        <v>1</v>
      </c>
      <c r="E1473">
        <v>6</v>
      </c>
      <c r="F1473" t="s">
        <v>7</v>
      </c>
      <c r="G1473">
        <v>4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f>($H$1473) * (225)</f>
        <v>0</v>
      </c>
      <c r="AF1473">
        <f>($I$1473) * (80)</f>
        <v>0</v>
      </c>
      <c r="AG1473">
        <f>($J$1473) * (80)</f>
        <v>0</v>
      </c>
      <c r="AH1473">
        <f>($K$1473) * (225)</f>
        <v>0</v>
      </c>
      <c r="AI1473">
        <f>($L$1473) * (80)</f>
        <v>80</v>
      </c>
      <c r="AJ1473">
        <f>($M$1473) * (80)</f>
        <v>0</v>
      </c>
      <c r="AK1473">
        <f>($N$1473) * (225)</f>
        <v>0</v>
      </c>
      <c r="AL1473">
        <f>($O$1473) * (225)</f>
        <v>0</v>
      </c>
      <c r="AM1473">
        <f>($P$1473) * (80)</f>
        <v>0</v>
      </c>
      <c r="AN1473">
        <f>($Q$1473) * (80)</f>
        <v>0</v>
      </c>
      <c r="AO1473">
        <f>($R$1473) * (295)</f>
        <v>0</v>
      </c>
      <c r="AP1473">
        <f>($S$1473) * (150)</f>
        <v>0</v>
      </c>
      <c r="AQ1473">
        <f>($T$1473) * (150)</f>
        <v>0</v>
      </c>
      <c r="AR1473">
        <f>($U$1473) * (365)</f>
        <v>0</v>
      </c>
      <c r="AS1473">
        <f>($V$1473) * (220)</f>
        <v>0</v>
      </c>
      <c r="AT1473">
        <f>($W$1473) * (220)</f>
        <v>0</v>
      </c>
      <c r="AU1473">
        <f>($X$1473) * (435)</f>
        <v>0</v>
      </c>
      <c r="AV1473">
        <f>($Y$1473) * (290)</f>
        <v>0</v>
      </c>
      <c r="AW1473">
        <f>($Z$1473) * (505)</f>
        <v>0</v>
      </c>
      <c r="AX1473">
        <f>($AA$1473) * (360)</f>
        <v>0</v>
      </c>
      <c r="AY1473">
        <f>($AB$1473) * (575)</f>
        <v>0</v>
      </c>
      <c r="AZ1473">
        <f>($AC$1473) * (430)</f>
        <v>0</v>
      </c>
      <c r="BA1473">
        <f>($AD$1473) * (645)</f>
        <v>0</v>
      </c>
      <c r="BM1473">
        <v>1</v>
      </c>
      <c r="BN1473">
        <f>SUM($K$1473:$U$1473)</f>
        <v>1</v>
      </c>
    </row>
    <row r="1474" spans="1:66">
      <c r="A1474">
        <v>1559</v>
      </c>
      <c r="B1474">
        <v>2</v>
      </c>
      <c r="C1474">
        <v>8700</v>
      </c>
      <c r="D1474">
        <v>1</v>
      </c>
      <c r="E1474">
        <v>5</v>
      </c>
      <c r="F1474" t="s">
        <v>7</v>
      </c>
      <c r="G1474">
        <v>3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f>($H$1474) * (225)</f>
        <v>0</v>
      </c>
      <c r="AF1474">
        <f>($I$1474) * (80)</f>
        <v>0</v>
      </c>
      <c r="AG1474">
        <f>($J$1474) * (80)</f>
        <v>0</v>
      </c>
      <c r="AH1474">
        <f>($K$1474) * (225)</f>
        <v>0</v>
      </c>
      <c r="AI1474">
        <f>($L$1474) * (80)</f>
        <v>80</v>
      </c>
      <c r="AJ1474">
        <f>($M$1474) * (80)</f>
        <v>0</v>
      </c>
      <c r="AK1474">
        <f>($N$1474) * (225)</f>
        <v>0</v>
      </c>
      <c r="AL1474">
        <f>($O$1474) * (295)</f>
        <v>0</v>
      </c>
      <c r="AM1474">
        <f>($P$1474) * (150)</f>
        <v>0</v>
      </c>
      <c r="AN1474">
        <f>($Q$1474) * (150)</f>
        <v>0</v>
      </c>
      <c r="AO1474">
        <f>($R$1474) * (365)</f>
        <v>0</v>
      </c>
      <c r="AP1474">
        <f>($S$1474) * (220)</f>
        <v>0</v>
      </c>
      <c r="AQ1474">
        <f>($T$1474) * (220)</f>
        <v>0</v>
      </c>
      <c r="AR1474">
        <f>($U$1474) * (435)</f>
        <v>0</v>
      </c>
      <c r="AS1474">
        <f>($V$1474) * (290)</f>
        <v>0</v>
      </c>
      <c r="AT1474">
        <f>($W$1474) * (290)</f>
        <v>0</v>
      </c>
      <c r="AU1474">
        <f>($X$1474) * (505)</f>
        <v>0</v>
      </c>
      <c r="AV1474">
        <f>($Y$1474) * (360)</f>
        <v>0</v>
      </c>
      <c r="AW1474">
        <f>($Z$1474) * (575)</f>
        <v>0</v>
      </c>
      <c r="AX1474">
        <f>($AA$1474) * (430)</f>
        <v>0</v>
      </c>
      <c r="AY1474">
        <f>($AB$1474) * (645)</f>
        <v>0</v>
      </c>
      <c r="AZ1474">
        <f>($AC$1474) * (500)</f>
        <v>0</v>
      </c>
      <c r="BA1474">
        <f>($AD$1474) * (715)</f>
        <v>0</v>
      </c>
      <c r="BM1474">
        <v>1</v>
      </c>
      <c r="BN1474">
        <f>SUM($K$1474:$R$1474)</f>
        <v>1</v>
      </c>
    </row>
    <row r="1475" spans="1:66">
      <c r="A1475">
        <v>1562</v>
      </c>
      <c r="B1475">
        <v>2</v>
      </c>
      <c r="C1475">
        <v>8700</v>
      </c>
      <c r="D1475">
        <v>0</v>
      </c>
      <c r="E1475">
        <v>4</v>
      </c>
      <c r="F1475" t="s">
        <v>7</v>
      </c>
      <c r="G1475">
        <v>3</v>
      </c>
      <c r="H1475">
        <v>0</v>
      </c>
      <c r="I1475">
        <v>0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f>($H$1475) * (225)</f>
        <v>0</v>
      </c>
      <c r="AF1475">
        <f>($I$1475) * (80)</f>
        <v>0</v>
      </c>
      <c r="AG1475">
        <f>($J$1475) * (80)</f>
        <v>80</v>
      </c>
      <c r="AH1475">
        <f>($K$1475) * (225)</f>
        <v>0</v>
      </c>
      <c r="AI1475">
        <f>($L$1475) * (80)</f>
        <v>0</v>
      </c>
      <c r="AJ1475">
        <f>($M$1475) * (80)</f>
        <v>0</v>
      </c>
      <c r="AK1475">
        <f>($N$1475) * (295)</f>
        <v>0</v>
      </c>
      <c r="AL1475">
        <f>($O$1475) * (365)</f>
        <v>0</v>
      </c>
      <c r="AM1475">
        <f>($P$1475) * (220)</f>
        <v>0</v>
      </c>
      <c r="AN1475">
        <f>($Q$1475) * (220)</f>
        <v>0</v>
      </c>
      <c r="AO1475">
        <f>($R$1475) * (435)</f>
        <v>0</v>
      </c>
      <c r="AP1475">
        <f>($S$1475) * (290)</f>
        <v>0</v>
      </c>
      <c r="AQ1475">
        <f>($T$1475) * (290)</f>
        <v>0</v>
      </c>
      <c r="AR1475">
        <f>($U$1475) * (505)</f>
        <v>0</v>
      </c>
      <c r="AS1475">
        <f>($V$1475) * (360)</f>
        <v>0</v>
      </c>
      <c r="AT1475">
        <f>($W$1475) * (360)</f>
        <v>0</v>
      </c>
      <c r="AU1475">
        <f>($X$1475) * (575)</f>
        <v>0</v>
      </c>
      <c r="AV1475">
        <f>($Y$1475) * (430)</f>
        <v>0</v>
      </c>
      <c r="AW1475">
        <f>($Z$1475) * (645)</f>
        <v>0</v>
      </c>
      <c r="AX1475">
        <f>($AA$1475) * (500)</f>
        <v>0</v>
      </c>
      <c r="AY1475">
        <f>($AB$1475) * (715)</f>
        <v>0</v>
      </c>
      <c r="AZ1475">
        <f>($AC$1475) * (570)</f>
        <v>0</v>
      </c>
      <c r="BA1475">
        <f>($AD$1475) * (785)</f>
        <v>0</v>
      </c>
      <c r="BM1475">
        <v>1</v>
      </c>
      <c r="BN1475">
        <f>SUM($H$1475:$O$1475)</f>
        <v>1</v>
      </c>
    </row>
    <row r="1476" spans="1:66">
      <c r="A1476">
        <v>1565</v>
      </c>
      <c r="B1476">
        <v>2</v>
      </c>
      <c r="C1476">
        <v>8700</v>
      </c>
      <c r="D1476">
        <v>3</v>
      </c>
      <c r="E1476">
        <v>7</v>
      </c>
      <c r="F1476" t="s">
        <v>7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f>($H$1476) * (225)</f>
        <v>0</v>
      </c>
      <c r="AF1476">
        <f>($I$1476) * (80)</f>
        <v>0</v>
      </c>
      <c r="AG1476">
        <f>($J$1476) * (80)</f>
        <v>0</v>
      </c>
      <c r="AH1476">
        <f>($K$1476) * (225)</f>
        <v>0</v>
      </c>
      <c r="AI1476">
        <f>($L$1476) * (80)</f>
        <v>0</v>
      </c>
      <c r="AJ1476">
        <f>($M$1476) * (80)</f>
        <v>0</v>
      </c>
      <c r="AK1476">
        <f>($N$1476) * (225)</f>
        <v>0</v>
      </c>
      <c r="AL1476">
        <f>($O$1476) * (225)</f>
        <v>225</v>
      </c>
      <c r="AM1476">
        <f>($P$1476) * (80)</f>
        <v>0</v>
      </c>
      <c r="AN1476">
        <f>($Q$1476) * (80)</f>
        <v>0</v>
      </c>
      <c r="AO1476">
        <f>($R$1476) * (225)</f>
        <v>0</v>
      </c>
      <c r="AP1476">
        <f>($S$1476) * (80)</f>
        <v>0</v>
      </c>
      <c r="AQ1476">
        <f>($T$1476) * (80)</f>
        <v>0</v>
      </c>
      <c r="AR1476">
        <f>($U$1476) * (295)</f>
        <v>0</v>
      </c>
      <c r="AS1476">
        <f>($V$1476) * (150)</f>
        <v>0</v>
      </c>
      <c r="AT1476">
        <f>($W$1476) * (150)</f>
        <v>0</v>
      </c>
      <c r="AU1476">
        <f>($X$1476) * (365)</f>
        <v>0</v>
      </c>
      <c r="AV1476">
        <f>($Y$1476) * (220)</f>
        <v>0</v>
      </c>
      <c r="AW1476">
        <f>($Z$1476) * (435)</f>
        <v>0</v>
      </c>
      <c r="AX1476">
        <f>($AA$1476) * (290)</f>
        <v>0</v>
      </c>
      <c r="AY1476">
        <f>($AB$1476) * (505)</f>
        <v>0</v>
      </c>
      <c r="AZ1476">
        <f>($AC$1476) * (360)</f>
        <v>0</v>
      </c>
      <c r="BA1476">
        <f>($AD$1476) * (575)</f>
        <v>0</v>
      </c>
      <c r="BM1476">
        <v>1</v>
      </c>
      <c r="BN1476">
        <f>SUM($O$1476:$X$1476)</f>
        <v>1</v>
      </c>
    </row>
    <row r="1477" spans="1:66">
      <c r="A1477">
        <v>1566</v>
      </c>
      <c r="B1477">
        <v>2</v>
      </c>
      <c r="C1477">
        <v>8700</v>
      </c>
      <c r="D1477">
        <v>-1</v>
      </c>
      <c r="E1477">
        <v>2</v>
      </c>
      <c r="F1477" t="s">
        <v>7</v>
      </c>
      <c r="G1477">
        <v>3</v>
      </c>
      <c r="H1477">
        <v>0</v>
      </c>
      <c r="I1477">
        <v>0</v>
      </c>
      <c r="J1477">
        <v>1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f>($H$1477) * (225)</f>
        <v>0</v>
      </c>
      <c r="AF1477">
        <f>($I$1477) * (80)</f>
        <v>0</v>
      </c>
      <c r="AG1477">
        <f>($J$1477) * (80)</f>
        <v>80</v>
      </c>
      <c r="AH1477">
        <f>($K$1477) * (295)</f>
        <v>0</v>
      </c>
      <c r="AI1477">
        <f>($L$1477) * (150)</f>
        <v>0</v>
      </c>
      <c r="AJ1477">
        <f>($M$1477) * (150)</f>
        <v>0</v>
      </c>
      <c r="AK1477">
        <f>($N$1477) * (365)</f>
        <v>0</v>
      </c>
      <c r="AL1477">
        <f>($O$1477) * (435)</f>
        <v>0</v>
      </c>
      <c r="AM1477">
        <f>($P$1477) * (290)</f>
        <v>0</v>
      </c>
      <c r="AN1477">
        <f>($Q$1477) * (290)</f>
        <v>0</v>
      </c>
      <c r="AO1477">
        <f>($R$1477) * (505)</f>
        <v>0</v>
      </c>
      <c r="AP1477">
        <f>($S$1477) * (360)</f>
        <v>0</v>
      </c>
      <c r="AQ1477">
        <f>($T$1477) * (360)</f>
        <v>0</v>
      </c>
      <c r="AR1477">
        <f>($U$1477) * (575)</f>
        <v>0</v>
      </c>
      <c r="AS1477">
        <f>($V$1477) * (430)</f>
        <v>0</v>
      </c>
      <c r="AT1477">
        <f>($W$1477) * (430)</f>
        <v>0</v>
      </c>
      <c r="AU1477">
        <f>($X$1477) * (645)</f>
        <v>0</v>
      </c>
      <c r="AV1477">
        <f>($Y$1477) * (500)</f>
        <v>0</v>
      </c>
      <c r="AW1477">
        <f>($Z$1477) * (715)</f>
        <v>0</v>
      </c>
      <c r="AX1477">
        <f>($AA$1477) * (570)</f>
        <v>0</v>
      </c>
      <c r="AY1477">
        <f>($AB$1477) * (785)</f>
        <v>0</v>
      </c>
      <c r="AZ1477">
        <f>($AC$1477) * (640)</f>
        <v>0</v>
      </c>
      <c r="BA1477">
        <f>($AD$1477) * (855)</f>
        <v>0</v>
      </c>
      <c r="BM1477">
        <v>1</v>
      </c>
      <c r="BN1477">
        <f>SUM($H$1477:$K$1477)</f>
        <v>1</v>
      </c>
    </row>
    <row r="1478" spans="1:66">
      <c r="A1478">
        <v>1567</v>
      </c>
      <c r="B1478">
        <v>2</v>
      </c>
      <c r="C1478">
        <v>6500</v>
      </c>
      <c r="D1478">
        <v>5</v>
      </c>
      <c r="E1478">
        <v>10</v>
      </c>
      <c r="F1478" t="s">
        <v>7</v>
      </c>
      <c r="G1478">
        <v>3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1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f>($H$1478) * (225)</f>
        <v>0</v>
      </c>
      <c r="AF1478">
        <f>($I$1478) * (80)</f>
        <v>0</v>
      </c>
      <c r="AG1478">
        <f>($J$1478) * (80)</f>
        <v>0</v>
      </c>
      <c r="AH1478">
        <f>($K$1478) * (225)</f>
        <v>0</v>
      </c>
      <c r="AI1478">
        <f>($L$1478) * (80)</f>
        <v>0</v>
      </c>
      <c r="AJ1478">
        <f>($M$1478) * (80)</f>
        <v>0</v>
      </c>
      <c r="AK1478">
        <f>($N$1478) * (225)</f>
        <v>0</v>
      </c>
      <c r="AL1478">
        <f>($O$1478) * (225)</f>
        <v>0</v>
      </c>
      <c r="AM1478">
        <f>($P$1478) * (80)</f>
        <v>0</v>
      </c>
      <c r="AN1478">
        <f>($Q$1478) * (80)</f>
        <v>0</v>
      </c>
      <c r="AO1478">
        <f>($R$1478) * (225)</f>
        <v>0</v>
      </c>
      <c r="AP1478">
        <f>($S$1478) * (80)</f>
        <v>0</v>
      </c>
      <c r="AQ1478">
        <f>($T$1478) * (80)</f>
        <v>0</v>
      </c>
      <c r="AR1478">
        <f>($U$1478) * (225)</f>
        <v>0</v>
      </c>
      <c r="AS1478">
        <f>($V$1478) * (80)</f>
        <v>0</v>
      </c>
      <c r="AT1478">
        <f>($W$1478) * (80)</f>
        <v>0</v>
      </c>
      <c r="AU1478">
        <f>($X$1478) * (225)</f>
        <v>0</v>
      </c>
      <c r="AV1478">
        <f>($Y$1478) * (80)</f>
        <v>80</v>
      </c>
      <c r="AW1478">
        <f>($Z$1478) * (295)</f>
        <v>0</v>
      </c>
      <c r="AX1478">
        <f>($AA$1478) * (150)</f>
        <v>0</v>
      </c>
      <c r="AY1478">
        <f>($AB$1478) * (365)</f>
        <v>0</v>
      </c>
      <c r="AZ1478">
        <f>($AC$1478) * (220)</f>
        <v>0</v>
      </c>
      <c r="BA1478">
        <f>($AD$1478) * (435)</f>
        <v>0</v>
      </c>
      <c r="BM1478">
        <v>1</v>
      </c>
      <c r="BN1478">
        <f>SUM($U$1478:$AD$1478)</f>
        <v>1</v>
      </c>
    </row>
    <row r="1479" spans="1:66">
      <c r="A1479">
        <v>1569</v>
      </c>
      <c r="B1479">
        <v>2</v>
      </c>
      <c r="C1479">
        <v>9600</v>
      </c>
      <c r="D1479">
        <v>2</v>
      </c>
      <c r="E1479">
        <v>7</v>
      </c>
      <c r="F1479" t="s">
        <v>7</v>
      </c>
      <c r="G1479">
        <v>4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f>($H$1479) * (225)</f>
        <v>0</v>
      </c>
      <c r="AF1479">
        <f>($I$1479) * (80)</f>
        <v>0</v>
      </c>
      <c r="AG1479">
        <f>($J$1479) * (80)</f>
        <v>0</v>
      </c>
      <c r="AH1479">
        <f>($K$1479) * (225)</f>
        <v>0</v>
      </c>
      <c r="AI1479">
        <f>($L$1479) * (80)</f>
        <v>0</v>
      </c>
      <c r="AJ1479">
        <f>($M$1479) * (80)</f>
        <v>0</v>
      </c>
      <c r="AK1479">
        <f>($N$1479) * (225)</f>
        <v>0</v>
      </c>
      <c r="AL1479">
        <f>($O$1479) * (225)</f>
        <v>225</v>
      </c>
      <c r="AM1479">
        <f>($P$1479) * (80)</f>
        <v>0</v>
      </c>
      <c r="AN1479">
        <f>($Q$1479) * (80)</f>
        <v>0</v>
      </c>
      <c r="AO1479">
        <f>($R$1479) * (225)</f>
        <v>0</v>
      </c>
      <c r="AP1479">
        <f>($S$1479) * (80)</f>
        <v>0</v>
      </c>
      <c r="AQ1479">
        <f>($T$1479) * (80)</f>
        <v>0</v>
      </c>
      <c r="AR1479">
        <f>($U$1479) * (295)</f>
        <v>0</v>
      </c>
      <c r="AS1479">
        <f>($V$1479) * (150)</f>
        <v>0</v>
      </c>
      <c r="AT1479">
        <f>($W$1479) * (150)</f>
        <v>0</v>
      </c>
      <c r="AU1479">
        <f>($X$1479) * (365)</f>
        <v>0</v>
      </c>
      <c r="AV1479">
        <f>($Y$1479) * (220)</f>
        <v>0</v>
      </c>
      <c r="AW1479">
        <f>($Z$1479) * (435)</f>
        <v>0</v>
      </c>
      <c r="AX1479">
        <f>($AA$1479) * (290)</f>
        <v>0</v>
      </c>
      <c r="AY1479">
        <f>($AB$1479) * (505)</f>
        <v>0</v>
      </c>
      <c r="AZ1479">
        <f>($AC$1479) * (360)</f>
        <v>0</v>
      </c>
      <c r="BA1479">
        <f>($AD$1479) * (575)</f>
        <v>0</v>
      </c>
      <c r="BM1479">
        <v>1</v>
      </c>
      <c r="BN1479">
        <f>SUM($N$1479:$X$1479)</f>
        <v>1</v>
      </c>
    </row>
    <row r="1480" spans="1:66">
      <c r="A1480">
        <v>1570</v>
      </c>
      <c r="B1480">
        <v>2</v>
      </c>
      <c r="C1480">
        <v>22600</v>
      </c>
      <c r="D1480">
        <v>5</v>
      </c>
      <c r="E1480">
        <v>8</v>
      </c>
      <c r="F1480" t="s">
        <v>7</v>
      </c>
      <c r="G1480">
        <v>4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1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f>($H$1480) * (225)</f>
        <v>0</v>
      </c>
      <c r="AF1480">
        <f>($I$1480) * (80)</f>
        <v>0</v>
      </c>
      <c r="AG1480">
        <f>($J$1480) * (80)</f>
        <v>0</v>
      </c>
      <c r="AH1480">
        <f>($K$1480) * (225)</f>
        <v>0</v>
      </c>
      <c r="AI1480">
        <f>($L$1480) * (80)</f>
        <v>0</v>
      </c>
      <c r="AJ1480">
        <f>($M$1480) * (80)</f>
        <v>0</v>
      </c>
      <c r="AK1480">
        <f>($N$1480) * (225)</f>
        <v>0</v>
      </c>
      <c r="AL1480">
        <f>($O$1480) * (225)</f>
        <v>0</v>
      </c>
      <c r="AM1480">
        <f>($P$1480) * (80)</f>
        <v>0</v>
      </c>
      <c r="AN1480">
        <f>($Q$1480) * (80)</f>
        <v>0</v>
      </c>
      <c r="AO1480">
        <f>($R$1480) * (225)</f>
        <v>0</v>
      </c>
      <c r="AP1480">
        <f>($S$1480) * (80)</f>
        <v>0</v>
      </c>
      <c r="AQ1480">
        <f>($T$1480) * (80)</f>
        <v>0</v>
      </c>
      <c r="AR1480">
        <f>($U$1480) * (225)</f>
        <v>0</v>
      </c>
      <c r="AS1480">
        <f>($V$1480) * (80)</f>
        <v>0</v>
      </c>
      <c r="AT1480">
        <f>($W$1480) * (80)</f>
        <v>0</v>
      </c>
      <c r="AU1480">
        <f>($X$1480) * (225)</f>
        <v>0</v>
      </c>
      <c r="AV1480">
        <f>($Y$1480) * (80)</f>
        <v>80</v>
      </c>
      <c r="AW1480">
        <f>($Z$1480) * (225)</f>
        <v>0</v>
      </c>
      <c r="AX1480">
        <f>($AA$1480) * (80)</f>
        <v>0</v>
      </c>
      <c r="AY1480">
        <f>($AB$1480) * (295)</f>
        <v>0</v>
      </c>
      <c r="AZ1480">
        <f>($AC$1480) * (150)</f>
        <v>0</v>
      </c>
      <c r="BA1480">
        <f>($AD$1480) * (365)</f>
        <v>0</v>
      </c>
      <c r="BM1480">
        <v>1</v>
      </c>
      <c r="BN1480">
        <f>SUM($U$1480:$Z$1480)</f>
        <v>1</v>
      </c>
    </row>
    <row r="1481" spans="1:66">
      <c r="A1481">
        <v>1572</v>
      </c>
      <c r="B1481">
        <v>2</v>
      </c>
      <c r="C1481">
        <v>5900</v>
      </c>
      <c r="D1481">
        <v>4</v>
      </c>
      <c r="E1481">
        <v>9</v>
      </c>
      <c r="F1481" t="s">
        <v>7</v>
      </c>
      <c r="G1481">
        <v>5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1</v>
      </c>
      <c r="AB1481">
        <v>0</v>
      </c>
      <c r="AC1481">
        <v>0</v>
      </c>
      <c r="AD1481">
        <v>0</v>
      </c>
      <c r="AE1481">
        <f>($H$1481) * (225)</f>
        <v>0</v>
      </c>
      <c r="AF1481">
        <f>($I$1481) * (80)</f>
        <v>0</v>
      </c>
      <c r="AG1481">
        <f>($J$1481) * (80)</f>
        <v>0</v>
      </c>
      <c r="AH1481">
        <f>($K$1481) * (225)</f>
        <v>0</v>
      </c>
      <c r="AI1481">
        <f>($L$1481) * (80)</f>
        <v>0</v>
      </c>
      <c r="AJ1481">
        <f>($M$1481) * (80)</f>
        <v>0</v>
      </c>
      <c r="AK1481">
        <f>($N$1481) * (225)</f>
        <v>0</v>
      </c>
      <c r="AL1481">
        <f>($O$1481) * (225)</f>
        <v>0</v>
      </c>
      <c r="AM1481">
        <f>($P$1481) * (80)</f>
        <v>0</v>
      </c>
      <c r="AN1481">
        <f>($Q$1481) * (80)</f>
        <v>0</v>
      </c>
      <c r="AO1481">
        <f>($R$1481) * (225)</f>
        <v>0</v>
      </c>
      <c r="AP1481">
        <f>($S$1481) * (80)</f>
        <v>0</v>
      </c>
      <c r="AQ1481">
        <f>($T$1481) * (80)</f>
        <v>0</v>
      </c>
      <c r="AR1481">
        <f>($U$1481) * (225)</f>
        <v>0</v>
      </c>
      <c r="AS1481">
        <f>($V$1481) * (80)</f>
        <v>0</v>
      </c>
      <c r="AT1481">
        <f>($W$1481) * (80)</f>
        <v>0</v>
      </c>
      <c r="AU1481">
        <f>($X$1481) * (225)</f>
        <v>0</v>
      </c>
      <c r="AV1481">
        <f>($Y$1481) * (80)</f>
        <v>0</v>
      </c>
      <c r="AW1481">
        <f>($Z$1481) * (225)</f>
        <v>0</v>
      </c>
      <c r="AX1481">
        <f>($AA$1481) * (80)</f>
        <v>80</v>
      </c>
      <c r="AY1481">
        <f>($AB$1481) * (295)</f>
        <v>0</v>
      </c>
      <c r="AZ1481">
        <f>($AC$1481) * (150)</f>
        <v>0</v>
      </c>
      <c r="BA1481">
        <f>($AD$1481) * (365)</f>
        <v>0</v>
      </c>
      <c r="BM1481">
        <v>1</v>
      </c>
      <c r="BN1481">
        <f>SUM($R$1481:$AB$1481)</f>
        <v>1</v>
      </c>
    </row>
    <row r="1482" spans="1:66">
      <c r="A1482">
        <v>1576</v>
      </c>
      <c r="B1482">
        <v>1</v>
      </c>
      <c r="C1482">
        <v>19056</v>
      </c>
      <c r="D1482">
        <v>5</v>
      </c>
      <c r="E1482">
        <v>9</v>
      </c>
      <c r="F1482" t="s">
        <v>7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1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f>($H$1482) * (225)</f>
        <v>0</v>
      </c>
      <c r="AF1482">
        <f>($I$1482) * (40)</f>
        <v>0</v>
      </c>
      <c r="AG1482">
        <f>($J$1482) * (40)</f>
        <v>0</v>
      </c>
      <c r="AH1482">
        <f>($K$1482) * (225)</f>
        <v>0</v>
      </c>
      <c r="AI1482">
        <f>($L$1482) * (40)</f>
        <v>0</v>
      </c>
      <c r="AJ1482">
        <f>($M$1482) * (40)</f>
        <v>0</v>
      </c>
      <c r="AK1482">
        <f>($N$1482) * (225)</f>
        <v>0</v>
      </c>
      <c r="AL1482">
        <f>($O$1482) * (225)</f>
        <v>0</v>
      </c>
      <c r="AM1482">
        <f>($P$1482) * (40)</f>
        <v>0</v>
      </c>
      <c r="AN1482">
        <f>($Q$1482) * (40)</f>
        <v>0</v>
      </c>
      <c r="AO1482">
        <f>($R$1482) * (225)</f>
        <v>0</v>
      </c>
      <c r="AP1482">
        <f>($S$1482) * (40)</f>
        <v>0</v>
      </c>
      <c r="AQ1482">
        <f>($T$1482) * (40)</f>
        <v>0</v>
      </c>
      <c r="AR1482">
        <f>($U$1482) * (225)</f>
        <v>0</v>
      </c>
      <c r="AS1482">
        <f>($V$1482) * (40)</f>
        <v>40</v>
      </c>
      <c r="AT1482">
        <f>($W$1482) * (40)</f>
        <v>0</v>
      </c>
      <c r="AU1482">
        <f>($X$1482) * (225)</f>
        <v>0</v>
      </c>
      <c r="AV1482">
        <f>($Y$1482) * (40)</f>
        <v>0</v>
      </c>
      <c r="AW1482">
        <f>($Z$1482) * (225)</f>
        <v>0</v>
      </c>
      <c r="AX1482">
        <f>($AA$1482) * (40)</f>
        <v>0</v>
      </c>
      <c r="AY1482">
        <f>($AB$1482) * (225)</f>
        <v>0</v>
      </c>
      <c r="AZ1482">
        <f>($AC$1482) * (40)</f>
        <v>0</v>
      </c>
      <c r="BA1482">
        <f>($AD$1482) * (275)</f>
        <v>0</v>
      </c>
      <c r="BM1482">
        <v>1</v>
      </c>
      <c r="BN1482">
        <f>SUM($U$1482:$AB$1482)</f>
        <v>1</v>
      </c>
    </row>
    <row r="1483" spans="1:66">
      <c r="A1483">
        <v>1579</v>
      </c>
      <c r="B1483">
        <v>1</v>
      </c>
      <c r="C1483">
        <v>19056</v>
      </c>
      <c r="D1483">
        <v>1</v>
      </c>
      <c r="E1483">
        <v>5</v>
      </c>
      <c r="F1483" t="s">
        <v>7</v>
      </c>
      <c r="G1483">
        <v>5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f>($H$1483) * (225)</f>
        <v>0</v>
      </c>
      <c r="AF1483">
        <f>($I$1483) * (40)</f>
        <v>0</v>
      </c>
      <c r="AG1483">
        <f>($J$1483) * (40)</f>
        <v>0</v>
      </c>
      <c r="AH1483">
        <f>($K$1483) * (225)</f>
        <v>0</v>
      </c>
      <c r="AI1483">
        <f>($L$1483) * (40)</f>
        <v>40</v>
      </c>
      <c r="AJ1483">
        <f>($M$1483) * (40)</f>
        <v>0</v>
      </c>
      <c r="AK1483">
        <f>($N$1483) * (225)</f>
        <v>0</v>
      </c>
      <c r="AL1483">
        <f>($O$1483) * (225)</f>
        <v>0</v>
      </c>
      <c r="AM1483">
        <f>($P$1483) * (40)</f>
        <v>0</v>
      </c>
      <c r="AN1483">
        <f>($Q$1483) * (40)</f>
        <v>0</v>
      </c>
      <c r="AO1483">
        <f>($R$1483) * (225)</f>
        <v>0</v>
      </c>
      <c r="AP1483">
        <f>($S$1483) * (40)</f>
        <v>0</v>
      </c>
      <c r="AQ1483">
        <f>($T$1483) * (40)</f>
        <v>0</v>
      </c>
      <c r="AR1483">
        <f>($U$1483) * (275)</f>
        <v>0</v>
      </c>
      <c r="AS1483">
        <f>($V$1483) * (90)</f>
        <v>0</v>
      </c>
      <c r="AT1483">
        <f>($W$1483) * (90)</f>
        <v>0</v>
      </c>
      <c r="AU1483">
        <f>($X$1483) * (325)</f>
        <v>0</v>
      </c>
      <c r="AV1483">
        <f>($Y$1483) * (140)</f>
        <v>0</v>
      </c>
      <c r="AW1483">
        <f>($Z$1483) * (375)</f>
        <v>0</v>
      </c>
      <c r="AX1483">
        <f>($AA$1483) * (190)</f>
        <v>0</v>
      </c>
      <c r="AY1483">
        <f>($AB$1483) * (425)</f>
        <v>0</v>
      </c>
      <c r="AZ1483">
        <f>($AC$1483) * (240)</f>
        <v>0</v>
      </c>
      <c r="BA1483">
        <f>($AD$1483) * (475)</f>
        <v>0</v>
      </c>
      <c r="BM1483">
        <v>1</v>
      </c>
      <c r="BN1483">
        <f>SUM($K$1483:$R$1483)</f>
        <v>1</v>
      </c>
    </row>
    <row r="1484" spans="1:66">
      <c r="A1484">
        <v>1583</v>
      </c>
      <c r="B1484">
        <v>1</v>
      </c>
      <c r="C1484">
        <v>19056</v>
      </c>
      <c r="D1484">
        <v>3</v>
      </c>
      <c r="E1484">
        <v>7</v>
      </c>
      <c r="F1484" t="s">
        <v>7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1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f>($H$1484) * (225)</f>
        <v>0</v>
      </c>
      <c r="AF1484">
        <f>($I$1484) * (40)</f>
        <v>0</v>
      </c>
      <c r="AG1484">
        <f>($J$1484) * (40)</f>
        <v>0</v>
      </c>
      <c r="AH1484">
        <f>($K$1484) * (225)</f>
        <v>0</v>
      </c>
      <c r="AI1484">
        <f>($L$1484) * (40)</f>
        <v>0</v>
      </c>
      <c r="AJ1484">
        <f>($M$1484) * (40)</f>
        <v>0</v>
      </c>
      <c r="AK1484">
        <f>($N$1484) * (225)</f>
        <v>0</v>
      </c>
      <c r="AL1484">
        <f>($O$1484) * (225)</f>
        <v>0</v>
      </c>
      <c r="AM1484">
        <f>($P$1484) * (40)</f>
        <v>0</v>
      </c>
      <c r="AN1484">
        <f>($Q$1484) * (40)</f>
        <v>0</v>
      </c>
      <c r="AO1484">
        <f>($R$1484) * (225)</f>
        <v>0</v>
      </c>
      <c r="AP1484">
        <f>($S$1484) * (40)</f>
        <v>0</v>
      </c>
      <c r="AQ1484">
        <f>($T$1484) * (40)</f>
        <v>0</v>
      </c>
      <c r="AR1484">
        <f>($U$1484) * (225)</f>
        <v>0</v>
      </c>
      <c r="AS1484">
        <f>($V$1484) * (40)</f>
        <v>40</v>
      </c>
      <c r="AT1484">
        <f>($W$1484) * (40)</f>
        <v>0</v>
      </c>
      <c r="AU1484">
        <f>($X$1484) * (275)</f>
        <v>0</v>
      </c>
      <c r="AV1484">
        <f>($Y$1484) * (90)</f>
        <v>0</v>
      </c>
      <c r="AW1484">
        <f>($Z$1484) * (325)</f>
        <v>0</v>
      </c>
      <c r="AX1484">
        <f>($AA$1484) * (140)</f>
        <v>0</v>
      </c>
      <c r="AY1484">
        <f>($AB$1484) * (375)</f>
        <v>0</v>
      </c>
      <c r="AZ1484">
        <f>($AC$1484) * (190)</f>
        <v>0</v>
      </c>
      <c r="BA1484">
        <f>($AD$1484) * (425)</f>
        <v>0</v>
      </c>
      <c r="BM1484">
        <v>1</v>
      </c>
      <c r="BN1484">
        <f>SUM($O$1484:$X$1484)</f>
        <v>1</v>
      </c>
    </row>
    <row r="1485" spans="1:66">
      <c r="A1485">
        <v>1588</v>
      </c>
      <c r="B1485">
        <v>1</v>
      </c>
      <c r="C1485">
        <v>22945</v>
      </c>
      <c r="D1485">
        <v>5</v>
      </c>
      <c r="E1485">
        <v>9</v>
      </c>
      <c r="F1485" t="s">
        <v>7</v>
      </c>
      <c r="G1485">
        <v>5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1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f>($H$1485) * (225)</f>
        <v>0</v>
      </c>
      <c r="AF1485">
        <f>($I$1485) * (40)</f>
        <v>0</v>
      </c>
      <c r="AG1485">
        <f>($J$1485) * (40)</f>
        <v>0</v>
      </c>
      <c r="AH1485">
        <f>($K$1485) * (225)</f>
        <v>0</v>
      </c>
      <c r="AI1485">
        <f>($L$1485) * (40)</f>
        <v>0</v>
      </c>
      <c r="AJ1485">
        <f>($M$1485) * (40)</f>
        <v>0</v>
      </c>
      <c r="AK1485">
        <f>($N$1485) * (225)</f>
        <v>0</v>
      </c>
      <c r="AL1485">
        <f>($O$1485) * (225)</f>
        <v>0</v>
      </c>
      <c r="AM1485">
        <f>($P$1485) * (40)</f>
        <v>0</v>
      </c>
      <c r="AN1485">
        <f>($Q$1485) * (40)</f>
        <v>0</v>
      </c>
      <c r="AO1485">
        <f>($R$1485) * (225)</f>
        <v>0</v>
      </c>
      <c r="AP1485">
        <f>($S$1485) * (40)</f>
        <v>0</v>
      </c>
      <c r="AQ1485">
        <f>($T$1485) * (40)</f>
        <v>0</v>
      </c>
      <c r="AR1485">
        <f>($U$1485) * (225)</f>
        <v>0</v>
      </c>
      <c r="AS1485">
        <f>($V$1485) * (40)</f>
        <v>40</v>
      </c>
      <c r="AT1485">
        <f>($W$1485) * (40)</f>
        <v>0</v>
      </c>
      <c r="AU1485">
        <f>($X$1485) * (225)</f>
        <v>0</v>
      </c>
      <c r="AV1485">
        <f>($Y$1485) * (40)</f>
        <v>0</v>
      </c>
      <c r="AW1485">
        <f>($Z$1485) * (225)</f>
        <v>0</v>
      </c>
      <c r="AX1485">
        <f>($AA$1485) * (40)</f>
        <v>0</v>
      </c>
      <c r="AY1485">
        <f>($AB$1485) * (225)</f>
        <v>0</v>
      </c>
      <c r="AZ1485">
        <f>($AC$1485) * (40)</f>
        <v>0</v>
      </c>
      <c r="BA1485">
        <f>($AD$1485) * (275)</f>
        <v>0</v>
      </c>
      <c r="BM1485">
        <v>1</v>
      </c>
      <c r="BN1485">
        <f>SUM($U$1485:$AB$1485)</f>
        <v>1</v>
      </c>
    </row>
    <row r="1486" spans="1:66">
      <c r="A1486">
        <v>1590</v>
      </c>
      <c r="B1486">
        <v>1</v>
      </c>
      <c r="C1486">
        <v>10837</v>
      </c>
      <c r="D1486">
        <v>4</v>
      </c>
      <c r="E1486">
        <v>8</v>
      </c>
      <c r="F1486" t="s">
        <v>7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1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f>($H$1486) * (225)</f>
        <v>0</v>
      </c>
      <c r="AF1486">
        <f>($I$1486) * (40)</f>
        <v>0</v>
      </c>
      <c r="AG1486">
        <f>($J$1486) * (40)</f>
        <v>0</v>
      </c>
      <c r="AH1486">
        <f>($K$1486) * (225)</f>
        <v>0</v>
      </c>
      <c r="AI1486">
        <f>($L$1486) * (40)</f>
        <v>0</v>
      </c>
      <c r="AJ1486">
        <f>($M$1486) * (40)</f>
        <v>0</v>
      </c>
      <c r="AK1486">
        <f>($N$1486) * (225)</f>
        <v>0</v>
      </c>
      <c r="AL1486">
        <f>($O$1486) * (225)</f>
        <v>0</v>
      </c>
      <c r="AM1486">
        <f>($P$1486) * (40)</f>
        <v>0</v>
      </c>
      <c r="AN1486">
        <f>($Q$1486) * (40)</f>
        <v>0</v>
      </c>
      <c r="AO1486">
        <f>($R$1486) * (225)</f>
        <v>0</v>
      </c>
      <c r="AP1486">
        <f>($S$1486) * (40)</f>
        <v>0</v>
      </c>
      <c r="AQ1486">
        <f>($T$1486) * (40)</f>
        <v>0</v>
      </c>
      <c r="AR1486">
        <f>($U$1486) * (225)</f>
        <v>0</v>
      </c>
      <c r="AS1486">
        <f>($V$1486) * (40)</f>
        <v>40</v>
      </c>
      <c r="AT1486">
        <f>($W$1486) * (40)</f>
        <v>0</v>
      </c>
      <c r="AU1486">
        <f>($X$1486) * (225)</f>
        <v>0</v>
      </c>
      <c r="AV1486">
        <f>($Y$1486) * (40)</f>
        <v>0</v>
      </c>
      <c r="AW1486">
        <f>($Z$1486) * (225)</f>
        <v>0</v>
      </c>
      <c r="AX1486">
        <f>($AA$1486) * (40)</f>
        <v>0</v>
      </c>
      <c r="AY1486">
        <f>($AB$1486) * (275)</f>
        <v>0</v>
      </c>
      <c r="AZ1486">
        <f>($AC$1486) * (90)</f>
        <v>0</v>
      </c>
      <c r="BA1486">
        <f>($AD$1486) * (325)</f>
        <v>0</v>
      </c>
      <c r="BM1486">
        <v>1</v>
      </c>
      <c r="BN1486">
        <f>SUM($R$1486:$Z$1486)</f>
        <v>1</v>
      </c>
    </row>
    <row r="1487" spans="1:66">
      <c r="A1487">
        <v>1596</v>
      </c>
      <c r="B1487">
        <v>1</v>
      </c>
      <c r="C1487">
        <v>7200</v>
      </c>
      <c r="D1487">
        <v>4</v>
      </c>
      <c r="E1487">
        <v>7</v>
      </c>
      <c r="F1487" t="s">
        <v>7</v>
      </c>
      <c r="G1487">
        <v>2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1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f>($H$1487) * (225)</f>
        <v>0</v>
      </c>
      <c r="AF1487">
        <f>($I$1487) * (40)</f>
        <v>0</v>
      </c>
      <c r="AG1487">
        <f>($J$1487) * (40)</f>
        <v>0</v>
      </c>
      <c r="AH1487">
        <f>($K$1487) * (225)</f>
        <v>0</v>
      </c>
      <c r="AI1487">
        <f>($L$1487) * (40)</f>
        <v>0</v>
      </c>
      <c r="AJ1487">
        <f>($M$1487) * (40)</f>
        <v>0</v>
      </c>
      <c r="AK1487">
        <f>($N$1487) * (225)</f>
        <v>0</v>
      </c>
      <c r="AL1487">
        <f>($O$1487) * (225)</f>
        <v>0</v>
      </c>
      <c r="AM1487">
        <f>($P$1487) * (40)</f>
        <v>0</v>
      </c>
      <c r="AN1487">
        <f>($Q$1487) * (40)</f>
        <v>0</v>
      </c>
      <c r="AO1487">
        <f>($R$1487) * (225)</f>
        <v>0</v>
      </c>
      <c r="AP1487">
        <f>($S$1487) * (40)</f>
        <v>0</v>
      </c>
      <c r="AQ1487">
        <f>($T$1487) * (40)</f>
        <v>0</v>
      </c>
      <c r="AR1487">
        <f>($U$1487) * (275)</f>
        <v>0</v>
      </c>
      <c r="AS1487">
        <f>($V$1487) * (90)</f>
        <v>90</v>
      </c>
      <c r="AT1487">
        <f>($W$1487) * (90)</f>
        <v>0</v>
      </c>
      <c r="AU1487">
        <f>($X$1487) * (325)</f>
        <v>0</v>
      </c>
      <c r="AV1487">
        <f>($Y$1487) * (140)</f>
        <v>0</v>
      </c>
      <c r="AW1487">
        <f>($Z$1487) * (375)</f>
        <v>0</v>
      </c>
      <c r="AX1487">
        <f>($AA$1487) * (190)</f>
        <v>0</v>
      </c>
      <c r="AY1487">
        <f>($AB$1487) * (425)</f>
        <v>0</v>
      </c>
      <c r="AZ1487">
        <f>($AC$1487) * (240)</f>
        <v>0</v>
      </c>
      <c r="BA1487">
        <f>($AD$1487) * (475)</f>
        <v>0</v>
      </c>
      <c r="BM1487">
        <v>1</v>
      </c>
      <c r="BN1487">
        <f>SUM($R$1487:$X$1487)</f>
        <v>1</v>
      </c>
    </row>
    <row r="1488" spans="1:66">
      <c r="A1488">
        <v>1598</v>
      </c>
      <c r="B1488">
        <v>2</v>
      </c>
      <c r="C1488">
        <v>21090</v>
      </c>
      <c r="D1488">
        <v>1</v>
      </c>
      <c r="E1488">
        <v>4</v>
      </c>
      <c r="F1488" t="s">
        <v>7</v>
      </c>
      <c r="G1488">
        <v>3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f>($H$1488) * (225)</f>
        <v>0</v>
      </c>
      <c r="AF1488">
        <f>($I$1488) * (80)</f>
        <v>0</v>
      </c>
      <c r="AG1488">
        <f>($J$1488) * (80)</f>
        <v>0</v>
      </c>
      <c r="AH1488">
        <f>($K$1488) * (225)</f>
        <v>0</v>
      </c>
      <c r="AI1488">
        <f>($L$1488) * (80)</f>
        <v>80</v>
      </c>
      <c r="AJ1488">
        <f>($M$1488) * (80)</f>
        <v>0</v>
      </c>
      <c r="AK1488">
        <f>($N$1488) * (225)</f>
        <v>0</v>
      </c>
      <c r="AL1488">
        <f>($O$1488) * (295)</f>
        <v>0</v>
      </c>
      <c r="AM1488">
        <f>($P$1488) * (150)</f>
        <v>0</v>
      </c>
      <c r="AN1488">
        <f>($Q$1488) * (150)</f>
        <v>0</v>
      </c>
      <c r="AO1488">
        <f>($R$1488) * (365)</f>
        <v>0</v>
      </c>
      <c r="AP1488">
        <f>($S$1488) * (220)</f>
        <v>0</v>
      </c>
      <c r="AQ1488">
        <f>($T$1488) * (220)</f>
        <v>0</v>
      </c>
      <c r="AR1488">
        <f>($U$1488) * (435)</f>
        <v>0</v>
      </c>
      <c r="AS1488">
        <f>($V$1488) * (290)</f>
        <v>0</v>
      </c>
      <c r="AT1488">
        <f>($W$1488) * (290)</f>
        <v>0</v>
      </c>
      <c r="AU1488">
        <f>($X$1488) * (505)</f>
        <v>0</v>
      </c>
      <c r="AV1488">
        <f>($Y$1488) * (360)</f>
        <v>0</v>
      </c>
      <c r="AW1488">
        <f>($Z$1488) * (575)</f>
        <v>0</v>
      </c>
      <c r="AX1488">
        <f>($AA$1488) * (430)</f>
        <v>0</v>
      </c>
      <c r="AY1488">
        <f>($AB$1488) * (645)</f>
        <v>0</v>
      </c>
      <c r="AZ1488">
        <f>($AC$1488) * (500)</f>
        <v>0</v>
      </c>
      <c r="BA1488">
        <f>($AD$1488) * (715)</f>
        <v>0</v>
      </c>
      <c r="BM1488">
        <v>1</v>
      </c>
      <c r="BN1488">
        <f>SUM($K$1488:$O$1488)</f>
        <v>1</v>
      </c>
    </row>
    <row r="1489" spans="1:66">
      <c r="A1489">
        <v>1599</v>
      </c>
      <c r="B1489">
        <v>2</v>
      </c>
      <c r="C1489">
        <v>20905</v>
      </c>
      <c r="D1489">
        <v>1</v>
      </c>
      <c r="E1489">
        <v>4</v>
      </c>
      <c r="F1489" t="s">
        <v>7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f>($H$1489) * (225)</f>
        <v>0</v>
      </c>
      <c r="AF1489">
        <f>($I$1489) * (80)</f>
        <v>0</v>
      </c>
      <c r="AG1489">
        <f>($J$1489) * (80)</f>
        <v>0</v>
      </c>
      <c r="AH1489">
        <f>($K$1489) * (225)</f>
        <v>0</v>
      </c>
      <c r="AI1489">
        <f>($L$1489) * (80)</f>
        <v>80</v>
      </c>
      <c r="AJ1489">
        <f>($M$1489) * (80)</f>
        <v>0</v>
      </c>
      <c r="AK1489">
        <f>($N$1489) * (225)</f>
        <v>0</v>
      </c>
      <c r="AL1489">
        <f>($O$1489) * (225)</f>
        <v>0</v>
      </c>
      <c r="AM1489">
        <f>($P$1489) * (80)</f>
        <v>0</v>
      </c>
      <c r="AN1489">
        <f>($Q$1489) * (80)</f>
        <v>0</v>
      </c>
      <c r="AO1489">
        <f>($R$1489) * (225)</f>
        <v>0</v>
      </c>
      <c r="AP1489">
        <f>($S$1489) * (80)</f>
        <v>0</v>
      </c>
      <c r="AQ1489">
        <f>($T$1489) * (80)</f>
        <v>0</v>
      </c>
      <c r="AR1489">
        <f>($U$1489) * (295)</f>
        <v>0</v>
      </c>
      <c r="AS1489">
        <f>($V$1489) * (150)</f>
        <v>0</v>
      </c>
      <c r="AT1489">
        <f>($W$1489) * (150)</f>
        <v>0</v>
      </c>
      <c r="AU1489">
        <f>($X$1489) * (365)</f>
        <v>0</v>
      </c>
      <c r="AV1489">
        <f>($Y$1489) * (220)</f>
        <v>0</v>
      </c>
      <c r="AW1489">
        <f>($Z$1489) * (435)</f>
        <v>0</v>
      </c>
      <c r="AX1489">
        <f>($AA$1489) * (290)</f>
        <v>0</v>
      </c>
      <c r="AY1489">
        <f>($AB$1489) * (505)</f>
        <v>0</v>
      </c>
      <c r="AZ1489">
        <f>($AC$1489) * (360)</f>
        <v>0</v>
      </c>
      <c r="BA1489">
        <f>($AD$1489) * (575)</f>
        <v>0</v>
      </c>
      <c r="BM1489">
        <v>1</v>
      </c>
      <c r="BN1489">
        <f>SUM($K$1489:$O$1489)</f>
        <v>1</v>
      </c>
    </row>
    <row r="1490" spans="1:66">
      <c r="A1490">
        <v>1602</v>
      </c>
      <c r="B1490">
        <v>2</v>
      </c>
      <c r="C1490">
        <v>8700</v>
      </c>
      <c r="D1490">
        <v>3</v>
      </c>
      <c r="E1490">
        <v>6</v>
      </c>
      <c r="F1490" t="s">
        <v>7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f>($H$1490) * (225)</f>
        <v>0</v>
      </c>
      <c r="AF1490">
        <f>($I$1490) * (80)</f>
        <v>0</v>
      </c>
      <c r="AG1490">
        <f>($J$1490) * (80)</f>
        <v>0</v>
      </c>
      <c r="AH1490">
        <f>($K$1490) * (225)</f>
        <v>0</v>
      </c>
      <c r="AI1490">
        <f>($L$1490) * (80)</f>
        <v>0</v>
      </c>
      <c r="AJ1490">
        <f>($M$1490) * (80)</f>
        <v>0</v>
      </c>
      <c r="AK1490">
        <f>($N$1490) * (225)</f>
        <v>0</v>
      </c>
      <c r="AL1490">
        <f>($O$1490) * (225)</f>
        <v>0</v>
      </c>
      <c r="AM1490">
        <f>($P$1490) * (80)</f>
        <v>0</v>
      </c>
      <c r="AN1490">
        <f>($Q$1490) * (80)</f>
        <v>80</v>
      </c>
      <c r="AO1490">
        <f>($R$1490) * (225)</f>
        <v>0</v>
      </c>
      <c r="AP1490">
        <f>($S$1490) * (80)</f>
        <v>0</v>
      </c>
      <c r="AQ1490">
        <f>($T$1490) * (80)</f>
        <v>0</v>
      </c>
      <c r="AR1490">
        <f>($U$1490) * (225)</f>
        <v>0</v>
      </c>
      <c r="AS1490">
        <f>($V$1490) * (80)</f>
        <v>0</v>
      </c>
      <c r="AT1490">
        <f>($W$1490) * (80)</f>
        <v>0</v>
      </c>
      <c r="AU1490">
        <f>($X$1490) * (225)</f>
        <v>0</v>
      </c>
      <c r="AV1490">
        <f>($Y$1490) * (80)</f>
        <v>0</v>
      </c>
      <c r="AW1490">
        <f>($Z$1490) * (295)</f>
        <v>0</v>
      </c>
      <c r="AX1490">
        <f>($AA$1490) * (150)</f>
        <v>0</v>
      </c>
      <c r="AY1490">
        <f>($AB$1490) * (365)</f>
        <v>0</v>
      </c>
      <c r="AZ1490">
        <f>($AC$1490) * (220)</f>
        <v>0</v>
      </c>
      <c r="BA1490">
        <f>($AD$1490) * (435)</f>
        <v>0</v>
      </c>
      <c r="BM1490">
        <v>1</v>
      </c>
      <c r="BN1490">
        <f>SUM($O$1490:$U$1490)</f>
        <v>1</v>
      </c>
    </row>
    <row r="1491" spans="1:66">
      <c r="A1491">
        <v>1605</v>
      </c>
      <c r="B1491">
        <v>2</v>
      </c>
      <c r="C1491">
        <v>12201</v>
      </c>
      <c r="D1491">
        <v>3</v>
      </c>
      <c r="E1491">
        <v>6</v>
      </c>
      <c r="F1491" t="s">
        <v>7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f>($H$1491) * (225)</f>
        <v>0</v>
      </c>
      <c r="AF1491">
        <f>($I$1491) * (80)</f>
        <v>0</v>
      </c>
      <c r="AG1491">
        <f>($J$1491) * (80)</f>
        <v>0</v>
      </c>
      <c r="AH1491">
        <f>($K$1491) * (225)</f>
        <v>0</v>
      </c>
      <c r="AI1491">
        <f>($L$1491) * (80)</f>
        <v>0</v>
      </c>
      <c r="AJ1491">
        <f>($M$1491) * (80)</f>
        <v>0</v>
      </c>
      <c r="AK1491">
        <f>($N$1491) * (225)</f>
        <v>0</v>
      </c>
      <c r="AL1491">
        <f>($O$1491) * (225)</f>
        <v>225</v>
      </c>
      <c r="AM1491">
        <f>($P$1491) * (80)</f>
        <v>0</v>
      </c>
      <c r="AN1491">
        <f>($Q$1491) * (80)</f>
        <v>0</v>
      </c>
      <c r="AO1491">
        <f>($R$1491) * (225)</f>
        <v>0</v>
      </c>
      <c r="AP1491">
        <f>($S$1491) * (80)</f>
        <v>0</v>
      </c>
      <c r="AQ1491">
        <f>($T$1491) * (80)</f>
        <v>0</v>
      </c>
      <c r="AR1491">
        <f>($U$1491) * (225)</f>
        <v>0</v>
      </c>
      <c r="AS1491">
        <f>($V$1491) * (80)</f>
        <v>0</v>
      </c>
      <c r="AT1491">
        <f>($W$1491) * (80)</f>
        <v>0</v>
      </c>
      <c r="AU1491">
        <f>($X$1491) * (295)</f>
        <v>0</v>
      </c>
      <c r="AV1491">
        <f>($Y$1491) * (150)</f>
        <v>0</v>
      </c>
      <c r="AW1491">
        <f>($Z$1491) * (365)</f>
        <v>0</v>
      </c>
      <c r="AX1491">
        <f>($AA$1491) * (220)</f>
        <v>0</v>
      </c>
      <c r="AY1491">
        <f>($AB$1491) * (435)</f>
        <v>0</v>
      </c>
      <c r="AZ1491">
        <f>($AC$1491) * (290)</f>
        <v>0</v>
      </c>
      <c r="BA1491">
        <f>($AD$1491) * (505)</f>
        <v>0</v>
      </c>
      <c r="BM1491">
        <v>1</v>
      </c>
      <c r="BN1491">
        <f>SUM($O$1491:$U$1491)</f>
        <v>1</v>
      </c>
    </row>
    <row r="1492" spans="1:66">
      <c r="A1492">
        <v>1611</v>
      </c>
      <c r="B1492">
        <v>1</v>
      </c>
      <c r="C1492">
        <v>23490</v>
      </c>
      <c r="D1492">
        <v>-1</v>
      </c>
      <c r="E1492">
        <v>2</v>
      </c>
      <c r="F1492" t="s">
        <v>7</v>
      </c>
      <c r="G1492">
        <v>3</v>
      </c>
      <c r="H1492">
        <v>0</v>
      </c>
      <c r="I1492">
        <v>0</v>
      </c>
      <c r="J1492">
        <v>1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f>($H$1492) * (225)</f>
        <v>0</v>
      </c>
      <c r="AF1492">
        <f>($I$1492) * (40)</f>
        <v>0</v>
      </c>
      <c r="AG1492">
        <f>($J$1492) * (40)</f>
        <v>40</v>
      </c>
      <c r="AH1492">
        <f>($K$1492) * (275)</f>
        <v>0</v>
      </c>
      <c r="AI1492">
        <f>($L$1492) * (90)</f>
        <v>0</v>
      </c>
      <c r="AJ1492">
        <f>($M$1492) * (90)</f>
        <v>0</v>
      </c>
      <c r="AK1492">
        <f>($N$1492) * (325)</f>
        <v>0</v>
      </c>
      <c r="AL1492">
        <f>($O$1492) * (375)</f>
        <v>0</v>
      </c>
      <c r="AM1492">
        <f>($P$1492) * (190)</f>
        <v>0</v>
      </c>
      <c r="AN1492">
        <f>($Q$1492) * (190)</f>
        <v>0</v>
      </c>
      <c r="AO1492">
        <f>($R$1492) * (425)</f>
        <v>0</v>
      </c>
      <c r="AP1492">
        <f>($S$1492) * (240)</f>
        <v>0</v>
      </c>
      <c r="AQ1492">
        <f>($T$1492) * (240)</f>
        <v>0</v>
      </c>
      <c r="AR1492">
        <f>($U$1492) * (475)</f>
        <v>0</v>
      </c>
      <c r="AS1492">
        <f>($V$1492) * (290)</f>
        <v>0</v>
      </c>
      <c r="AT1492">
        <f>($W$1492) * (290)</f>
        <v>0</v>
      </c>
      <c r="AU1492">
        <f>($X$1492) * (525)</f>
        <v>0</v>
      </c>
      <c r="AV1492">
        <f>($Y$1492) * (340)</f>
        <v>0</v>
      </c>
      <c r="AW1492">
        <f>($Z$1492) * (575)</f>
        <v>0</v>
      </c>
      <c r="AX1492">
        <f>($AA$1492) * (390)</f>
        <v>0</v>
      </c>
      <c r="AY1492">
        <f>($AB$1492) * (625)</f>
        <v>0</v>
      </c>
      <c r="AZ1492">
        <f>($AC$1492) * (440)</f>
        <v>0</v>
      </c>
      <c r="BA1492">
        <f>($AD$1492) * (675)</f>
        <v>0</v>
      </c>
      <c r="BM1492">
        <v>1</v>
      </c>
      <c r="BN1492">
        <f>SUM($H$1492:$K$1492)</f>
        <v>1</v>
      </c>
    </row>
    <row r="1493" spans="1:66">
      <c r="A1493">
        <v>1612</v>
      </c>
      <c r="B1493">
        <v>1</v>
      </c>
      <c r="C1493">
        <v>23490</v>
      </c>
      <c r="D1493">
        <v>-1</v>
      </c>
      <c r="E1493">
        <v>3</v>
      </c>
      <c r="F1493" t="s">
        <v>7</v>
      </c>
      <c r="G1493">
        <v>2</v>
      </c>
      <c r="H1493">
        <v>0</v>
      </c>
      <c r="I1493">
        <v>0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f>($H$1493) * (275)</f>
        <v>0</v>
      </c>
      <c r="AF1493">
        <f>($I$1493) * (90)</f>
        <v>0</v>
      </c>
      <c r="AG1493">
        <f>($J$1493) * (90)</f>
        <v>90</v>
      </c>
      <c r="AH1493">
        <f>($K$1493) * (325)</f>
        <v>0</v>
      </c>
      <c r="AI1493">
        <f>($L$1493) * (140)</f>
        <v>0</v>
      </c>
      <c r="AJ1493">
        <f>($M$1493) * (140)</f>
        <v>0</v>
      </c>
      <c r="AK1493">
        <f>($N$1493) * (375)</f>
        <v>0</v>
      </c>
      <c r="AL1493">
        <f>($O$1493) * (425)</f>
        <v>0</v>
      </c>
      <c r="AM1493">
        <f>($P$1493) * (240)</f>
        <v>0</v>
      </c>
      <c r="AN1493">
        <f>($Q$1493) * (240)</f>
        <v>0</v>
      </c>
      <c r="AO1493">
        <f>($R$1493) * (475)</f>
        <v>0</v>
      </c>
      <c r="AP1493">
        <f>($S$1493) * (290)</f>
        <v>0</v>
      </c>
      <c r="AQ1493">
        <f>($T$1493) * (290)</f>
        <v>0</v>
      </c>
      <c r="AR1493">
        <f>($U$1493) * (525)</f>
        <v>0</v>
      </c>
      <c r="AS1493">
        <f>($V$1493) * (340)</f>
        <v>0</v>
      </c>
      <c r="AT1493">
        <f>($W$1493) * (340)</f>
        <v>0</v>
      </c>
      <c r="AU1493">
        <f>($X$1493) * (575)</f>
        <v>0</v>
      </c>
      <c r="AV1493">
        <f>($Y$1493) * (390)</f>
        <v>0</v>
      </c>
      <c r="AW1493">
        <f>($Z$1493) * (625)</f>
        <v>0</v>
      </c>
      <c r="AX1493">
        <f>($AA$1493) * (440)</f>
        <v>0</v>
      </c>
      <c r="AY1493">
        <f>($AB$1493) * (675)</f>
        <v>0</v>
      </c>
      <c r="AZ1493">
        <f>($AC$1493) * (490)</f>
        <v>0</v>
      </c>
      <c r="BA1493">
        <f>($AD$1493) * (725)</f>
        <v>0</v>
      </c>
      <c r="BM1493">
        <v>1</v>
      </c>
      <c r="BN1493">
        <f>SUM($H$1493:$N$1493)</f>
        <v>1</v>
      </c>
    </row>
    <row r="1494" spans="1:66">
      <c r="A1494">
        <v>1622</v>
      </c>
      <c r="B1494">
        <v>2</v>
      </c>
      <c r="C1494">
        <v>22450</v>
      </c>
      <c r="D1494">
        <v>-1</v>
      </c>
      <c r="E1494">
        <v>4</v>
      </c>
      <c r="F1494" t="s">
        <v>7</v>
      </c>
      <c r="G1494">
        <v>3</v>
      </c>
      <c r="H1494">
        <v>0</v>
      </c>
      <c r="I1494">
        <v>0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f>($H$1494) * (225)</f>
        <v>0</v>
      </c>
      <c r="AF1494">
        <f>($I$1494) * (80)</f>
        <v>0</v>
      </c>
      <c r="AG1494">
        <f>($J$1494) * (80)</f>
        <v>80</v>
      </c>
      <c r="AH1494">
        <f>($K$1494) * (295)</f>
        <v>0</v>
      </c>
      <c r="AI1494">
        <f>($L$1494) * (150)</f>
        <v>0</v>
      </c>
      <c r="AJ1494">
        <f>($M$1494) * (150)</f>
        <v>0</v>
      </c>
      <c r="AK1494">
        <f>($N$1494) * (365)</f>
        <v>0</v>
      </c>
      <c r="AL1494">
        <f>($O$1494) * (435)</f>
        <v>0</v>
      </c>
      <c r="AM1494">
        <f>($P$1494) * (290)</f>
        <v>0</v>
      </c>
      <c r="AN1494">
        <f>($Q$1494) * (290)</f>
        <v>0</v>
      </c>
      <c r="AO1494">
        <f>($R$1494) * (505)</f>
        <v>0</v>
      </c>
      <c r="AP1494">
        <f>($S$1494) * (360)</f>
        <v>0</v>
      </c>
      <c r="AQ1494">
        <f>($T$1494) * (360)</f>
        <v>0</v>
      </c>
      <c r="AR1494">
        <f>($U$1494) * (575)</f>
        <v>0</v>
      </c>
      <c r="AS1494">
        <f>($V$1494) * (430)</f>
        <v>0</v>
      </c>
      <c r="AT1494">
        <f>($W$1494) * (430)</f>
        <v>0</v>
      </c>
      <c r="AU1494">
        <f>($X$1494) * (645)</f>
        <v>0</v>
      </c>
      <c r="AV1494">
        <f>($Y$1494) * (500)</f>
        <v>0</v>
      </c>
      <c r="AW1494">
        <f>($Z$1494) * (715)</f>
        <v>0</v>
      </c>
      <c r="AX1494">
        <f>($AA$1494) * (570)</f>
        <v>0</v>
      </c>
      <c r="AY1494">
        <f>($AB$1494) * (785)</f>
        <v>0</v>
      </c>
      <c r="AZ1494">
        <f>($AC$1494) * (640)</f>
        <v>0</v>
      </c>
      <c r="BA1494">
        <f>($AD$1494) * (855)</f>
        <v>0</v>
      </c>
      <c r="BM1494">
        <v>1</v>
      </c>
      <c r="BN1494">
        <f>SUM($H$1494:$O$1494)</f>
        <v>1</v>
      </c>
    </row>
    <row r="1495" spans="1:66">
      <c r="A1495">
        <v>1625</v>
      </c>
      <c r="B1495">
        <v>2</v>
      </c>
      <c r="C1495">
        <v>8978</v>
      </c>
      <c r="D1495">
        <v>2</v>
      </c>
      <c r="E1495">
        <v>7</v>
      </c>
      <c r="F1495" t="s">
        <v>7</v>
      </c>
      <c r="G1495">
        <v>2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1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f>($H$1495) * (225)</f>
        <v>0</v>
      </c>
      <c r="AF1495">
        <f>($I$1495) * (80)</f>
        <v>0</v>
      </c>
      <c r="AG1495">
        <f>($J$1495) * (80)</f>
        <v>0</v>
      </c>
      <c r="AH1495">
        <f>($K$1495) * (225)</f>
        <v>0</v>
      </c>
      <c r="AI1495">
        <f>($L$1495) * (80)</f>
        <v>0</v>
      </c>
      <c r="AJ1495">
        <f>($M$1495) * (80)</f>
        <v>0</v>
      </c>
      <c r="AK1495">
        <f>($N$1495) * (225)</f>
        <v>225</v>
      </c>
      <c r="AL1495">
        <f>($O$1495) * (295)</f>
        <v>0</v>
      </c>
      <c r="AM1495">
        <f>($P$1495) * (150)</f>
        <v>0</v>
      </c>
      <c r="AN1495">
        <f>($Q$1495) * (150)</f>
        <v>0</v>
      </c>
      <c r="AO1495">
        <f>($R$1495) * (365)</f>
        <v>0</v>
      </c>
      <c r="AP1495">
        <f>($S$1495) * (220)</f>
        <v>0</v>
      </c>
      <c r="AQ1495">
        <f>($T$1495) * (220)</f>
        <v>0</v>
      </c>
      <c r="AR1495">
        <f>($U$1495) * (435)</f>
        <v>0</v>
      </c>
      <c r="AS1495">
        <f>($V$1495) * (290)</f>
        <v>0</v>
      </c>
      <c r="AT1495">
        <f>($W$1495) * (290)</f>
        <v>0</v>
      </c>
      <c r="AU1495">
        <f>($X$1495) * (505)</f>
        <v>0</v>
      </c>
      <c r="AV1495">
        <f>($Y$1495) * (360)</f>
        <v>0</v>
      </c>
      <c r="AW1495">
        <f>($Z$1495) * (575)</f>
        <v>0</v>
      </c>
      <c r="AX1495">
        <f>($AA$1495) * (430)</f>
        <v>0</v>
      </c>
      <c r="AY1495">
        <f>($AB$1495) * (645)</f>
        <v>0</v>
      </c>
      <c r="AZ1495">
        <f>($AC$1495) * (500)</f>
        <v>0</v>
      </c>
      <c r="BA1495">
        <f>($AD$1495) * (715)</f>
        <v>0</v>
      </c>
      <c r="BM1495">
        <v>1</v>
      </c>
      <c r="BN1495">
        <f>SUM($N$1495:$X$1495)</f>
        <v>1</v>
      </c>
    </row>
    <row r="1496" spans="1:66">
      <c r="A1496">
        <v>1627</v>
      </c>
      <c r="B1496">
        <v>2</v>
      </c>
      <c r="C1496">
        <v>27730</v>
      </c>
      <c r="D1496">
        <v>4</v>
      </c>
      <c r="E1496">
        <v>9</v>
      </c>
      <c r="F1496" t="s">
        <v>7</v>
      </c>
      <c r="G1496">
        <v>3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1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f>($H$1496) * (225)</f>
        <v>0</v>
      </c>
      <c r="AF1496">
        <f>($I$1496) * (80)</f>
        <v>0</v>
      </c>
      <c r="AG1496">
        <f>($J$1496) * (80)</f>
        <v>0</v>
      </c>
      <c r="AH1496">
        <f>($K$1496) * (225)</f>
        <v>0</v>
      </c>
      <c r="AI1496">
        <f>($L$1496) * (80)</f>
        <v>0</v>
      </c>
      <c r="AJ1496">
        <f>($M$1496) * (80)</f>
        <v>0</v>
      </c>
      <c r="AK1496">
        <f>($N$1496) * (225)</f>
        <v>0</v>
      </c>
      <c r="AL1496">
        <f>($O$1496) * (225)</f>
        <v>0</v>
      </c>
      <c r="AM1496">
        <f>($P$1496) * (80)</f>
        <v>0</v>
      </c>
      <c r="AN1496">
        <f>($Q$1496) * (80)</f>
        <v>0</v>
      </c>
      <c r="AO1496">
        <f>($R$1496) * (225)</f>
        <v>0</v>
      </c>
      <c r="AP1496">
        <f>($S$1496) * (80)</f>
        <v>0</v>
      </c>
      <c r="AQ1496">
        <f>($T$1496) * (80)</f>
        <v>0</v>
      </c>
      <c r="AR1496">
        <f>($U$1496) * (225)</f>
        <v>0</v>
      </c>
      <c r="AS1496">
        <f>($V$1496) * (80)</f>
        <v>80</v>
      </c>
      <c r="AT1496">
        <f>($W$1496) * (80)</f>
        <v>0</v>
      </c>
      <c r="AU1496">
        <f>($X$1496) * (295)</f>
        <v>0</v>
      </c>
      <c r="AV1496">
        <f>($Y$1496) * (150)</f>
        <v>0</v>
      </c>
      <c r="AW1496">
        <f>($Z$1496) * (365)</f>
        <v>0</v>
      </c>
      <c r="AX1496">
        <f>($AA$1496) * (220)</f>
        <v>0</v>
      </c>
      <c r="AY1496">
        <f>($AB$1496) * (435)</f>
        <v>0</v>
      </c>
      <c r="AZ1496">
        <f>($AC$1496) * (290)</f>
        <v>0</v>
      </c>
      <c r="BA1496">
        <f>($AD$1496) * (505)</f>
        <v>0</v>
      </c>
      <c r="BM1496">
        <v>1</v>
      </c>
      <c r="BN1496">
        <f>SUM($R$1496:$AB$1496)</f>
        <v>1</v>
      </c>
    </row>
    <row r="1497" spans="1:66">
      <c r="A1497">
        <v>1628</v>
      </c>
      <c r="B1497">
        <v>1</v>
      </c>
      <c r="C1497">
        <v>14170</v>
      </c>
      <c r="D1497">
        <v>5</v>
      </c>
      <c r="E1497">
        <v>8</v>
      </c>
      <c r="F1497" t="s">
        <v>7</v>
      </c>
      <c r="G1497">
        <v>3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1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f>($H$1497) * (225)</f>
        <v>0</v>
      </c>
      <c r="AF1497">
        <f>($I$1497) * (40)</f>
        <v>0</v>
      </c>
      <c r="AG1497">
        <f>($J$1497) * (40)</f>
        <v>0</v>
      </c>
      <c r="AH1497">
        <f>($K$1497) * (225)</f>
        <v>0</v>
      </c>
      <c r="AI1497">
        <f>($L$1497) * (40)</f>
        <v>0</v>
      </c>
      <c r="AJ1497">
        <f>($M$1497) * (40)</f>
        <v>0</v>
      </c>
      <c r="AK1497">
        <f>($N$1497) * (225)</f>
        <v>0</v>
      </c>
      <c r="AL1497">
        <f>($O$1497) * (225)</f>
        <v>0</v>
      </c>
      <c r="AM1497">
        <f>($P$1497) * (40)</f>
        <v>0</v>
      </c>
      <c r="AN1497">
        <f>($Q$1497) * (40)</f>
        <v>0</v>
      </c>
      <c r="AO1497">
        <f>($R$1497) * (225)</f>
        <v>0</v>
      </c>
      <c r="AP1497">
        <f>($S$1497) * (40)</f>
        <v>0</v>
      </c>
      <c r="AQ1497">
        <f>($T$1497) * (40)</f>
        <v>0</v>
      </c>
      <c r="AR1497">
        <f>($U$1497) * (225)</f>
        <v>0</v>
      </c>
      <c r="AS1497">
        <f>($V$1497) * (40)</f>
        <v>0</v>
      </c>
      <c r="AT1497">
        <f>($W$1497) * (40)</f>
        <v>0</v>
      </c>
      <c r="AU1497">
        <f>($X$1497) * (225)</f>
        <v>0</v>
      </c>
      <c r="AV1497">
        <f>($Y$1497) * (40)</f>
        <v>40</v>
      </c>
      <c r="AW1497">
        <f>($Z$1497) * (275)</f>
        <v>0</v>
      </c>
      <c r="AX1497">
        <f>($AA$1497) * (90)</f>
        <v>0</v>
      </c>
      <c r="AY1497">
        <f>($AB$1497) * (325)</f>
        <v>0</v>
      </c>
      <c r="AZ1497">
        <f>($AC$1497) * (140)</f>
        <v>0</v>
      </c>
      <c r="BA1497">
        <f>($AD$1497) * (375)</f>
        <v>0</v>
      </c>
      <c r="BM1497">
        <v>1</v>
      </c>
      <c r="BN1497">
        <f>SUM($U$1497:$Z$1497)</f>
        <v>1</v>
      </c>
    </row>
    <row r="1498" spans="1:66">
      <c r="A1498">
        <v>1629</v>
      </c>
      <c r="B1498">
        <v>2</v>
      </c>
      <c r="C1498">
        <v>8668</v>
      </c>
      <c r="D1498">
        <v>4</v>
      </c>
      <c r="E1498">
        <v>9</v>
      </c>
      <c r="F1498" t="s">
        <v>7</v>
      </c>
      <c r="G1498">
        <v>4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1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f>($H$1498) * (225)</f>
        <v>0</v>
      </c>
      <c r="AF1498">
        <f>($I$1498) * (80)</f>
        <v>0</v>
      </c>
      <c r="AG1498">
        <f>($J$1498) * (80)</f>
        <v>0</v>
      </c>
      <c r="AH1498">
        <f>($K$1498) * (225)</f>
        <v>0</v>
      </c>
      <c r="AI1498">
        <f>($L$1498) * (80)</f>
        <v>0</v>
      </c>
      <c r="AJ1498">
        <f>($M$1498) * (80)</f>
        <v>0</v>
      </c>
      <c r="AK1498">
        <f>($N$1498) * (225)</f>
        <v>0</v>
      </c>
      <c r="AL1498">
        <f>($O$1498) * (225)</f>
        <v>0</v>
      </c>
      <c r="AM1498">
        <f>($P$1498) * (80)</f>
        <v>0</v>
      </c>
      <c r="AN1498">
        <f>($Q$1498) * (80)</f>
        <v>0</v>
      </c>
      <c r="AO1498">
        <f>($R$1498) * (225)</f>
        <v>0</v>
      </c>
      <c r="AP1498">
        <f>($S$1498) * (80)</f>
        <v>0</v>
      </c>
      <c r="AQ1498">
        <f>($T$1498) * (80)</f>
        <v>0</v>
      </c>
      <c r="AR1498">
        <f>($U$1498) * (225)</f>
        <v>0</v>
      </c>
      <c r="AS1498">
        <f>($V$1498) * (80)</f>
        <v>80</v>
      </c>
      <c r="AT1498">
        <f>($W$1498) * (80)</f>
        <v>0</v>
      </c>
      <c r="AU1498">
        <f>($X$1498) * (225)</f>
        <v>0</v>
      </c>
      <c r="AV1498">
        <f>($Y$1498) * (80)</f>
        <v>0</v>
      </c>
      <c r="AW1498">
        <f>($Z$1498) * (295)</f>
        <v>0</v>
      </c>
      <c r="AX1498">
        <f>($AA$1498) * (150)</f>
        <v>0</v>
      </c>
      <c r="AY1498">
        <f>($AB$1498) * (365)</f>
        <v>0</v>
      </c>
      <c r="AZ1498">
        <f>($AC$1498) * (220)</f>
        <v>0</v>
      </c>
      <c r="BA1498">
        <f>($AD$1498) * (435)</f>
        <v>0</v>
      </c>
      <c r="BM1498">
        <v>1</v>
      </c>
      <c r="BN1498">
        <f>SUM($R$1498:$AB$1498)</f>
        <v>1</v>
      </c>
    </row>
    <row r="1499" spans="1:66">
      <c r="A1499">
        <v>1633</v>
      </c>
      <c r="B1499">
        <v>2</v>
      </c>
      <c r="C1499">
        <v>12788</v>
      </c>
      <c r="D1499">
        <v>5</v>
      </c>
      <c r="E1499">
        <v>9</v>
      </c>
      <c r="F1499" t="s">
        <v>7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1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f>($H$1499) * (225)</f>
        <v>0</v>
      </c>
      <c r="AF1499">
        <f>($I$1499) * (80)</f>
        <v>0</v>
      </c>
      <c r="AG1499">
        <f>($J$1499) * (80)</f>
        <v>0</v>
      </c>
      <c r="AH1499">
        <f>($K$1499) * (225)</f>
        <v>0</v>
      </c>
      <c r="AI1499">
        <f>($L$1499) * (80)</f>
        <v>0</v>
      </c>
      <c r="AJ1499">
        <f>($M$1499) * (80)</f>
        <v>0</v>
      </c>
      <c r="AK1499">
        <f>($N$1499) * (225)</f>
        <v>0</v>
      </c>
      <c r="AL1499">
        <f>($O$1499) * (225)</f>
        <v>0</v>
      </c>
      <c r="AM1499">
        <f>($P$1499) * (80)</f>
        <v>0</v>
      </c>
      <c r="AN1499">
        <f>($Q$1499) * (80)</f>
        <v>0</v>
      </c>
      <c r="AO1499">
        <f>($R$1499) * (225)</f>
        <v>0</v>
      </c>
      <c r="AP1499">
        <f>($S$1499) * (80)</f>
        <v>0</v>
      </c>
      <c r="AQ1499">
        <f>($T$1499) * (80)</f>
        <v>0</v>
      </c>
      <c r="AR1499">
        <f>($U$1499) * (225)</f>
        <v>0</v>
      </c>
      <c r="AS1499">
        <f>($V$1499) * (80)</f>
        <v>0</v>
      </c>
      <c r="AT1499">
        <f>($W$1499) * (80)</f>
        <v>0</v>
      </c>
      <c r="AU1499">
        <f>($X$1499) * (225)</f>
        <v>0</v>
      </c>
      <c r="AV1499">
        <f>($Y$1499) * (80)</f>
        <v>80</v>
      </c>
      <c r="AW1499">
        <f>($Z$1499) * (295)</f>
        <v>0</v>
      </c>
      <c r="AX1499">
        <f>($AA$1499) * (150)</f>
        <v>0</v>
      </c>
      <c r="AY1499">
        <f>($AB$1499) * (365)</f>
        <v>0</v>
      </c>
      <c r="AZ1499">
        <f>($AC$1499) * (220)</f>
        <v>0</v>
      </c>
      <c r="BA1499">
        <f>($AD$1499) * (435)</f>
        <v>0</v>
      </c>
      <c r="BM1499">
        <v>1</v>
      </c>
      <c r="BN1499">
        <f>SUM($U$1499:$AB$1499)</f>
        <v>1</v>
      </c>
    </row>
    <row r="1500" spans="1:66">
      <c r="A1500">
        <v>1634</v>
      </c>
      <c r="B1500">
        <v>2</v>
      </c>
      <c r="C1500">
        <v>12700</v>
      </c>
      <c r="D1500">
        <v>1</v>
      </c>
      <c r="E1500">
        <v>5</v>
      </c>
      <c r="F1500" t="s">
        <v>7</v>
      </c>
      <c r="G1500">
        <v>4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f>($H$1500) * (225)</f>
        <v>0</v>
      </c>
      <c r="AF1500">
        <f>($I$1500) * (80)</f>
        <v>0</v>
      </c>
      <c r="AG1500">
        <f>($J$1500) * (80)</f>
        <v>0</v>
      </c>
      <c r="AH1500">
        <f>($K$1500) * (225)</f>
        <v>0</v>
      </c>
      <c r="AI1500">
        <f>($L$1500) * (80)</f>
        <v>80</v>
      </c>
      <c r="AJ1500">
        <f>($M$1500) * (80)</f>
        <v>0</v>
      </c>
      <c r="AK1500">
        <f>($N$1500) * (225)</f>
        <v>0</v>
      </c>
      <c r="AL1500">
        <f>($O$1500) * (225)</f>
        <v>0</v>
      </c>
      <c r="AM1500">
        <f>($P$1500) * (80)</f>
        <v>0</v>
      </c>
      <c r="AN1500">
        <f>($Q$1500) * (80)</f>
        <v>0</v>
      </c>
      <c r="AO1500">
        <f>($R$1500) * (295)</f>
        <v>0</v>
      </c>
      <c r="AP1500">
        <f>($S$1500) * (150)</f>
        <v>0</v>
      </c>
      <c r="AQ1500">
        <f>($T$1500) * (150)</f>
        <v>0</v>
      </c>
      <c r="AR1500">
        <f>($U$1500) * (365)</f>
        <v>0</v>
      </c>
      <c r="AS1500">
        <f>($V$1500) * (220)</f>
        <v>0</v>
      </c>
      <c r="AT1500">
        <f>($W$1500) * (220)</f>
        <v>0</v>
      </c>
      <c r="AU1500">
        <f>($X$1500) * (435)</f>
        <v>0</v>
      </c>
      <c r="AV1500">
        <f>($Y$1500) * (290)</f>
        <v>0</v>
      </c>
      <c r="AW1500">
        <f>($Z$1500) * (505)</f>
        <v>0</v>
      </c>
      <c r="AX1500">
        <f>($AA$1500) * (360)</f>
        <v>0</v>
      </c>
      <c r="AY1500">
        <f>($AB$1500) * (575)</f>
        <v>0</v>
      </c>
      <c r="AZ1500">
        <f>($AC$1500) * (430)</f>
        <v>0</v>
      </c>
      <c r="BA1500">
        <f>($AD$1500) * (645)</f>
        <v>0</v>
      </c>
      <c r="BM1500">
        <v>1</v>
      </c>
      <c r="BN1500">
        <f>SUM($K$1500:$R$1500)</f>
        <v>1</v>
      </c>
    </row>
    <row r="1501" spans="1:66">
      <c r="A1501">
        <v>1637</v>
      </c>
      <c r="B1501">
        <v>2</v>
      </c>
      <c r="C1501">
        <v>30488</v>
      </c>
      <c r="D1501">
        <v>5</v>
      </c>
      <c r="E1501">
        <v>10</v>
      </c>
      <c r="F1501" t="s">
        <v>7</v>
      </c>
      <c r="G1501">
        <v>5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1</v>
      </c>
      <c r="AD1501">
        <v>0</v>
      </c>
      <c r="AE1501">
        <f>($H$1501) * (225)</f>
        <v>0</v>
      </c>
      <c r="AF1501">
        <f>($I$1501) * (80)</f>
        <v>0</v>
      </c>
      <c r="AG1501">
        <f>($J$1501) * (80)</f>
        <v>0</v>
      </c>
      <c r="AH1501">
        <f>($K$1501) * (225)</f>
        <v>0</v>
      </c>
      <c r="AI1501">
        <f>($L$1501) * (80)</f>
        <v>0</v>
      </c>
      <c r="AJ1501">
        <f>($M$1501) * (80)</f>
        <v>0</v>
      </c>
      <c r="AK1501">
        <f>($N$1501) * (225)</f>
        <v>0</v>
      </c>
      <c r="AL1501">
        <f>($O$1501) * (225)</f>
        <v>0</v>
      </c>
      <c r="AM1501">
        <f>($P$1501) * (80)</f>
        <v>0</v>
      </c>
      <c r="AN1501">
        <f>($Q$1501) * (80)</f>
        <v>0</v>
      </c>
      <c r="AO1501">
        <f>($R$1501) * (225)</f>
        <v>0</v>
      </c>
      <c r="AP1501">
        <f>($S$1501) * (80)</f>
        <v>0</v>
      </c>
      <c r="AQ1501">
        <f>($T$1501) * (80)</f>
        <v>0</v>
      </c>
      <c r="AR1501">
        <f>($U$1501) * (225)</f>
        <v>0</v>
      </c>
      <c r="AS1501">
        <f>($V$1501) * (80)</f>
        <v>0</v>
      </c>
      <c r="AT1501">
        <f>($W$1501) * (80)</f>
        <v>0</v>
      </c>
      <c r="AU1501">
        <f>($X$1501) * (225)</f>
        <v>0</v>
      </c>
      <c r="AV1501">
        <f>($Y$1501) * (80)</f>
        <v>0</v>
      </c>
      <c r="AW1501">
        <f>($Z$1501) * (225)</f>
        <v>0</v>
      </c>
      <c r="AX1501">
        <f>($AA$1501) * (80)</f>
        <v>0</v>
      </c>
      <c r="AY1501">
        <f>($AB$1501) * (225)</f>
        <v>0</v>
      </c>
      <c r="AZ1501">
        <f>($AC$1501) * (80)</f>
        <v>80</v>
      </c>
      <c r="BA1501">
        <f>($AD$1501) * (295)</f>
        <v>0</v>
      </c>
      <c r="BM1501">
        <v>1</v>
      </c>
      <c r="BN1501">
        <f>SUM($U$1501:$AD$1501)</f>
        <v>1</v>
      </c>
    </row>
    <row r="1502" spans="1:66">
      <c r="A1502">
        <v>1640</v>
      </c>
      <c r="B1502">
        <v>2</v>
      </c>
      <c r="C1502">
        <v>29204</v>
      </c>
      <c r="D1502">
        <v>2</v>
      </c>
      <c r="E1502">
        <v>6</v>
      </c>
      <c r="F1502" t="s">
        <v>7</v>
      </c>
      <c r="G1502">
        <v>5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f>($H$1502) * (225)</f>
        <v>0</v>
      </c>
      <c r="AF1502">
        <f>($I$1502) * (80)</f>
        <v>0</v>
      </c>
      <c r="AG1502">
        <f>($J$1502) * (80)</f>
        <v>0</v>
      </c>
      <c r="AH1502">
        <f>($K$1502) * (225)</f>
        <v>0</v>
      </c>
      <c r="AI1502">
        <f>($L$1502) * (80)</f>
        <v>0</v>
      </c>
      <c r="AJ1502">
        <f>($M$1502) * (80)</f>
        <v>0</v>
      </c>
      <c r="AK1502">
        <f>($N$1502) * (225)</f>
        <v>0</v>
      </c>
      <c r="AL1502">
        <f>($O$1502) * (225)</f>
        <v>0</v>
      </c>
      <c r="AM1502">
        <f>($P$1502) * (80)</f>
        <v>0</v>
      </c>
      <c r="AN1502">
        <f>($Q$1502) * (80)</f>
        <v>80</v>
      </c>
      <c r="AO1502">
        <f>($R$1502) * (225)</f>
        <v>0</v>
      </c>
      <c r="AP1502">
        <f>($S$1502) * (80)</f>
        <v>0</v>
      </c>
      <c r="AQ1502">
        <f>($T$1502) * (80)</f>
        <v>0</v>
      </c>
      <c r="AR1502">
        <f>($U$1502) * (225)</f>
        <v>0</v>
      </c>
      <c r="AS1502">
        <f>($V$1502) * (80)</f>
        <v>0</v>
      </c>
      <c r="AT1502">
        <f>($W$1502) * (80)</f>
        <v>0</v>
      </c>
      <c r="AU1502">
        <f>($X$1502) * (295)</f>
        <v>0</v>
      </c>
      <c r="AV1502">
        <f>($Y$1502) * (150)</f>
        <v>0</v>
      </c>
      <c r="AW1502">
        <f>($Z$1502) * (365)</f>
        <v>0</v>
      </c>
      <c r="AX1502">
        <f>($AA$1502) * (220)</f>
        <v>0</v>
      </c>
      <c r="AY1502">
        <f>($AB$1502) * (435)</f>
        <v>0</v>
      </c>
      <c r="AZ1502">
        <f>($AC$1502) * (290)</f>
        <v>0</v>
      </c>
      <c r="BA1502">
        <f>($AD$1502) * (505)</f>
        <v>0</v>
      </c>
      <c r="BM1502">
        <v>1</v>
      </c>
      <c r="BN1502">
        <f>SUM($N$1502:$U$1502)</f>
        <v>1</v>
      </c>
    </row>
    <row r="1503" spans="1:66">
      <c r="A1503">
        <v>1641</v>
      </c>
      <c r="B1503">
        <v>2</v>
      </c>
      <c r="C1503">
        <v>29204</v>
      </c>
      <c r="D1503">
        <v>6</v>
      </c>
      <c r="E1503">
        <v>9</v>
      </c>
      <c r="F1503" t="s">
        <v>7</v>
      </c>
      <c r="G1503">
        <v>4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1</v>
      </c>
      <c r="AB1503">
        <v>0</v>
      </c>
      <c r="AC1503">
        <v>0</v>
      </c>
      <c r="AD1503">
        <v>0</v>
      </c>
      <c r="AE1503">
        <f>($H$1503) * (225)</f>
        <v>0</v>
      </c>
      <c r="AF1503">
        <f>($I$1503) * (80)</f>
        <v>0</v>
      </c>
      <c r="AG1503">
        <f>($J$1503) * (80)</f>
        <v>0</v>
      </c>
      <c r="AH1503">
        <f>($K$1503) * (225)</f>
        <v>0</v>
      </c>
      <c r="AI1503">
        <f>($L$1503) * (80)</f>
        <v>0</v>
      </c>
      <c r="AJ1503">
        <f>($M$1503) * (80)</f>
        <v>0</v>
      </c>
      <c r="AK1503">
        <f>($N$1503) * (225)</f>
        <v>0</v>
      </c>
      <c r="AL1503">
        <f>($O$1503) * (225)</f>
        <v>0</v>
      </c>
      <c r="AM1503">
        <f>($P$1503) * (80)</f>
        <v>0</v>
      </c>
      <c r="AN1503">
        <f>($Q$1503) * (80)</f>
        <v>0</v>
      </c>
      <c r="AO1503">
        <f>($R$1503) * (225)</f>
        <v>0</v>
      </c>
      <c r="AP1503">
        <f>($S$1503) * (80)</f>
        <v>0</v>
      </c>
      <c r="AQ1503">
        <f>($T$1503) * (80)</f>
        <v>0</v>
      </c>
      <c r="AR1503">
        <f>($U$1503) * (225)</f>
        <v>0</v>
      </c>
      <c r="AS1503">
        <f>($V$1503) * (80)</f>
        <v>0</v>
      </c>
      <c r="AT1503">
        <f>($W$1503) * (80)</f>
        <v>0</v>
      </c>
      <c r="AU1503">
        <f>($X$1503) * (225)</f>
        <v>0</v>
      </c>
      <c r="AV1503">
        <f>($Y$1503) * (80)</f>
        <v>0</v>
      </c>
      <c r="AW1503">
        <f>($Z$1503) * (225)</f>
        <v>0</v>
      </c>
      <c r="AX1503">
        <f>($AA$1503) * (80)</f>
        <v>80</v>
      </c>
      <c r="AY1503">
        <f>($AB$1503) * (225)</f>
        <v>0</v>
      </c>
      <c r="AZ1503">
        <f>($AC$1503) * (80)</f>
        <v>0</v>
      </c>
      <c r="BA1503">
        <f>($AD$1503) * (295)</f>
        <v>0</v>
      </c>
      <c r="BM1503">
        <v>1</v>
      </c>
      <c r="BN1503">
        <f>SUM($X$1503:$AB$1503)</f>
        <v>1</v>
      </c>
    </row>
    <row r="1504" spans="1:66">
      <c r="A1504">
        <v>1643</v>
      </c>
      <c r="B1504">
        <v>2</v>
      </c>
      <c r="C1504">
        <v>29204</v>
      </c>
      <c r="D1504">
        <v>0</v>
      </c>
      <c r="E1504">
        <v>5</v>
      </c>
      <c r="F1504" t="s">
        <v>7</v>
      </c>
      <c r="G1504">
        <v>3</v>
      </c>
      <c r="H1504">
        <v>0</v>
      </c>
      <c r="I1504">
        <v>0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f>($H$1504) * (225)</f>
        <v>0</v>
      </c>
      <c r="AF1504">
        <f>($I$1504) * (80)</f>
        <v>0</v>
      </c>
      <c r="AG1504">
        <f>($J$1504) * (80)</f>
        <v>80</v>
      </c>
      <c r="AH1504">
        <f>($K$1504) * (225)</f>
        <v>0</v>
      </c>
      <c r="AI1504">
        <f>($L$1504) * (80)</f>
        <v>0</v>
      </c>
      <c r="AJ1504">
        <f>($M$1504) * (80)</f>
        <v>0</v>
      </c>
      <c r="AK1504">
        <f>($N$1504) * (295)</f>
        <v>0</v>
      </c>
      <c r="AL1504">
        <f>($O$1504) * (365)</f>
        <v>0</v>
      </c>
      <c r="AM1504">
        <f>($P$1504) * (220)</f>
        <v>0</v>
      </c>
      <c r="AN1504">
        <f>($Q$1504) * (220)</f>
        <v>0</v>
      </c>
      <c r="AO1504">
        <f>($R$1504) * (435)</f>
        <v>0</v>
      </c>
      <c r="AP1504">
        <f>($S$1504) * (290)</f>
        <v>0</v>
      </c>
      <c r="AQ1504">
        <f>($T$1504) * (290)</f>
        <v>0</v>
      </c>
      <c r="AR1504">
        <f>($U$1504) * (505)</f>
        <v>0</v>
      </c>
      <c r="AS1504">
        <f>($V$1504) * (360)</f>
        <v>0</v>
      </c>
      <c r="AT1504">
        <f>($W$1504) * (360)</f>
        <v>0</v>
      </c>
      <c r="AU1504">
        <f>($X$1504) * (575)</f>
        <v>0</v>
      </c>
      <c r="AV1504">
        <f>($Y$1504) * (430)</f>
        <v>0</v>
      </c>
      <c r="AW1504">
        <f>($Z$1504) * (645)</f>
        <v>0</v>
      </c>
      <c r="AX1504">
        <f>($AA$1504) * (500)</f>
        <v>0</v>
      </c>
      <c r="AY1504">
        <f>($AB$1504) * (715)</f>
        <v>0</v>
      </c>
      <c r="AZ1504">
        <f>($AC$1504) * (570)</f>
        <v>0</v>
      </c>
      <c r="BA1504">
        <f>($AD$1504) * (785)</f>
        <v>0</v>
      </c>
      <c r="BM1504">
        <v>1</v>
      </c>
      <c r="BN1504">
        <f>SUM($H$1504:$R$1504)</f>
        <v>1</v>
      </c>
    </row>
    <row r="1505" spans="1:66">
      <c r="A1505">
        <v>1644</v>
      </c>
      <c r="B1505">
        <v>2</v>
      </c>
      <c r="C1505">
        <v>29204</v>
      </c>
      <c r="D1505">
        <v>-1</v>
      </c>
      <c r="E1505">
        <v>3</v>
      </c>
      <c r="F1505" t="s">
        <v>7</v>
      </c>
      <c r="G1505">
        <v>4</v>
      </c>
      <c r="H1505">
        <v>0</v>
      </c>
      <c r="I1505">
        <v>0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f>($H$1505) * (225)</f>
        <v>0</v>
      </c>
      <c r="AF1505">
        <f>($I$1505) * (80)</f>
        <v>0</v>
      </c>
      <c r="AG1505">
        <f>($J$1505) * (80)</f>
        <v>80</v>
      </c>
      <c r="AH1505">
        <f>($K$1505) * (225)</f>
        <v>0</v>
      </c>
      <c r="AI1505">
        <f>($L$1505) * (80)</f>
        <v>0</v>
      </c>
      <c r="AJ1505">
        <f>($M$1505) * (80)</f>
        <v>0</v>
      </c>
      <c r="AK1505">
        <f>($N$1505) * (295)</f>
        <v>0</v>
      </c>
      <c r="AL1505">
        <f>($O$1505) * (365)</f>
        <v>0</v>
      </c>
      <c r="AM1505">
        <f>($P$1505) * (220)</f>
        <v>0</v>
      </c>
      <c r="AN1505">
        <f>($Q$1505) * (220)</f>
        <v>0</v>
      </c>
      <c r="AO1505">
        <f>($R$1505) * (435)</f>
        <v>0</v>
      </c>
      <c r="AP1505">
        <f>($S$1505) * (290)</f>
        <v>0</v>
      </c>
      <c r="AQ1505">
        <f>($T$1505) * (290)</f>
        <v>0</v>
      </c>
      <c r="AR1505">
        <f>($U$1505) * (505)</f>
        <v>0</v>
      </c>
      <c r="AS1505">
        <f>($V$1505) * (360)</f>
        <v>0</v>
      </c>
      <c r="AT1505">
        <f>($W$1505) * (360)</f>
        <v>0</v>
      </c>
      <c r="AU1505">
        <f>($X$1505) * (575)</f>
        <v>0</v>
      </c>
      <c r="AV1505">
        <f>($Y$1505) * (430)</f>
        <v>0</v>
      </c>
      <c r="AW1505">
        <f>($Z$1505) * (645)</f>
        <v>0</v>
      </c>
      <c r="AX1505">
        <f>($AA$1505) * (500)</f>
        <v>0</v>
      </c>
      <c r="AY1505">
        <f>($AB$1505) * (715)</f>
        <v>0</v>
      </c>
      <c r="AZ1505">
        <f>($AC$1505) * (570)</f>
        <v>0</v>
      </c>
      <c r="BA1505">
        <f>($AD$1505) * (785)</f>
        <v>0</v>
      </c>
      <c r="BM1505">
        <v>1</v>
      </c>
      <c r="BN1505">
        <f>SUM($H$1505:$N$1505)</f>
        <v>1</v>
      </c>
    </row>
    <row r="1506" spans="1:66">
      <c r="A1506">
        <v>1648</v>
      </c>
      <c r="B1506">
        <v>2</v>
      </c>
      <c r="C1506">
        <v>19584</v>
      </c>
      <c r="D1506">
        <v>5</v>
      </c>
      <c r="E1506">
        <v>8</v>
      </c>
      <c r="F1506" t="s">
        <v>7</v>
      </c>
      <c r="G1506">
        <v>4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1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f>($H$1506) * (225)</f>
        <v>0</v>
      </c>
      <c r="AF1506">
        <f>($I$1506) * (80)</f>
        <v>0</v>
      </c>
      <c r="AG1506">
        <f>($J$1506) * (80)</f>
        <v>0</v>
      </c>
      <c r="AH1506">
        <f>($K$1506) * (225)</f>
        <v>0</v>
      </c>
      <c r="AI1506">
        <f>($L$1506) * (80)</f>
        <v>0</v>
      </c>
      <c r="AJ1506">
        <f>($M$1506) * (80)</f>
        <v>0</v>
      </c>
      <c r="AK1506">
        <f>($N$1506) * (225)</f>
        <v>0</v>
      </c>
      <c r="AL1506">
        <f>($O$1506) * (225)</f>
        <v>0</v>
      </c>
      <c r="AM1506">
        <f>($P$1506) * (80)</f>
        <v>0</v>
      </c>
      <c r="AN1506">
        <f>($Q$1506) * (80)</f>
        <v>0</v>
      </c>
      <c r="AO1506">
        <f>($R$1506) * (225)</f>
        <v>0</v>
      </c>
      <c r="AP1506">
        <f>($S$1506) * (80)</f>
        <v>0</v>
      </c>
      <c r="AQ1506">
        <f>($T$1506) * (80)</f>
        <v>0</v>
      </c>
      <c r="AR1506">
        <f>($U$1506) * (225)</f>
        <v>0</v>
      </c>
      <c r="AS1506">
        <f>($V$1506) * (80)</f>
        <v>0</v>
      </c>
      <c r="AT1506">
        <f>($W$1506) * (80)</f>
        <v>0</v>
      </c>
      <c r="AU1506">
        <f>($X$1506) * (225)</f>
        <v>0</v>
      </c>
      <c r="AV1506">
        <f>($Y$1506) * (80)</f>
        <v>80</v>
      </c>
      <c r="AW1506">
        <f>($Z$1506) * (225)</f>
        <v>0</v>
      </c>
      <c r="AX1506">
        <f>($AA$1506) * (80)</f>
        <v>0</v>
      </c>
      <c r="AY1506">
        <f>($AB$1506) * (295)</f>
        <v>0</v>
      </c>
      <c r="AZ1506">
        <f>($AC$1506) * (150)</f>
        <v>0</v>
      </c>
      <c r="BA1506">
        <f>($AD$1506) * (365)</f>
        <v>0</v>
      </c>
      <c r="BM1506">
        <v>1</v>
      </c>
      <c r="BN1506">
        <f>SUM($U$1506:$Z$1506)</f>
        <v>1</v>
      </c>
    </row>
    <row r="1507" spans="1:66">
      <c r="A1507">
        <v>1650</v>
      </c>
      <c r="B1507">
        <v>1</v>
      </c>
      <c r="C1507">
        <v>17130</v>
      </c>
      <c r="D1507">
        <v>5</v>
      </c>
      <c r="E1507">
        <v>9</v>
      </c>
      <c r="F1507" t="s">
        <v>7</v>
      </c>
      <c r="G1507">
        <v>4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1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f>($H$1507) * (225)</f>
        <v>0</v>
      </c>
      <c r="AF1507">
        <f>($I$1507) * (40)</f>
        <v>0</v>
      </c>
      <c r="AG1507">
        <f>($J$1507) * (40)</f>
        <v>0</v>
      </c>
      <c r="AH1507">
        <f>($K$1507) * (225)</f>
        <v>0</v>
      </c>
      <c r="AI1507">
        <f>($L$1507) * (40)</f>
        <v>0</v>
      </c>
      <c r="AJ1507">
        <f>($M$1507) * (40)</f>
        <v>0</v>
      </c>
      <c r="AK1507">
        <f>($N$1507) * (225)</f>
        <v>0</v>
      </c>
      <c r="AL1507">
        <f>($O$1507) * (225)</f>
        <v>0</v>
      </c>
      <c r="AM1507">
        <f>($P$1507) * (40)</f>
        <v>0</v>
      </c>
      <c r="AN1507">
        <f>($Q$1507) * (40)</f>
        <v>0</v>
      </c>
      <c r="AO1507">
        <f>($R$1507) * (225)</f>
        <v>0</v>
      </c>
      <c r="AP1507">
        <f>($S$1507) * (40)</f>
        <v>0</v>
      </c>
      <c r="AQ1507">
        <f>($T$1507) * (40)</f>
        <v>0</v>
      </c>
      <c r="AR1507">
        <f>($U$1507) * (225)</f>
        <v>0</v>
      </c>
      <c r="AS1507">
        <f>($V$1507) * (40)</f>
        <v>40</v>
      </c>
      <c r="AT1507">
        <f>($W$1507) * (40)</f>
        <v>0</v>
      </c>
      <c r="AU1507">
        <f>($X$1507) * (225)</f>
        <v>0</v>
      </c>
      <c r="AV1507">
        <f>($Y$1507) * (40)</f>
        <v>0</v>
      </c>
      <c r="AW1507">
        <f>($Z$1507) * (225)</f>
        <v>0</v>
      </c>
      <c r="AX1507">
        <f>($AA$1507) * (40)</f>
        <v>0</v>
      </c>
      <c r="AY1507">
        <f>($AB$1507) * (275)</f>
        <v>0</v>
      </c>
      <c r="AZ1507">
        <f>($AC$1507) * (90)</f>
        <v>0</v>
      </c>
      <c r="BA1507">
        <f>($AD$1507) * (325)</f>
        <v>0</v>
      </c>
      <c r="BM1507">
        <v>1</v>
      </c>
      <c r="BN1507">
        <f>SUM($U$1507:$AB$1507)</f>
        <v>1</v>
      </c>
    </row>
    <row r="1508" spans="1:66">
      <c r="A1508">
        <v>1653</v>
      </c>
      <c r="B1508">
        <v>2</v>
      </c>
      <c r="C1508">
        <v>13780</v>
      </c>
      <c r="D1508">
        <v>1</v>
      </c>
      <c r="E1508">
        <v>6</v>
      </c>
      <c r="F1508" t="s">
        <v>7</v>
      </c>
      <c r="G1508">
        <v>4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f>($H$1508) * (225)</f>
        <v>0</v>
      </c>
      <c r="AF1508">
        <f>($I$1508) * (80)</f>
        <v>0</v>
      </c>
      <c r="AG1508">
        <f>($J$1508) * (80)</f>
        <v>0</v>
      </c>
      <c r="AH1508">
        <f>($K$1508) * (225)</f>
        <v>0</v>
      </c>
      <c r="AI1508">
        <f>($L$1508) * (80)</f>
        <v>80</v>
      </c>
      <c r="AJ1508">
        <f>($M$1508) * (80)</f>
        <v>0</v>
      </c>
      <c r="AK1508">
        <f>($N$1508) * (225)</f>
        <v>0</v>
      </c>
      <c r="AL1508">
        <f>($O$1508) * (225)</f>
        <v>0</v>
      </c>
      <c r="AM1508">
        <f>($P$1508) * (80)</f>
        <v>0</v>
      </c>
      <c r="AN1508">
        <f>($Q$1508) * (80)</f>
        <v>0</v>
      </c>
      <c r="AO1508">
        <f>($R$1508) * (295)</f>
        <v>0</v>
      </c>
      <c r="AP1508">
        <f>($S$1508) * (150)</f>
        <v>0</v>
      </c>
      <c r="AQ1508">
        <f>($T$1508) * (150)</f>
        <v>0</v>
      </c>
      <c r="AR1508">
        <f>($U$1508) * (365)</f>
        <v>0</v>
      </c>
      <c r="AS1508">
        <f>($V$1508) * (220)</f>
        <v>0</v>
      </c>
      <c r="AT1508">
        <f>($W$1508) * (220)</f>
        <v>0</v>
      </c>
      <c r="AU1508">
        <f>($X$1508) * (435)</f>
        <v>0</v>
      </c>
      <c r="AV1508">
        <f>($Y$1508) * (290)</f>
        <v>0</v>
      </c>
      <c r="AW1508">
        <f>($Z$1508) * (505)</f>
        <v>0</v>
      </c>
      <c r="AX1508">
        <f>($AA$1508) * (360)</f>
        <v>0</v>
      </c>
      <c r="AY1508">
        <f>($AB$1508) * (575)</f>
        <v>0</v>
      </c>
      <c r="AZ1508">
        <f>($AC$1508) * (430)</f>
        <v>0</v>
      </c>
      <c r="BA1508">
        <f>($AD$1508) * (645)</f>
        <v>0</v>
      </c>
      <c r="BM1508">
        <v>1</v>
      </c>
      <c r="BN1508">
        <f>SUM($K$1508:$U$1508)</f>
        <v>1</v>
      </c>
    </row>
    <row r="1509" spans="1:66">
      <c r="A1509">
        <v>1654</v>
      </c>
      <c r="B1509">
        <v>2</v>
      </c>
      <c r="C1509">
        <v>10276</v>
      </c>
      <c r="D1509">
        <v>3</v>
      </c>
      <c r="E1509">
        <v>6</v>
      </c>
      <c r="F1509" t="s">
        <v>7</v>
      </c>
      <c r="G1509">
        <v>3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f>($H$1509) * (225)</f>
        <v>0</v>
      </c>
      <c r="AF1509">
        <f>($I$1509) * (80)</f>
        <v>0</v>
      </c>
      <c r="AG1509">
        <f>($J$1509) * (80)</f>
        <v>0</v>
      </c>
      <c r="AH1509">
        <f>($K$1509) * (225)</f>
        <v>0</v>
      </c>
      <c r="AI1509">
        <f>($L$1509) * (80)</f>
        <v>0</v>
      </c>
      <c r="AJ1509">
        <f>($M$1509) * (80)</f>
        <v>0</v>
      </c>
      <c r="AK1509">
        <f>($N$1509) * (225)</f>
        <v>0</v>
      </c>
      <c r="AL1509">
        <f>($O$1509) * (225)</f>
        <v>0</v>
      </c>
      <c r="AM1509">
        <f>($P$1509) * (80)</f>
        <v>0</v>
      </c>
      <c r="AN1509">
        <f>($Q$1509) * (80)</f>
        <v>80</v>
      </c>
      <c r="AO1509">
        <f>($R$1509) * (225)</f>
        <v>0</v>
      </c>
      <c r="AP1509">
        <f>($S$1509) * (80)</f>
        <v>0</v>
      </c>
      <c r="AQ1509">
        <f>($T$1509) * (80)</f>
        <v>0</v>
      </c>
      <c r="AR1509">
        <f>($U$1509) * (295)</f>
        <v>0</v>
      </c>
      <c r="AS1509">
        <f>($V$1509) * (150)</f>
        <v>0</v>
      </c>
      <c r="AT1509">
        <f>($W$1509) * (150)</f>
        <v>0</v>
      </c>
      <c r="AU1509">
        <f>($X$1509) * (365)</f>
        <v>0</v>
      </c>
      <c r="AV1509">
        <f>($Y$1509) * (220)</f>
        <v>0</v>
      </c>
      <c r="AW1509">
        <f>($Z$1509) * (435)</f>
        <v>0</v>
      </c>
      <c r="AX1509">
        <f>($AA$1509) * (290)</f>
        <v>0</v>
      </c>
      <c r="AY1509">
        <f>($AB$1509) * (505)</f>
        <v>0</v>
      </c>
      <c r="AZ1509">
        <f>($AC$1509) * (360)</f>
        <v>0</v>
      </c>
      <c r="BA1509">
        <f>($AD$1509) * (575)</f>
        <v>0</v>
      </c>
      <c r="BM1509">
        <v>1</v>
      </c>
      <c r="BN1509">
        <f>SUM($O$1509:$U$1509)</f>
        <v>1</v>
      </c>
    </row>
    <row r="1510" spans="1:66">
      <c r="A1510">
        <v>1657</v>
      </c>
      <c r="B1510">
        <v>2</v>
      </c>
      <c r="C1510">
        <v>7844</v>
      </c>
      <c r="D1510">
        <v>6</v>
      </c>
      <c r="E1510">
        <v>11</v>
      </c>
      <c r="F1510" t="s">
        <v>7</v>
      </c>
      <c r="G1510">
        <v>3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1</v>
      </c>
      <c r="AD1510">
        <v>0</v>
      </c>
      <c r="AE1510">
        <f>($H$1510) * (225)</f>
        <v>0</v>
      </c>
      <c r="AF1510">
        <f>($I$1510) * (80)</f>
        <v>0</v>
      </c>
      <c r="AG1510">
        <f>($J$1510) * (80)</f>
        <v>0</v>
      </c>
      <c r="AH1510">
        <f>($K$1510) * (225)</f>
        <v>0</v>
      </c>
      <c r="AI1510">
        <f>($L$1510) * (80)</f>
        <v>0</v>
      </c>
      <c r="AJ1510">
        <f>($M$1510) * (80)</f>
        <v>0</v>
      </c>
      <c r="AK1510">
        <f>($N$1510) * (225)</f>
        <v>0</v>
      </c>
      <c r="AL1510">
        <f>($O$1510) * (225)</f>
        <v>0</v>
      </c>
      <c r="AM1510">
        <f>($P$1510) * (80)</f>
        <v>0</v>
      </c>
      <c r="AN1510">
        <f>($Q$1510) * (80)</f>
        <v>0</v>
      </c>
      <c r="AO1510">
        <f>($R$1510) * (225)</f>
        <v>0</v>
      </c>
      <c r="AP1510">
        <f>($S$1510) * (80)</f>
        <v>0</v>
      </c>
      <c r="AQ1510">
        <f>($T$1510) * (80)</f>
        <v>0</v>
      </c>
      <c r="AR1510">
        <f>($U$1510) * (225)</f>
        <v>0</v>
      </c>
      <c r="AS1510">
        <f>($V$1510) * (80)</f>
        <v>0</v>
      </c>
      <c r="AT1510">
        <f>($W$1510) * (80)</f>
        <v>0</v>
      </c>
      <c r="AU1510">
        <f>($X$1510) * (225)</f>
        <v>0</v>
      </c>
      <c r="AV1510">
        <f>($Y$1510) * (80)</f>
        <v>0</v>
      </c>
      <c r="AW1510">
        <f>($Z$1510) * (225)</f>
        <v>0</v>
      </c>
      <c r="AX1510">
        <f>($AA$1510) * (80)</f>
        <v>0</v>
      </c>
      <c r="AY1510">
        <f>($AB$1510) * (295)</f>
        <v>0</v>
      </c>
      <c r="AZ1510">
        <f>($AC$1510) * (150)</f>
        <v>150</v>
      </c>
      <c r="BA1510">
        <f>($AD$1510) * (365)</f>
        <v>0</v>
      </c>
      <c r="BM1510">
        <v>1</v>
      </c>
      <c r="BN1510">
        <f>SUM($X$1510:$AD$1510)</f>
        <v>1</v>
      </c>
    </row>
    <row r="1511" spans="1:66">
      <c r="A1511">
        <v>1658</v>
      </c>
      <c r="B1511">
        <v>2</v>
      </c>
      <c r="C1511">
        <v>8663</v>
      </c>
      <c r="D1511">
        <v>3</v>
      </c>
      <c r="E1511">
        <v>7</v>
      </c>
      <c r="F1511" t="s">
        <v>7</v>
      </c>
      <c r="G1511">
        <v>4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1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f>($H$1511) * (225)</f>
        <v>0</v>
      </c>
      <c r="AF1511">
        <f>($I$1511) * (80)</f>
        <v>0</v>
      </c>
      <c r="AG1511">
        <f>($J$1511) * (80)</f>
        <v>0</v>
      </c>
      <c r="AH1511">
        <f>($K$1511) * (225)</f>
        <v>0</v>
      </c>
      <c r="AI1511">
        <f>($L$1511) * (80)</f>
        <v>0</v>
      </c>
      <c r="AJ1511">
        <f>($M$1511) * (80)</f>
        <v>0</v>
      </c>
      <c r="AK1511">
        <f>($N$1511) * (225)</f>
        <v>0</v>
      </c>
      <c r="AL1511">
        <f>($O$1511) * (225)</f>
        <v>0</v>
      </c>
      <c r="AM1511">
        <f>($P$1511) * (80)</f>
        <v>0</v>
      </c>
      <c r="AN1511">
        <f>($Q$1511) * (80)</f>
        <v>0</v>
      </c>
      <c r="AO1511">
        <f>($R$1511) * (225)</f>
        <v>0</v>
      </c>
      <c r="AP1511">
        <f>($S$1511) * (80)</f>
        <v>0</v>
      </c>
      <c r="AQ1511">
        <f>($T$1511) * (80)</f>
        <v>0</v>
      </c>
      <c r="AR1511">
        <f>($U$1511) * (225)</f>
        <v>0</v>
      </c>
      <c r="AS1511">
        <f>($V$1511) * (80)</f>
        <v>80</v>
      </c>
      <c r="AT1511">
        <f>($W$1511) * (80)</f>
        <v>0</v>
      </c>
      <c r="AU1511">
        <f>($X$1511) * (295)</f>
        <v>0</v>
      </c>
      <c r="AV1511">
        <f>($Y$1511) * (150)</f>
        <v>0</v>
      </c>
      <c r="AW1511">
        <f>($Z$1511) * (365)</f>
        <v>0</v>
      </c>
      <c r="AX1511">
        <f>($AA$1511) * (220)</f>
        <v>0</v>
      </c>
      <c r="AY1511">
        <f>($AB$1511) * (435)</f>
        <v>0</v>
      </c>
      <c r="AZ1511">
        <f>($AC$1511) * (290)</f>
        <v>0</v>
      </c>
      <c r="BA1511">
        <f>($AD$1511) * (505)</f>
        <v>0</v>
      </c>
      <c r="BM1511">
        <v>1</v>
      </c>
      <c r="BN1511">
        <f>SUM($O$1511:$X$1511)</f>
        <v>1</v>
      </c>
    </row>
    <row r="1512" spans="1:66">
      <c r="A1512">
        <v>1659</v>
      </c>
      <c r="B1512">
        <v>2</v>
      </c>
      <c r="C1512">
        <v>8728</v>
      </c>
      <c r="D1512">
        <v>0</v>
      </c>
      <c r="E1512">
        <v>5</v>
      </c>
      <c r="F1512" t="s">
        <v>7</v>
      </c>
      <c r="G1512">
        <v>4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f>($H$1512) * (225)</f>
        <v>0</v>
      </c>
      <c r="AF1512">
        <f>($I$1512) * (80)</f>
        <v>0</v>
      </c>
      <c r="AG1512">
        <f>($J$1512) * (80)</f>
        <v>80</v>
      </c>
      <c r="AH1512">
        <f>($K$1512) * (225)</f>
        <v>0</v>
      </c>
      <c r="AI1512">
        <f>($L$1512) * (80)</f>
        <v>0</v>
      </c>
      <c r="AJ1512">
        <f>($M$1512) * (80)</f>
        <v>0</v>
      </c>
      <c r="AK1512">
        <f>($N$1512) * (225)</f>
        <v>0</v>
      </c>
      <c r="AL1512">
        <f>($O$1512) * (295)</f>
        <v>0</v>
      </c>
      <c r="AM1512">
        <f>($P$1512) * (150)</f>
        <v>0</v>
      </c>
      <c r="AN1512">
        <f>($Q$1512) * (150)</f>
        <v>0</v>
      </c>
      <c r="AO1512">
        <f>($R$1512) * (365)</f>
        <v>0</v>
      </c>
      <c r="AP1512">
        <f>($S$1512) * (220)</f>
        <v>0</v>
      </c>
      <c r="AQ1512">
        <f>($T$1512) * (220)</f>
        <v>0</v>
      </c>
      <c r="AR1512">
        <f>($U$1512) * (435)</f>
        <v>0</v>
      </c>
      <c r="AS1512">
        <f>($V$1512) * (290)</f>
        <v>0</v>
      </c>
      <c r="AT1512">
        <f>($W$1512) * (290)</f>
        <v>0</v>
      </c>
      <c r="AU1512">
        <f>($X$1512) * (505)</f>
        <v>0</v>
      </c>
      <c r="AV1512">
        <f>($Y$1512) * (360)</f>
        <v>0</v>
      </c>
      <c r="AW1512">
        <f>($Z$1512) * (575)</f>
        <v>0</v>
      </c>
      <c r="AX1512">
        <f>($AA$1512) * (430)</f>
        <v>0</v>
      </c>
      <c r="AY1512">
        <f>($AB$1512) * (645)</f>
        <v>0</v>
      </c>
      <c r="AZ1512">
        <f>($AC$1512) * (500)</f>
        <v>0</v>
      </c>
      <c r="BA1512">
        <f>($AD$1512) * (715)</f>
        <v>0</v>
      </c>
      <c r="BM1512">
        <v>1</v>
      </c>
      <c r="BN1512">
        <f>SUM($H$1512:$R$1512)</f>
        <v>1</v>
      </c>
    </row>
    <row r="1513" spans="1:66">
      <c r="A1513">
        <v>1660</v>
      </c>
      <c r="B1513">
        <v>2</v>
      </c>
      <c r="C1513">
        <v>21125</v>
      </c>
      <c r="D1513">
        <v>2</v>
      </c>
      <c r="E1513">
        <v>6</v>
      </c>
      <c r="F1513" t="s">
        <v>7</v>
      </c>
      <c r="G1513">
        <v>3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f>($H$1513) * (225)</f>
        <v>0</v>
      </c>
      <c r="AF1513">
        <f>($I$1513) * (80)</f>
        <v>0</v>
      </c>
      <c r="AG1513">
        <f>($J$1513) * (80)</f>
        <v>0</v>
      </c>
      <c r="AH1513">
        <f>($K$1513) * (225)</f>
        <v>0</v>
      </c>
      <c r="AI1513">
        <f>($L$1513) * (80)</f>
        <v>0</v>
      </c>
      <c r="AJ1513">
        <f>($M$1513) * (80)</f>
        <v>0</v>
      </c>
      <c r="AK1513">
        <f>($N$1513) * (225)</f>
        <v>225</v>
      </c>
      <c r="AL1513">
        <f>($O$1513) * (225)</f>
        <v>0</v>
      </c>
      <c r="AM1513">
        <f>($P$1513) * (80)</f>
        <v>0</v>
      </c>
      <c r="AN1513">
        <f>($Q$1513) * (80)</f>
        <v>0</v>
      </c>
      <c r="AO1513">
        <f>($R$1513) * (295)</f>
        <v>0</v>
      </c>
      <c r="AP1513">
        <f>($S$1513) * (150)</f>
        <v>0</v>
      </c>
      <c r="AQ1513">
        <f>($T$1513) * (150)</f>
        <v>0</v>
      </c>
      <c r="AR1513">
        <f>($U$1513) * (365)</f>
        <v>0</v>
      </c>
      <c r="AS1513">
        <f>($V$1513) * (220)</f>
        <v>0</v>
      </c>
      <c r="AT1513">
        <f>($W$1513) * (220)</f>
        <v>0</v>
      </c>
      <c r="AU1513">
        <f>($X$1513) * (435)</f>
        <v>0</v>
      </c>
      <c r="AV1513">
        <f>($Y$1513) * (290)</f>
        <v>0</v>
      </c>
      <c r="AW1513">
        <f>($Z$1513) * (505)</f>
        <v>0</v>
      </c>
      <c r="AX1513">
        <f>($AA$1513) * (360)</f>
        <v>0</v>
      </c>
      <c r="AY1513">
        <f>($AB$1513) * (575)</f>
        <v>0</v>
      </c>
      <c r="AZ1513">
        <f>($AC$1513) * (430)</f>
        <v>0</v>
      </c>
      <c r="BA1513">
        <f>($AD$1513) * (645)</f>
        <v>0</v>
      </c>
      <c r="BM1513">
        <v>1</v>
      </c>
      <c r="BN1513">
        <f>SUM($N$1513:$U$1513)</f>
        <v>1</v>
      </c>
    </row>
    <row r="1514" spans="1:66">
      <c r="A1514">
        <v>1662</v>
      </c>
      <c r="B1514">
        <v>2</v>
      </c>
      <c r="C1514">
        <v>15877</v>
      </c>
      <c r="D1514">
        <v>-1</v>
      </c>
      <c r="E1514">
        <v>2</v>
      </c>
      <c r="F1514" t="s">
        <v>7</v>
      </c>
      <c r="G1514">
        <v>3</v>
      </c>
      <c r="H1514">
        <v>0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f>($H$1514) * (225)</f>
        <v>0</v>
      </c>
      <c r="AF1514">
        <f>($I$1514) * (80)</f>
        <v>0</v>
      </c>
      <c r="AG1514">
        <f>($J$1514) * (80)</f>
        <v>80</v>
      </c>
      <c r="AH1514">
        <f>($K$1514) * (295)</f>
        <v>0</v>
      </c>
      <c r="AI1514">
        <f>($L$1514) * (150)</f>
        <v>0</v>
      </c>
      <c r="AJ1514">
        <f>($M$1514) * (150)</f>
        <v>0</v>
      </c>
      <c r="AK1514">
        <f>($N$1514) * (365)</f>
        <v>0</v>
      </c>
      <c r="AL1514">
        <f>($O$1514) * (435)</f>
        <v>0</v>
      </c>
      <c r="AM1514">
        <f>($P$1514) * (290)</f>
        <v>0</v>
      </c>
      <c r="AN1514">
        <f>($Q$1514) * (290)</f>
        <v>0</v>
      </c>
      <c r="AO1514">
        <f>($R$1514) * (505)</f>
        <v>0</v>
      </c>
      <c r="AP1514">
        <f>($S$1514) * (360)</f>
        <v>0</v>
      </c>
      <c r="AQ1514">
        <f>($T$1514) * (360)</f>
        <v>0</v>
      </c>
      <c r="AR1514">
        <f>($U$1514) * (575)</f>
        <v>0</v>
      </c>
      <c r="AS1514">
        <f>($V$1514) * (430)</f>
        <v>0</v>
      </c>
      <c r="AT1514">
        <f>($W$1514) * (430)</f>
        <v>0</v>
      </c>
      <c r="AU1514">
        <f>($X$1514) * (645)</f>
        <v>0</v>
      </c>
      <c r="AV1514">
        <f>($Y$1514) * (500)</f>
        <v>0</v>
      </c>
      <c r="AW1514">
        <f>($Z$1514) * (715)</f>
        <v>0</v>
      </c>
      <c r="AX1514">
        <f>($AA$1514) * (570)</f>
        <v>0</v>
      </c>
      <c r="AY1514">
        <f>($AB$1514) * (785)</f>
        <v>0</v>
      </c>
      <c r="AZ1514">
        <f>($AC$1514) * (640)</f>
        <v>0</v>
      </c>
      <c r="BA1514">
        <f>($AD$1514) * (855)</f>
        <v>0</v>
      </c>
      <c r="BM1514">
        <v>1</v>
      </c>
      <c r="BN1514">
        <f>SUM($H$1514:$K$1514)</f>
        <v>1</v>
      </c>
    </row>
    <row r="1515" spans="1:66">
      <c r="A1515">
        <v>1664</v>
      </c>
      <c r="B1515">
        <v>2</v>
      </c>
      <c r="C1515">
        <v>16300</v>
      </c>
      <c r="D1515">
        <v>5</v>
      </c>
      <c r="E1515">
        <v>10</v>
      </c>
      <c r="F1515" t="s">
        <v>7</v>
      </c>
      <c r="G1515">
        <v>5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1</v>
      </c>
      <c r="AD1515">
        <v>0</v>
      </c>
      <c r="AE1515">
        <f>($H$1515) * (225)</f>
        <v>0</v>
      </c>
      <c r="AF1515">
        <f>($I$1515) * (80)</f>
        <v>0</v>
      </c>
      <c r="AG1515">
        <f>($J$1515) * (80)</f>
        <v>0</v>
      </c>
      <c r="AH1515">
        <f>($K$1515) * (225)</f>
        <v>0</v>
      </c>
      <c r="AI1515">
        <f>($L$1515) * (80)</f>
        <v>0</v>
      </c>
      <c r="AJ1515">
        <f>($M$1515) * (80)</f>
        <v>0</v>
      </c>
      <c r="AK1515">
        <f>($N$1515) * (225)</f>
        <v>0</v>
      </c>
      <c r="AL1515">
        <f>($O$1515) * (225)</f>
        <v>0</v>
      </c>
      <c r="AM1515">
        <f>($P$1515) * (80)</f>
        <v>0</v>
      </c>
      <c r="AN1515">
        <f>($Q$1515) * (80)</f>
        <v>0</v>
      </c>
      <c r="AO1515">
        <f>($R$1515) * (225)</f>
        <v>0</v>
      </c>
      <c r="AP1515">
        <f>($S$1515) * (80)</f>
        <v>0</v>
      </c>
      <c r="AQ1515">
        <f>($T$1515) * (80)</f>
        <v>0</v>
      </c>
      <c r="AR1515">
        <f>($U$1515) * (225)</f>
        <v>0</v>
      </c>
      <c r="AS1515">
        <f>($V$1515) * (80)</f>
        <v>0</v>
      </c>
      <c r="AT1515">
        <f>($W$1515) * (80)</f>
        <v>0</v>
      </c>
      <c r="AU1515">
        <f>($X$1515) * (225)</f>
        <v>0</v>
      </c>
      <c r="AV1515">
        <f>($Y$1515) * (80)</f>
        <v>0</v>
      </c>
      <c r="AW1515">
        <f>($Z$1515) * (225)</f>
        <v>0</v>
      </c>
      <c r="AX1515">
        <f>($AA$1515) * (80)</f>
        <v>0</v>
      </c>
      <c r="AY1515">
        <f>($AB$1515) * (225)</f>
        <v>0</v>
      </c>
      <c r="AZ1515">
        <f>($AC$1515) * (80)</f>
        <v>80</v>
      </c>
      <c r="BA1515">
        <f>($AD$1515) * (295)</f>
        <v>0</v>
      </c>
      <c r="BM1515">
        <v>1</v>
      </c>
      <c r="BN1515">
        <f>SUM($U$1515:$AD$1515)</f>
        <v>1</v>
      </c>
    </row>
    <row r="1516" spans="1:66">
      <c r="A1516">
        <v>1666</v>
      </c>
      <c r="B1516">
        <v>2</v>
      </c>
      <c r="C1516">
        <v>13950</v>
      </c>
      <c r="D1516">
        <v>2</v>
      </c>
      <c r="E1516">
        <v>7</v>
      </c>
      <c r="F1516" t="s">
        <v>7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f>($H$1516) * (225)</f>
        <v>0</v>
      </c>
      <c r="AF1516">
        <f>($I$1516) * (80)</f>
        <v>0</v>
      </c>
      <c r="AG1516">
        <f>($J$1516) * (80)</f>
        <v>0</v>
      </c>
      <c r="AH1516">
        <f>($K$1516) * (225)</f>
        <v>0</v>
      </c>
      <c r="AI1516">
        <f>($L$1516) * (80)</f>
        <v>0</v>
      </c>
      <c r="AJ1516">
        <f>($M$1516) * (80)</f>
        <v>0</v>
      </c>
      <c r="AK1516">
        <f>($N$1516) * (225)</f>
        <v>0</v>
      </c>
      <c r="AL1516">
        <f>($O$1516) * (225)</f>
        <v>0</v>
      </c>
      <c r="AM1516">
        <f>($P$1516) * (80)</f>
        <v>0</v>
      </c>
      <c r="AN1516">
        <f>($Q$1516) * (80)</f>
        <v>80</v>
      </c>
      <c r="AO1516">
        <f>($R$1516) * (295)</f>
        <v>0</v>
      </c>
      <c r="AP1516">
        <f>($S$1516) * (150)</f>
        <v>0</v>
      </c>
      <c r="AQ1516">
        <f>($T$1516) * (150)</f>
        <v>0</v>
      </c>
      <c r="AR1516">
        <f>($U$1516) * (365)</f>
        <v>0</v>
      </c>
      <c r="AS1516">
        <f>($V$1516) * (220)</f>
        <v>0</v>
      </c>
      <c r="AT1516">
        <f>($W$1516) * (220)</f>
        <v>0</v>
      </c>
      <c r="AU1516">
        <f>($X$1516) * (435)</f>
        <v>0</v>
      </c>
      <c r="AV1516">
        <f>($Y$1516) * (290)</f>
        <v>0</v>
      </c>
      <c r="AW1516">
        <f>($Z$1516) * (505)</f>
        <v>0</v>
      </c>
      <c r="AX1516">
        <f>($AA$1516) * (360)</f>
        <v>0</v>
      </c>
      <c r="AY1516">
        <f>($AB$1516) * (575)</f>
        <v>0</v>
      </c>
      <c r="AZ1516">
        <f>($AC$1516) * (430)</f>
        <v>0</v>
      </c>
      <c r="BA1516">
        <f>($AD$1516) * (645)</f>
        <v>0</v>
      </c>
      <c r="BM1516">
        <v>1</v>
      </c>
      <c r="BN1516">
        <f>SUM($N$1516:$X$1516)</f>
        <v>1</v>
      </c>
    </row>
    <row r="1517" spans="1:66">
      <c r="A1517">
        <v>1667</v>
      </c>
      <c r="B1517">
        <v>2</v>
      </c>
      <c r="C1517">
        <v>8147</v>
      </c>
      <c r="D1517">
        <v>5</v>
      </c>
      <c r="E1517">
        <v>10</v>
      </c>
      <c r="F1517" t="s">
        <v>7</v>
      </c>
      <c r="G1517">
        <v>5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1</v>
      </c>
      <c r="AD1517">
        <v>0</v>
      </c>
      <c r="AE1517">
        <f>($H$1517) * (225)</f>
        <v>0</v>
      </c>
      <c r="AF1517">
        <f>($I$1517) * (80)</f>
        <v>0</v>
      </c>
      <c r="AG1517">
        <f>($J$1517) * (80)</f>
        <v>0</v>
      </c>
      <c r="AH1517">
        <f>($K$1517) * (225)</f>
        <v>0</v>
      </c>
      <c r="AI1517">
        <f>($L$1517) * (80)</f>
        <v>0</v>
      </c>
      <c r="AJ1517">
        <f>($M$1517) * (80)</f>
        <v>0</v>
      </c>
      <c r="AK1517">
        <f>($N$1517) * (225)</f>
        <v>0</v>
      </c>
      <c r="AL1517">
        <f>($O$1517) * (225)</f>
        <v>0</v>
      </c>
      <c r="AM1517">
        <f>($P$1517) * (80)</f>
        <v>0</v>
      </c>
      <c r="AN1517">
        <f>($Q$1517) * (80)</f>
        <v>0</v>
      </c>
      <c r="AO1517">
        <f>($R$1517) * (225)</f>
        <v>0</v>
      </c>
      <c r="AP1517">
        <f>($S$1517) * (80)</f>
        <v>0</v>
      </c>
      <c r="AQ1517">
        <f>($T$1517) * (80)</f>
        <v>0</v>
      </c>
      <c r="AR1517">
        <f>($U$1517) * (225)</f>
        <v>0</v>
      </c>
      <c r="AS1517">
        <f>($V$1517) * (80)</f>
        <v>0</v>
      </c>
      <c r="AT1517">
        <f>($W$1517) * (80)</f>
        <v>0</v>
      </c>
      <c r="AU1517">
        <f>($X$1517) * (225)</f>
        <v>0</v>
      </c>
      <c r="AV1517">
        <f>($Y$1517) * (80)</f>
        <v>0</v>
      </c>
      <c r="AW1517">
        <f>($Z$1517) * (225)</f>
        <v>0</v>
      </c>
      <c r="AX1517">
        <f>($AA$1517) * (80)</f>
        <v>0</v>
      </c>
      <c r="AY1517">
        <f>($AB$1517) * (225)</f>
        <v>0</v>
      </c>
      <c r="AZ1517">
        <f>($AC$1517) * (80)</f>
        <v>80</v>
      </c>
      <c r="BA1517">
        <f>($AD$1517) * (295)</f>
        <v>0</v>
      </c>
      <c r="BM1517">
        <v>1</v>
      </c>
      <c r="BN1517">
        <f>SUM($U$1517:$AD$1517)</f>
        <v>1</v>
      </c>
    </row>
    <row r="1518" spans="1:66">
      <c r="A1518">
        <v>1670</v>
      </c>
      <c r="B1518">
        <v>2</v>
      </c>
      <c r="C1518">
        <v>29214</v>
      </c>
      <c r="D1518">
        <v>5</v>
      </c>
      <c r="E1518">
        <v>9</v>
      </c>
      <c r="F1518" t="s">
        <v>7</v>
      </c>
      <c r="G1518">
        <v>5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1</v>
      </c>
      <c r="AB1518">
        <v>0</v>
      </c>
      <c r="AC1518">
        <v>0</v>
      </c>
      <c r="AD1518">
        <v>0</v>
      </c>
      <c r="AE1518">
        <f>($H$1518) * (225)</f>
        <v>0</v>
      </c>
      <c r="AF1518">
        <f>($I$1518) * (80)</f>
        <v>0</v>
      </c>
      <c r="AG1518">
        <f>($J$1518) * (80)</f>
        <v>0</v>
      </c>
      <c r="AH1518">
        <f>($K$1518) * (225)</f>
        <v>0</v>
      </c>
      <c r="AI1518">
        <f>($L$1518) * (80)</f>
        <v>0</v>
      </c>
      <c r="AJ1518">
        <f>($M$1518) * (80)</f>
        <v>0</v>
      </c>
      <c r="AK1518">
        <f>($N$1518) * (225)</f>
        <v>0</v>
      </c>
      <c r="AL1518">
        <f>($O$1518) * (225)</f>
        <v>0</v>
      </c>
      <c r="AM1518">
        <f>($P$1518) * (80)</f>
        <v>0</v>
      </c>
      <c r="AN1518">
        <f>($Q$1518) * (80)</f>
        <v>0</v>
      </c>
      <c r="AO1518">
        <f>($R$1518) * (225)</f>
        <v>0</v>
      </c>
      <c r="AP1518">
        <f>($S$1518) * (80)</f>
        <v>0</v>
      </c>
      <c r="AQ1518">
        <f>($T$1518) * (80)</f>
        <v>0</v>
      </c>
      <c r="AR1518">
        <f>($U$1518) * (225)</f>
        <v>0</v>
      </c>
      <c r="AS1518">
        <f>($V$1518) * (80)</f>
        <v>0</v>
      </c>
      <c r="AT1518">
        <f>($W$1518) * (80)</f>
        <v>0</v>
      </c>
      <c r="AU1518">
        <f>($X$1518) * (225)</f>
        <v>0</v>
      </c>
      <c r="AV1518">
        <f>($Y$1518) * (80)</f>
        <v>0</v>
      </c>
      <c r="AW1518">
        <f>($Z$1518) * (225)</f>
        <v>0</v>
      </c>
      <c r="AX1518">
        <f>($AA$1518) * (80)</f>
        <v>80</v>
      </c>
      <c r="AY1518">
        <f>($AB$1518) * (225)</f>
        <v>0</v>
      </c>
      <c r="AZ1518">
        <f>($AC$1518) * (80)</f>
        <v>0</v>
      </c>
      <c r="BA1518">
        <f>($AD$1518) * (295)</f>
        <v>0</v>
      </c>
      <c r="BM1518">
        <v>1</v>
      </c>
      <c r="BN1518">
        <f>SUM($U$1518:$AB$1518)</f>
        <v>1</v>
      </c>
    </row>
    <row r="1519" spans="1:66">
      <c r="A1519">
        <v>1674</v>
      </c>
      <c r="B1519">
        <v>2</v>
      </c>
      <c r="C1519">
        <v>27901</v>
      </c>
      <c r="D1519">
        <v>0</v>
      </c>
      <c r="E1519">
        <v>4</v>
      </c>
      <c r="F1519" t="s">
        <v>7</v>
      </c>
      <c r="G1519">
        <v>3</v>
      </c>
      <c r="H1519">
        <v>0</v>
      </c>
      <c r="I1519">
        <v>0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f>($H$1519) * (225)</f>
        <v>0</v>
      </c>
      <c r="AF1519">
        <f>($I$1519) * (80)</f>
        <v>0</v>
      </c>
      <c r="AG1519">
        <f>($J$1519) * (80)</f>
        <v>80</v>
      </c>
      <c r="AH1519">
        <f>($K$1519) * (225)</f>
        <v>0</v>
      </c>
      <c r="AI1519">
        <f>($L$1519) * (80)</f>
        <v>0</v>
      </c>
      <c r="AJ1519">
        <f>($M$1519) * (80)</f>
        <v>0</v>
      </c>
      <c r="AK1519">
        <f>($N$1519) * (295)</f>
        <v>0</v>
      </c>
      <c r="AL1519">
        <f>($O$1519) * (365)</f>
        <v>0</v>
      </c>
      <c r="AM1519">
        <f>($P$1519) * (220)</f>
        <v>0</v>
      </c>
      <c r="AN1519">
        <f>($Q$1519) * (220)</f>
        <v>0</v>
      </c>
      <c r="AO1519">
        <f>($R$1519) * (435)</f>
        <v>0</v>
      </c>
      <c r="AP1519">
        <f>($S$1519) * (290)</f>
        <v>0</v>
      </c>
      <c r="AQ1519">
        <f>($T$1519) * (290)</f>
        <v>0</v>
      </c>
      <c r="AR1519">
        <f>($U$1519) * (505)</f>
        <v>0</v>
      </c>
      <c r="AS1519">
        <f>($V$1519) * (360)</f>
        <v>0</v>
      </c>
      <c r="AT1519">
        <f>($W$1519) * (360)</f>
        <v>0</v>
      </c>
      <c r="AU1519">
        <f>($X$1519) * (575)</f>
        <v>0</v>
      </c>
      <c r="AV1519">
        <f>($Y$1519) * (430)</f>
        <v>0</v>
      </c>
      <c r="AW1519">
        <f>($Z$1519) * (645)</f>
        <v>0</v>
      </c>
      <c r="AX1519">
        <f>($AA$1519) * (500)</f>
        <v>0</v>
      </c>
      <c r="AY1519">
        <f>($AB$1519) * (715)</f>
        <v>0</v>
      </c>
      <c r="AZ1519">
        <f>($AC$1519) * (570)</f>
        <v>0</v>
      </c>
      <c r="BA1519">
        <f>($AD$1519) * (785)</f>
        <v>0</v>
      </c>
      <c r="BM1519">
        <v>1</v>
      </c>
      <c r="BN1519">
        <f>SUM($H$1519:$O$1519)</f>
        <v>1</v>
      </c>
    </row>
    <row r="1520" spans="1:66">
      <c r="A1520">
        <v>1677</v>
      </c>
      <c r="B1520">
        <v>2</v>
      </c>
      <c r="C1520">
        <v>28610</v>
      </c>
      <c r="D1520">
        <v>6</v>
      </c>
      <c r="E1520">
        <v>10</v>
      </c>
      <c r="F1520" t="s">
        <v>7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1</v>
      </c>
      <c r="AD1520">
        <v>0</v>
      </c>
      <c r="AE1520">
        <f>($H$1520) * (225)</f>
        <v>0</v>
      </c>
      <c r="AF1520">
        <f>($I$1520) * (80)</f>
        <v>0</v>
      </c>
      <c r="AG1520">
        <f>($J$1520) * (80)</f>
        <v>0</v>
      </c>
      <c r="AH1520">
        <f>($K$1520) * (225)</f>
        <v>0</v>
      </c>
      <c r="AI1520">
        <f>($L$1520) * (80)</f>
        <v>0</v>
      </c>
      <c r="AJ1520">
        <f>($M$1520) * (80)</f>
        <v>0</v>
      </c>
      <c r="AK1520">
        <f>($N$1520) * (225)</f>
        <v>0</v>
      </c>
      <c r="AL1520">
        <f>($O$1520) * (225)</f>
        <v>0</v>
      </c>
      <c r="AM1520">
        <f>($P$1520) * (80)</f>
        <v>0</v>
      </c>
      <c r="AN1520">
        <f>($Q$1520) * (80)</f>
        <v>0</v>
      </c>
      <c r="AO1520">
        <f>($R$1520) * (225)</f>
        <v>0</v>
      </c>
      <c r="AP1520">
        <f>($S$1520) * (80)</f>
        <v>0</v>
      </c>
      <c r="AQ1520">
        <f>($T$1520) * (80)</f>
        <v>0</v>
      </c>
      <c r="AR1520">
        <f>($U$1520) * (225)</f>
        <v>0</v>
      </c>
      <c r="AS1520">
        <f>($V$1520) * (80)</f>
        <v>0</v>
      </c>
      <c r="AT1520">
        <f>($W$1520) * (80)</f>
        <v>0</v>
      </c>
      <c r="AU1520">
        <f>($X$1520) * (225)</f>
        <v>0</v>
      </c>
      <c r="AV1520">
        <f>($Y$1520) * (80)</f>
        <v>0</v>
      </c>
      <c r="AW1520">
        <f>($Z$1520) * (225)</f>
        <v>0</v>
      </c>
      <c r="AX1520">
        <f>($AA$1520) * (80)</f>
        <v>0</v>
      </c>
      <c r="AY1520">
        <f>($AB$1520) * (295)</f>
        <v>0</v>
      </c>
      <c r="AZ1520">
        <f>($AC$1520) * (150)</f>
        <v>150</v>
      </c>
      <c r="BA1520">
        <f>($AD$1520) * (365)</f>
        <v>0</v>
      </c>
      <c r="BM1520">
        <v>1</v>
      </c>
      <c r="BN1520">
        <f>SUM($X$1520:$AD$1520)</f>
        <v>1</v>
      </c>
    </row>
    <row r="1521" spans="1:66">
      <c r="A1521">
        <v>1678</v>
      </c>
      <c r="B1521">
        <v>2</v>
      </c>
      <c r="C1521">
        <v>29190</v>
      </c>
      <c r="D1521">
        <v>-1</v>
      </c>
      <c r="E1521">
        <v>4</v>
      </c>
      <c r="F1521" t="s">
        <v>7</v>
      </c>
      <c r="G1521">
        <v>5</v>
      </c>
      <c r="H1521">
        <v>0</v>
      </c>
      <c r="I1521">
        <v>0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f>($H$1521) * (225)</f>
        <v>0</v>
      </c>
      <c r="AF1521">
        <f>($I$1521) * (80)</f>
        <v>0</v>
      </c>
      <c r="AG1521">
        <f>($J$1521) * (80)</f>
        <v>80</v>
      </c>
      <c r="AH1521">
        <f>($K$1521) * (225)</f>
        <v>0</v>
      </c>
      <c r="AI1521">
        <f>($L$1521) * (80)</f>
        <v>0</v>
      </c>
      <c r="AJ1521">
        <f>($M$1521) * (80)</f>
        <v>0</v>
      </c>
      <c r="AK1521">
        <f>($N$1521) * (225)</f>
        <v>0</v>
      </c>
      <c r="AL1521">
        <f>($O$1521) * (295)</f>
        <v>0</v>
      </c>
      <c r="AM1521">
        <f>($P$1521) * (150)</f>
        <v>0</v>
      </c>
      <c r="AN1521">
        <f>($Q$1521) * (150)</f>
        <v>0</v>
      </c>
      <c r="AO1521">
        <f>($R$1521) * (365)</f>
        <v>0</v>
      </c>
      <c r="AP1521">
        <f>($S$1521) * (220)</f>
        <v>0</v>
      </c>
      <c r="AQ1521">
        <f>($T$1521) * (220)</f>
        <v>0</v>
      </c>
      <c r="AR1521">
        <f>($U$1521) * (435)</f>
        <v>0</v>
      </c>
      <c r="AS1521">
        <f>($V$1521) * (290)</f>
        <v>0</v>
      </c>
      <c r="AT1521">
        <f>($W$1521) * (290)</f>
        <v>0</v>
      </c>
      <c r="AU1521">
        <f>($X$1521) * (505)</f>
        <v>0</v>
      </c>
      <c r="AV1521">
        <f>($Y$1521) * (360)</f>
        <v>0</v>
      </c>
      <c r="AW1521">
        <f>($Z$1521) * (575)</f>
        <v>0</v>
      </c>
      <c r="AX1521">
        <f>($AA$1521) * (430)</f>
        <v>0</v>
      </c>
      <c r="AY1521">
        <f>($AB$1521) * (645)</f>
        <v>0</v>
      </c>
      <c r="AZ1521">
        <f>($AC$1521) * (500)</f>
        <v>0</v>
      </c>
      <c r="BA1521">
        <f>($AD$1521) * (715)</f>
        <v>0</v>
      </c>
      <c r="BM1521">
        <v>1</v>
      </c>
      <c r="BN1521">
        <f>SUM($H$1521:$O$1521)</f>
        <v>1</v>
      </c>
    </row>
    <row r="1522" spans="1:66">
      <c r="A1522">
        <v>1679</v>
      </c>
      <c r="B1522">
        <v>2</v>
      </c>
      <c r="C1522">
        <v>28020</v>
      </c>
      <c r="D1522">
        <v>3</v>
      </c>
      <c r="E1522">
        <v>8</v>
      </c>
      <c r="F1522" t="s">
        <v>7</v>
      </c>
      <c r="G1522">
        <v>3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f>($H$1522) * (225)</f>
        <v>0</v>
      </c>
      <c r="AF1522">
        <f>($I$1522) * (80)</f>
        <v>0</v>
      </c>
      <c r="AG1522">
        <f>($J$1522) * (80)</f>
        <v>0</v>
      </c>
      <c r="AH1522">
        <f>($K$1522) * (225)</f>
        <v>0</v>
      </c>
      <c r="AI1522">
        <f>($L$1522) * (80)</f>
        <v>0</v>
      </c>
      <c r="AJ1522">
        <f>($M$1522) * (80)</f>
        <v>0</v>
      </c>
      <c r="AK1522">
        <f>($N$1522) * (225)</f>
        <v>0</v>
      </c>
      <c r="AL1522">
        <f>($O$1522) * (225)</f>
        <v>0</v>
      </c>
      <c r="AM1522">
        <f>($P$1522) * (80)</f>
        <v>0</v>
      </c>
      <c r="AN1522">
        <f>($Q$1522) * (80)</f>
        <v>80</v>
      </c>
      <c r="AO1522">
        <f>($R$1522) * (225)</f>
        <v>0</v>
      </c>
      <c r="AP1522">
        <f>($S$1522) * (80)</f>
        <v>0</v>
      </c>
      <c r="AQ1522">
        <f>($T$1522) * (80)</f>
        <v>0</v>
      </c>
      <c r="AR1522">
        <f>($U$1522) * (295)</f>
        <v>0</v>
      </c>
      <c r="AS1522">
        <f>($V$1522) * (150)</f>
        <v>0</v>
      </c>
      <c r="AT1522">
        <f>($W$1522) * (150)</f>
        <v>0</v>
      </c>
      <c r="AU1522">
        <f>($X$1522) * (365)</f>
        <v>0</v>
      </c>
      <c r="AV1522">
        <f>($Y$1522) * (220)</f>
        <v>0</v>
      </c>
      <c r="AW1522">
        <f>($Z$1522) * (435)</f>
        <v>0</v>
      </c>
      <c r="AX1522">
        <f>($AA$1522) * (290)</f>
        <v>0</v>
      </c>
      <c r="AY1522">
        <f>($AB$1522) * (505)</f>
        <v>0</v>
      </c>
      <c r="AZ1522">
        <f>($AC$1522) * (360)</f>
        <v>0</v>
      </c>
      <c r="BA1522">
        <f>($AD$1522) * (575)</f>
        <v>0</v>
      </c>
      <c r="BM1522">
        <v>1</v>
      </c>
      <c r="BN1522">
        <f>SUM($O$1522:$Z$1522)</f>
        <v>1</v>
      </c>
    </row>
    <row r="1523" spans="1:66">
      <c r="A1523">
        <v>1680</v>
      </c>
      <c r="B1523">
        <v>2</v>
      </c>
      <c r="C1523">
        <v>27100</v>
      </c>
      <c r="D1523">
        <v>4</v>
      </c>
      <c r="E1523">
        <v>7</v>
      </c>
      <c r="F1523" t="s">
        <v>7</v>
      </c>
      <c r="G1523">
        <v>3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f>($H$1523) * (225)</f>
        <v>0</v>
      </c>
      <c r="AF1523">
        <f>($I$1523) * (80)</f>
        <v>0</v>
      </c>
      <c r="AG1523">
        <f>($J$1523) * (80)</f>
        <v>0</v>
      </c>
      <c r="AH1523">
        <f>($K$1523) * (225)</f>
        <v>0</v>
      </c>
      <c r="AI1523">
        <f>($L$1523) * (80)</f>
        <v>0</v>
      </c>
      <c r="AJ1523">
        <f>($M$1523) * (80)</f>
        <v>0</v>
      </c>
      <c r="AK1523">
        <f>($N$1523) * (225)</f>
        <v>0</v>
      </c>
      <c r="AL1523">
        <f>($O$1523) * (225)</f>
        <v>0</v>
      </c>
      <c r="AM1523">
        <f>($P$1523) * (80)</f>
        <v>0</v>
      </c>
      <c r="AN1523">
        <f>($Q$1523) * (80)</f>
        <v>0</v>
      </c>
      <c r="AO1523">
        <f>($R$1523) * (225)</f>
        <v>0</v>
      </c>
      <c r="AP1523">
        <f>($S$1523) * (80)</f>
        <v>0</v>
      </c>
      <c r="AQ1523">
        <f>($T$1523) * (80)</f>
        <v>0</v>
      </c>
      <c r="AR1523">
        <f>($U$1523) * (225)</f>
        <v>0</v>
      </c>
      <c r="AS1523">
        <f>($V$1523) * (80)</f>
        <v>80</v>
      </c>
      <c r="AT1523">
        <f>($W$1523) * (80)</f>
        <v>0</v>
      </c>
      <c r="AU1523">
        <f>($X$1523) * (295)</f>
        <v>0</v>
      </c>
      <c r="AV1523">
        <f>($Y$1523) * (150)</f>
        <v>0</v>
      </c>
      <c r="AW1523">
        <f>($Z$1523) * (365)</f>
        <v>0</v>
      </c>
      <c r="AX1523">
        <f>($AA$1523) * (220)</f>
        <v>0</v>
      </c>
      <c r="AY1523">
        <f>($AB$1523) * (435)</f>
        <v>0</v>
      </c>
      <c r="AZ1523">
        <f>($AC$1523) * (290)</f>
        <v>0</v>
      </c>
      <c r="BA1523">
        <f>($AD$1523) * (505)</f>
        <v>0</v>
      </c>
      <c r="BM1523">
        <v>1</v>
      </c>
      <c r="BN1523">
        <f>SUM($R$1523:$X$1523)</f>
        <v>1</v>
      </c>
    </row>
    <row r="1524" spans="1:66">
      <c r="A1524">
        <v>1684</v>
      </c>
      <c r="B1524">
        <v>2</v>
      </c>
      <c r="C1524">
        <v>29290</v>
      </c>
      <c r="D1524">
        <v>3</v>
      </c>
      <c r="E1524">
        <v>7</v>
      </c>
      <c r="F1524" t="s">
        <v>7</v>
      </c>
      <c r="G1524">
        <v>5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1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f>($H$1524) * (225)</f>
        <v>0</v>
      </c>
      <c r="AF1524">
        <f>($I$1524) * (80)</f>
        <v>0</v>
      </c>
      <c r="AG1524">
        <f>($J$1524) * (80)</f>
        <v>0</v>
      </c>
      <c r="AH1524">
        <f>($K$1524) * (225)</f>
        <v>0</v>
      </c>
      <c r="AI1524">
        <f>($L$1524) * (80)</f>
        <v>0</v>
      </c>
      <c r="AJ1524">
        <f>($M$1524) * (80)</f>
        <v>0</v>
      </c>
      <c r="AK1524">
        <f>($N$1524) * (225)</f>
        <v>0</v>
      </c>
      <c r="AL1524">
        <f>($O$1524) * (225)</f>
        <v>0</v>
      </c>
      <c r="AM1524">
        <f>($P$1524) * (80)</f>
        <v>0</v>
      </c>
      <c r="AN1524">
        <f>($Q$1524) * (80)</f>
        <v>0</v>
      </c>
      <c r="AO1524">
        <f>($R$1524) * (225)</f>
        <v>0</v>
      </c>
      <c r="AP1524">
        <f>($S$1524) * (80)</f>
        <v>0</v>
      </c>
      <c r="AQ1524">
        <f>($T$1524) * (80)</f>
        <v>0</v>
      </c>
      <c r="AR1524">
        <f>($U$1524) * (225)</f>
        <v>0</v>
      </c>
      <c r="AS1524">
        <f>($V$1524) * (80)</f>
        <v>80</v>
      </c>
      <c r="AT1524">
        <f>($W$1524) * (80)</f>
        <v>0</v>
      </c>
      <c r="AU1524">
        <f>($X$1524) * (225)</f>
        <v>0</v>
      </c>
      <c r="AV1524">
        <f>($Y$1524) * (80)</f>
        <v>0</v>
      </c>
      <c r="AW1524">
        <f>($Z$1524) * (295)</f>
        <v>0</v>
      </c>
      <c r="AX1524">
        <f>($AA$1524) * (150)</f>
        <v>0</v>
      </c>
      <c r="AY1524">
        <f>($AB$1524) * (365)</f>
        <v>0</v>
      </c>
      <c r="AZ1524">
        <f>($AC$1524) * (220)</f>
        <v>0</v>
      </c>
      <c r="BA1524">
        <f>($AD$1524) * (435)</f>
        <v>0</v>
      </c>
      <c r="BM1524">
        <v>1</v>
      </c>
      <c r="BN1524">
        <f>SUM($O$1524:$X$1524)</f>
        <v>1</v>
      </c>
    </row>
    <row r="1525" spans="1:66">
      <c r="A1525">
        <v>1688</v>
      </c>
      <c r="B1525">
        <v>2</v>
      </c>
      <c r="C1525">
        <v>23700</v>
      </c>
      <c r="D1525">
        <v>5</v>
      </c>
      <c r="E1525">
        <v>10</v>
      </c>
      <c r="F1525" t="s">
        <v>7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1</v>
      </c>
      <c r="AD1525">
        <v>0</v>
      </c>
      <c r="AE1525">
        <f>($H$1525) * (225)</f>
        <v>0</v>
      </c>
      <c r="AF1525">
        <f>($I$1525) * (80)</f>
        <v>0</v>
      </c>
      <c r="AG1525">
        <f>($J$1525) * (80)</f>
        <v>0</v>
      </c>
      <c r="AH1525">
        <f>($K$1525) * (225)</f>
        <v>0</v>
      </c>
      <c r="AI1525">
        <f>($L$1525) * (80)</f>
        <v>0</v>
      </c>
      <c r="AJ1525">
        <f>($M$1525) * (80)</f>
        <v>0</v>
      </c>
      <c r="AK1525">
        <f>($N$1525) * (225)</f>
        <v>0</v>
      </c>
      <c r="AL1525">
        <f>($O$1525) * (225)</f>
        <v>0</v>
      </c>
      <c r="AM1525">
        <f>($P$1525) * (80)</f>
        <v>0</v>
      </c>
      <c r="AN1525">
        <f>($Q$1525) * (80)</f>
        <v>0</v>
      </c>
      <c r="AO1525">
        <f>($R$1525) * (225)</f>
        <v>0</v>
      </c>
      <c r="AP1525">
        <f>($S$1525) * (80)</f>
        <v>0</v>
      </c>
      <c r="AQ1525">
        <f>($T$1525) * (80)</f>
        <v>0</v>
      </c>
      <c r="AR1525">
        <f>($U$1525) * (225)</f>
        <v>0</v>
      </c>
      <c r="AS1525">
        <f>($V$1525) * (80)</f>
        <v>0</v>
      </c>
      <c r="AT1525">
        <f>($W$1525) * (80)</f>
        <v>0</v>
      </c>
      <c r="AU1525">
        <f>($X$1525) * (225)</f>
        <v>0</v>
      </c>
      <c r="AV1525">
        <f>($Y$1525) * (80)</f>
        <v>0</v>
      </c>
      <c r="AW1525">
        <f>($Z$1525) * (225)</f>
        <v>0</v>
      </c>
      <c r="AX1525">
        <f>($AA$1525) * (80)</f>
        <v>0</v>
      </c>
      <c r="AY1525">
        <f>($AB$1525) * (225)</f>
        <v>0</v>
      </c>
      <c r="AZ1525">
        <f>($AC$1525) * (80)</f>
        <v>80</v>
      </c>
      <c r="BA1525">
        <f>($AD$1525) * (295)</f>
        <v>0</v>
      </c>
      <c r="BM1525">
        <v>1</v>
      </c>
      <c r="BN1525">
        <f>SUM($U$1525:$AD$1525)</f>
        <v>1</v>
      </c>
    </row>
    <row r="1526" spans="1:66">
      <c r="A1526">
        <v>1689</v>
      </c>
      <c r="B1526">
        <v>2</v>
      </c>
      <c r="C1526">
        <v>17980</v>
      </c>
      <c r="D1526">
        <v>2</v>
      </c>
      <c r="E1526">
        <v>7</v>
      </c>
      <c r="F1526" t="s">
        <v>7</v>
      </c>
      <c r="G1526">
        <v>4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f>($H$1526) * (225)</f>
        <v>0</v>
      </c>
      <c r="AF1526">
        <f>($I$1526) * (80)</f>
        <v>0</v>
      </c>
      <c r="AG1526">
        <f>($J$1526) * (80)</f>
        <v>0</v>
      </c>
      <c r="AH1526">
        <f>($K$1526) * (225)</f>
        <v>0</v>
      </c>
      <c r="AI1526">
        <f>($L$1526) * (80)</f>
        <v>0</v>
      </c>
      <c r="AJ1526">
        <f>($M$1526) * (80)</f>
        <v>0</v>
      </c>
      <c r="AK1526">
        <f>($N$1526) * (225)</f>
        <v>0</v>
      </c>
      <c r="AL1526">
        <f>($O$1526) * (225)</f>
        <v>225</v>
      </c>
      <c r="AM1526">
        <f>($P$1526) * (80)</f>
        <v>0</v>
      </c>
      <c r="AN1526">
        <f>($Q$1526) * (80)</f>
        <v>0</v>
      </c>
      <c r="AO1526">
        <f>($R$1526) * (225)</f>
        <v>0</v>
      </c>
      <c r="AP1526">
        <f>($S$1526) * (80)</f>
        <v>0</v>
      </c>
      <c r="AQ1526">
        <f>($T$1526) * (80)</f>
        <v>0</v>
      </c>
      <c r="AR1526">
        <f>($U$1526) * (295)</f>
        <v>0</v>
      </c>
      <c r="AS1526">
        <f>($V$1526) * (150)</f>
        <v>0</v>
      </c>
      <c r="AT1526">
        <f>($W$1526) * (150)</f>
        <v>0</v>
      </c>
      <c r="AU1526">
        <f>($X$1526) * (365)</f>
        <v>0</v>
      </c>
      <c r="AV1526">
        <f>($Y$1526) * (220)</f>
        <v>0</v>
      </c>
      <c r="AW1526">
        <f>($Z$1526) * (435)</f>
        <v>0</v>
      </c>
      <c r="AX1526">
        <f>($AA$1526) * (290)</f>
        <v>0</v>
      </c>
      <c r="AY1526">
        <f>($AB$1526) * (505)</f>
        <v>0</v>
      </c>
      <c r="AZ1526">
        <f>($AC$1526) * (360)</f>
        <v>0</v>
      </c>
      <c r="BA1526">
        <f>($AD$1526) * (575)</f>
        <v>0</v>
      </c>
      <c r="BM1526">
        <v>1</v>
      </c>
      <c r="BN1526">
        <f>SUM($N$1526:$X$1526)</f>
        <v>1</v>
      </c>
    </row>
    <row r="1527" spans="1:66">
      <c r="A1527">
        <v>1693</v>
      </c>
      <c r="B1527">
        <v>2</v>
      </c>
      <c r="C1527">
        <v>16956</v>
      </c>
      <c r="D1527">
        <v>6</v>
      </c>
      <c r="E1527">
        <v>11</v>
      </c>
      <c r="F1527" t="s">
        <v>7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1</v>
      </c>
      <c r="AD1527">
        <v>0</v>
      </c>
      <c r="AE1527">
        <f>($H$1527) * (225)</f>
        <v>0</v>
      </c>
      <c r="AF1527">
        <f>($I$1527) * (80)</f>
        <v>0</v>
      </c>
      <c r="AG1527">
        <f>($J$1527) * (80)</f>
        <v>0</v>
      </c>
      <c r="AH1527">
        <f>($K$1527) * (225)</f>
        <v>0</v>
      </c>
      <c r="AI1527">
        <f>($L$1527) * (80)</f>
        <v>0</v>
      </c>
      <c r="AJ1527">
        <f>($M$1527) * (80)</f>
        <v>0</v>
      </c>
      <c r="AK1527">
        <f>($N$1527) * (225)</f>
        <v>0</v>
      </c>
      <c r="AL1527">
        <f>($O$1527) * (225)</f>
        <v>0</v>
      </c>
      <c r="AM1527">
        <f>($P$1527) * (80)</f>
        <v>0</v>
      </c>
      <c r="AN1527">
        <f>($Q$1527) * (80)</f>
        <v>0</v>
      </c>
      <c r="AO1527">
        <f>($R$1527) * (225)</f>
        <v>0</v>
      </c>
      <c r="AP1527">
        <f>($S$1527) * (80)</f>
        <v>0</v>
      </c>
      <c r="AQ1527">
        <f>($T$1527) * (80)</f>
        <v>0</v>
      </c>
      <c r="AR1527">
        <f>($U$1527) * (225)</f>
        <v>0</v>
      </c>
      <c r="AS1527">
        <f>($V$1527) * (80)</f>
        <v>0</v>
      </c>
      <c r="AT1527">
        <f>($W$1527) * (80)</f>
        <v>0</v>
      </c>
      <c r="AU1527">
        <f>($X$1527) * (225)</f>
        <v>0</v>
      </c>
      <c r="AV1527">
        <f>($Y$1527) * (80)</f>
        <v>0</v>
      </c>
      <c r="AW1527">
        <f>($Z$1527) * (225)</f>
        <v>0</v>
      </c>
      <c r="AX1527">
        <f>($AA$1527) * (80)</f>
        <v>0</v>
      </c>
      <c r="AY1527">
        <f>($AB$1527) * (225)</f>
        <v>0</v>
      </c>
      <c r="AZ1527">
        <f>($AC$1527) * (80)</f>
        <v>80</v>
      </c>
      <c r="BA1527">
        <f>($AD$1527) * (295)</f>
        <v>0</v>
      </c>
      <c r="BM1527">
        <v>1</v>
      </c>
      <c r="BN1527">
        <f>SUM($X$1527:$AD$1527)</f>
        <v>1</v>
      </c>
    </row>
    <row r="1528" spans="1:66">
      <c r="A1528">
        <v>1694</v>
      </c>
      <c r="B1528">
        <v>2</v>
      </c>
      <c r="C1528">
        <v>8950</v>
      </c>
      <c r="D1528">
        <v>2</v>
      </c>
      <c r="E1528">
        <v>7</v>
      </c>
      <c r="F1528" t="s">
        <v>7</v>
      </c>
      <c r="G1528">
        <v>3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f>($H$1528) * (225)</f>
        <v>0</v>
      </c>
      <c r="AF1528">
        <f>($I$1528) * (80)</f>
        <v>0</v>
      </c>
      <c r="AG1528">
        <f>($J$1528) * (80)</f>
        <v>0</v>
      </c>
      <c r="AH1528">
        <f>($K$1528) * (225)</f>
        <v>0</v>
      </c>
      <c r="AI1528">
        <f>($L$1528) * (80)</f>
        <v>0</v>
      </c>
      <c r="AJ1528">
        <f>($M$1528) * (80)</f>
        <v>0</v>
      </c>
      <c r="AK1528">
        <f>($N$1528) * (225)</f>
        <v>0</v>
      </c>
      <c r="AL1528">
        <f>($O$1528) * (225)</f>
        <v>0</v>
      </c>
      <c r="AM1528">
        <f>($P$1528) * (80)</f>
        <v>0</v>
      </c>
      <c r="AN1528">
        <f>($Q$1528) * (80)</f>
        <v>80</v>
      </c>
      <c r="AO1528">
        <f>($R$1528) * (295)</f>
        <v>0</v>
      </c>
      <c r="AP1528">
        <f>($S$1528) * (150)</f>
        <v>0</v>
      </c>
      <c r="AQ1528">
        <f>($T$1528) * (150)</f>
        <v>0</v>
      </c>
      <c r="AR1528">
        <f>($U$1528) * (365)</f>
        <v>0</v>
      </c>
      <c r="AS1528">
        <f>($V$1528) * (220)</f>
        <v>0</v>
      </c>
      <c r="AT1528">
        <f>($W$1528) * (220)</f>
        <v>0</v>
      </c>
      <c r="AU1528">
        <f>($X$1528) * (435)</f>
        <v>0</v>
      </c>
      <c r="AV1528">
        <f>($Y$1528) * (290)</f>
        <v>0</v>
      </c>
      <c r="AW1528">
        <f>($Z$1528) * (505)</f>
        <v>0</v>
      </c>
      <c r="AX1528">
        <f>($AA$1528) * (360)</f>
        <v>0</v>
      </c>
      <c r="AY1528">
        <f>($AB$1528) * (575)</f>
        <v>0</v>
      </c>
      <c r="AZ1528">
        <f>($AC$1528) * (430)</f>
        <v>0</v>
      </c>
      <c r="BA1528">
        <f>($AD$1528) * (645)</f>
        <v>0</v>
      </c>
      <c r="BM1528">
        <v>1</v>
      </c>
      <c r="BN1528">
        <f>SUM($N$1528:$X$1528)</f>
        <v>1</v>
      </c>
    </row>
    <row r="1529" spans="1:66">
      <c r="A1529">
        <v>1695</v>
      </c>
      <c r="B1529">
        <v>2</v>
      </c>
      <c r="C1529">
        <v>8950</v>
      </c>
      <c r="D1529">
        <v>6</v>
      </c>
      <c r="E1529">
        <v>9</v>
      </c>
      <c r="F1529" t="s">
        <v>7</v>
      </c>
      <c r="G1529">
        <v>6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1</v>
      </c>
      <c r="AB1529">
        <v>0</v>
      </c>
      <c r="AC1529">
        <v>0</v>
      </c>
      <c r="AD1529">
        <v>0</v>
      </c>
      <c r="AE1529">
        <f>($H$1529) * (225)</f>
        <v>0</v>
      </c>
      <c r="AF1529">
        <f>($I$1529) * (80)</f>
        <v>0</v>
      </c>
      <c r="AG1529">
        <f>($J$1529) * (80)</f>
        <v>0</v>
      </c>
      <c r="AH1529">
        <f>($K$1529) * (225)</f>
        <v>0</v>
      </c>
      <c r="AI1529">
        <f>($L$1529) * (80)</f>
        <v>0</v>
      </c>
      <c r="AJ1529">
        <f>($M$1529) * (80)</f>
        <v>0</v>
      </c>
      <c r="AK1529">
        <f>($N$1529) * (225)</f>
        <v>0</v>
      </c>
      <c r="AL1529">
        <f>($O$1529) * (225)</f>
        <v>0</v>
      </c>
      <c r="AM1529">
        <f>($P$1529) * (80)</f>
        <v>0</v>
      </c>
      <c r="AN1529">
        <f>($Q$1529) * (80)</f>
        <v>0</v>
      </c>
      <c r="AO1529">
        <f>($R$1529) * (225)</f>
        <v>0</v>
      </c>
      <c r="AP1529">
        <f>($S$1529) * (80)</f>
        <v>0</v>
      </c>
      <c r="AQ1529">
        <f>($T$1529) * (80)</f>
        <v>0</v>
      </c>
      <c r="AR1529">
        <f>($U$1529) * (225)</f>
        <v>0</v>
      </c>
      <c r="AS1529">
        <f>($V$1529) * (80)</f>
        <v>0</v>
      </c>
      <c r="AT1529">
        <f>($W$1529) * (80)</f>
        <v>0</v>
      </c>
      <c r="AU1529">
        <f>($X$1529) * (225)</f>
        <v>0</v>
      </c>
      <c r="AV1529">
        <f>($Y$1529) * (80)</f>
        <v>0</v>
      </c>
      <c r="AW1529">
        <f>($Z$1529) * (225)</f>
        <v>0</v>
      </c>
      <c r="AX1529">
        <f>($AA$1529) * (80)</f>
        <v>80</v>
      </c>
      <c r="AY1529">
        <f>($AB$1529) * (225)</f>
        <v>0</v>
      </c>
      <c r="AZ1529">
        <f>($AC$1529) * (80)</f>
        <v>0</v>
      </c>
      <c r="BA1529">
        <f>($AD$1529) * (225)</f>
        <v>0</v>
      </c>
      <c r="BM1529">
        <v>1</v>
      </c>
      <c r="BN1529">
        <f>SUM($X$1529:$AB$1529)</f>
        <v>1</v>
      </c>
    </row>
    <row r="1530" spans="1:66">
      <c r="A1530">
        <v>1701</v>
      </c>
      <c r="B1530">
        <v>2</v>
      </c>
      <c r="C1530">
        <v>24700</v>
      </c>
      <c r="D1530">
        <v>6</v>
      </c>
      <c r="E1530">
        <v>10</v>
      </c>
      <c r="F1530" t="s">
        <v>7</v>
      </c>
      <c r="G1530">
        <v>4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1</v>
      </c>
      <c r="AD1530">
        <v>0</v>
      </c>
      <c r="AE1530">
        <f>($H$1530) * (225)</f>
        <v>0</v>
      </c>
      <c r="AF1530">
        <f>($I$1530) * (80)</f>
        <v>0</v>
      </c>
      <c r="AG1530">
        <f>($J$1530) * (80)</f>
        <v>0</v>
      </c>
      <c r="AH1530">
        <f>($K$1530) * (225)</f>
        <v>0</v>
      </c>
      <c r="AI1530">
        <f>($L$1530) * (80)</f>
        <v>0</v>
      </c>
      <c r="AJ1530">
        <f>($M$1530) * (80)</f>
        <v>0</v>
      </c>
      <c r="AK1530">
        <f>($N$1530) * (225)</f>
        <v>0</v>
      </c>
      <c r="AL1530">
        <f>($O$1530) * (225)</f>
        <v>0</v>
      </c>
      <c r="AM1530">
        <f>($P$1530) * (80)</f>
        <v>0</v>
      </c>
      <c r="AN1530">
        <f>($Q$1530) * (80)</f>
        <v>0</v>
      </c>
      <c r="AO1530">
        <f>($R$1530) * (225)</f>
        <v>0</v>
      </c>
      <c r="AP1530">
        <f>($S$1530) * (80)</f>
        <v>0</v>
      </c>
      <c r="AQ1530">
        <f>($T$1530) * (80)</f>
        <v>0</v>
      </c>
      <c r="AR1530">
        <f>($U$1530) * (225)</f>
        <v>0</v>
      </c>
      <c r="AS1530">
        <f>($V$1530) * (80)</f>
        <v>0</v>
      </c>
      <c r="AT1530">
        <f>($W$1530) * (80)</f>
        <v>0</v>
      </c>
      <c r="AU1530">
        <f>($X$1530) * (225)</f>
        <v>0</v>
      </c>
      <c r="AV1530">
        <f>($Y$1530) * (80)</f>
        <v>0</v>
      </c>
      <c r="AW1530">
        <f>($Z$1530) * (225)</f>
        <v>0</v>
      </c>
      <c r="AX1530">
        <f>($AA$1530) * (80)</f>
        <v>0</v>
      </c>
      <c r="AY1530">
        <f>($AB$1530) * (225)</f>
        <v>0</v>
      </c>
      <c r="AZ1530">
        <f>($AC$1530) * (80)</f>
        <v>80</v>
      </c>
      <c r="BA1530">
        <f>($AD$1530) * (295)</f>
        <v>0</v>
      </c>
      <c r="BM1530">
        <v>1</v>
      </c>
      <c r="BN1530">
        <f>SUM($X$1530:$AD$1530)</f>
        <v>1</v>
      </c>
    </row>
    <row r="1531" spans="1:66">
      <c r="A1531">
        <v>1703</v>
      </c>
      <c r="B1531">
        <v>2</v>
      </c>
      <c r="C1531">
        <v>6964</v>
      </c>
      <c r="D1531">
        <v>2</v>
      </c>
      <c r="E1531">
        <v>7</v>
      </c>
      <c r="F1531" t="s">
        <v>7</v>
      </c>
      <c r="G1531">
        <v>4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f>($H$1531) * (225)</f>
        <v>0</v>
      </c>
      <c r="AF1531">
        <f>($I$1531) * (80)</f>
        <v>0</v>
      </c>
      <c r="AG1531">
        <f>($J$1531) * (80)</f>
        <v>0</v>
      </c>
      <c r="AH1531">
        <f>($K$1531) * (225)</f>
        <v>0</v>
      </c>
      <c r="AI1531">
        <f>($L$1531) * (80)</f>
        <v>0</v>
      </c>
      <c r="AJ1531">
        <f>($M$1531) * (80)</f>
        <v>0</v>
      </c>
      <c r="AK1531">
        <f>($N$1531) * (225)</f>
        <v>0</v>
      </c>
      <c r="AL1531">
        <f>($O$1531) * (225)</f>
        <v>0</v>
      </c>
      <c r="AM1531">
        <f>($P$1531) * (80)</f>
        <v>0</v>
      </c>
      <c r="AN1531">
        <f>($Q$1531) * (80)</f>
        <v>80</v>
      </c>
      <c r="AO1531">
        <f>($R$1531) * (225)</f>
        <v>0</v>
      </c>
      <c r="AP1531">
        <f>($S$1531) * (80)</f>
        <v>0</v>
      </c>
      <c r="AQ1531">
        <f>($T$1531) * (80)</f>
        <v>0</v>
      </c>
      <c r="AR1531">
        <f>($U$1531) * (295)</f>
        <v>0</v>
      </c>
      <c r="AS1531">
        <f>($V$1531) * (150)</f>
        <v>0</v>
      </c>
      <c r="AT1531">
        <f>($W$1531) * (150)</f>
        <v>0</v>
      </c>
      <c r="AU1531">
        <f>($X$1531) * (365)</f>
        <v>0</v>
      </c>
      <c r="AV1531">
        <f>($Y$1531) * (220)</f>
        <v>0</v>
      </c>
      <c r="AW1531">
        <f>($Z$1531) * (435)</f>
        <v>0</v>
      </c>
      <c r="AX1531">
        <f>($AA$1531) * (290)</f>
        <v>0</v>
      </c>
      <c r="AY1531">
        <f>($AB$1531) * (505)</f>
        <v>0</v>
      </c>
      <c r="AZ1531">
        <f>($AC$1531) * (360)</f>
        <v>0</v>
      </c>
      <c r="BA1531">
        <f>($AD$1531) * (575)</f>
        <v>0</v>
      </c>
      <c r="BM1531">
        <v>1</v>
      </c>
      <c r="BN1531">
        <f>SUM($N$1531:$X$1531)</f>
        <v>1</v>
      </c>
    </row>
    <row r="1532" spans="1:66">
      <c r="A1532">
        <v>1705</v>
      </c>
      <c r="B1532">
        <v>2</v>
      </c>
      <c r="C1532">
        <v>7258</v>
      </c>
      <c r="D1532">
        <v>0</v>
      </c>
      <c r="E1532">
        <v>5</v>
      </c>
      <c r="F1532" t="s">
        <v>7</v>
      </c>
      <c r="G1532">
        <v>4</v>
      </c>
      <c r="H1532">
        <v>0</v>
      </c>
      <c r="I1532">
        <v>0</v>
      </c>
      <c r="J1532">
        <v>1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f>($H$1532) * (225)</f>
        <v>0</v>
      </c>
      <c r="AF1532">
        <f>($I$1532) * (80)</f>
        <v>0</v>
      </c>
      <c r="AG1532">
        <f>($J$1532) * (80)</f>
        <v>80</v>
      </c>
      <c r="AH1532">
        <f>($K$1532) * (225)</f>
        <v>0</v>
      </c>
      <c r="AI1532">
        <f>($L$1532) * (80)</f>
        <v>0</v>
      </c>
      <c r="AJ1532">
        <f>($M$1532) * (80)</f>
        <v>0</v>
      </c>
      <c r="AK1532">
        <f>($N$1532) * (225)</f>
        <v>0</v>
      </c>
      <c r="AL1532">
        <f>($O$1532) * (295)</f>
        <v>0</v>
      </c>
      <c r="AM1532">
        <f>($P$1532) * (150)</f>
        <v>0</v>
      </c>
      <c r="AN1532">
        <f>($Q$1532) * (150)</f>
        <v>0</v>
      </c>
      <c r="AO1532">
        <f>($R$1532) * (365)</f>
        <v>0</v>
      </c>
      <c r="AP1532">
        <f>($S$1532) * (220)</f>
        <v>0</v>
      </c>
      <c r="AQ1532">
        <f>($T$1532) * (220)</f>
        <v>0</v>
      </c>
      <c r="AR1532">
        <f>($U$1532) * (435)</f>
        <v>0</v>
      </c>
      <c r="AS1532">
        <f>($V$1532) * (290)</f>
        <v>0</v>
      </c>
      <c r="AT1532">
        <f>($W$1532) * (290)</f>
        <v>0</v>
      </c>
      <c r="AU1532">
        <f>($X$1532) * (505)</f>
        <v>0</v>
      </c>
      <c r="AV1532">
        <f>($Y$1532) * (360)</f>
        <v>0</v>
      </c>
      <c r="AW1532">
        <f>($Z$1532) * (575)</f>
        <v>0</v>
      </c>
      <c r="AX1532">
        <f>($AA$1532) * (430)</f>
        <v>0</v>
      </c>
      <c r="AY1532">
        <f>($AB$1532) * (645)</f>
        <v>0</v>
      </c>
      <c r="AZ1532">
        <f>($AC$1532) * (500)</f>
        <v>0</v>
      </c>
      <c r="BA1532">
        <f>($AD$1532) * (715)</f>
        <v>0</v>
      </c>
      <c r="BM1532">
        <v>1</v>
      </c>
      <c r="BN1532">
        <f>SUM($H$1532:$R$1532)</f>
        <v>1</v>
      </c>
    </row>
    <row r="1533" spans="1:66">
      <c r="A1533">
        <v>1706</v>
      </c>
      <c r="B1533">
        <v>2</v>
      </c>
      <c r="C1533">
        <v>7258</v>
      </c>
      <c r="D1533">
        <v>6</v>
      </c>
      <c r="E1533">
        <v>11</v>
      </c>
      <c r="F1533" t="s">
        <v>7</v>
      </c>
      <c r="G1533">
        <v>4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1</v>
      </c>
      <c r="AD1533">
        <v>0</v>
      </c>
      <c r="AE1533">
        <f>($H$1533) * (225)</f>
        <v>0</v>
      </c>
      <c r="AF1533">
        <f>($I$1533) * (80)</f>
        <v>0</v>
      </c>
      <c r="AG1533">
        <f>($J$1533) * (80)</f>
        <v>0</v>
      </c>
      <c r="AH1533">
        <f>($K$1533) * (225)</f>
        <v>0</v>
      </c>
      <c r="AI1533">
        <f>($L$1533) * (80)</f>
        <v>0</v>
      </c>
      <c r="AJ1533">
        <f>($M$1533) * (80)</f>
        <v>0</v>
      </c>
      <c r="AK1533">
        <f>($N$1533) * (225)</f>
        <v>0</v>
      </c>
      <c r="AL1533">
        <f>($O$1533) * (225)</f>
        <v>0</v>
      </c>
      <c r="AM1533">
        <f>($P$1533) * (80)</f>
        <v>0</v>
      </c>
      <c r="AN1533">
        <f>($Q$1533) * (80)</f>
        <v>0</v>
      </c>
      <c r="AO1533">
        <f>($R$1533) * (225)</f>
        <v>0</v>
      </c>
      <c r="AP1533">
        <f>($S$1533) * (80)</f>
        <v>0</v>
      </c>
      <c r="AQ1533">
        <f>($T$1533) * (80)</f>
        <v>0</v>
      </c>
      <c r="AR1533">
        <f>($U$1533) * (225)</f>
        <v>0</v>
      </c>
      <c r="AS1533">
        <f>($V$1533) * (80)</f>
        <v>0</v>
      </c>
      <c r="AT1533">
        <f>($W$1533) * (80)</f>
        <v>0</v>
      </c>
      <c r="AU1533">
        <f>($X$1533) * (225)</f>
        <v>0</v>
      </c>
      <c r="AV1533">
        <f>($Y$1533) * (80)</f>
        <v>0</v>
      </c>
      <c r="AW1533">
        <f>($Z$1533) * (225)</f>
        <v>0</v>
      </c>
      <c r="AX1533">
        <f>($AA$1533) * (80)</f>
        <v>0</v>
      </c>
      <c r="AY1533">
        <f>($AB$1533) * (225)</f>
        <v>0</v>
      </c>
      <c r="AZ1533">
        <f>($AC$1533) * (80)</f>
        <v>80</v>
      </c>
      <c r="BA1533">
        <f>($AD$1533) * (295)</f>
        <v>0</v>
      </c>
      <c r="BM1533">
        <v>1</v>
      </c>
      <c r="BN1533">
        <f>SUM($X$1533:$AD$1533)</f>
        <v>1</v>
      </c>
    </row>
    <row r="1534" spans="1:66">
      <c r="A1534">
        <v>1707</v>
      </c>
      <c r="B1534">
        <v>2</v>
      </c>
      <c r="C1534">
        <v>7258</v>
      </c>
      <c r="D1534">
        <v>6</v>
      </c>
      <c r="E1534">
        <v>11</v>
      </c>
      <c r="F1534" t="s">
        <v>7</v>
      </c>
      <c r="G1534">
        <v>4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1</v>
      </c>
      <c r="AD1534">
        <v>0</v>
      </c>
      <c r="AE1534">
        <f>($H$1534) * (225)</f>
        <v>0</v>
      </c>
      <c r="AF1534">
        <f>($I$1534) * (80)</f>
        <v>0</v>
      </c>
      <c r="AG1534">
        <f>($J$1534) * (80)</f>
        <v>0</v>
      </c>
      <c r="AH1534">
        <f>($K$1534) * (225)</f>
        <v>0</v>
      </c>
      <c r="AI1534">
        <f>($L$1534) * (80)</f>
        <v>0</v>
      </c>
      <c r="AJ1534">
        <f>($M$1534) * (80)</f>
        <v>0</v>
      </c>
      <c r="AK1534">
        <f>($N$1534) * (225)</f>
        <v>0</v>
      </c>
      <c r="AL1534">
        <f>($O$1534) * (225)</f>
        <v>0</v>
      </c>
      <c r="AM1534">
        <f>($P$1534) * (80)</f>
        <v>0</v>
      </c>
      <c r="AN1534">
        <f>($Q$1534) * (80)</f>
        <v>0</v>
      </c>
      <c r="AO1534">
        <f>($R$1534) * (225)</f>
        <v>0</v>
      </c>
      <c r="AP1534">
        <f>($S$1534) * (80)</f>
        <v>0</v>
      </c>
      <c r="AQ1534">
        <f>($T$1534) * (80)</f>
        <v>0</v>
      </c>
      <c r="AR1534">
        <f>($U$1534) * (225)</f>
        <v>0</v>
      </c>
      <c r="AS1534">
        <f>($V$1534) * (80)</f>
        <v>0</v>
      </c>
      <c r="AT1534">
        <f>($W$1534) * (80)</f>
        <v>0</v>
      </c>
      <c r="AU1534">
        <f>($X$1534) * (225)</f>
        <v>0</v>
      </c>
      <c r="AV1534">
        <f>($Y$1534) * (80)</f>
        <v>0</v>
      </c>
      <c r="AW1534">
        <f>($Z$1534) * (225)</f>
        <v>0</v>
      </c>
      <c r="AX1534">
        <f>($AA$1534) * (80)</f>
        <v>0</v>
      </c>
      <c r="AY1534">
        <f>($AB$1534) * (225)</f>
        <v>0</v>
      </c>
      <c r="AZ1534">
        <f>($AC$1534) * (80)</f>
        <v>80</v>
      </c>
      <c r="BA1534">
        <f>($AD$1534) * (295)</f>
        <v>0</v>
      </c>
      <c r="BM1534">
        <v>1</v>
      </c>
      <c r="BN1534">
        <f>SUM($X$1534:$AD$1534)</f>
        <v>1</v>
      </c>
    </row>
    <row r="1535" spans="1:66">
      <c r="A1535">
        <v>1709</v>
      </c>
      <c r="B1535">
        <v>2</v>
      </c>
      <c r="C1535">
        <v>7258</v>
      </c>
      <c r="D1535">
        <v>-1</v>
      </c>
      <c r="E1535">
        <v>2</v>
      </c>
      <c r="F1535" t="s">
        <v>7</v>
      </c>
      <c r="G1535">
        <v>3</v>
      </c>
      <c r="H1535">
        <v>0</v>
      </c>
      <c r="I1535">
        <v>0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f>($H$1535) * (225)</f>
        <v>0</v>
      </c>
      <c r="AF1535">
        <f>($I$1535) * (80)</f>
        <v>0</v>
      </c>
      <c r="AG1535">
        <f>($J$1535) * (80)</f>
        <v>80</v>
      </c>
      <c r="AH1535">
        <f>($K$1535) * (295)</f>
        <v>0</v>
      </c>
      <c r="AI1535">
        <f>($L$1535) * (150)</f>
        <v>0</v>
      </c>
      <c r="AJ1535">
        <f>($M$1535) * (150)</f>
        <v>0</v>
      </c>
      <c r="AK1535">
        <f>($N$1535) * (365)</f>
        <v>0</v>
      </c>
      <c r="AL1535">
        <f>($O$1535) * (435)</f>
        <v>0</v>
      </c>
      <c r="AM1535">
        <f>($P$1535) * (290)</f>
        <v>0</v>
      </c>
      <c r="AN1535">
        <f>($Q$1535) * (290)</f>
        <v>0</v>
      </c>
      <c r="AO1535">
        <f>($R$1535) * (505)</f>
        <v>0</v>
      </c>
      <c r="AP1535">
        <f>($S$1535) * (360)</f>
        <v>0</v>
      </c>
      <c r="AQ1535">
        <f>($T$1535) * (360)</f>
        <v>0</v>
      </c>
      <c r="AR1535">
        <f>($U$1535) * (575)</f>
        <v>0</v>
      </c>
      <c r="AS1535">
        <f>($V$1535) * (430)</f>
        <v>0</v>
      </c>
      <c r="AT1535">
        <f>($W$1535) * (430)</f>
        <v>0</v>
      </c>
      <c r="AU1535">
        <f>($X$1535) * (645)</f>
        <v>0</v>
      </c>
      <c r="AV1535">
        <f>($Y$1535) * (500)</f>
        <v>0</v>
      </c>
      <c r="AW1535">
        <f>($Z$1535) * (715)</f>
        <v>0</v>
      </c>
      <c r="AX1535">
        <f>($AA$1535) * (570)</f>
        <v>0</v>
      </c>
      <c r="AY1535">
        <f>($AB$1535) * (785)</f>
        <v>0</v>
      </c>
      <c r="AZ1535">
        <f>($AC$1535) * (640)</f>
        <v>0</v>
      </c>
      <c r="BA1535">
        <f>($AD$1535) * (855)</f>
        <v>0</v>
      </c>
      <c r="BM1535">
        <v>1</v>
      </c>
      <c r="BN1535">
        <f>SUM($H$1535:$K$1535)</f>
        <v>1</v>
      </c>
    </row>
    <row r="1536" spans="1:66">
      <c r="A1536">
        <v>1712</v>
      </c>
      <c r="B1536">
        <v>2</v>
      </c>
      <c r="C1536">
        <v>7037</v>
      </c>
      <c r="D1536">
        <v>1</v>
      </c>
      <c r="E1536">
        <v>5</v>
      </c>
      <c r="F1536" t="s">
        <v>7</v>
      </c>
      <c r="G1536">
        <v>4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f>($H$1536) * (225)</f>
        <v>0</v>
      </c>
      <c r="AF1536">
        <f>($I$1536) * (80)</f>
        <v>0</v>
      </c>
      <c r="AG1536">
        <f>($J$1536) * (80)</f>
        <v>0</v>
      </c>
      <c r="AH1536">
        <f>($K$1536) * (225)</f>
        <v>0</v>
      </c>
      <c r="AI1536">
        <f>($L$1536) * (80)</f>
        <v>80</v>
      </c>
      <c r="AJ1536">
        <f>($M$1536) * (80)</f>
        <v>0</v>
      </c>
      <c r="AK1536">
        <f>($N$1536) * (225)</f>
        <v>0</v>
      </c>
      <c r="AL1536">
        <f>($O$1536) * (225)</f>
        <v>0</v>
      </c>
      <c r="AM1536">
        <f>($P$1536) * (80)</f>
        <v>0</v>
      </c>
      <c r="AN1536">
        <f>($Q$1536) * (80)</f>
        <v>0</v>
      </c>
      <c r="AO1536">
        <f>($R$1536) * (295)</f>
        <v>0</v>
      </c>
      <c r="AP1536">
        <f>($S$1536) * (150)</f>
        <v>0</v>
      </c>
      <c r="AQ1536">
        <f>($T$1536) * (150)</f>
        <v>0</v>
      </c>
      <c r="AR1536">
        <f>($U$1536) * (365)</f>
        <v>0</v>
      </c>
      <c r="AS1536">
        <f>($V$1536) * (220)</f>
        <v>0</v>
      </c>
      <c r="AT1536">
        <f>($W$1536) * (220)</f>
        <v>0</v>
      </c>
      <c r="AU1536">
        <f>($X$1536) * (435)</f>
        <v>0</v>
      </c>
      <c r="AV1536">
        <f>($Y$1536) * (290)</f>
        <v>0</v>
      </c>
      <c r="AW1536">
        <f>($Z$1536) * (505)</f>
        <v>0</v>
      </c>
      <c r="AX1536">
        <f>($AA$1536) * (360)</f>
        <v>0</v>
      </c>
      <c r="AY1536">
        <f>($AB$1536) * (575)</f>
        <v>0</v>
      </c>
      <c r="AZ1536">
        <f>($AC$1536) * (430)</f>
        <v>0</v>
      </c>
      <c r="BA1536">
        <f>($AD$1536) * (645)</f>
        <v>0</v>
      </c>
      <c r="BM1536">
        <v>1</v>
      </c>
      <c r="BN1536">
        <f>SUM($K$1536:$R$1536)</f>
        <v>1</v>
      </c>
    </row>
    <row r="1537" spans="1:66">
      <c r="A1537">
        <v>1717</v>
      </c>
      <c r="B1537">
        <v>2</v>
      </c>
      <c r="C1537">
        <v>6467</v>
      </c>
      <c r="D1537">
        <v>3</v>
      </c>
      <c r="E1537">
        <v>8</v>
      </c>
      <c r="F1537" t="s">
        <v>7</v>
      </c>
      <c r="G1537">
        <v>3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f>($H$1537) * (225)</f>
        <v>0</v>
      </c>
      <c r="AF1537">
        <f>($I$1537) * (80)</f>
        <v>0</v>
      </c>
      <c r="AG1537">
        <f>($J$1537) * (80)</f>
        <v>0</v>
      </c>
      <c r="AH1537">
        <f>($K$1537) * (225)</f>
        <v>0</v>
      </c>
      <c r="AI1537">
        <f>($L$1537) * (80)</f>
        <v>0</v>
      </c>
      <c r="AJ1537">
        <f>($M$1537) * (80)</f>
        <v>0</v>
      </c>
      <c r="AK1537">
        <f>($N$1537) * (225)</f>
        <v>0</v>
      </c>
      <c r="AL1537">
        <f>($O$1537) * (225)</f>
        <v>0</v>
      </c>
      <c r="AM1537">
        <f>($P$1537) * (80)</f>
        <v>0</v>
      </c>
      <c r="AN1537">
        <f>($Q$1537) * (80)</f>
        <v>80</v>
      </c>
      <c r="AO1537">
        <f>($R$1537) * (225)</f>
        <v>0</v>
      </c>
      <c r="AP1537">
        <f>($S$1537) * (80)</f>
        <v>0</v>
      </c>
      <c r="AQ1537">
        <f>($T$1537) * (80)</f>
        <v>0</v>
      </c>
      <c r="AR1537">
        <f>($U$1537) * (295)</f>
        <v>0</v>
      </c>
      <c r="AS1537">
        <f>($V$1537) * (150)</f>
        <v>0</v>
      </c>
      <c r="AT1537">
        <f>($W$1537) * (150)</f>
        <v>0</v>
      </c>
      <c r="AU1537">
        <f>($X$1537) * (365)</f>
        <v>0</v>
      </c>
      <c r="AV1537">
        <f>($Y$1537) * (220)</f>
        <v>0</v>
      </c>
      <c r="AW1537">
        <f>($Z$1537) * (435)</f>
        <v>0</v>
      </c>
      <c r="AX1537">
        <f>($AA$1537) * (290)</f>
        <v>0</v>
      </c>
      <c r="AY1537">
        <f>($AB$1537) * (505)</f>
        <v>0</v>
      </c>
      <c r="AZ1537">
        <f>($AC$1537) * (360)</f>
        <v>0</v>
      </c>
      <c r="BA1537">
        <f>($AD$1537) * (575)</f>
        <v>0</v>
      </c>
      <c r="BM1537">
        <v>1</v>
      </c>
      <c r="BN1537">
        <f>SUM($O$1537:$Z$1537)</f>
        <v>1</v>
      </c>
    </row>
    <row r="1538" spans="1:66">
      <c r="A1538">
        <v>1720</v>
      </c>
      <c r="B1538">
        <v>2</v>
      </c>
      <c r="C1538">
        <v>6467</v>
      </c>
      <c r="D1538">
        <v>3</v>
      </c>
      <c r="E1538">
        <v>6</v>
      </c>
      <c r="F1538" t="s">
        <v>7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f>($H$1538) * (225)</f>
        <v>0</v>
      </c>
      <c r="AF1538">
        <f>($I$1538) * (80)</f>
        <v>0</v>
      </c>
      <c r="AG1538">
        <f>($J$1538) * (80)</f>
        <v>0</v>
      </c>
      <c r="AH1538">
        <f>($K$1538) * (225)</f>
        <v>0</v>
      </c>
      <c r="AI1538">
        <f>($L$1538) * (80)</f>
        <v>0</v>
      </c>
      <c r="AJ1538">
        <f>($M$1538) * (80)</f>
        <v>0</v>
      </c>
      <c r="AK1538">
        <f>($N$1538) * (225)</f>
        <v>0</v>
      </c>
      <c r="AL1538">
        <f>($O$1538) * (225)</f>
        <v>0</v>
      </c>
      <c r="AM1538">
        <f>($P$1538) * (80)</f>
        <v>0</v>
      </c>
      <c r="AN1538">
        <f>($Q$1538) * (80)</f>
        <v>80</v>
      </c>
      <c r="AO1538">
        <f>($R$1538) * (225)</f>
        <v>0</v>
      </c>
      <c r="AP1538">
        <f>($S$1538) * (80)</f>
        <v>0</v>
      </c>
      <c r="AQ1538">
        <f>($T$1538) * (80)</f>
        <v>0</v>
      </c>
      <c r="AR1538">
        <f>($U$1538) * (225)</f>
        <v>0</v>
      </c>
      <c r="AS1538">
        <f>($V$1538) * (80)</f>
        <v>0</v>
      </c>
      <c r="AT1538">
        <f>($W$1538) * (80)</f>
        <v>0</v>
      </c>
      <c r="AU1538">
        <f>($X$1538) * (295)</f>
        <v>0</v>
      </c>
      <c r="AV1538">
        <f>($Y$1538) * (150)</f>
        <v>0</v>
      </c>
      <c r="AW1538">
        <f>($Z$1538) * (365)</f>
        <v>0</v>
      </c>
      <c r="AX1538">
        <f>($AA$1538) * (220)</f>
        <v>0</v>
      </c>
      <c r="AY1538">
        <f>($AB$1538) * (435)</f>
        <v>0</v>
      </c>
      <c r="AZ1538">
        <f>($AC$1538) * (290)</f>
        <v>0</v>
      </c>
      <c r="BA1538">
        <f>($AD$1538) * (505)</f>
        <v>0</v>
      </c>
      <c r="BM1538">
        <v>1</v>
      </c>
      <c r="BN1538">
        <f>SUM($O$1538:$U$1538)</f>
        <v>1</v>
      </c>
    </row>
    <row r="1539" spans="1:66">
      <c r="A1539">
        <v>1721</v>
      </c>
      <c r="B1539">
        <v>2</v>
      </c>
      <c r="C1539">
        <v>5860</v>
      </c>
      <c r="D1539">
        <v>4</v>
      </c>
      <c r="E1539">
        <v>7</v>
      </c>
      <c r="F1539" t="s">
        <v>7</v>
      </c>
      <c r="G1539">
        <v>3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1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f>($H$1539) * (225)</f>
        <v>0</v>
      </c>
      <c r="AF1539">
        <f>($I$1539) * (80)</f>
        <v>0</v>
      </c>
      <c r="AG1539">
        <f>($J$1539) * (80)</f>
        <v>0</v>
      </c>
      <c r="AH1539">
        <f>($K$1539) * (225)</f>
        <v>0</v>
      </c>
      <c r="AI1539">
        <f>($L$1539) * (80)</f>
        <v>0</v>
      </c>
      <c r="AJ1539">
        <f>($M$1539) * (80)</f>
        <v>0</v>
      </c>
      <c r="AK1539">
        <f>($N$1539) * (225)</f>
        <v>0</v>
      </c>
      <c r="AL1539">
        <f>($O$1539) * (225)</f>
        <v>0</v>
      </c>
      <c r="AM1539">
        <f>($P$1539) * (80)</f>
        <v>0</v>
      </c>
      <c r="AN1539">
        <f>($Q$1539) * (80)</f>
        <v>0</v>
      </c>
      <c r="AO1539">
        <f>($R$1539) * (225)</f>
        <v>0</v>
      </c>
      <c r="AP1539">
        <f>($S$1539) * (80)</f>
        <v>0</v>
      </c>
      <c r="AQ1539">
        <f>($T$1539) * (80)</f>
        <v>0</v>
      </c>
      <c r="AR1539">
        <f>($U$1539) * (225)</f>
        <v>0</v>
      </c>
      <c r="AS1539">
        <f>($V$1539) * (80)</f>
        <v>80</v>
      </c>
      <c r="AT1539">
        <f>($W$1539) * (80)</f>
        <v>0</v>
      </c>
      <c r="AU1539">
        <f>($X$1539) * (295)</f>
        <v>0</v>
      </c>
      <c r="AV1539">
        <f>($Y$1539) * (150)</f>
        <v>0</v>
      </c>
      <c r="AW1539">
        <f>($Z$1539) * (365)</f>
        <v>0</v>
      </c>
      <c r="AX1539">
        <f>($AA$1539) * (220)</f>
        <v>0</v>
      </c>
      <c r="AY1539">
        <f>($AB$1539) * (435)</f>
        <v>0</v>
      </c>
      <c r="AZ1539">
        <f>($AC$1539) * (290)</f>
        <v>0</v>
      </c>
      <c r="BA1539">
        <f>($AD$1539) * (505)</f>
        <v>0</v>
      </c>
      <c r="BM1539">
        <v>1</v>
      </c>
      <c r="BN1539">
        <f>SUM($R$1539:$X$1539)</f>
        <v>1</v>
      </c>
    </row>
    <row r="1540" spans="1:66">
      <c r="A1540">
        <v>1723</v>
      </c>
      <c r="B1540">
        <v>2</v>
      </c>
      <c r="C1540">
        <v>6416</v>
      </c>
      <c r="D1540">
        <v>1</v>
      </c>
      <c r="E1540">
        <v>4</v>
      </c>
      <c r="F1540" t="s">
        <v>7</v>
      </c>
      <c r="G1540">
        <v>3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f>($H$1540) * (225)</f>
        <v>0</v>
      </c>
      <c r="AF1540">
        <f>($I$1540) * (80)</f>
        <v>0</v>
      </c>
      <c r="AG1540">
        <f>($J$1540) * (80)</f>
        <v>0</v>
      </c>
      <c r="AH1540">
        <f>($K$1540) * (225)</f>
        <v>0</v>
      </c>
      <c r="AI1540">
        <f>($L$1540) * (80)</f>
        <v>80</v>
      </c>
      <c r="AJ1540">
        <f>($M$1540) * (80)</f>
        <v>0</v>
      </c>
      <c r="AK1540">
        <f>($N$1540) * (225)</f>
        <v>0</v>
      </c>
      <c r="AL1540">
        <f>($O$1540) * (295)</f>
        <v>0</v>
      </c>
      <c r="AM1540">
        <f>($P$1540) * (150)</f>
        <v>0</v>
      </c>
      <c r="AN1540">
        <f>($Q$1540) * (150)</f>
        <v>0</v>
      </c>
      <c r="AO1540">
        <f>($R$1540) * (365)</f>
        <v>0</v>
      </c>
      <c r="AP1540">
        <f>($S$1540) * (220)</f>
        <v>0</v>
      </c>
      <c r="AQ1540">
        <f>($T$1540) * (220)</f>
        <v>0</v>
      </c>
      <c r="AR1540">
        <f>($U$1540) * (435)</f>
        <v>0</v>
      </c>
      <c r="AS1540">
        <f>($V$1540) * (290)</f>
        <v>0</v>
      </c>
      <c r="AT1540">
        <f>($W$1540) * (290)</f>
        <v>0</v>
      </c>
      <c r="AU1540">
        <f>($X$1540) * (505)</f>
        <v>0</v>
      </c>
      <c r="AV1540">
        <f>($Y$1540) * (360)</f>
        <v>0</v>
      </c>
      <c r="AW1540">
        <f>($Z$1540) * (575)</f>
        <v>0</v>
      </c>
      <c r="AX1540">
        <f>($AA$1540) * (430)</f>
        <v>0</v>
      </c>
      <c r="AY1540">
        <f>($AB$1540) * (645)</f>
        <v>0</v>
      </c>
      <c r="AZ1540">
        <f>($AC$1540) * (500)</f>
        <v>0</v>
      </c>
      <c r="BA1540">
        <f>($AD$1540) * (715)</f>
        <v>0</v>
      </c>
      <c r="BM1540">
        <v>1</v>
      </c>
      <c r="BN1540">
        <f>SUM($K$1540:$O$1540)</f>
        <v>1</v>
      </c>
    </row>
    <row r="1541" spans="1:66">
      <c r="A1541">
        <v>1726</v>
      </c>
      <c r="B1541">
        <v>1</v>
      </c>
      <c r="C1541">
        <v>4664</v>
      </c>
      <c r="D1541">
        <v>2</v>
      </c>
      <c r="E1541">
        <v>5</v>
      </c>
      <c r="F1541" t="s">
        <v>7</v>
      </c>
      <c r="G1541">
        <v>4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f>($H$1541) * (225)</f>
        <v>0</v>
      </c>
      <c r="AF1541">
        <f>($I$1541) * (40)</f>
        <v>0</v>
      </c>
      <c r="AG1541">
        <f>($J$1541) * (40)</f>
        <v>0</v>
      </c>
      <c r="AH1541">
        <f>($K$1541) * (225)</f>
        <v>0</v>
      </c>
      <c r="AI1541">
        <f>($L$1541) * (40)</f>
        <v>0</v>
      </c>
      <c r="AJ1541">
        <f>($M$1541) * (40)</f>
        <v>0</v>
      </c>
      <c r="AK1541">
        <f>($N$1541) * (225)</f>
        <v>0</v>
      </c>
      <c r="AL1541">
        <f>($O$1541) * (225)</f>
        <v>0</v>
      </c>
      <c r="AM1541">
        <f>($P$1541) * (40)</f>
        <v>0</v>
      </c>
      <c r="AN1541">
        <f>($Q$1541) * (40)</f>
        <v>40</v>
      </c>
      <c r="AO1541">
        <f>($R$1541) * (225)</f>
        <v>0</v>
      </c>
      <c r="AP1541">
        <f>($S$1541) * (40)</f>
        <v>0</v>
      </c>
      <c r="AQ1541">
        <f>($T$1541) * (40)</f>
        <v>0</v>
      </c>
      <c r="AR1541">
        <f>($U$1541) * (275)</f>
        <v>0</v>
      </c>
      <c r="AS1541">
        <f>($V$1541) * (90)</f>
        <v>0</v>
      </c>
      <c r="AT1541">
        <f>($W$1541) * (90)</f>
        <v>0</v>
      </c>
      <c r="AU1541">
        <f>($X$1541) * (325)</f>
        <v>0</v>
      </c>
      <c r="AV1541">
        <f>($Y$1541) * (140)</f>
        <v>0</v>
      </c>
      <c r="AW1541">
        <f>($Z$1541) * (375)</f>
        <v>0</v>
      </c>
      <c r="AX1541">
        <f>($AA$1541) * (190)</f>
        <v>0</v>
      </c>
      <c r="AY1541">
        <f>($AB$1541) * (425)</f>
        <v>0</v>
      </c>
      <c r="AZ1541">
        <f>($AC$1541) * (240)</f>
        <v>0</v>
      </c>
      <c r="BA1541">
        <f>($AD$1541) * (475)</f>
        <v>0</v>
      </c>
      <c r="BM1541">
        <v>1</v>
      </c>
      <c r="BN1541">
        <f>SUM($N$1541:$R$1541)</f>
        <v>1</v>
      </c>
    </row>
    <row r="1542" spans="1:66">
      <c r="A1542">
        <v>1729</v>
      </c>
      <c r="B1542">
        <v>1</v>
      </c>
      <c r="C1542">
        <v>9216</v>
      </c>
      <c r="D1542">
        <v>6</v>
      </c>
      <c r="E1542">
        <v>10</v>
      </c>
      <c r="F1542" t="s">
        <v>7</v>
      </c>
      <c r="G1542">
        <v>3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1</v>
      </c>
      <c r="AB1542">
        <v>0</v>
      </c>
      <c r="AC1542">
        <v>0</v>
      </c>
      <c r="AD1542">
        <v>0</v>
      </c>
      <c r="AE1542">
        <f>($H$1542) * (225)</f>
        <v>0</v>
      </c>
      <c r="AF1542">
        <f>($I$1542) * (40)</f>
        <v>0</v>
      </c>
      <c r="AG1542">
        <f>($J$1542) * (40)</f>
        <v>0</v>
      </c>
      <c r="AH1542">
        <f>($K$1542) * (225)</f>
        <v>0</v>
      </c>
      <c r="AI1542">
        <f>($L$1542) * (40)</f>
        <v>0</v>
      </c>
      <c r="AJ1542">
        <f>($M$1542) * (40)</f>
        <v>0</v>
      </c>
      <c r="AK1542">
        <f>($N$1542) * (225)</f>
        <v>0</v>
      </c>
      <c r="AL1542">
        <f>($O$1542) * (225)</f>
        <v>0</v>
      </c>
      <c r="AM1542">
        <f>($P$1542) * (40)</f>
        <v>0</v>
      </c>
      <c r="AN1542">
        <f>($Q$1542) * (40)</f>
        <v>0</v>
      </c>
      <c r="AO1542">
        <f>($R$1542) * (225)</f>
        <v>0</v>
      </c>
      <c r="AP1542">
        <f>($S$1542) * (40)</f>
        <v>0</v>
      </c>
      <c r="AQ1542">
        <f>($T$1542) * (40)</f>
        <v>0</v>
      </c>
      <c r="AR1542">
        <f>($U$1542) * (225)</f>
        <v>0</v>
      </c>
      <c r="AS1542">
        <f>($V$1542) * (40)</f>
        <v>0</v>
      </c>
      <c r="AT1542">
        <f>($W$1542) * (40)</f>
        <v>0</v>
      </c>
      <c r="AU1542">
        <f>($X$1542) * (225)</f>
        <v>0</v>
      </c>
      <c r="AV1542">
        <f>($Y$1542) * (40)</f>
        <v>0</v>
      </c>
      <c r="AW1542">
        <f>($Z$1542) * (225)</f>
        <v>0</v>
      </c>
      <c r="AX1542">
        <f>($AA$1542) * (40)</f>
        <v>40</v>
      </c>
      <c r="AY1542">
        <f>($AB$1542) * (275)</f>
        <v>0</v>
      </c>
      <c r="AZ1542">
        <f>($AC$1542) * (90)</f>
        <v>0</v>
      </c>
      <c r="BA1542">
        <f>($AD$1542) * (325)</f>
        <v>0</v>
      </c>
      <c r="BM1542">
        <v>1</v>
      </c>
      <c r="BN1542">
        <f>SUM($X$1542:$AD$1542)</f>
        <v>1</v>
      </c>
    </row>
    <row r="1543" spans="1:66">
      <c r="A1543">
        <v>1732</v>
      </c>
      <c r="B1543">
        <v>2</v>
      </c>
      <c r="C1543">
        <v>10387</v>
      </c>
      <c r="D1543">
        <v>1</v>
      </c>
      <c r="E1543">
        <v>4</v>
      </c>
      <c r="F1543" t="s">
        <v>7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f>($H$1543) * (225)</f>
        <v>0</v>
      </c>
      <c r="AF1543">
        <f>($I$1543) * (80)</f>
        <v>0</v>
      </c>
      <c r="AG1543">
        <f>($J$1543) * (80)</f>
        <v>0</v>
      </c>
      <c r="AH1543">
        <f>($K$1543) * (225)</f>
        <v>0</v>
      </c>
      <c r="AI1543">
        <f>($L$1543) * (80)</f>
        <v>80</v>
      </c>
      <c r="AJ1543">
        <f>($M$1543) * (80)</f>
        <v>0</v>
      </c>
      <c r="AK1543">
        <f>($N$1543) * (225)</f>
        <v>0</v>
      </c>
      <c r="AL1543">
        <f>($O$1543) * (225)</f>
        <v>0</v>
      </c>
      <c r="AM1543">
        <f>($P$1543) * (80)</f>
        <v>0</v>
      </c>
      <c r="AN1543">
        <f>($Q$1543) * (80)</f>
        <v>0</v>
      </c>
      <c r="AO1543">
        <f>($R$1543) * (295)</f>
        <v>0</v>
      </c>
      <c r="AP1543">
        <f>($S$1543) * (150)</f>
        <v>0</v>
      </c>
      <c r="AQ1543">
        <f>($T$1543) * (150)</f>
        <v>0</v>
      </c>
      <c r="AR1543">
        <f>($U$1543) * (365)</f>
        <v>0</v>
      </c>
      <c r="AS1543">
        <f>($V$1543) * (220)</f>
        <v>0</v>
      </c>
      <c r="AT1543">
        <f>($W$1543) * (220)</f>
        <v>0</v>
      </c>
      <c r="AU1543">
        <f>($X$1543) * (435)</f>
        <v>0</v>
      </c>
      <c r="AV1543">
        <f>($Y$1543) * (290)</f>
        <v>0</v>
      </c>
      <c r="AW1543">
        <f>($Z$1543) * (505)</f>
        <v>0</v>
      </c>
      <c r="AX1543">
        <f>($AA$1543) * (360)</f>
        <v>0</v>
      </c>
      <c r="AY1543">
        <f>($AB$1543) * (575)</f>
        <v>0</v>
      </c>
      <c r="AZ1543">
        <f>($AC$1543) * (430)</f>
        <v>0</v>
      </c>
      <c r="BA1543">
        <f>($AD$1543) * (645)</f>
        <v>0</v>
      </c>
      <c r="BM1543">
        <v>1</v>
      </c>
      <c r="BN1543">
        <f>SUM($K$1543:$O$1543)</f>
        <v>1</v>
      </c>
    </row>
    <row r="1544" spans="1:66">
      <c r="A1544">
        <v>1733</v>
      </c>
      <c r="B1544">
        <v>2</v>
      </c>
      <c r="C1544">
        <v>10618</v>
      </c>
      <c r="D1544">
        <v>5</v>
      </c>
      <c r="E1544">
        <v>8</v>
      </c>
      <c r="F1544" t="s">
        <v>7</v>
      </c>
      <c r="G1544">
        <v>4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1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f>($H$1544) * (225)</f>
        <v>0</v>
      </c>
      <c r="AF1544">
        <f>($I$1544) * (80)</f>
        <v>0</v>
      </c>
      <c r="AG1544">
        <f>($J$1544) * (80)</f>
        <v>0</v>
      </c>
      <c r="AH1544">
        <f>($K$1544) * (225)</f>
        <v>0</v>
      </c>
      <c r="AI1544">
        <f>($L$1544) * (80)</f>
        <v>0</v>
      </c>
      <c r="AJ1544">
        <f>($M$1544) * (80)</f>
        <v>0</v>
      </c>
      <c r="AK1544">
        <f>($N$1544) * (225)</f>
        <v>0</v>
      </c>
      <c r="AL1544">
        <f>($O$1544) * (225)</f>
        <v>0</v>
      </c>
      <c r="AM1544">
        <f>($P$1544) * (80)</f>
        <v>0</v>
      </c>
      <c r="AN1544">
        <f>($Q$1544) * (80)</f>
        <v>0</v>
      </c>
      <c r="AO1544">
        <f>($R$1544) * (225)</f>
        <v>0</v>
      </c>
      <c r="AP1544">
        <f>($S$1544) * (80)</f>
        <v>0</v>
      </c>
      <c r="AQ1544">
        <f>($T$1544) * (80)</f>
        <v>0</v>
      </c>
      <c r="AR1544">
        <f>($U$1544) * (225)</f>
        <v>0</v>
      </c>
      <c r="AS1544">
        <f>($V$1544) * (80)</f>
        <v>0</v>
      </c>
      <c r="AT1544">
        <f>($W$1544) * (80)</f>
        <v>0</v>
      </c>
      <c r="AU1544">
        <f>($X$1544) * (225)</f>
        <v>0</v>
      </c>
      <c r="AV1544">
        <f>($Y$1544) * (80)</f>
        <v>80</v>
      </c>
      <c r="AW1544">
        <f>($Z$1544) * (225)</f>
        <v>0</v>
      </c>
      <c r="AX1544">
        <f>($AA$1544) * (80)</f>
        <v>0</v>
      </c>
      <c r="AY1544">
        <f>($AB$1544) * (295)</f>
        <v>0</v>
      </c>
      <c r="AZ1544">
        <f>($AC$1544) * (150)</f>
        <v>0</v>
      </c>
      <c r="BA1544">
        <f>($AD$1544) * (365)</f>
        <v>0</v>
      </c>
      <c r="BM1544">
        <v>1</v>
      </c>
      <c r="BN1544">
        <f>SUM($U$1544:$Z$1544)</f>
        <v>1</v>
      </c>
    </row>
    <row r="1545" spans="1:66">
      <c r="A1545">
        <v>1735</v>
      </c>
      <c r="B1545">
        <v>2</v>
      </c>
      <c r="C1545">
        <v>12598</v>
      </c>
      <c r="D1545">
        <v>2</v>
      </c>
      <c r="E1545">
        <v>5</v>
      </c>
      <c r="F1545" t="s">
        <v>7</v>
      </c>
      <c r="G1545">
        <v>3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f>($H$1545) * (225)</f>
        <v>0</v>
      </c>
      <c r="AF1545">
        <f>($I$1545) * (80)</f>
        <v>0</v>
      </c>
      <c r="AG1545">
        <f>($J$1545) * (80)</f>
        <v>0</v>
      </c>
      <c r="AH1545">
        <f>($K$1545) * (225)</f>
        <v>0</v>
      </c>
      <c r="AI1545">
        <f>($L$1545) * (80)</f>
        <v>0</v>
      </c>
      <c r="AJ1545">
        <f>($M$1545) * (80)</f>
        <v>0</v>
      </c>
      <c r="AK1545">
        <f>($N$1545) * (225)</f>
        <v>0</v>
      </c>
      <c r="AL1545">
        <f>($O$1545) * (225)</f>
        <v>0</v>
      </c>
      <c r="AM1545">
        <f>($P$1545) * (80)</f>
        <v>0</v>
      </c>
      <c r="AN1545">
        <f>($Q$1545) * (80)</f>
        <v>80</v>
      </c>
      <c r="AO1545">
        <f>($R$1545) * (295)</f>
        <v>0</v>
      </c>
      <c r="AP1545">
        <f>($S$1545) * (150)</f>
        <v>0</v>
      </c>
      <c r="AQ1545">
        <f>($T$1545) * (150)</f>
        <v>0</v>
      </c>
      <c r="AR1545">
        <f>($U$1545) * (365)</f>
        <v>0</v>
      </c>
      <c r="AS1545">
        <f>($V$1545) * (220)</f>
        <v>0</v>
      </c>
      <c r="AT1545">
        <f>($W$1545) * (220)</f>
        <v>0</v>
      </c>
      <c r="AU1545">
        <f>($X$1545) * (435)</f>
        <v>0</v>
      </c>
      <c r="AV1545">
        <f>($Y$1545) * (290)</f>
        <v>0</v>
      </c>
      <c r="AW1545">
        <f>($Z$1545) * (505)</f>
        <v>0</v>
      </c>
      <c r="AX1545">
        <f>($AA$1545) * (360)</f>
        <v>0</v>
      </c>
      <c r="AY1545">
        <f>($AB$1545) * (575)</f>
        <v>0</v>
      </c>
      <c r="AZ1545">
        <f>($AC$1545) * (430)</f>
        <v>0</v>
      </c>
      <c r="BA1545">
        <f>($AD$1545) * (645)</f>
        <v>0</v>
      </c>
      <c r="BM1545">
        <v>1</v>
      </c>
      <c r="BN1545">
        <f>SUM($N$1545:$R$1545)</f>
        <v>1</v>
      </c>
    </row>
    <row r="1546" spans="1:66">
      <c r="A1546">
        <v>1737</v>
      </c>
      <c r="B1546">
        <v>1</v>
      </c>
      <c r="C1546">
        <v>20325</v>
      </c>
      <c r="D1546">
        <v>1</v>
      </c>
      <c r="E1546">
        <v>6</v>
      </c>
      <c r="F1546" t="s">
        <v>7</v>
      </c>
      <c r="G1546">
        <v>4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f>($H$1546) * (225)</f>
        <v>0</v>
      </c>
      <c r="AF1546">
        <f>($I$1546) * (40)</f>
        <v>0</v>
      </c>
      <c r="AG1546">
        <f>($J$1546) * (40)</f>
        <v>0</v>
      </c>
      <c r="AH1546">
        <f>($K$1546) * (225)</f>
        <v>0</v>
      </c>
      <c r="AI1546">
        <f>($L$1546) * (40)</f>
        <v>40</v>
      </c>
      <c r="AJ1546">
        <f>($M$1546) * (40)</f>
        <v>0</v>
      </c>
      <c r="AK1546">
        <f>($N$1546) * (225)</f>
        <v>0</v>
      </c>
      <c r="AL1546">
        <f>($O$1546) * (225)</f>
        <v>0</v>
      </c>
      <c r="AM1546">
        <f>($P$1546) * (40)</f>
        <v>0</v>
      </c>
      <c r="AN1546">
        <f>($Q$1546) * (40)</f>
        <v>0</v>
      </c>
      <c r="AO1546">
        <f>($R$1546) * (275)</f>
        <v>0</v>
      </c>
      <c r="AP1546">
        <f>($S$1546) * (90)</f>
        <v>0</v>
      </c>
      <c r="AQ1546">
        <f>($T$1546) * (90)</f>
        <v>0</v>
      </c>
      <c r="AR1546">
        <f>($U$1546) * (325)</f>
        <v>0</v>
      </c>
      <c r="AS1546">
        <f>($V$1546) * (140)</f>
        <v>0</v>
      </c>
      <c r="AT1546">
        <f>($W$1546) * (140)</f>
        <v>0</v>
      </c>
      <c r="AU1546">
        <f>($X$1546) * (375)</f>
        <v>0</v>
      </c>
      <c r="AV1546">
        <f>($Y$1546) * (190)</f>
        <v>0</v>
      </c>
      <c r="AW1546">
        <f>($Z$1546) * (425)</f>
        <v>0</v>
      </c>
      <c r="AX1546">
        <f>($AA$1546) * (240)</f>
        <v>0</v>
      </c>
      <c r="AY1546">
        <f>($AB$1546) * (475)</f>
        <v>0</v>
      </c>
      <c r="AZ1546">
        <f>($AC$1546) * (290)</f>
        <v>0</v>
      </c>
      <c r="BA1546">
        <f>($AD$1546) * (525)</f>
        <v>0</v>
      </c>
      <c r="BM1546">
        <v>1</v>
      </c>
      <c r="BN1546">
        <f>SUM($K$1546:$U$1546)</f>
        <v>1</v>
      </c>
    </row>
    <row r="1547" spans="1:66">
      <c r="A1547">
        <v>1738</v>
      </c>
      <c r="B1547">
        <v>1</v>
      </c>
      <c r="C1547">
        <v>20325</v>
      </c>
      <c r="D1547">
        <v>3</v>
      </c>
      <c r="E1547">
        <v>8</v>
      </c>
      <c r="F1547" t="s">
        <v>7</v>
      </c>
      <c r="G1547">
        <v>2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f>($H$1547) * (225)</f>
        <v>0</v>
      </c>
      <c r="AF1547">
        <f>($I$1547) * (40)</f>
        <v>0</v>
      </c>
      <c r="AG1547">
        <f>($J$1547) * (40)</f>
        <v>0</v>
      </c>
      <c r="AH1547">
        <f>($K$1547) * (225)</f>
        <v>0</v>
      </c>
      <c r="AI1547">
        <f>($L$1547) * (40)</f>
        <v>0</v>
      </c>
      <c r="AJ1547">
        <f>($M$1547) * (40)</f>
        <v>0</v>
      </c>
      <c r="AK1547">
        <f>($N$1547) * (225)</f>
        <v>0</v>
      </c>
      <c r="AL1547">
        <f>($O$1547) * (225)</f>
        <v>0</v>
      </c>
      <c r="AM1547">
        <f>($P$1547) * (40)</f>
        <v>0</v>
      </c>
      <c r="AN1547">
        <f>($Q$1547) * (40)</f>
        <v>40</v>
      </c>
      <c r="AO1547">
        <f>($R$1547) * (275)</f>
        <v>0</v>
      </c>
      <c r="AP1547">
        <f>($S$1547) * (90)</f>
        <v>0</v>
      </c>
      <c r="AQ1547">
        <f>($T$1547) * (90)</f>
        <v>0</v>
      </c>
      <c r="AR1547">
        <f>($U$1547) * (325)</f>
        <v>0</v>
      </c>
      <c r="AS1547">
        <f>($V$1547) * (140)</f>
        <v>0</v>
      </c>
      <c r="AT1547">
        <f>($W$1547) * (140)</f>
        <v>0</v>
      </c>
      <c r="AU1547">
        <f>($X$1547) * (375)</f>
        <v>0</v>
      </c>
      <c r="AV1547">
        <f>($Y$1547) * (190)</f>
        <v>0</v>
      </c>
      <c r="AW1547">
        <f>($Z$1547) * (425)</f>
        <v>0</v>
      </c>
      <c r="AX1547">
        <f>($AA$1547) * (240)</f>
        <v>0</v>
      </c>
      <c r="AY1547">
        <f>($AB$1547) * (475)</f>
        <v>0</v>
      </c>
      <c r="AZ1547">
        <f>($AC$1547) * (290)</f>
        <v>0</v>
      </c>
      <c r="BA1547">
        <f>($AD$1547) * (525)</f>
        <v>0</v>
      </c>
      <c r="BM1547">
        <v>1</v>
      </c>
      <c r="BN1547">
        <f>SUM($O$1547:$Z$1547)</f>
        <v>1</v>
      </c>
    </row>
    <row r="1548" spans="1:66">
      <c r="A1548">
        <v>1745</v>
      </c>
      <c r="B1548">
        <v>1</v>
      </c>
      <c r="C1548">
        <v>20325</v>
      </c>
      <c r="D1548">
        <v>5</v>
      </c>
      <c r="E1548">
        <v>9</v>
      </c>
      <c r="F1548" t="s">
        <v>7</v>
      </c>
      <c r="G1548">
        <v>5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1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f>($H$1548) * (225)</f>
        <v>0</v>
      </c>
      <c r="AF1548">
        <f>($I$1548) * (40)</f>
        <v>0</v>
      </c>
      <c r="AG1548">
        <f>($J$1548) * (40)</f>
        <v>0</v>
      </c>
      <c r="AH1548">
        <f>($K$1548) * (225)</f>
        <v>0</v>
      </c>
      <c r="AI1548">
        <f>($L$1548) * (40)</f>
        <v>0</v>
      </c>
      <c r="AJ1548">
        <f>($M$1548) * (40)</f>
        <v>0</v>
      </c>
      <c r="AK1548">
        <f>($N$1548) * (225)</f>
        <v>0</v>
      </c>
      <c r="AL1548">
        <f>($O$1548) * (225)</f>
        <v>0</v>
      </c>
      <c r="AM1548">
        <f>($P$1548) * (40)</f>
        <v>0</v>
      </c>
      <c r="AN1548">
        <f>($Q$1548) * (40)</f>
        <v>0</v>
      </c>
      <c r="AO1548">
        <f>($R$1548) * (225)</f>
        <v>0</v>
      </c>
      <c r="AP1548">
        <f>($S$1548) * (40)</f>
        <v>0</v>
      </c>
      <c r="AQ1548">
        <f>($T$1548) * (40)</f>
        <v>0</v>
      </c>
      <c r="AR1548">
        <f>($U$1548) * (225)</f>
        <v>0</v>
      </c>
      <c r="AS1548">
        <f>($V$1548) * (40)</f>
        <v>40</v>
      </c>
      <c r="AT1548">
        <f>($W$1548) * (40)</f>
        <v>0</v>
      </c>
      <c r="AU1548">
        <f>($X$1548) * (225)</f>
        <v>0</v>
      </c>
      <c r="AV1548">
        <f>($Y$1548) * (40)</f>
        <v>0</v>
      </c>
      <c r="AW1548">
        <f>($Z$1548) * (225)</f>
        <v>0</v>
      </c>
      <c r="AX1548">
        <f>($AA$1548) * (40)</f>
        <v>0</v>
      </c>
      <c r="AY1548">
        <f>($AB$1548) * (225)</f>
        <v>0</v>
      </c>
      <c r="AZ1548">
        <f>($AC$1548) * (40)</f>
        <v>0</v>
      </c>
      <c r="BA1548">
        <f>($AD$1548) * (275)</f>
        <v>0</v>
      </c>
      <c r="BM1548">
        <v>1</v>
      </c>
      <c r="BN1548">
        <f>SUM($U$1548:$AB$1548)</f>
        <v>1</v>
      </c>
    </row>
    <row r="1549" spans="1:66">
      <c r="A1549">
        <v>1746</v>
      </c>
      <c r="B1549">
        <v>1</v>
      </c>
      <c r="C1549">
        <v>20305</v>
      </c>
      <c r="D1549">
        <v>1</v>
      </c>
      <c r="E1549">
        <v>5</v>
      </c>
      <c r="F1549" t="s">
        <v>7</v>
      </c>
      <c r="G1549">
        <v>4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f>($H$1549) * (225)</f>
        <v>0</v>
      </c>
      <c r="AF1549">
        <f>($I$1549) * (40)</f>
        <v>0</v>
      </c>
      <c r="AG1549">
        <f>($J$1549) * (40)</f>
        <v>0</v>
      </c>
      <c r="AH1549">
        <f>($K$1549) * (225)</f>
        <v>0</v>
      </c>
      <c r="AI1549">
        <f>($L$1549) * (40)</f>
        <v>40</v>
      </c>
      <c r="AJ1549">
        <f>($M$1549) * (40)</f>
        <v>0</v>
      </c>
      <c r="AK1549">
        <f>($N$1549) * (225)</f>
        <v>0</v>
      </c>
      <c r="AL1549">
        <f>($O$1549) * (225)</f>
        <v>0</v>
      </c>
      <c r="AM1549">
        <f>($P$1549) * (40)</f>
        <v>0</v>
      </c>
      <c r="AN1549">
        <f>($Q$1549) * (40)</f>
        <v>0</v>
      </c>
      <c r="AO1549">
        <f>($R$1549) * (275)</f>
        <v>0</v>
      </c>
      <c r="AP1549">
        <f>($S$1549) * (90)</f>
        <v>0</v>
      </c>
      <c r="AQ1549">
        <f>($T$1549) * (90)</f>
        <v>0</v>
      </c>
      <c r="AR1549">
        <f>($U$1549) * (325)</f>
        <v>0</v>
      </c>
      <c r="AS1549">
        <f>($V$1549) * (140)</f>
        <v>0</v>
      </c>
      <c r="AT1549">
        <f>($W$1549) * (140)</f>
        <v>0</v>
      </c>
      <c r="AU1549">
        <f>($X$1549) * (375)</f>
        <v>0</v>
      </c>
      <c r="AV1549">
        <f>($Y$1549) * (190)</f>
        <v>0</v>
      </c>
      <c r="AW1549">
        <f>($Z$1549) * (425)</f>
        <v>0</v>
      </c>
      <c r="AX1549">
        <f>($AA$1549) * (240)</f>
        <v>0</v>
      </c>
      <c r="AY1549">
        <f>($AB$1549) * (475)</f>
        <v>0</v>
      </c>
      <c r="AZ1549">
        <f>($AC$1549) * (290)</f>
        <v>0</v>
      </c>
      <c r="BA1549">
        <f>($AD$1549) * (525)</f>
        <v>0</v>
      </c>
      <c r="BM1549">
        <v>1</v>
      </c>
      <c r="BN1549">
        <f>SUM($K$1549:$R$1549)</f>
        <v>1</v>
      </c>
    </row>
    <row r="1550" spans="1:66">
      <c r="A1550">
        <v>1748</v>
      </c>
      <c r="B1550">
        <v>1</v>
      </c>
      <c r="C1550">
        <v>25700</v>
      </c>
      <c r="D1550">
        <v>6</v>
      </c>
      <c r="E1550">
        <v>10</v>
      </c>
      <c r="F1550" t="s">
        <v>7</v>
      </c>
      <c r="G1550">
        <v>4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1</v>
      </c>
      <c r="AD1550">
        <v>0</v>
      </c>
      <c r="AE1550">
        <f>($H$1550) * (225)</f>
        <v>0</v>
      </c>
      <c r="AF1550">
        <f>($I$1550) * (40)</f>
        <v>0</v>
      </c>
      <c r="AG1550">
        <f>($J$1550) * (40)</f>
        <v>0</v>
      </c>
      <c r="AH1550">
        <f>($K$1550) * (225)</f>
        <v>0</v>
      </c>
      <c r="AI1550">
        <f>($L$1550) * (40)</f>
        <v>0</v>
      </c>
      <c r="AJ1550">
        <f>($M$1550) * (40)</f>
        <v>0</v>
      </c>
      <c r="AK1550">
        <f>($N$1550) * (225)</f>
        <v>0</v>
      </c>
      <c r="AL1550">
        <f>($O$1550) * (225)</f>
        <v>0</v>
      </c>
      <c r="AM1550">
        <f>($P$1550) * (40)</f>
        <v>0</v>
      </c>
      <c r="AN1550">
        <f>($Q$1550) * (40)</f>
        <v>0</v>
      </c>
      <c r="AO1550">
        <f>($R$1550) * (225)</f>
        <v>0</v>
      </c>
      <c r="AP1550">
        <f>($S$1550) * (40)</f>
        <v>0</v>
      </c>
      <c r="AQ1550">
        <f>($T$1550) * (40)</f>
        <v>0</v>
      </c>
      <c r="AR1550">
        <f>($U$1550) * (225)</f>
        <v>0</v>
      </c>
      <c r="AS1550">
        <f>($V$1550) * (40)</f>
        <v>0</v>
      </c>
      <c r="AT1550">
        <f>($W$1550) * (40)</f>
        <v>0</v>
      </c>
      <c r="AU1550">
        <f>($X$1550) * (225)</f>
        <v>0</v>
      </c>
      <c r="AV1550">
        <f>($Y$1550) * (40)</f>
        <v>0</v>
      </c>
      <c r="AW1550">
        <f>($Z$1550) * (225)</f>
        <v>0</v>
      </c>
      <c r="AX1550">
        <f>($AA$1550) * (40)</f>
        <v>0</v>
      </c>
      <c r="AY1550">
        <f>($AB$1550) * (225)</f>
        <v>0</v>
      </c>
      <c r="AZ1550">
        <f>($AC$1550) * (40)</f>
        <v>40</v>
      </c>
      <c r="BA1550">
        <f>($AD$1550) * (275)</f>
        <v>0</v>
      </c>
      <c r="BM1550">
        <v>1</v>
      </c>
      <c r="BN1550">
        <f>SUM($X$1550:$AD$1550)</f>
        <v>1</v>
      </c>
    </row>
    <row r="1551" spans="1:66">
      <c r="A1551">
        <v>1749</v>
      </c>
      <c r="B1551">
        <v>2</v>
      </c>
      <c r="C1551">
        <v>8495</v>
      </c>
      <c r="D1551">
        <v>5</v>
      </c>
      <c r="E1551">
        <v>10</v>
      </c>
      <c r="F1551" t="s">
        <v>7</v>
      </c>
      <c r="G1551">
        <v>6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1</v>
      </c>
      <c r="AD1551">
        <v>0</v>
      </c>
      <c r="AE1551">
        <f>($H$1551) * (225)</f>
        <v>0</v>
      </c>
      <c r="AF1551">
        <f>($I$1551) * (80)</f>
        <v>0</v>
      </c>
      <c r="AG1551">
        <f>($J$1551) * (80)</f>
        <v>0</v>
      </c>
      <c r="AH1551">
        <f>($K$1551) * (225)</f>
        <v>0</v>
      </c>
      <c r="AI1551">
        <f>($L$1551) * (80)</f>
        <v>0</v>
      </c>
      <c r="AJ1551">
        <f>($M$1551) * (80)</f>
        <v>0</v>
      </c>
      <c r="AK1551">
        <f>($N$1551) * (225)</f>
        <v>0</v>
      </c>
      <c r="AL1551">
        <f>($O$1551) * (225)</f>
        <v>0</v>
      </c>
      <c r="AM1551">
        <f>($P$1551) * (80)</f>
        <v>0</v>
      </c>
      <c r="AN1551">
        <f>($Q$1551) * (80)</f>
        <v>0</v>
      </c>
      <c r="AO1551">
        <f>($R$1551) * (225)</f>
        <v>0</v>
      </c>
      <c r="AP1551">
        <f>($S$1551) * (80)</f>
        <v>0</v>
      </c>
      <c r="AQ1551">
        <f>($T$1551) * (80)</f>
        <v>0</v>
      </c>
      <c r="AR1551">
        <f>($U$1551) * (225)</f>
        <v>0</v>
      </c>
      <c r="AS1551">
        <f>($V$1551) * (80)</f>
        <v>0</v>
      </c>
      <c r="AT1551">
        <f>($W$1551) * (80)</f>
        <v>0</v>
      </c>
      <c r="AU1551">
        <f>($X$1551) * (225)</f>
        <v>0</v>
      </c>
      <c r="AV1551">
        <f>($Y$1551) * (80)</f>
        <v>0</v>
      </c>
      <c r="AW1551">
        <f>($Z$1551) * (225)</f>
        <v>0</v>
      </c>
      <c r="AX1551">
        <f>($AA$1551) * (80)</f>
        <v>0</v>
      </c>
      <c r="AY1551">
        <f>($AB$1551) * (225)</f>
        <v>0</v>
      </c>
      <c r="AZ1551">
        <f>($AC$1551) * (80)</f>
        <v>80</v>
      </c>
      <c r="BA1551">
        <f>($AD$1551) * (225)</f>
        <v>0</v>
      </c>
      <c r="BM1551">
        <v>1</v>
      </c>
      <c r="BN1551">
        <f>SUM($U$1551:$AD$1551)</f>
        <v>1</v>
      </c>
    </row>
    <row r="1552" spans="1:66">
      <c r="A1552">
        <v>1754</v>
      </c>
      <c r="B1552">
        <v>2</v>
      </c>
      <c r="C1552">
        <v>18950</v>
      </c>
      <c r="D1552">
        <v>-1</v>
      </c>
      <c r="E1552">
        <v>3</v>
      </c>
      <c r="F1552" t="s">
        <v>7</v>
      </c>
      <c r="G1552">
        <v>4</v>
      </c>
      <c r="H1552">
        <v>0</v>
      </c>
      <c r="I1552">
        <v>0</v>
      </c>
      <c r="J1552">
        <v>1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f>($H$1552) * (225)</f>
        <v>0</v>
      </c>
      <c r="AF1552">
        <f>($I$1552) * (80)</f>
        <v>0</v>
      </c>
      <c r="AG1552">
        <f>($J$1552) * (80)</f>
        <v>80</v>
      </c>
      <c r="AH1552">
        <f>($K$1552) * (225)</f>
        <v>0</v>
      </c>
      <c r="AI1552">
        <f>($L$1552) * (80)</f>
        <v>0</v>
      </c>
      <c r="AJ1552">
        <f>($M$1552) * (80)</f>
        <v>0</v>
      </c>
      <c r="AK1552">
        <f>($N$1552) * (295)</f>
        <v>0</v>
      </c>
      <c r="AL1552">
        <f>($O$1552) * (365)</f>
        <v>0</v>
      </c>
      <c r="AM1552">
        <f>($P$1552) * (220)</f>
        <v>0</v>
      </c>
      <c r="AN1552">
        <f>($Q$1552) * (220)</f>
        <v>0</v>
      </c>
      <c r="AO1552">
        <f>($R$1552) * (435)</f>
        <v>0</v>
      </c>
      <c r="AP1552">
        <f>($S$1552) * (290)</f>
        <v>0</v>
      </c>
      <c r="AQ1552">
        <f>($T$1552) * (290)</f>
        <v>0</v>
      </c>
      <c r="AR1552">
        <f>($U$1552) * (505)</f>
        <v>0</v>
      </c>
      <c r="AS1552">
        <f>($V$1552) * (360)</f>
        <v>0</v>
      </c>
      <c r="AT1552">
        <f>($W$1552) * (360)</f>
        <v>0</v>
      </c>
      <c r="AU1552">
        <f>($X$1552) * (575)</f>
        <v>0</v>
      </c>
      <c r="AV1552">
        <f>($Y$1552) * (430)</f>
        <v>0</v>
      </c>
      <c r="AW1552">
        <f>($Z$1552) * (645)</f>
        <v>0</v>
      </c>
      <c r="AX1552">
        <f>($AA$1552) * (500)</f>
        <v>0</v>
      </c>
      <c r="AY1552">
        <f>($AB$1552) * (715)</f>
        <v>0</v>
      </c>
      <c r="AZ1552">
        <f>($AC$1552) * (570)</f>
        <v>0</v>
      </c>
      <c r="BA1552">
        <f>($AD$1552) * (785)</f>
        <v>0</v>
      </c>
      <c r="BM1552">
        <v>1</v>
      </c>
      <c r="BN1552">
        <f>SUM($H$1552:$N$1552)</f>
        <v>1</v>
      </c>
    </row>
    <row r="1553" spans="1:66">
      <c r="A1553">
        <v>1756</v>
      </c>
      <c r="B1553">
        <v>2</v>
      </c>
      <c r="C1553">
        <v>18950</v>
      </c>
      <c r="D1553">
        <v>5</v>
      </c>
      <c r="E1553">
        <v>10</v>
      </c>
      <c r="F1553" t="s">
        <v>7</v>
      </c>
      <c r="G1553">
        <v>3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1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f>($H$1553) * (225)</f>
        <v>0</v>
      </c>
      <c r="AF1553">
        <f>($I$1553) * (80)</f>
        <v>0</v>
      </c>
      <c r="AG1553">
        <f>($J$1553) * (80)</f>
        <v>0</v>
      </c>
      <c r="AH1553">
        <f>($K$1553) * (225)</f>
        <v>0</v>
      </c>
      <c r="AI1553">
        <f>($L$1553) * (80)</f>
        <v>0</v>
      </c>
      <c r="AJ1553">
        <f>($M$1553) * (80)</f>
        <v>0</v>
      </c>
      <c r="AK1553">
        <f>($N$1553) * (225)</f>
        <v>0</v>
      </c>
      <c r="AL1553">
        <f>($O$1553) * (225)</f>
        <v>0</v>
      </c>
      <c r="AM1553">
        <f>($P$1553) * (80)</f>
        <v>0</v>
      </c>
      <c r="AN1553">
        <f>($Q$1553) * (80)</f>
        <v>0</v>
      </c>
      <c r="AO1553">
        <f>($R$1553) * (225)</f>
        <v>0</v>
      </c>
      <c r="AP1553">
        <f>($S$1553) * (80)</f>
        <v>0</v>
      </c>
      <c r="AQ1553">
        <f>($T$1553) * (80)</f>
        <v>0</v>
      </c>
      <c r="AR1553">
        <f>($U$1553) * (225)</f>
        <v>0</v>
      </c>
      <c r="AS1553">
        <f>($V$1553) * (80)</f>
        <v>0</v>
      </c>
      <c r="AT1553">
        <f>($W$1553) * (80)</f>
        <v>0</v>
      </c>
      <c r="AU1553">
        <f>($X$1553) * (225)</f>
        <v>0</v>
      </c>
      <c r="AV1553">
        <f>($Y$1553) * (80)</f>
        <v>80</v>
      </c>
      <c r="AW1553">
        <f>($Z$1553) * (295)</f>
        <v>0</v>
      </c>
      <c r="AX1553">
        <f>($AA$1553) * (150)</f>
        <v>0</v>
      </c>
      <c r="AY1553">
        <f>($AB$1553) * (365)</f>
        <v>0</v>
      </c>
      <c r="AZ1553">
        <f>($AC$1553) * (220)</f>
        <v>0</v>
      </c>
      <c r="BA1553">
        <f>($AD$1553) * (435)</f>
        <v>0</v>
      </c>
      <c r="BM1553">
        <v>1</v>
      </c>
      <c r="BN1553">
        <f>SUM($U$1553:$AD$1553)</f>
        <v>1</v>
      </c>
    </row>
    <row r="1554" spans="1:66">
      <c r="A1554">
        <v>1757</v>
      </c>
      <c r="B1554">
        <v>2</v>
      </c>
      <c r="C1554">
        <v>28950</v>
      </c>
      <c r="D1554">
        <v>2</v>
      </c>
      <c r="E1554">
        <v>5</v>
      </c>
      <c r="F1554" t="s">
        <v>7</v>
      </c>
      <c r="G1554">
        <v>3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f>($H$1554) * (225)</f>
        <v>0</v>
      </c>
      <c r="AF1554">
        <f>($I$1554) * (80)</f>
        <v>0</v>
      </c>
      <c r="AG1554">
        <f>($J$1554) * (80)</f>
        <v>0</v>
      </c>
      <c r="AH1554">
        <f>($K$1554) * (225)</f>
        <v>0</v>
      </c>
      <c r="AI1554">
        <f>($L$1554) * (80)</f>
        <v>0</v>
      </c>
      <c r="AJ1554">
        <f>($M$1554) * (80)</f>
        <v>0</v>
      </c>
      <c r="AK1554">
        <f>($N$1554) * (225)</f>
        <v>0</v>
      </c>
      <c r="AL1554">
        <f>($O$1554) * (225)</f>
        <v>0</v>
      </c>
      <c r="AM1554">
        <f>($P$1554) * (80)</f>
        <v>0</v>
      </c>
      <c r="AN1554">
        <f>($Q$1554) * (80)</f>
        <v>80</v>
      </c>
      <c r="AO1554">
        <f>($R$1554) * (295)</f>
        <v>0</v>
      </c>
      <c r="AP1554">
        <f>($S$1554) * (150)</f>
        <v>0</v>
      </c>
      <c r="AQ1554">
        <f>($T$1554) * (150)</f>
        <v>0</v>
      </c>
      <c r="AR1554">
        <f>($U$1554) * (365)</f>
        <v>0</v>
      </c>
      <c r="AS1554">
        <f>($V$1554) * (220)</f>
        <v>0</v>
      </c>
      <c r="AT1554">
        <f>($W$1554) * (220)</f>
        <v>0</v>
      </c>
      <c r="AU1554">
        <f>($X$1554) * (435)</f>
        <v>0</v>
      </c>
      <c r="AV1554">
        <f>($Y$1554) * (290)</f>
        <v>0</v>
      </c>
      <c r="AW1554">
        <f>($Z$1554) * (505)</f>
        <v>0</v>
      </c>
      <c r="AX1554">
        <f>($AA$1554) * (360)</f>
        <v>0</v>
      </c>
      <c r="AY1554">
        <f>($AB$1554) * (575)</f>
        <v>0</v>
      </c>
      <c r="AZ1554">
        <f>($AC$1554) * (430)</f>
        <v>0</v>
      </c>
      <c r="BA1554">
        <f>($AD$1554) * (645)</f>
        <v>0</v>
      </c>
      <c r="BM1554">
        <v>1</v>
      </c>
      <c r="BN1554">
        <f>SUM($N$1554:$R$1554)</f>
        <v>1</v>
      </c>
    </row>
    <row r="1555" spans="1:66">
      <c r="A1555">
        <v>1759</v>
      </c>
      <c r="B1555">
        <v>2</v>
      </c>
      <c r="C1555">
        <v>28950</v>
      </c>
      <c r="D1555">
        <v>2</v>
      </c>
      <c r="E1555">
        <v>7</v>
      </c>
      <c r="F1555" t="s">
        <v>7</v>
      </c>
      <c r="G1555">
        <v>4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f>($H$1555) * (225)</f>
        <v>0</v>
      </c>
      <c r="AF1555">
        <f>($I$1555) * (80)</f>
        <v>0</v>
      </c>
      <c r="AG1555">
        <f>($J$1555) * (80)</f>
        <v>0</v>
      </c>
      <c r="AH1555">
        <f>($K$1555) * (225)</f>
        <v>0</v>
      </c>
      <c r="AI1555">
        <f>($L$1555) * (80)</f>
        <v>0</v>
      </c>
      <c r="AJ1555">
        <f>($M$1555) * (80)</f>
        <v>0</v>
      </c>
      <c r="AK1555">
        <f>($N$1555) * (225)</f>
        <v>0</v>
      </c>
      <c r="AL1555">
        <f>($O$1555) * (225)</f>
        <v>0</v>
      </c>
      <c r="AM1555">
        <f>($P$1555) * (80)</f>
        <v>0</v>
      </c>
      <c r="AN1555">
        <f>($Q$1555) * (80)</f>
        <v>80</v>
      </c>
      <c r="AO1555">
        <f>($R$1555) * (225)</f>
        <v>0</v>
      </c>
      <c r="AP1555">
        <f>($S$1555) * (80)</f>
        <v>0</v>
      </c>
      <c r="AQ1555">
        <f>($T$1555) * (80)</f>
        <v>0</v>
      </c>
      <c r="AR1555">
        <f>($U$1555) * (295)</f>
        <v>0</v>
      </c>
      <c r="AS1555">
        <f>($V$1555) * (150)</f>
        <v>0</v>
      </c>
      <c r="AT1555">
        <f>($W$1555) * (150)</f>
        <v>0</v>
      </c>
      <c r="AU1555">
        <f>($X$1555) * (365)</f>
        <v>0</v>
      </c>
      <c r="AV1555">
        <f>($Y$1555) * (220)</f>
        <v>0</v>
      </c>
      <c r="AW1555">
        <f>($Z$1555) * (435)</f>
        <v>0</v>
      </c>
      <c r="AX1555">
        <f>($AA$1555) * (290)</f>
        <v>0</v>
      </c>
      <c r="AY1555">
        <f>($AB$1555) * (505)</f>
        <v>0</v>
      </c>
      <c r="AZ1555">
        <f>($AC$1555) * (360)</f>
        <v>0</v>
      </c>
      <c r="BA1555">
        <f>($AD$1555) * (575)</f>
        <v>0</v>
      </c>
      <c r="BM1555">
        <v>1</v>
      </c>
      <c r="BN1555">
        <f>SUM($N$1555:$X$1555)</f>
        <v>1</v>
      </c>
    </row>
    <row r="1556" spans="1:66">
      <c r="A1556">
        <v>1760</v>
      </c>
      <c r="B1556">
        <v>2</v>
      </c>
      <c r="C1556">
        <v>28950</v>
      </c>
      <c r="D1556">
        <v>0</v>
      </c>
      <c r="E1556">
        <v>4</v>
      </c>
      <c r="F1556" t="s">
        <v>7</v>
      </c>
      <c r="G1556">
        <v>3</v>
      </c>
      <c r="H1556">
        <v>0</v>
      </c>
      <c r="I1556">
        <v>0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f>($H$1556) * (225)</f>
        <v>0</v>
      </c>
      <c r="AF1556">
        <f>($I$1556) * (80)</f>
        <v>0</v>
      </c>
      <c r="AG1556">
        <f>($J$1556) * (80)</f>
        <v>80</v>
      </c>
      <c r="AH1556">
        <f>($K$1556) * (225)</f>
        <v>0</v>
      </c>
      <c r="AI1556">
        <f>($L$1556) * (80)</f>
        <v>0</v>
      </c>
      <c r="AJ1556">
        <f>($M$1556) * (80)</f>
        <v>0</v>
      </c>
      <c r="AK1556">
        <f>($N$1556) * (295)</f>
        <v>0</v>
      </c>
      <c r="AL1556">
        <f>($O$1556) * (365)</f>
        <v>0</v>
      </c>
      <c r="AM1556">
        <f>($P$1556) * (220)</f>
        <v>0</v>
      </c>
      <c r="AN1556">
        <f>($Q$1556) * (220)</f>
        <v>0</v>
      </c>
      <c r="AO1556">
        <f>($R$1556) * (435)</f>
        <v>0</v>
      </c>
      <c r="AP1556">
        <f>($S$1556) * (290)</f>
        <v>0</v>
      </c>
      <c r="AQ1556">
        <f>($T$1556) * (290)</f>
        <v>0</v>
      </c>
      <c r="AR1556">
        <f>($U$1556) * (505)</f>
        <v>0</v>
      </c>
      <c r="AS1556">
        <f>($V$1556) * (360)</f>
        <v>0</v>
      </c>
      <c r="AT1556">
        <f>($W$1556) * (360)</f>
        <v>0</v>
      </c>
      <c r="AU1556">
        <f>($X$1556) * (575)</f>
        <v>0</v>
      </c>
      <c r="AV1556">
        <f>($Y$1556) * (430)</f>
        <v>0</v>
      </c>
      <c r="AW1556">
        <f>($Z$1556) * (645)</f>
        <v>0</v>
      </c>
      <c r="AX1556">
        <f>($AA$1556) * (500)</f>
        <v>0</v>
      </c>
      <c r="AY1556">
        <f>($AB$1556) * (715)</f>
        <v>0</v>
      </c>
      <c r="AZ1556">
        <f>($AC$1556) * (570)</f>
        <v>0</v>
      </c>
      <c r="BA1556">
        <f>($AD$1556) * (785)</f>
        <v>0</v>
      </c>
      <c r="BM1556">
        <v>1</v>
      </c>
      <c r="BN1556">
        <f>SUM($H$1556:$O$1556)</f>
        <v>1</v>
      </c>
    </row>
    <row r="1557" spans="1:66">
      <c r="A1557">
        <v>1761</v>
      </c>
      <c r="B1557">
        <v>1</v>
      </c>
      <c r="C1557">
        <v>3986</v>
      </c>
      <c r="D1557">
        <v>4</v>
      </c>
      <c r="E1557">
        <v>9</v>
      </c>
      <c r="F1557" t="s">
        <v>7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f>($H$1557) * (225)</f>
        <v>0</v>
      </c>
      <c r="AF1557">
        <f>($I$1557) * (40)</f>
        <v>0</v>
      </c>
      <c r="AG1557">
        <f>($J$1557) * (40)</f>
        <v>0</v>
      </c>
      <c r="AH1557">
        <f>($K$1557) * (225)</f>
        <v>0</v>
      </c>
      <c r="AI1557">
        <f>($L$1557) * (40)</f>
        <v>0</v>
      </c>
      <c r="AJ1557">
        <f>($M$1557) * (40)</f>
        <v>0</v>
      </c>
      <c r="AK1557">
        <f>($N$1557) * (225)</f>
        <v>0</v>
      </c>
      <c r="AL1557">
        <f>($O$1557) * (225)</f>
        <v>0</v>
      </c>
      <c r="AM1557">
        <f>($P$1557) * (40)</f>
        <v>0</v>
      </c>
      <c r="AN1557">
        <f>($Q$1557) * (40)</f>
        <v>0</v>
      </c>
      <c r="AO1557">
        <f>($R$1557) * (225)</f>
        <v>0</v>
      </c>
      <c r="AP1557">
        <f>($S$1557) * (40)</f>
        <v>0</v>
      </c>
      <c r="AQ1557">
        <f>($T$1557) * (40)</f>
        <v>0</v>
      </c>
      <c r="AR1557">
        <f>($U$1557) * (225)</f>
        <v>0</v>
      </c>
      <c r="AS1557">
        <f>($V$1557) * (40)</f>
        <v>40</v>
      </c>
      <c r="AT1557">
        <f>($W$1557) * (40)</f>
        <v>0</v>
      </c>
      <c r="AU1557">
        <f>($X$1557) * (275)</f>
        <v>0</v>
      </c>
      <c r="AV1557">
        <f>($Y$1557) * (90)</f>
        <v>0</v>
      </c>
      <c r="AW1557">
        <f>($Z$1557) * (325)</f>
        <v>0</v>
      </c>
      <c r="AX1557">
        <f>($AA$1557) * (140)</f>
        <v>0</v>
      </c>
      <c r="AY1557">
        <f>($AB$1557) * (375)</f>
        <v>0</v>
      </c>
      <c r="AZ1557">
        <f>($AC$1557) * (190)</f>
        <v>0</v>
      </c>
      <c r="BA1557">
        <f>($AD$1557) * (425)</f>
        <v>0</v>
      </c>
      <c r="BM1557">
        <v>1</v>
      </c>
      <c r="BN1557">
        <f>SUM($R$1557:$AB$1557)</f>
        <v>1</v>
      </c>
    </row>
    <row r="1558" spans="1:66">
      <c r="A1558">
        <v>13</v>
      </c>
      <c r="B1558">
        <v>1</v>
      </c>
      <c r="C1558">
        <v>5649</v>
      </c>
      <c r="D1558">
        <v>5</v>
      </c>
      <c r="E1558">
        <v>9</v>
      </c>
      <c r="F1558" t="s">
        <v>10</v>
      </c>
      <c r="G1558">
        <v>5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1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f>($H$1558) * (225)</f>
        <v>0</v>
      </c>
      <c r="AF1558">
        <f>($I$1558) * (40)</f>
        <v>0</v>
      </c>
      <c r="AG1558">
        <f>($J$1558) * (40)</f>
        <v>0</v>
      </c>
      <c r="AH1558">
        <f>($K$1558) * (225)</f>
        <v>0</v>
      </c>
      <c r="AI1558">
        <f>($L$1558) * (40)</f>
        <v>0</v>
      </c>
      <c r="AJ1558">
        <f>($M$1558) * (40)</f>
        <v>0</v>
      </c>
      <c r="AK1558">
        <f>($N$1558) * (225)</f>
        <v>0</v>
      </c>
      <c r="AL1558">
        <f>($O$1558) * (225)</f>
        <v>0</v>
      </c>
      <c r="AM1558">
        <f>($P$1558) * (40)</f>
        <v>0</v>
      </c>
      <c r="AN1558">
        <f>($Q$1558) * (40)</f>
        <v>0</v>
      </c>
      <c r="AO1558">
        <f>($R$1558) * (225)</f>
        <v>0</v>
      </c>
      <c r="AP1558">
        <f>($S$1558) * (40)</f>
        <v>0</v>
      </c>
      <c r="AQ1558">
        <f>($T$1558) * (40)</f>
        <v>0</v>
      </c>
      <c r="AR1558">
        <f>($U$1558) * (225)</f>
        <v>0</v>
      </c>
      <c r="AS1558">
        <f>($V$1558) * (40)</f>
        <v>0</v>
      </c>
      <c r="AT1558">
        <f>($W$1558) * (40)</f>
        <v>0</v>
      </c>
      <c r="AU1558">
        <f>($X$1558) * (225)</f>
        <v>0</v>
      </c>
      <c r="AV1558">
        <f>($Y$1558) * (40)</f>
        <v>40</v>
      </c>
      <c r="AW1558">
        <f>($Z$1558) * (225)</f>
        <v>0</v>
      </c>
      <c r="AX1558">
        <f>($AA$1558) * (40)</f>
        <v>0</v>
      </c>
      <c r="AY1558">
        <f>($AB$1558) * (225)</f>
        <v>0</v>
      </c>
      <c r="AZ1558">
        <f>($AC$1558) * (40)</f>
        <v>0</v>
      </c>
      <c r="BA1558">
        <f>($AD$1558) * (275)</f>
        <v>0</v>
      </c>
      <c r="BM1558">
        <v>1</v>
      </c>
      <c r="BN1558">
        <f>SUM($U$1558:$AB$1558)</f>
        <v>1</v>
      </c>
    </row>
    <row r="1559" spans="1:66">
      <c r="A1559">
        <v>20</v>
      </c>
      <c r="B1559">
        <v>2</v>
      </c>
      <c r="C1559">
        <v>8950</v>
      </c>
      <c r="D1559">
        <v>1</v>
      </c>
      <c r="E1559">
        <v>6</v>
      </c>
      <c r="F1559" t="s">
        <v>10</v>
      </c>
      <c r="G1559">
        <v>3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f>($H$1559) * (225)</f>
        <v>0</v>
      </c>
      <c r="AF1559">
        <f>($I$1559) * (80)</f>
        <v>0</v>
      </c>
      <c r="AG1559">
        <f>($J$1559) * (80)</f>
        <v>0</v>
      </c>
      <c r="AH1559">
        <f>($K$1559) * (225)</f>
        <v>0</v>
      </c>
      <c r="AI1559">
        <f>($L$1559) * (80)</f>
        <v>0</v>
      </c>
      <c r="AJ1559">
        <f>($M$1559) * (80)</f>
        <v>80</v>
      </c>
      <c r="AK1559">
        <f>($N$1559) * (225)</f>
        <v>0</v>
      </c>
      <c r="AL1559">
        <f>($O$1559) * (295)</f>
        <v>0</v>
      </c>
      <c r="AM1559">
        <f>($P$1559) * (150)</f>
        <v>0</v>
      </c>
      <c r="AN1559">
        <f>($Q$1559) * (150)</f>
        <v>0</v>
      </c>
      <c r="AO1559">
        <f>($R$1559) * (365)</f>
        <v>0</v>
      </c>
      <c r="AP1559">
        <f>($S$1559) * (220)</f>
        <v>0</v>
      </c>
      <c r="AQ1559">
        <f>($T$1559) * (220)</f>
        <v>0</v>
      </c>
      <c r="AR1559">
        <f>($U$1559) * (435)</f>
        <v>0</v>
      </c>
      <c r="AS1559">
        <f>($V$1559) * (290)</f>
        <v>0</v>
      </c>
      <c r="AT1559">
        <f>($W$1559) * (290)</f>
        <v>0</v>
      </c>
      <c r="AU1559">
        <f>($X$1559) * (505)</f>
        <v>0</v>
      </c>
      <c r="AV1559">
        <f>($Y$1559) * (360)</f>
        <v>0</v>
      </c>
      <c r="AW1559">
        <f>($Z$1559) * (575)</f>
        <v>0</v>
      </c>
      <c r="AX1559">
        <f>($AA$1559) * (430)</f>
        <v>0</v>
      </c>
      <c r="AY1559">
        <f>($AB$1559) * (645)</f>
        <v>0</v>
      </c>
      <c r="AZ1559">
        <f>($AC$1559) * (500)</f>
        <v>0</v>
      </c>
      <c r="BA1559">
        <f>($AD$1559) * (715)</f>
        <v>0</v>
      </c>
      <c r="BM1559">
        <v>1</v>
      </c>
      <c r="BN1559">
        <f>SUM($K$1559:$U$1559)</f>
        <v>1</v>
      </c>
    </row>
    <row r="1560" spans="1:66">
      <c r="A1560">
        <v>45</v>
      </c>
      <c r="B1560">
        <v>2</v>
      </c>
      <c r="C1560">
        <v>22950</v>
      </c>
      <c r="D1560">
        <v>2</v>
      </c>
      <c r="E1560">
        <v>5</v>
      </c>
      <c r="F1560" t="s">
        <v>10</v>
      </c>
      <c r="G1560">
        <v>3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f>($H$1560) * (225)</f>
        <v>0</v>
      </c>
      <c r="AF1560">
        <f>($I$1560) * (80)</f>
        <v>0</v>
      </c>
      <c r="AG1560">
        <f>($J$1560) * (80)</f>
        <v>0</v>
      </c>
      <c r="AH1560">
        <f>($K$1560) * (225)</f>
        <v>0</v>
      </c>
      <c r="AI1560">
        <f>($L$1560) * (80)</f>
        <v>0</v>
      </c>
      <c r="AJ1560">
        <f>($M$1560) * (80)</f>
        <v>0</v>
      </c>
      <c r="AK1560">
        <f>($N$1560) * (225)</f>
        <v>0</v>
      </c>
      <c r="AL1560">
        <f>($O$1560) * (225)</f>
        <v>225</v>
      </c>
      <c r="AM1560">
        <f>($P$1560) * (80)</f>
        <v>0</v>
      </c>
      <c r="AN1560">
        <f>($Q$1560) * (80)</f>
        <v>0</v>
      </c>
      <c r="AO1560">
        <f>($R$1560) * (295)</f>
        <v>0</v>
      </c>
      <c r="AP1560">
        <f>($S$1560) * (150)</f>
        <v>0</v>
      </c>
      <c r="AQ1560">
        <f>($T$1560) * (150)</f>
        <v>0</v>
      </c>
      <c r="AR1560">
        <f>($U$1560) * (365)</f>
        <v>0</v>
      </c>
      <c r="AS1560">
        <f>($V$1560) * (220)</f>
        <v>0</v>
      </c>
      <c r="AT1560">
        <f>($W$1560) * (220)</f>
        <v>0</v>
      </c>
      <c r="AU1560">
        <f>($X$1560) * (435)</f>
        <v>0</v>
      </c>
      <c r="AV1560">
        <f>($Y$1560) * (290)</f>
        <v>0</v>
      </c>
      <c r="AW1560">
        <f>($Z$1560) * (505)</f>
        <v>0</v>
      </c>
      <c r="AX1560">
        <f>($AA$1560) * (360)</f>
        <v>0</v>
      </c>
      <c r="AY1560">
        <f>($AB$1560) * (575)</f>
        <v>0</v>
      </c>
      <c r="AZ1560">
        <f>($AC$1560) * (430)</f>
        <v>0</v>
      </c>
      <c r="BA1560">
        <f>($AD$1560) * (645)</f>
        <v>0</v>
      </c>
      <c r="BM1560">
        <v>1</v>
      </c>
      <c r="BN1560">
        <f>SUM($N$1560:$R$1560)</f>
        <v>1</v>
      </c>
    </row>
    <row r="1561" spans="1:66">
      <c r="A1561">
        <v>65</v>
      </c>
      <c r="B1561">
        <v>2</v>
      </c>
      <c r="C1561">
        <v>9200</v>
      </c>
      <c r="D1561">
        <v>4</v>
      </c>
      <c r="E1561">
        <v>7</v>
      </c>
      <c r="F1561" t="s">
        <v>10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f>($H$1561) * (225)</f>
        <v>0</v>
      </c>
      <c r="AF1561">
        <f>($I$1561) * (80)</f>
        <v>0</v>
      </c>
      <c r="AG1561">
        <f>($J$1561) * (80)</f>
        <v>0</v>
      </c>
      <c r="AH1561">
        <f>($K$1561) * (225)</f>
        <v>0</v>
      </c>
      <c r="AI1561">
        <f>($L$1561) * (80)</f>
        <v>0</v>
      </c>
      <c r="AJ1561">
        <f>($M$1561) * (80)</f>
        <v>0</v>
      </c>
      <c r="AK1561">
        <f>($N$1561) * (225)</f>
        <v>0</v>
      </c>
      <c r="AL1561">
        <f>($O$1561) * (225)</f>
        <v>0</v>
      </c>
      <c r="AM1561">
        <f>($P$1561) * (80)</f>
        <v>0</v>
      </c>
      <c r="AN1561">
        <f>($Q$1561) * (80)</f>
        <v>0</v>
      </c>
      <c r="AO1561">
        <f>($R$1561) * (225)</f>
        <v>0</v>
      </c>
      <c r="AP1561">
        <f>($S$1561) * (80)</f>
        <v>0</v>
      </c>
      <c r="AQ1561">
        <f>($T$1561) * (80)</f>
        <v>80</v>
      </c>
      <c r="AR1561">
        <f>($U$1561) * (225)</f>
        <v>0</v>
      </c>
      <c r="AS1561">
        <f>($V$1561) * (80)</f>
        <v>0</v>
      </c>
      <c r="AT1561">
        <f>($W$1561) * (80)</f>
        <v>0</v>
      </c>
      <c r="AU1561">
        <f>($X$1561) * (295)</f>
        <v>0</v>
      </c>
      <c r="AV1561">
        <f>($Y$1561) * (150)</f>
        <v>0</v>
      </c>
      <c r="AW1561">
        <f>($Z$1561) * (365)</f>
        <v>0</v>
      </c>
      <c r="AX1561">
        <f>($AA$1561) * (220)</f>
        <v>0</v>
      </c>
      <c r="AY1561">
        <f>($AB$1561) * (435)</f>
        <v>0</v>
      </c>
      <c r="AZ1561">
        <f>($AC$1561) * (290)</f>
        <v>0</v>
      </c>
      <c r="BA1561">
        <f>($AD$1561) * (505)</f>
        <v>0</v>
      </c>
      <c r="BM1561">
        <v>1</v>
      </c>
      <c r="BN1561">
        <f>SUM($R$1561:$X$1561)</f>
        <v>1</v>
      </c>
    </row>
    <row r="1562" spans="1:66">
      <c r="A1562">
        <v>67</v>
      </c>
      <c r="B1562">
        <v>2</v>
      </c>
      <c r="C1562">
        <v>13852</v>
      </c>
      <c r="D1562">
        <v>4</v>
      </c>
      <c r="E1562">
        <v>7</v>
      </c>
      <c r="F1562" t="s">
        <v>10</v>
      </c>
      <c r="G1562">
        <v>3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1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f>($H$1562) * (225)</f>
        <v>0</v>
      </c>
      <c r="AF1562">
        <f>($I$1562) * (80)</f>
        <v>0</v>
      </c>
      <c r="AG1562">
        <f>($J$1562) * (80)</f>
        <v>0</v>
      </c>
      <c r="AH1562">
        <f>($K$1562) * (225)</f>
        <v>0</v>
      </c>
      <c r="AI1562">
        <f>($L$1562) * (80)</f>
        <v>0</v>
      </c>
      <c r="AJ1562">
        <f>($M$1562) * (80)</f>
        <v>0</v>
      </c>
      <c r="AK1562">
        <f>($N$1562) * (225)</f>
        <v>0</v>
      </c>
      <c r="AL1562">
        <f>($O$1562) * (225)</f>
        <v>0</v>
      </c>
      <c r="AM1562">
        <f>($P$1562) * (80)</f>
        <v>0</v>
      </c>
      <c r="AN1562">
        <f>($Q$1562) * (80)</f>
        <v>0</v>
      </c>
      <c r="AO1562">
        <f>($R$1562) * (225)</f>
        <v>0</v>
      </c>
      <c r="AP1562">
        <f>($S$1562) * (80)</f>
        <v>0</v>
      </c>
      <c r="AQ1562">
        <f>($T$1562) * (80)</f>
        <v>80</v>
      </c>
      <c r="AR1562">
        <f>($U$1562) * (225)</f>
        <v>0</v>
      </c>
      <c r="AS1562">
        <f>($V$1562) * (80)</f>
        <v>0</v>
      </c>
      <c r="AT1562">
        <f>($W$1562) * (80)</f>
        <v>0</v>
      </c>
      <c r="AU1562">
        <f>($X$1562) * (295)</f>
        <v>0</v>
      </c>
      <c r="AV1562">
        <f>($Y$1562) * (150)</f>
        <v>0</v>
      </c>
      <c r="AW1562">
        <f>($Z$1562) * (365)</f>
        <v>0</v>
      </c>
      <c r="AX1562">
        <f>($AA$1562) * (220)</f>
        <v>0</v>
      </c>
      <c r="AY1562">
        <f>($AB$1562) * (435)</f>
        <v>0</v>
      </c>
      <c r="AZ1562">
        <f>($AC$1562) * (290)</f>
        <v>0</v>
      </c>
      <c r="BA1562">
        <f>($AD$1562) * (505)</f>
        <v>0</v>
      </c>
      <c r="BM1562">
        <v>1</v>
      </c>
      <c r="BN1562">
        <f>SUM($R$1562:$X$1562)</f>
        <v>1</v>
      </c>
    </row>
    <row r="1563" spans="1:66">
      <c r="A1563">
        <v>75</v>
      </c>
      <c r="B1563">
        <v>2</v>
      </c>
      <c r="C1563">
        <v>9301</v>
      </c>
      <c r="D1563">
        <v>2</v>
      </c>
      <c r="E1563">
        <v>7</v>
      </c>
      <c r="F1563" t="s">
        <v>10</v>
      </c>
      <c r="G1563">
        <v>4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1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f>($H$1563) * (225)</f>
        <v>0</v>
      </c>
      <c r="AF1563">
        <f>($I$1563) * (80)</f>
        <v>0</v>
      </c>
      <c r="AG1563">
        <f>($J$1563) * (80)</f>
        <v>0</v>
      </c>
      <c r="AH1563">
        <f>($K$1563) * (225)</f>
        <v>0</v>
      </c>
      <c r="AI1563">
        <f>($L$1563) * (80)</f>
        <v>0</v>
      </c>
      <c r="AJ1563">
        <f>($M$1563) * (80)</f>
        <v>0</v>
      </c>
      <c r="AK1563">
        <f>($N$1563) * (225)</f>
        <v>0</v>
      </c>
      <c r="AL1563">
        <f>($O$1563) * (225)</f>
        <v>0</v>
      </c>
      <c r="AM1563">
        <f>($P$1563) * (80)</f>
        <v>0</v>
      </c>
      <c r="AN1563">
        <f>($Q$1563) * (80)</f>
        <v>0</v>
      </c>
      <c r="AO1563">
        <f>($R$1563) * (225)</f>
        <v>0</v>
      </c>
      <c r="AP1563">
        <f>($S$1563) * (80)</f>
        <v>0</v>
      </c>
      <c r="AQ1563">
        <f>($T$1563) * (80)</f>
        <v>80</v>
      </c>
      <c r="AR1563">
        <f>($U$1563) * (295)</f>
        <v>0</v>
      </c>
      <c r="AS1563">
        <f>($V$1563) * (150)</f>
        <v>0</v>
      </c>
      <c r="AT1563">
        <f>($W$1563) * (150)</f>
        <v>0</v>
      </c>
      <c r="AU1563">
        <f>($X$1563) * (365)</f>
        <v>0</v>
      </c>
      <c r="AV1563">
        <f>($Y$1563) * (220)</f>
        <v>0</v>
      </c>
      <c r="AW1563">
        <f>($Z$1563) * (435)</f>
        <v>0</v>
      </c>
      <c r="AX1563">
        <f>($AA$1563) * (290)</f>
        <v>0</v>
      </c>
      <c r="AY1563">
        <f>($AB$1563) * (505)</f>
        <v>0</v>
      </c>
      <c r="AZ1563">
        <f>($AC$1563) * (360)</f>
        <v>0</v>
      </c>
      <c r="BA1563">
        <f>($AD$1563) * (575)</f>
        <v>0</v>
      </c>
      <c r="BM1563">
        <v>1</v>
      </c>
      <c r="BN1563">
        <f>SUM($N$1563:$X$1563)</f>
        <v>1</v>
      </c>
    </row>
    <row r="1564" spans="1:66">
      <c r="A1564">
        <v>91</v>
      </c>
      <c r="B1564">
        <v>2</v>
      </c>
      <c r="C1564">
        <v>28730</v>
      </c>
      <c r="D1564">
        <v>4</v>
      </c>
      <c r="E1564">
        <v>7</v>
      </c>
      <c r="F1564" t="s">
        <v>10</v>
      </c>
      <c r="G1564">
        <v>3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1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f>($H$1564) * (225)</f>
        <v>0</v>
      </c>
      <c r="AF1564">
        <f>($I$1564) * (80)</f>
        <v>0</v>
      </c>
      <c r="AG1564">
        <f>($J$1564) * (80)</f>
        <v>0</v>
      </c>
      <c r="AH1564">
        <f>($K$1564) * (225)</f>
        <v>0</v>
      </c>
      <c r="AI1564">
        <f>($L$1564) * (80)</f>
        <v>0</v>
      </c>
      <c r="AJ1564">
        <f>($M$1564) * (80)</f>
        <v>0</v>
      </c>
      <c r="AK1564">
        <f>($N$1564) * (225)</f>
        <v>0</v>
      </c>
      <c r="AL1564">
        <f>($O$1564) * (225)</f>
        <v>0</v>
      </c>
      <c r="AM1564">
        <f>($P$1564) * (80)</f>
        <v>0</v>
      </c>
      <c r="AN1564">
        <f>($Q$1564) * (80)</f>
        <v>0</v>
      </c>
      <c r="AO1564">
        <f>($R$1564) * (225)</f>
        <v>0</v>
      </c>
      <c r="AP1564">
        <f>($S$1564) * (80)</f>
        <v>0</v>
      </c>
      <c r="AQ1564">
        <f>($T$1564) * (80)</f>
        <v>80</v>
      </c>
      <c r="AR1564">
        <f>($U$1564) * (225)</f>
        <v>0</v>
      </c>
      <c r="AS1564">
        <f>($V$1564) * (80)</f>
        <v>0</v>
      </c>
      <c r="AT1564">
        <f>($W$1564) * (80)</f>
        <v>0</v>
      </c>
      <c r="AU1564">
        <f>($X$1564) * (295)</f>
        <v>0</v>
      </c>
      <c r="AV1564">
        <f>($Y$1564) * (150)</f>
        <v>0</v>
      </c>
      <c r="AW1564">
        <f>($Z$1564) * (365)</f>
        <v>0</v>
      </c>
      <c r="AX1564">
        <f>($AA$1564) * (220)</f>
        <v>0</v>
      </c>
      <c r="AY1564">
        <f>($AB$1564) * (435)</f>
        <v>0</v>
      </c>
      <c r="AZ1564">
        <f>($AC$1564) * (290)</f>
        <v>0</v>
      </c>
      <c r="BA1564">
        <f>($AD$1564) * (505)</f>
        <v>0</v>
      </c>
      <c r="BM1564">
        <v>1</v>
      </c>
      <c r="BN1564">
        <f>SUM($R$1564:$X$1564)</f>
        <v>1</v>
      </c>
    </row>
    <row r="1565" spans="1:66">
      <c r="A1565">
        <v>105</v>
      </c>
      <c r="B1565">
        <v>1</v>
      </c>
      <c r="C1565">
        <v>2300</v>
      </c>
      <c r="D1565">
        <v>5</v>
      </c>
      <c r="E1565">
        <v>8</v>
      </c>
      <c r="F1565" t="s">
        <v>10</v>
      </c>
      <c r="G1565">
        <v>4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1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f>($H$1565) * (225)</f>
        <v>0</v>
      </c>
      <c r="AF1565">
        <f>($I$1565) * (40)</f>
        <v>0</v>
      </c>
      <c r="AG1565">
        <f>($J$1565) * (40)</f>
        <v>0</v>
      </c>
      <c r="AH1565">
        <f>($K$1565) * (225)</f>
        <v>0</v>
      </c>
      <c r="AI1565">
        <f>($L$1565) * (40)</f>
        <v>0</v>
      </c>
      <c r="AJ1565">
        <f>($M$1565) * (40)</f>
        <v>0</v>
      </c>
      <c r="AK1565">
        <f>($N$1565) * (225)</f>
        <v>0</v>
      </c>
      <c r="AL1565">
        <f>($O$1565) * (225)</f>
        <v>0</v>
      </c>
      <c r="AM1565">
        <f>($P$1565) * (40)</f>
        <v>0</v>
      </c>
      <c r="AN1565">
        <f>($Q$1565) * (40)</f>
        <v>0</v>
      </c>
      <c r="AO1565">
        <f>($R$1565) * (225)</f>
        <v>0</v>
      </c>
      <c r="AP1565">
        <f>($S$1565) * (40)</f>
        <v>0</v>
      </c>
      <c r="AQ1565">
        <f>($T$1565) * (40)</f>
        <v>0</v>
      </c>
      <c r="AR1565">
        <f>($U$1565) * (225)</f>
        <v>0</v>
      </c>
      <c r="AS1565">
        <f>($V$1565) * (40)</f>
        <v>0</v>
      </c>
      <c r="AT1565">
        <f>($W$1565) * (40)</f>
        <v>0</v>
      </c>
      <c r="AU1565">
        <f>($X$1565) * (225)</f>
        <v>0</v>
      </c>
      <c r="AV1565">
        <f>($Y$1565) * (40)</f>
        <v>40</v>
      </c>
      <c r="AW1565">
        <f>($Z$1565) * (225)</f>
        <v>0</v>
      </c>
      <c r="AX1565">
        <f>($AA$1565) * (40)</f>
        <v>0</v>
      </c>
      <c r="AY1565">
        <f>($AB$1565) * (275)</f>
        <v>0</v>
      </c>
      <c r="AZ1565">
        <f>($AC$1565) * (90)</f>
        <v>0</v>
      </c>
      <c r="BA1565">
        <f>($AD$1565) * (325)</f>
        <v>0</v>
      </c>
      <c r="BM1565">
        <v>1</v>
      </c>
      <c r="BN1565">
        <f>SUM($U$1565:$Z$1565)</f>
        <v>1</v>
      </c>
    </row>
    <row r="1566" spans="1:66">
      <c r="A1566">
        <v>107</v>
      </c>
      <c r="B1566">
        <v>1</v>
      </c>
      <c r="C1566">
        <v>2300</v>
      </c>
      <c r="D1566">
        <v>4</v>
      </c>
      <c r="E1566">
        <v>7</v>
      </c>
      <c r="F1566" t="s">
        <v>10</v>
      </c>
      <c r="G1566">
        <v>3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f>($H$1566) * (225)</f>
        <v>0</v>
      </c>
      <c r="AF1566">
        <f>($I$1566) * (40)</f>
        <v>0</v>
      </c>
      <c r="AG1566">
        <f>($J$1566) * (40)</f>
        <v>0</v>
      </c>
      <c r="AH1566">
        <f>($K$1566) * (225)</f>
        <v>0</v>
      </c>
      <c r="AI1566">
        <f>($L$1566) * (40)</f>
        <v>0</v>
      </c>
      <c r="AJ1566">
        <f>($M$1566) * (40)</f>
        <v>0</v>
      </c>
      <c r="AK1566">
        <f>($N$1566) * (225)</f>
        <v>0</v>
      </c>
      <c r="AL1566">
        <f>($O$1566) * (225)</f>
        <v>0</v>
      </c>
      <c r="AM1566">
        <f>($P$1566) * (40)</f>
        <v>0</v>
      </c>
      <c r="AN1566">
        <f>($Q$1566) * (40)</f>
        <v>0</v>
      </c>
      <c r="AO1566">
        <f>($R$1566) * (225)</f>
        <v>0</v>
      </c>
      <c r="AP1566">
        <f>($S$1566) * (40)</f>
        <v>0</v>
      </c>
      <c r="AQ1566">
        <f>($T$1566) * (40)</f>
        <v>40</v>
      </c>
      <c r="AR1566">
        <f>($U$1566) * (225)</f>
        <v>0</v>
      </c>
      <c r="AS1566">
        <f>($V$1566) * (40)</f>
        <v>0</v>
      </c>
      <c r="AT1566">
        <f>($W$1566) * (40)</f>
        <v>0</v>
      </c>
      <c r="AU1566">
        <f>($X$1566) * (275)</f>
        <v>0</v>
      </c>
      <c r="AV1566">
        <f>($Y$1566) * (90)</f>
        <v>0</v>
      </c>
      <c r="AW1566">
        <f>($Z$1566) * (325)</f>
        <v>0</v>
      </c>
      <c r="AX1566">
        <f>($AA$1566) * (140)</f>
        <v>0</v>
      </c>
      <c r="AY1566">
        <f>($AB$1566) * (375)</f>
        <v>0</v>
      </c>
      <c r="AZ1566">
        <f>($AC$1566) * (190)</f>
        <v>0</v>
      </c>
      <c r="BA1566">
        <f>($AD$1566) * (425)</f>
        <v>0</v>
      </c>
      <c r="BM1566">
        <v>1</v>
      </c>
      <c r="BN1566">
        <f>SUM($R$1566:$X$1566)</f>
        <v>1</v>
      </c>
    </row>
    <row r="1567" spans="1:66">
      <c r="A1567">
        <v>112</v>
      </c>
      <c r="B1567">
        <v>2</v>
      </c>
      <c r="C1567">
        <v>10305</v>
      </c>
      <c r="D1567">
        <v>1</v>
      </c>
      <c r="E1567">
        <v>6</v>
      </c>
      <c r="F1567" t="s">
        <v>10</v>
      </c>
      <c r="G1567">
        <v>3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f>($H$1567) * (225)</f>
        <v>0</v>
      </c>
      <c r="AF1567">
        <f>($I$1567) * (80)</f>
        <v>0</v>
      </c>
      <c r="AG1567">
        <f>($J$1567) * (80)</f>
        <v>0</v>
      </c>
      <c r="AH1567">
        <f>($K$1567) * (225)</f>
        <v>0</v>
      </c>
      <c r="AI1567">
        <f>($L$1567) * (80)</f>
        <v>0</v>
      </c>
      <c r="AJ1567">
        <f>($M$1567) * (80)</f>
        <v>80</v>
      </c>
      <c r="AK1567">
        <f>($N$1567) * (225)</f>
        <v>0</v>
      </c>
      <c r="AL1567">
        <f>($O$1567) * (295)</f>
        <v>0</v>
      </c>
      <c r="AM1567">
        <f>($P$1567) * (150)</f>
        <v>0</v>
      </c>
      <c r="AN1567">
        <f>($Q$1567) * (150)</f>
        <v>0</v>
      </c>
      <c r="AO1567">
        <f>($R$1567) * (365)</f>
        <v>0</v>
      </c>
      <c r="AP1567">
        <f>($S$1567) * (220)</f>
        <v>0</v>
      </c>
      <c r="AQ1567">
        <f>($T$1567) * (220)</f>
        <v>0</v>
      </c>
      <c r="AR1567">
        <f>($U$1567) * (435)</f>
        <v>0</v>
      </c>
      <c r="AS1567">
        <f>($V$1567) * (290)</f>
        <v>0</v>
      </c>
      <c r="AT1567">
        <f>($W$1567) * (290)</f>
        <v>0</v>
      </c>
      <c r="AU1567">
        <f>($X$1567) * (505)</f>
        <v>0</v>
      </c>
      <c r="AV1567">
        <f>($Y$1567) * (360)</f>
        <v>0</v>
      </c>
      <c r="AW1567">
        <f>($Z$1567) * (575)</f>
        <v>0</v>
      </c>
      <c r="AX1567">
        <f>($AA$1567) * (430)</f>
        <v>0</v>
      </c>
      <c r="AY1567">
        <f>($AB$1567) * (645)</f>
        <v>0</v>
      </c>
      <c r="AZ1567">
        <f>($AC$1567) * (500)</f>
        <v>0</v>
      </c>
      <c r="BA1567">
        <f>($AD$1567) * (715)</f>
        <v>0</v>
      </c>
      <c r="BM1567">
        <v>1</v>
      </c>
      <c r="BN1567">
        <f>SUM($K$1567:$U$1567)</f>
        <v>1</v>
      </c>
    </row>
    <row r="1568" spans="1:66">
      <c r="A1568">
        <v>132</v>
      </c>
      <c r="B1568">
        <v>1</v>
      </c>
      <c r="C1568">
        <v>23668</v>
      </c>
      <c r="D1568">
        <v>6</v>
      </c>
      <c r="E1568">
        <v>10</v>
      </c>
      <c r="F1568" t="s">
        <v>10</v>
      </c>
      <c r="G1568">
        <v>3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1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f>($H$1568) * (225)</f>
        <v>0</v>
      </c>
      <c r="AF1568">
        <f>($I$1568) * (40)</f>
        <v>0</v>
      </c>
      <c r="AG1568">
        <f>($J$1568) * (40)</f>
        <v>0</v>
      </c>
      <c r="AH1568">
        <f>($K$1568) * (225)</f>
        <v>0</v>
      </c>
      <c r="AI1568">
        <f>($L$1568) * (40)</f>
        <v>0</v>
      </c>
      <c r="AJ1568">
        <f>($M$1568) * (40)</f>
        <v>0</v>
      </c>
      <c r="AK1568">
        <f>($N$1568) * (225)</f>
        <v>0</v>
      </c>
      <c r="AL1568">
        <f>($O$1568) * (225)</f>
        <v>0</v>
      </c>
      <c r="AM1568">
        <f>($P$1568) * (40)</f>
        <v>0</v>
      </c>
      <c r="AN1568">
        <f>($Q$1568) * (40)</f>
        <v>0</v>
      </c>
      <c r="AO1568">
        <f>($R$1568) * (225)</f>
        <v>0</v>
      </c>
      <c r="AP1568">
        <f>($S$1568) * (40)</f>
        <v>0</v>
      </c>
      <c r="AQ1568">
        <f>($T$1568) * (40)</f>
        <v>0</v>
      </c>
      <c r="AR1568">
        <f>($U$1568) * (225)</f>
        <v>0</v>
      </c>
      <c r="AS1568">
        <f>($V$1568) * (40)</f>
        <v>0</v>
      </c>
      <c r="AT1568">
        <f>($W$1568) * (40)</f>
        <v>0</v>
      </c>
      <c r="AU1568">
        <f>($X$1568) * (225)</f>
        <v>0</v>
      </c>
      <c r="AV1568">
        <f>($Y$1568) * (40)</f>
        <v>40</v>
      </c>
      <c r="AW1568">
        <f>($Z$1568) * (225)</f>
        <v>0</v>
      </c>
      <c r="AX1568">
        <f>($AA$1568) * (40)</f>
        <v>0</v>
      </c>
      <c r="AY1568">
        <f>($AB$1568) * (275)</f>
        <v>0</v>
      </c>
      <c r="AZ1568">
        <f>($AC$1568) * (90)</f>
        <v>0</v>
      </c>
      <c r="BA1568">
        <f>($AD$1568) * (325)</f>
        <v>0</v>
      </c>
      <c r="BM1568">
        <v>1</v>
      </c>
      <c r="BN1568">
        <f>SUM($X$1568:$AD$1568)</f>
        <v>1</v>
      </c>
    </row>
    <row r="1569" spans="1:66">
      <c r="A1569">
        <v>134</v>
      </c>
      <c r="B1569">
        <v>1</v>
      </c>
      <c r="C1569">
        <v>24020</v>
      </c>
      <c r="D1569">
        <v>-1</v>
      </c>
      <c r="E1569">
        <v>3</v>
      </c>
      <c r="F1569" t="s">
        <v>10</v>
      </c>
      <c r="G1569">
        <v>3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f>($H$1569) * (225)</f>
        <v>0</v>
      </c>
      <c r="AF1569">
        <f>($I$1569) * (40)</f>
        <v>0</v>
      </c>
      <c r="AG1569">
        <f>($J$1569) * (40)</f>
        <v>0</v>
      </c>
      <c r="AH1569">
        <f>($K$1569) * (275)</f>
        <v>0</v>
      </c>
      <c r="AI1569">
        <f>($L$1569) * (90)</f>
        <v>0</v>
      </c>
      <c r="AJ1569">
        <f>($M$1569) * (90)</f>
        <v>90</v>
      </c>
      <c r="AK1569">
        <f>($N$1569) * (325)</f>
        <v>0</v>
      </c>
      <c r="AL1569">
        <f>($O$1569) * (375)</f>
        <v>0</v>
      </c>
      <c r="AM1569">
        <f>($P$1569) * (190)</f>
        <v>0</v>
      </c>
      <c r="AN1569">
        <f>($Q$1569) * (190)</f>
        <v>0</v>
      </c>
      <c r="AO1569">
        <f>($R$1569) * (425)</f>
        <v>0</v>
      </c>
      <c r="AP1569">
        <f>($S$1569) * (240)</f>
        <v>0</v>
      </c>
      <c r="AQ1569">
        <f>($T$1569) * (240)</f>
        <v>0</v>
      </c>
      <c r="AR1569">
        <f>($U$1569) * (475)</f>
        <v>0</v>
      </c>
      <c r="AS1569">
        <f>($V$1569) * (290)</f>
        <v>0</v>
      </c>
      <c r="AT1569">
        <f>($W$1569) * (290)</f>
        <v>0</v>
      </c>
      <c r="AU1569">
        <f>($X$1569) * (525)</f>
        <v>0</v>
      </c>
      <c r="AV1569">
        <f>($Y$1569) * (340)</f>
        <v>0</v>
      </c>
      <c r="AW1569">
        <f>($Z$1569) * (575)</f>
        <v>0</v>
      </c>
      <c r="AX1569">
        <f>($AA$1569) * (390)</f>
        <v>0</v>
      </c>
      <c r="AY1569">
        <f>($AB$1569) * (625)</f>
        <v>0</v>
      </c>
      <c r="AZ1569">
        <f>($AC$1569) * (440)</f>
        <v>0</v>
      </c>
      <c r="BA1569">
        <f>($AD$1569) * (675)</f>
        <v>0</v>
      </c>
      <c r="BM1569">
        <v>1</v>
      </c>
      <c r="BN1569">
        <f>SUM($H$1569:$N$1569)</f>
        <v>1</v>
      </c>
    </row>
    <row r="1570" spans="1:66">
      <c r="A1570">
        <v>135</v>
      </c>
      <c r="B1570">
        <v>1</v>
      </c>
      <c r="C1570">
        <v>2300</v>
      </c>
      <c r="D1570">
        <v>0</v>
      </c>
      <c r="E1570">
        <v>5</v>
      </c>
      <c r="F1570" t="s">
        <v>10</v>
      </c>
      <c r="G1570">
        <v>3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f>($H$1570) * (225)</f>
        <v>0</v>
      </c>
      <c r="AF1570">
        <f>($I$1570) * (40)</f>
        <v>0</v>
      </c>
      <c r="AG1570">
        <f>($J$1570) * (40)</f>
        <v>0</v>
      </c>
      <c r="AH1570">
        <f>($K$1570) * (225)</f>
        <v>0</v>
      </c>
      <c r="AI1570">
        <f>($L$1570) * (40)</f>
        <v>0</v>
      </c>
      <c r="AJ1570">
        <f>($M$1570) * (40)</f>
        <v>40</v>
      </c>
      <c r="AK1570">
        <f>($N$1570) * (275)</f>
        <v>0</v>
      </c>
      <c r="AL1570">
        <f>($O$1570) * (325)</f>
        <v>0</v>
      </c>
      <c r="AM1570">
        <f>($P$1570) * (140)</f>
        <v>0</v>
      </c>
      <c r="AN1570">
        <f>($Q$1570) * (140)</f>
        <v>0</v>
      </c>
      <c r="AO1570">
        <f>($R$1570) * (375)</f>
        <v>0</v>
      </c>
      <c r="AP1570">
        <f>($S$1570) * (190)</f>
        <v>0</v>
      </c>
      <c r="AQ1570">
        <f>($T$1570) * (190)</f>
        <v>0</v>
      </c>
      <c r="AR1570">
        <f>($U$1570) * (425)</f>
        <v>0</v>
      </c>
      <c r="AS1570">
        <f>($V$1570) * (240)</f>
        <v>0</v>
      </c>
      <c r="AT1570">
        <f>($W$1570) * (240)</f>
        <v>0</v>
      </c>
      <c r="AU1570">
        <f>($X$1570) * (475)</f>
        <v>0</v>
      </c>
      <c r="AV1570">
        <f>($Y$1570) * (290)</f>
        <v>0</v>
      </c>
      <c r="AW1570">
        <f>($Z$1570) * (525)</f>
        <v>0</v>
      </c>
      <c r="AX1570">
        <f>($AA$1570) * (340)</f>
        <v>0</v>
      </c>
      <c r="AY1570">
        <f>($AB$1570) * (575)</f>
        <v>0</v>
      </c>
      <c r="AZ1570">
        <f>($AC$1570) * (390)</f>
        <v>0</v>
      </c>
      <c r="BA1570">
        <f>($AD$1570) * (625)</f>
        <v>0</v>
      </c>
      <c r="BM1570">
        <v>1</v>
      </c>
      <c r="BN1570">
        <f>SUM($H$1570:$R$1570)</f>
        <v>1</v>
      </c>
    </row>
    <row r="1571" spans="1:66">
      <c r="A1571">
        <v>150</v>
      </c>
      <c r="B1571">
        <v>2</v>
      </c>
      <c r="C1571">
        <v>24610</v>
      </c>
      <c r="D1571">
        <v>1</v>
      </c>
      <c r="E1571">
        <v>5</v>
      </c>
      <c r="F1571" t="s">
        <v>10</v>
      </c>
      <c r="G1571">
        <v>4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f>($H$1571) * (225)</f>
        <v>0</v>
      </c>
      <c r="AF1571">
        <f>($I$1571) * (80)</f>
        <v>0</v>
      </c>
      <c r="AG1571">
        <f>($J$1571) * (80)</f>
        <v>0</v>
      </c>
      <c r="AH1571">
        <f>($K$1571) * (225)</f>
        <v>0</v>
      </c>
      <c r="AI1571">
        <f>($L$1571) * (80)</f>
        <v>0</v>
      </c>
      <c r="AJ1571">
        <f>($M$1571) * (80)</f>
        <v>80</v>
      </c>
      <c r="AK1571">
        <f>($N$1571) * (225)</f>
        <v>0</v>
      </c>
      <c r="AL1571">
        <f>($O$1571) * (225)</f>
        <v>0</v>
      </c>
      <c r="AM1571">
        <f>($P$1571) * (80)</f>
        <v>0</v>
      </c>
      <c r="AN1571">
        <f>($Q$1571) * (80)</f>
        <v>0</v>
      </c>
      <c r="AO1571">
        <f>($R$1571) * (295)</f>
        <v>0</v>
      </c>
      <c r="AP1571">
        <f>($S$1571) * (150)</f>
        <v>0</v>
      </c>
      <c r="AQ1571">
        <f>($T$1571) * (150)</f>
        <v>0</v>
      </c>
      <c r="AR1571">
        <f>($U$1571) * (365)</f>
        <v>0</v>
      </c>
      <c r="AS1571">
        <f>($V$1571) * (220)</f>
        <v>0</v>
      </c>
      <c r="AT1571">
        <f>($W$1571) * (220)</f>
        <v>0</v>
      </c>
      <c r="AU1571">
        <f>($X$1571) * (435)</f>
        <v>0</v>
      </c>
      <c r="AV1571">
        <f>($Y$1571) * (290)</f>
        <v>0</v>
      </c>
      <c r="AW1571">
        <f>($Z$1571) * (505)</f>
        <v>0</v>
      </c>
      <c r="AX1571">
        <f>($AA$1571) * (360)</f>
        <v>0</v>
      </c>
      <c r="AY1571">
        <f>($AB$1571) * (575)</f>
        <v>0</v>
      </c>
      <c r="AZ1571">
        <f>($AC$1571) * (430)</f>
        <v>0</v>
      </c>
      <c r="BA1571">
        <f>($AD$1571) * (645)</f>
        <v>0</v>
      </c>
      <c r="BM1571">
        <v>1</v>
      </c>
      <c r="BN1571">
        <f>SUM($K$1571:$R$1571)</f>
        <v>1</v>
      </c>
    </row>
    <row r="1572" spans="1:66">
      <c r="A1572">
        <v>164</v>
      </c>
      <c r="B1572">
        <v>1</v>
      </c>
      <c r="C1572">
        <v>20583</v>
      </c>
      <c r="D1572">
        <v>6</v>
      </c>
      <c r="E1572">
        <v>9</v>
      </c>
      <c r="F1572" t="s">
        <v>10</v>
      </c>
      <c r="G1572">
        <v>3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1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f>($H$1572) * (225)</f>
        <v>0</v>
      </c>
      <c r="AF1572">
        <f>($I$1572) * (40)</f>
        <v>0</v>
      </c>
      <c r="AG1572">
        <f>($J$1572) * (40)</f>
        <v>0</v>
      </c>
      <c r="AH1572">
        <f>($K$1572) * (225)</f>
        <v>0</v>
      </c>
      <c r="AI1572">
        <f>($L$1572) * (40)</f>
        <v>0</v>
      </c>
      <c r="AJ1572">
        <f>($M$1572) * (40)</f>
        <v>0</v>
      </c>
      <c r="AK1572">
        <f>($N$1572) * (225)</f>
        <v>0</v>
      </c>
      <c r="AL1572">
        <f>($O$1572) * (225)</f>
        <v>0</v>
      </c>
      <c r="AM1572">
        <f>($P$1572) * (40)</f>
        <v>0</v>
      </c>
      <c r="AN1572">
        <f>($Q$1572) * (40)</f>
        <v>0</v>
      </c>
      <c r="AO1572">
        <f>($R$1572) * (225)</f>
        <v>0</v>
      </c>
      <c r="AP1572">
        <f>($S$1572) * (40)</f>
        <v>0</v>
      </c>
      <c r="AQ1572">
        <f>($T$1572) * (40)</f>
        <v>0</v>
      </c>
      <c r="AR1572">
        <f>($U$1572) * (225)</f>
        <v>0</v>
      </c>
      <c r="AS1572">
        <f>($V$1572) * (40)</f>
        <v>0</v>
      </c>
      <c r="AT1572">
        <f>($W$1572) * (40)</f>
        <v>0</v>
      </c>
      <c r="AU1572">
        <f>($X$1572) * (225)</f>
        <v>0</v>
      </c>
      <c r="AV1572">
        <f>($Y$1572) * (40)</f>
        <v>40</v>
      </c>
      <c r="AW1572">
        <f>($Z$1572) * (225)</f>
        <v>0</v>
      </c>
      <c r="AX1572">
        <f>($AA$1572) * (40)</f>
        <v>0</v>
      </c>
      <c r="AY1572">
        <f>($AB$1572) * (275)</f>
        <v>0</v>
      </c>
      <c r="AZ1572">
        <f>($AC$1572) * (90)</f>
        <v>0</v>
      </c>
      <c r="BA1572">
        <f>($AD$1572) * (325)</f>
        <v>0</v>
      </c>
      <c r="BM1572">
        <v>1</v>
      </c>
      <c r="BN1572">
        <f>SUM($X$1572:$AB$1572)</f>
        <v>1</v>
      </c>
    </row>
    <row r="1573" spans="1:66">
      <c r="A1573">
        <v>172</v>
      </c>
      <c r="B1573">
        <v>1</v>
      </c>
      <c r="C1573">
        <v>18890</v>
      </c>
      <c r="D1573">
        <v>-1</v>
      </c>
      <c r="E1573">
        <v>4</v>
      </c>
      <c r="F1573" t="s">
        <v>10</v>
      </c>
      <c r="G1573">
        <v>4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f>($H$1573) * (225)</f>
        <v>0</v>
      </c>
      <c r="AF1573">
        <f>($I$1573) * (40)</f>
        <v>0</v>
      </c>
      <c r="AG1573">
        <f>($J$1573) * (40)</f>
        <v>0</v>
      </c>
      <c r="AH1573">
        <f>($K$1573) * (225)</f>
        <v>0</v>
      </c>
      <c r="AI1573">
        <f>($L$1573) * (40)</f>
        <v>0</v>
      </c>
      <c r="AJ1573">
        <f>($M$1573) * (40)</f>
        <v>40</v>
      </c>
      <c r="AK1573">
        <f>($N$1573) * (275)</f>
        <v>0</v>
      </c>
      <c r="AL1573">
        <f>($O$1573) * (325)</f>
        <v>0</v>
      </c>
      <c r="AM1573">
        <f>($P$1573) * (140)</f>
        <v>0</v>
      </c>
      <c r="AN1573">
        <f>($Q$1573) * (140)</f>
        <v>0</v>
      </c>
      <c r="AO1573">
        <f>($R$1573) * (375)</f>
        <v>0</v>
      </c>
      <c r="AP1573">
        <f>($S$1573) * (190)</f>
        <v>0</v>
      </c>
      <c r="AQ1573">
        <f>($T$1573) * (190)</f>
        <v>0</v>
      </c>
      <c r="AR1573">
        <f>($U$1573) * (425)</f>
        <v>0</v>
      </c>
      <c r="AS1573">
        <f>($V$1573) * (240)</f>
        <v>0</v>
      </c>
      <c r="AT1573">
        <f>($W$1573) * (240)</f>
        <v>0</v>
      </c>
      <c r="AU1573">
        <f>($X$1573) * (475)</f>
        <v>0</v>
      </c>
      <c r="AV1573">
        <f>($Y$1573) * (290)</f>
        <v>0</v>
      </c>
      <c r="AW1573">
        <f>($Z$1573) * (525)</f>
        <v>0</v>
      </c>
      <c r="AX1573">
        <f>($AA$1573) * (340)</f>
        <v>0</v>
      </c>
      <c r="AY1573">
        <f>($AB$1573) * (575)</f>
        <v>0</v>
      </c>
      <c r="AZ1573">
        <f>($AC$1573) * (390)</f>
        <v>0</v>
      </c>
      <c r="BA1573">
        <f>($AD$1573) * (625)</f>
        <v>0</v>
      </c>
      <c r="BM1573">
        <v>1</v>
      </c>
      <c r="BN1573">
        <f>SUM($H$1573:$O$1573)</f>
        <v>1</v>
      </c>
    </row>
    <row r="1574" spans="1:66">
      <c r="A1574">
        <v>186</v>
      </c>
      <c r="B1574">
        <v>1</v>
      </c>
      <c r="C1574">
        <v>6450</v>
      </c>
      <c r="D1574">
        <v>5</v>
      </c>
      <c r="E1574">
        <v>8</v>
      </c>
      <c r="F1574" t="s">
        <v>10</v>
      </c>
      <c r="G1574">
        <v>3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1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f>($H$1574) * (225)</f>
        <v>0</v>
      </c>
      <c r="AF1574">
        <f>($I$1574) * (40)</f>
        <v>0</v>
      </c>
      <c r="AG1574">
        <f>($J$1574) * (40)</f>
        <v>0</v>
      </c>
      <c r="AH1574">
        <f>($K$1574) * (225)</f>
        <v>0</v>
      </c>
      <c r="AI1574">
        <f>($L$1574) * (40)</f>
        <v>0</v>
      </c>
      <c r="AJ1574">
        <f>($M$1574) * (40)</f>
        <v>0</v>
      </c>
      <c r="AK1574">
        <f>($N$1574) * (225)</f>
        <v>0</v>
      </c>
      <c r="AL1574">
        <f>($O$1574) * (225)</f>
        <v>0</v>
      </c>
      <c r="AM1574">
        <f>($P$1574) * (40)</f>
        <v>0</v>
      </c>
      <c r="AN1574">
        <f>($Q$1574) * (40)</f>
        <v>0</v>
      </c>
      <c r="AO1574">
        <f>($R$1574) * (225)</f>
        <v>0</v>
      </c>
      <c r="AP1574">
        <f>($S$1574) * (40)</f>
        <v>0</v>
      </c>
      <c r="AQ1574">
        <f>($T$1574) * (40)</f>
        <v>0</v>
      </c>
      <c r="AR1574">
        <f>($U$1574) * (225)</f>
        <v>0</v>
      </c>
      <c r="AS1574">
        <f>($V$1574) * (40)</f>
        <v>0</v>
      </c>
      <c r="AT1574">
        <f>($W$1574) * (40)</f>
        <v>0</v>
      </c>
      <c r="AU1574">
        <f>($X$1574) * (225)</f>
        <v>0</v>
      </c>
      <c r="AV1574">
        <f>($Y$1574) * (40)</f>
        <v>40</v>
      </c>
      <c r="AW1574">
        <f>($Z$1574) * (275)</f>
        <v>0</v>
      </c>
      <c r="AX1574">
        <f>($AA$1574) * (90)</f>
        <v>0</v>
      </c>
      <c r="AY1574">
        <f>($AB$1574) * (325)</f>
        <v>0</v>
      </c>
      <c r="AZ1574">
        <f>($AC$1574) * (140)</f>
        <v>0</v>
      </c>
      <c r="BA1574">
        <f>($AD$1574) * (375)</f>
        <v>0</v>
      </c>
      <c r="BM1574">
        <v>1</v>
      </c>
      <c r="BN1574">
        <f>SUM($U$1574:$Z$1574)</f>
        <v>1</v>
      </c>
    </row>
    <row r="1575" spans="1:66">
      <c r="A1575">
        <v>190</v>
      </c>
      <c r="B1575">
        <v>1</v>
      </c>
      <c r="C1575">
        <v>2300</v>
      </c>
      <c r="D1575">
        <v>3</v>
      </c>
      <c r="E1575">
        <v>8</v>
      </c>
      <c r="F1575" t="s">
        <v>10</v>
      </c>
      <c r="G1575">
        <v>4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f>($H$1575) * (225)</f>
        <v>0</v>
      </c>
      <c r="AF1575">
        <f>($I$1575) * (40)</f>
        <v>0</v>
      </c>
      <c r="AG1575">
        <f>($J$1575) * (40)</f>
        <v>0</v>
      </c>
      <c r="AH1575">
        <f>($K$1575) * (225)</f>
        <v>0</v>
      </c>
      <c r="AI1575">
        <f>($L$1575) * (40)</f>
        <v>0</v>
      </c>
      <c r="AJ1575">
        <f>($M$1575) * (40)</f>
        <v>0</v>
      </c>
      <c r="AK1575">
        <f>($N$1575) * (225)</f>
        <v>0</v>
      </c>
      <c r="AL1575">
        <f>($O$1575) * (225)</f>
        <v>0</v>
      </c>
      <c r="AM1575">
        <f>($P$1575) * (40)</f>
        <v>0</v>
      </c>
      <c r="AN1575">
        <f>($Q$1575) * (40)</f>
        <v>0</v>
      </c>
      <c r="AO1575">
        <f>($R$1575) * (225)</f>
        <v>0</v>
      </c>
      <c r="AP1575">
        <f>($S$1575) * (40)</f>
        <v>0</v>
      </c>
      <c r="AQ1575">
        <f>($T$1575) * (40)</f>
        <v>40</v>
      </c>
      <c r="AR1575">
        <f>($U$1575) * (225)</f>
        <v>0</v>
      </c>
      <c r="AS1575">
        <f>($V$1575) * (40)</f>
        <v>0</v>
      </c>
      <c r="AT1575">
        <f>($W$1575) * (40)</f>
        <v>0</v>
      </c>
      <c r="AU1575">
        <f>($X$1575) * (275)</f>
        <v>0</v>
      </c>
      <c r="AV1575">
        <f>($Y$1575) * (90)</f>
        <v>0</v>
      </c>
      <c r="AW1575">
        <f>($Z$1575) * (325)</f>
        <v>0</v>
      </c>
      <c r="AX1575">
        <f>($AA$1575) * (140)</f>
        <v>0</v>
      </c>
      <c r="AY1575">
        <f>($AB$1575) * (375)</f>
        <v>0</v>
      </c>
      <c r="AZ1575">
        <f>($AC$1575) * (190)</f>
        <v>0</v>
      </c>
      <c r="BA1575">
        <f>($AD$1575) * (425)</f>
        <v>0</v>
      </c>
      <c r="BM1575">
        <v>1</v>
      </c>
      <c r="BN1575">
        <f>SUM($O$1575:$Z$1575)</f>
        <v>1</v>
      </c>
    </row>
    <row r="1576" spans="1:66">
      <c r="A1576">
        <v>197</v>
      </c>
      <c r="B1576">
        <v>1</v>
      </c>
      <c r="C1576">
        <v>24900</v>
      </c>
      <c r="D1576">
        <v>3</v>
      </c>
      <c r="E1576">
        <v>8</v>
      </c>
      <c r="F1576" t="s">
        <v>10</v>
      </c>
      <c r="G1576">
        <v>3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f>($H$1576) * (225)</f>
        <v>0</v>
      </c>
      <c r="AF1576">
        <f>($I$1576) * (40)</f>
        <v>0</v>
      </c>
      <c r="AG1576">
        <f>($J$1576) * (40)</f>
        <v>0</v>
      </c>
      <c r="AH1576">
        <f>($K$1576) * (225)</f>
        <v>0</v>
      </c>
      <c r="AI1576">
        <f>($L$1576) * (40)</f>
        <v>0</v>
      </c>
      <c r="AJ1576">
        <f>($M$1576) * (40)</f>
        <v>0</v>
      </c>
      <c r="AK1576">
        <f>($N$1576) * (225)</f>
        <v>0</v>
      </c>
      <c r="AL1576">
        <f>($O$1576) * (225)</f>
        <v>0</v>
      </c>
      <c r="AM1576">
        <f>($P$1576) * (40)</f>
        <v>0</v>
      </c>
      <c r="AN1576">
        <f>($Q$1576) * (40)</f>
        <v>0</v>
      </c>
      <c r="AO1576">
        <f>($R$1576) * (225)</f>
        <v>0</v>
      </c>
      <c r="AP1576">
        <f>($S$1576) * (40)</f>
        <v>0</v>
      </c>
      <c r="AQ1576">
        <f>($T$1576) * (40)</f>
        <v>40</v>
      </c>
      <c r="AR1576">
        <f>($U$1576) * (275)</f>
        <v>0</v>
      </c>
      <c r="AS1576">
        <f>($V$1576) * (90)</f>
        <v>0</v>
      </c>
      <c r="AT1576">
        <f>($W$1576) * (90)</f>
        <v>0</v>
      </c>
      <c r="AU1576">
        <f>($X$1576) * (325)</f>
        <v>0</v>
      </c>
      <c r="AV1576">
        <f>($Y$1576) * (140)</f>
        <v>0</v>
      </c>
      <c r="AW1576">
        <f>($Z$1576) * (375)</f>
        <v>0</v>
      </c>
      <c r="AX1576">
        <f>($AA$1576) * (190)</f>
        <v>0</v>
      </c>
      <c r="AY1576">
        <f>($AB$1576) * (425)</f>
        <v>0</v>
      </c>
      <c r="AZ1576">
        <f>($AC$1576) * (240)</f>
        <v>0</v>
      </c>
      <c r="BA1576">
        <f>($AD$1576) * (475)</f>
        <v>0</v>
      </c>
      <c r="BM1576">
        <v>1</v>
      </c>
      <c r="BN1576">
        <f>SUM($O$1576:$Z$1576)</f>
        <v>1</v>
      </c>
    </row>
    <row r="1577" spans="1:66">
      <c r="A1577">
        <v>211</v>
      </c>
      <c r="B1577">
        <v>1</v>
      </c>
      <c r="C1577">
        <v>23440</v>
      </c>
      <c r="D1577">
        <v>4</v>
      </c>
      <c r="E1577">
        <v>8</v>
      </c>
      <c r="F1577" t="s">
        <v>10</v>
      </c>
      <c r="G1577">
        <v>3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f>($H$1577) * (225)</f>
        <v>0</v>
      </c>
      <c r="AF1577">
        <f>($I$1577) * (40)</f>
        <v>0</v>
      </c>
      <c r="AG1577">
        <f>($J$1577) * (40)</f>
        <v>0</v>
      </c>
      <c r="AH1577">
        <f>($K$1577) * (225)</f>
        <v>0</v>
      </c>
      <c r="AI1577">
        <f>($L$1577) * (40)</f>
        <v>0</v>
      </c>
      <c r="AJ1577">
        <f>($M$1577) * (40)</f>
        <v>0</v>
      </c>
      <c r="AK1577">
        <f>($N$1577) * (225)</f>
        <v>0</v>
      </c>
      <c r="AL1577">
        <f>($O$1577) * (225)</f>
        <v>0</v>
      </c>
      <c r="AM1577">
        <f>($P$1577) * (40)</f>
        <v>0</v>
      </c>
      <c r="AN1577">
        <f>($Q$1577) * (40)</f>
        <v>0</v>
      </c>
      <c r="AO1577">
        <f>($R$1577) * (225)</f>
        <v>0</v>
      </c>
      <c r="AP1577">
        <f>($S$1577) * (40)</f>
        <v>0</v>
      </c>
      <c r="AQ1577">
        <f>($T$1577) * (40)</f>
        <v>40</v>
      </c>
      <c r="AR1577">
        <f>($U$1577) * (225)</f>
        <v>0</v>
      </c>
      <c r="AS1577">
        <f>($V$1577) * (40)</f>
        <v>0</v>
      </c>
      <c r="AT1577">
        <f>($W$1577) * (40)</f>
        <v>0</v>
      </c>
      <c r="AU1577">
        <f>($X$1577) * (275)</f>
        <v>0</v>
      </c>
      <c r="AV1577">
        <f>($Y$1577) * (90)</f>
        <v>0</v>
      </c>
      <c r="AW1577">
        <f>($Z$1577) * (325)</f>
        <v>0</v>
      </c>
      <c r="AX1577">
        <f>($AA$1577) * (140)</f>
        <v>0</v>
      </c>
      <c r="AY1577">
        <f>($AB$1577) * (375)</f>
        <v>0</v>
      </c>
      <c r="AZ1577">
        <f>($AC$1577) * (190)</f>
        <v>0</v>
      </c>
      <c r="BA1577">
        <f>($AD$1577) * (425)</f>
        <v>0</v>
      </c>
      <c r="BM1577">
        <v>1</v>
      </c>
      <c r="BN1577">
        <f>SUM($R$1577:$Z$1577)</f>
        <v>1</v>
      </c>
    </row>
    <row r="1578" spans="1:66">
      <c r="A1578">
        <v>212</v>
      </c>
      <c r="B1578">
        <v>1</v>
      </c>
      <c r="C1578">
        <v>23440</v>
      </c>
      <c r="D1578">
        <v>5</v>
      </c>
      <c r="E1578">
        <v>9</v>
      </c>
      <c r="F1578" t="s">
        <v>10</v>
      </c>
      <c r="G1578">
        <v>3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1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f>($H$1578) * (225)</f>
        <v>0</v>
      </c>
      <c r="AF1578">
        <f>($I$1578) * (40)</f>
        <v>0</v>
      </c>
      <c r="AG1578">
        <f>($J$1578) * (40)</f>
        <v>0</v>
      </c>
      <c r="AH1578">
        <f>($K$1578) * (225)</f>
        <v>0</v>
      </c>
      <c r="AI1578">
        <f>($L$1578) * (40)</f>
        <v>0</v>
      </c>
      <c r="AJ1578">
        <f>($M$1578) * (40)</f>
        <v>0</v>
      </c>
      <c r="AK1578">
        <f>($N$1578) * (225)</f>
        <v>0</v>
      </c>
      <c r="AL1578">
        <f>($O$1578) * (225)</f>
        <v>0</v>
      </c>
      <c r="AM1578">
        <f>($P$1578) * (40)</f>
        <v>0</v>
      </c>
      <c r="AN1578">
        <f>($Q$1578) * (40)</f>
        <v>0</v>
      </c>
      <c r="AO1578">
        <f>($R$1578) * (225)</f>
        <v>0</v>
      </c>
      <c r="AP1578">
        <f>($S$1578) * (40)</f>
        <v>0</v>
      </c>
      <c r="AQ1578">
        <f>($T$1578) * (40)</f>
        <v>0</v>
      </c>
      <c r="AR1578">
        <f>($U$1578) * (225)</f>
        <v>0</v>
      </c>
      <c r="AS1578">
        <f>($V$1578) * (40)</f>
        <v>0</v>
      </c>
      <c r="AT1578">
        <f>($W$1578) * (40)</f>
        <v>0</v>
      </c>
      <c r="AU1578">
        <f>($X$1578) * (225)</f>
        <v>0</v>
      </c>
      <c r="AV1578">
        <f>($Y$1578) * (40)</f>
        <v>40</v>
      </c>
      <c r="AW1578">
        <f>($Z$1578) * (275)</f>
        <v>0</v>
      </c>
      <c r="AX1578">
        <f>($AA$1578) * (90)</f>
        <v>0</v>
      </c>
      <c r="AY1578">
        <f>($AB$1578) * (325)</f>
        <v>0</v>
      </c>
      <c r="AZ1578">
        <f>($AC$1578) * (140)</f>
        <v>0</v>
      </c>
      <c r="BA1578">
        <f>($AD$1578) * (375)</f>
        <v>0</v>
      </c>
      <c r="BM1578">
        <v>1</v>
      </c>
      <c r="BN1578">
        <f>SUM($U$1578:$AB$1578)</f>
        <v>1</v>
      </c>
    </row>
    <row r="1579" spans="1:66">
      <c r="A1579">
        <v>220</v>
      </c>
      <c r="B1579">
        <v>1</v>
      </c>
      <c r="C1579">
        <v>23440</v>
      </c>
      <c r="D1579">
        <v>2</v>
      </c>
      <c r="E1579">
        <v>7</v>
      </c>
      <c r="F1579" t="s">
        <v>10</v>
      </c>
      <c r="G1579">
        <v>4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f>($H$1579) * (225)</f>
        <v>0</v>
      </c>
      <c r="AF1579">
        <f>($I$1579) * (40)</f>
        <v>0</v>
      </c>
      <c r="AG1579">
        <f>($J$1579) * (40)</f>
        <v>0</v>
      </c>
      <c r="AH1579">
        <f>($K$1579) * (225)</f>
        <v>0</v>
      </c>
      <c r="AI1579">
        <f>($L$1579) * (40)</f>
        <v>0</v>
      </c>
      <c r="AJ1579">
        <f>($M$1579) * (40)</f>
        <v>0</v>
      </c>
      <c r="AK1579">
        <f>($N$1579) * (225)</f>
        <v>0</v>
      </c>
      <c r="AL1579">
        <f>($O$1579) * (225)</f>
        <v>0</v>
      </c>
      <c r="AM1579">
        <f>($P$1579) * (40)</f>
        <v>0</v>
      </c>
      <c r="AN1579">
        <f>($Q$1579) * (40)</f>
        <v>0</v>
      </c>
      <c r="AO1579">
        <f>($R$1579) * (225)</f>
        <v>0</v>
      </c>
      <c r="AP1579">
        <f>($S$1579) * (40)</f>
        <v>0</v>
      </c>
      <c r="AQ1579">
        <f>($T$1579) * (40)</f>
        <v>40</v>
      </c>
      <c r="AR1579">
        <f>($U$1579) * (275)</f>
        <v>0</v>
      </c>
      <c r="AS1579">
        <f>($V$1579) * (90)</f>
        <v>0</v>
      </c>
      <c r="AT1579">
        <f>($W$1579) * (90)</f>
        <v>0</v>
      </c>
      <c r="AU1579">
        <f>($X$1579) * (325)</f>
        <v>0</v>
      </c>
      <c r="AV1579">
        <f>($Y$1579) * (140)</f>
        <v>0</v>
      </c>
      <c r="AW1579">
        <f>($Z$1579) * (375)</f>
        <v>0</v>
      </c>
      <c r="AX1579">
        <f>($AA$1579) * (190)</f>
        <v>0</v>
      </c>
      <c r="AY1579">
        <f>($AB$1579) * (425)</f>
        <v>0</v>
      </c>
      <c r="AZ1579">
        <f>($AC$1579) * (240)</f>
        <v>0</v>
      </c>
      <c r="BA1579">
        <f>($AD$1579) * (475)</f>
        <v>0</v>
      </c>
      <c r="BM1579">
        <v>1</v>
      </c>
      <c r="BN1579">
        <f>SUM($N$1579:$X$1579)</f>
        <v>1</v>
      </c>
    </row>
    <row r="1580" spans="1:66">
      <c r="A1580">
        <v>222</v>
      </c>
      <c r="B1580">
        <v>1</v>
      </c>
      <c r="C1580">
        <v>23440</v>
      </c>
      <c r="D1580">
        <v>3</v>
      </c>
      <c r="E1580">
        <v>6</v>
      </c>
      <c r="F1580" t="s">
        <v>10</v>
      </c>
      <c r="G1580">
        <v>5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f>($H$1580) * (225)</f>
        <v>0</v>
      </c>
      <c r="AF1580">
        <f>($I$1580) * (40)</f>
        <v>0</v>
      </c>
      <c r="AG1580">
        <f>($J$1580) * (40)</f>
        <v>0</v>
      </c>
      <c r="AH1580">
        <f>($K$1580) * (225)</f>
        <v>0</v>
      </c>
      <c r="AI1580">
        <f>($L$1580) * (40)</f>
        <v>0</v>
      </c>
      <c r="AJ1580">
        <f>($M$1580) * (40)</f>
        <v>0</v>
      </c>
      <c r="AK1580">
        <f>($N$1580) * (225)</f>
        <v>0</v>
      </c>
      <c r="AL1580">
        <f>($O$1580) * (225)</f>
        <v>0</v>
      </c>
      <c r="AM1580">
        <f>($P$1580) * (40)</f>
        <v>0</v>
      </c>
      <c r="AN1580">
        <f>($Q$1580) * (40)</f>
        <v>0</v>
      </c>
      <c r="AO1580">
        <f>($R$1580) * (225)</f>
        <v>0</v>
      </c>
      <c r="AP1580">
        <f>($S$1580) * (40)</f>
        <v>0</v>
      </c>
      <c r="AQ1580">
        <f>($T$1580) * (40)</f>
        <v>40</v>
      </c>
      <c r="AR1580">
        <f>($U$1580) * (225)</f>
        <v>0</v>
      </c>
      <c r="AS1580">
        <f>($V$1580) * (40)</f>
        <v>0</v>
      </c>
      <c r="AT1580">
        <f>($W$1580) * (40)</f>
        <v>0</v>
      </c>
      <c r="AU1580">
        <f>($X$1580) * (225)</f>
        <v>0</v>
      </c>
      <c r="AV1580">
        <f>($Y$1580) * (40)</f>
        <v>0</v>
      </c>
      <c r="AW1580">
        <f>($Z$1580) * (275)</f>
        <v>0</v>
      </c>
      <c r="AX1580">
        <f>($AA$1580) * (90)</f>
        <v>0</v>
      </c>
      <c r="AY1580">
        <f>($AB$1580) * (325)</f>
        <v>0</v>
      </c>
      <c r="AZ1580">
        <f>($AC$1580) * (140)</f>
        <v>0</v>
      </c>
      <c r="BA1580">
        <f>($AD$1580) * (375)</f>
        <v>0</v>
      </c>
      <c r="BM1580">
        <v>1</v>
      </c>
      <c r="BN1580">
        <f>SUM($O$1580:$U$1580)</f>
        <v>1</v>
      </c>
    </row>
    <row r="1581" spans="1:66">
      <c r="A1581">
        <v>242</v>
      </c>
      <c r="B1581">
        <v>1</v>
      </c>
      <c r="C1581">
        <v>20300</v>
      </c>
      <c r="D1581">
        <v>-1</v>
      </c>
      <c r="E1581">
        <v>2</v>
      </c>
      <c r="F1581" t="s">
        <v>10</v>
      </c>
      <c r="G1581">
        <v>3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f>($H$1581) * (225)</f>
        <v>225</v>
      </c>
      <c r="AF1581">
        <f>($I$1581) * (40)</f>
        <v>0</v>
      </c>
      <c r="AG1581">
        <f>($J$1581) * (40)</f>
        <v>0</v>
      </c>
      <c r="AH1581">
        <f>($K$1581) * (275)</f>
        <v>0</v>
      </c>
      <c r="AI1581">
        <f>($L$1581) * (90)</f>
        <v>0</v>
      </c>
      <c r="AJ1581">
        <f>($M$1581) * (90)</f>
        <v>0</v>
      </c>
      <c r="AK1581">
        <f>($N$1581) * (325)</f>
        <v>0</v>
      </c>
      <c r="AL1581">
        <f>($O$1581) * (375)</f>
        <v>0</v>
      </c>
      <c r="AM1581">
        <f>($P$1581) * (190)</f>
        <v>0</v>
      </c>
      <c r="AN1581">
        <f>($Q$1581) * (190)</f>
        <v>0</v>
      </c>
      <c r="AO1581">
        <f>($R$1581) * (425)</f>
        <v>0</v>
      </c>
      <c r="AP1581">
        <f>($S$1581) * (240)</f>
        <v>0</v>
      </c>
      <c r="AQ1581">
        <f>($T$1581) * (240)</f>
        <v>0</v>
      </c>
      <c r="AR1581">
        <f>($U$1581) * (475)</f>
        <v>0</v>
      </c>
      <c r="AS1581">
        <f>($V$1581) * (290)</f>
        <v>0</v>
      </c>
      <c r="AT1581">
        <f>($W$1581) * (290)</f>
        <v>0</v>
      </c>
      <c r="AU1581">
        <f>($X$1581) * (525)</f>
        <v>0</v>
      </c>
      <c r="AV1581">
        <f>($Y$1581) * (340)</f>
        <v>0</v>
      </c>
      <c r="AW1581">
        <f>($Z$1581) * (575)</f>
        <v>0</v>
      </c>
      <c r="AX1581">
        <f>($AA$1581) * (390)</f>
        <v>0</v>
      </c>
      <c r="AY1581">
        <f>($AB$1581) * (625)</f>
        <v>0</v>
      </c>
      <c r="AZ1581">
        <f>($AC$1581) * (440)</f>
        <v>0</v>
      </c>
      <c r="BA1581">
        <f>($AD$1581) * (675)</f>
        <v>0</v>
      </c>
      <c r="BM1581">
        <v>1</v>
      </c>
      <c r="BN1581">
        <f>SUM($H$1581:$K$1581)</f>
        <v>1</v>
      </c>
    </row>
    <row r="1582" spans="1:66">
      <c r="A1582">
        <v>267</v>
      </c>
      <c r="B1582">
        <v>2</v>
      </c>
      <c r="C1582">
        <v>8700</v>
      </c>
      <c r="D1582">
        <v>4</v>
      </c>
      <c r="E1582">
        <v>9</v>
      </c>
      <c r="F1582" t="s">
        <v>10</v>
      </c>
      <c r="G1582">
        <v>3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f>($H$1582) * (225)</f>
        <v>0</v>
      </c>
      <c r="AF1582">
        <f>($I$1582) * (80)</f>
        <v>0</v>
      </c>
      <c r="AG1582">
        <f>($J$1582) * (80)</f>
        <v>0</v>
      </c>
      <c r="AH1582">
        <f>($K$1582) * (225)</f>
        <v>0</v>
      </c>
      <c r="AI1582">
        <f>($L$1582) * (80)</f>
        <v>0</v>
      </c>
      <c r="AJ1582">
        <f>($M$1582) * (80)</f>
        <v>0</v>
      </c>
      <c r="AK1582">
        <f>($N$1582) * (225)</f>
        <v>0</v>
      </c>
      <c r="AL1582">
        <f>($O$1582) * (225)</f>
        <v>0</v>
      </c>
      <c r="AM1582">
        <f>($P$1582) * (80)</f>
        <v>0</v>
      </c>
      <c r="AN1582">
        <f>($Q$1582) * (80)</f>
        <v>0</v>
      </c>
      <c r="AO1582">
        <f>($R$1582) * (225)</f>
        <v>0</v>
      </c>
      <c r="AP1582">
        <f>($S$1582) * (80)</f>
        <v>0</v>
      </c>
      <c r="AQ1582">
        <f>($T$1582) * (80)</f>
        <v>80</v>
      </c>
      <c r="AR1582">
        <f>($U$1582) * (225)</f>
        <v>0</v>
      </c>
      <c r="AS1582">
        <f>($V$1582) * (80)</f>
        <v>0</v>
      </c>
      <c r="AT1582">
        <f>($W$1582) * (80)</f>
        <v>0</v>
      </c>
      <c r="AU1582">
        <f>($X$1582) * (295)</f>
        <v>0</v>
      </c>
      <c r="AV1582">
        <f>($Y$1582) * (150)</f>
        <v>0</v>
      </c>
      <c r="AW1582">
        <f>($Z$1582) * (365)</f>
        <v>0</v>
      </c>
      <c r="AX1582">
        <f>($AA$1582) * (220)</f>
        <v>0</v>
      </c>
      <c r="AY1582">
        <f>($AB$1582) * (435)</f>
        <v>0</v>
      </c>
      <c r="AZ1582">
        <f>($AC$1582) * (290)</f>
        <v>0</v>
      </c>
      <c r="BA1582">
        <f>($AD$1582) * (505)</f>
        <v>0</v>
      </c>
      <c r="BM1582">
        <v>1</v>
      </c>
      <c r="BN1582">
        <f>SUM($R$1582:$AB$1582)</f>
        <v>1</v>
      </c>
    </row>
    <row r="1583" spans="1:66">
      <c r="A1583">
        <v>270</v>
      </c>
      <c r="B1583">
        <v>2</v>
      </c>
      <c r="C1583">
        <v>18400</v>
      </c>
      <c r="D1583">
        <v>5</v>
      </c>
      <c r="E1583">
        <v>10</v>
      </c>
      <c r="F1583" t="s">
        <v>10</v>
      </c>
      <c r="G1583">
        <v>3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1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f>($H$1583) * (225)</f>
        <v>0</v>
      </c>
      <c r="AF1583">
        <f>($I$1583) * (80)</f>
        <v>0</v>
      </c>
      <c r="AG1583">
        <f>($J$1583) * (80)</f>
        <v>0</v>
      </c>
      <c r="AH1583">
        <f>($K$1583) * (225)</f>
        <v>0</v>
      </c>
      <c r="AI1583">
        <f>($L$1583) * (80)</f>
        <v>0</v>
      </c>
      <c r="AJ1583">
        <f>($M$1583) * (80)</f>
        <v>0</v>
      </c>
      <c r="AK1583">
        <f>($N$1583) * (225)</f>
        <v>0</v>
      </c>
      <c r="AL1583">
        <f>($O$1583) * (225)</f>
        <v>0</v>
      </c>
      <c r="AM1583">
        <f>($P$1583) * (80)</f>
        <v>0</v>
      </c>
      <c r="AN1583">
        <f>($Q$1583) * (80)</f>
        <v>0</v>
      </c>
      <c r="AO1583">
        <f>($R$1583) * (225)</f>
        <v>0</v>
      </c>
      <c r="AP1583">
        <f>($S$1583) * (80)</f>
        <v>0</v>
      </c>
      <c r="AQ1583">
        <f>($T$1583) * (80)</f>
        <v>0</v>
      </c>
      <c r="AR1583">
        <f>($U$1583) * (225)</f>
        <v>0</v>
      </c>
      <c r="AS1583">
        <f>($V$1583) * (80)</f>
        <v>0</v>
      </c>
      <c r="AT1583">
        <f>($W$1583) * (80)</f>
        <v>0</v>
      </c>
      <c r="AU1583">
        <f>($X$1583) * (225)</f>
        <v>0</v>
      </c>
      <c r="AV1583">
        <f>($Y$1583) * (80)</f>
        <v>80</v>
      </c>
      <c r="AW1583">
        <f>($Z$1583) * (295)</f>
        <v>0</v>
      </c>
      <c r="AX1583">
        <f>($AA$1583) * (150)</f>
        <v>0</v>
      </c>
      <c r="AY1583">
        <f>($AB$1583) * (365)</f>
        <v>0</v>
      </c>
      <c r="AZ1583">
        <f>($AC$1583) * (220)</f>
        <v>0</v>
      </c>
      <c r="BA1583">
        <f>($AD$1583) * (435)</f>
        <v>0</v>
      </c>
      <c r="BM1583">
        <v>1</v>
      </c>
      <c r="BN1583">
        <f>SUM($U$1583:$AD$1583)</f>
        <v>1</v>
      </c>
    </row>
    <row r="1584" spans="1:66">
      <c r="A1584">
        <v>291</v>
      </c>
      <c r="B1584">
        <v>2</v>
      </c>
      <c r="C1584">
        <v>10292</v>
      </c>
      <c r="D1584">
        <v>5</v>
      </c>
      <c r="E1584">
        <v>8</v>
      </c>
      <c r="F1584" t="s">
        <v>10</v>
      </c>
      <c r="G1584">
        <v>3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1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f>($H$1584) * (225)</f>
        <v>0</v>
      </c>
      <c r="AF1584">
        <f>($I$1584) * (80)</f>
        <v>0</v>
      </c>
      <c r="AG1584">
        <f>($J$1584) * (80)</f>
        <v>0</v>
      </c>
      <c r="AH1584">
        <f>($K$1584) * (225)</f>
        <v>0</v>
      </c>
      <c r="AI1584">
        <f>($L$1584) * (80)</f>
        <v>0</v>
      </c>
      <c r="AJ1584">
        <f>($M$1584) * (80)</f>
        <v>0</v>
      </c>
      <c r="AK1584">
        <f>($N$1584) * (225)</f>
        <v>0</v>
      </c>
      <c r="AL1584">
        <f>($O$1584) * (225)</f>
        <v>0</v>
      </c>
      <c r="AM1584">
        <f>($P$1584) * (80)</f>
        <v>0</v>
      </c>
      <c r="AN1584">
        <f>($Q$1584) * (80)</f>
        <v>0</v>
      </c>
      <c r="AO1584">
        <f>($R$1584) * (225)</f>
        <v>0</v>
      </c>
      <c r="AP1584">
        <f>($S$1584) * (80)</f>
        <v>0</v>
      </c>
      <c r="AQ1584">
        <f>($T$1584) * (80)</f>
        <v>0</v>
      </c>
      <c r="AR1584">
        <f>($U$1584) * (225)</f>
        <v>0</v>
      </c>
      <c r="AS1584">
        <f>($V$1584) * (80)</f>
        <v>0</v>
      </c>
      <c r="AT1584">
        <f>($W$1584) * (80)</f>
        <v>0</v>
      </c>
      <c r="AU1584">
        <f>($X$1584) * (225)</f>
        <v>0</v>
      </c>
      <c r="AV1584">
        <f>($Y$1584) * (80)</f>
        <v>80</v>
      </c>
      <c r="AW1584">
        <f>($Z$1584) * (295)</f>
        <v>0</v>
      </c>
      <c r="AX1584">
        <f>($AA$1584) * (150)</f>
        <v>0</v>
      </c>
      <c r="AY1584">
        <f>($AB$1584) * (365)</f>
        <v>0</v>
      </c>
      <c r="AZ1584">
        <f>($AC$1584) * (220)</f>
        <v>0</v>
      </c>
      <c r="BA1584">
        <f>($AD$1584) * (435)</f>
        <v>0</v>
      </c>
      <c r="BM1584">
        <v>1</v>
      </c>
      <c r="BN1584">
        <f>SUM($U$1584:$Z$1584)</f>
        <v>1</v>
      </c>
    </row>
    <row r="1585" spans="1:66">
      <c r="A1585">
        <v>309</v>
      </c>
      <c r="B1585">
        <v>2</v>
      </c>
      <c r="C1585">
        <v>25200</v>
      </c>
      <c r="D1585">
        <v>4</v>
      </c>
      <c r="E1585">
        <v>8</v>
      </c>
      <c r="F1585" t="s">
        <v>10</v>
      </c>
      <c r="G1585">
        <v>3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f>($H$1585) * (225)</f>
        <v>0</v>
      </c>
      <c r="AF1585">
        <f>($I$1585) * (80)</f>
        <v>0</v>
      </c>
      <c r="AG1585">
        <f>($J$1585) * (80)</f>
        <v>0</v>
      </c>
      <c r="AH1585">
        <f>($K$1585) * (225)</f>
        <v>0</v>
      </c>
      <c r="AI1585">
        <f>($L$1585) * (80)</f>
        <v>0</v>
      </c>
      <c r="AJ1585">
        <f>($M$1585) * (80)</f>
        <v>0</v>
      </c>
      <c r="AK1585">
        <f>($N$1585) * (225)</f>
        <v>0</v>
      </c>
      <c r="AL1585">
        <f>($O$1585) * (225)</f>
        <v>0</v>
      </c>
      <c r="AM1585">
        <f>($P$1585) * (80)</f>
        <v>0</v>
      </c>
      <c r="AN1585">
        <f>($Q$1585) * (80)</f>
        <v>0</v>
      </c>
      <c r="AO1585">
        <f>($R$1585) * (225)</f>
        <v>0</v>
      </c>
      <c r="AP1585">
        <f>($S$1585) * (80)</f>
        <v>0</v>
      </c>
      <c r="AQ1585">
        <f>($T$1585) * (80)</f>
        <v>80</v>
      </c>
      <c r="AR1585">
        <f>($U$1585) * (225)</f>
        <v>0</v>
      </c>
      <c r="AS1585">
        <f>($V$1585) * (80)</f>
        <v>0</v>
      </c>
      <c r="AT1585">
        <f>($W$1585) * (80)</f>
        <v>0</v>
      </c>
      <c r="AU1585">
        <f>($X$1585) * (295)</f>
        <v>0</v>
      </c>
      <c r="AV1585">
        <f>($Y$1585) * (150)</f>
        <v>0</v>
      </c>
      <c r="AW1585">
        <f>($Z$1585) * (365)</f>
        <v>0</v>
      </c>
      <c r="AX1585">
        <f>($AA$1585) * (220)</f>
        <v>0</v>
      </c>
      <c r="AY1585">
        <f>($AB$1585) * (435)</f>
        <v>0</v>
      </c>
      <c r="AZ1585">
        <f>($AC$1585) * (290)</f>
        <v>0</v>
      </c>
      <c r="BA1585">
        <f>($AD$1585) * (505)</f>
        <v>0</v>
      </c>
      <c r="BM1585">
        <v>1</v>
      </c>
      <c r="BN1585">
        <f>SUM($R$1585:$Z$1585)</f>
        <v>1</v>
      </c>
    </row>
    <row r="1586" spans="1:66">
      <c r="A1586">
        <v>323</v>
      </c>
      <c r="B1586">
        <v>2</v>
      </c>
      <c r="C1586">
        <v>4200</v>
      </c>
      <c r="D1586">
        <v>6</v>
      </c>
      <c r="E1586">
        <v>10</v>
      </c>
      <c r="F1586" t="s">
        <v>10</v>
      </c>
      <c r="G1586">
        <v>4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1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f>($H$1586) * (225)</f>
        <v>0</v>
      </c>
      <c r="AF1586">
        <f>($I$1586) * (80)</f>
        <v>0</v>
      </c>
      <c r="AG1586">
        <f>($J$1586) * (80)</f>
        <v>0</v>
      </c>
      <c r="AH1586">
        <f>($K$1586) * (225)</f>
        <v>0</v>
      </c>
      <c r="AI1586">
        <f>($L$1586) * (80)</f>
        <v>0</v>
      </c>
      <c r="AJ1586">
        <f>($M$1586) * (80)</f>
        <v>0</v>
      </c>
      <c r="AK1586">
        <f>($N$1586) * (225)</f>
        <v>0</v>
      </c>
      <c r="AL1586">
        <f>($O$1586) * (225)</f>
        <v>0</v>
      </c>
      <c r="AM1586">
        <f>($P$1586) * (80)</f>
        <v>0</v>
      </c>
      <c r="AN1586">
        <f>($Q$1586) * (80)</f>
        <v>0</v>
      </c>
      <c r="AO1586">
        <f>($R$1586) * (225)</f>
        <v>0</v>
      </c>
      <c r="AP1586">
        <f>($S$1586) * (80)</f>
        <v>0</v>
      </c>
      <c r="AQ1586">
        <f>($T$1586) * (80)</f>
        <v>0</v>
      </c>
      <c r="AR1586">
        <f>($U$1586) * (225)</f>
        <v>0</v>
      </c>
      <c r="AS1586">
        <f>($V$1586) * (80)</f>
        <v>0</v>
      </c>
      <c r="AT1586">
        <f>($W$1586) * (80)</f>
        <v>0</v>
      </c>
      <c r="AU1586">
        <f>($X$1586) * (225)</f>
        <v>0</v>
      </c>
      <c r="AV1586">
        <f>($Y$1586) * (80)</f>
        <v>80</v>
      </c>
      <c r="AW1586">
        <f>($Z$1586) * (225)</f>
        <v>0</v>
      </c>
      <c r="AX1586">
        <f>($AA$1586) * (80)</f>
        <v>0</v>
      </c>
      <c r="AY1586">
        <f>($AB$1586) * (225)</f>
        <v>0</v>
      </c>
      <c r="AZ1586">
        <f>($AC$1586) * (80)</f>
        <v>0</v>
      </c>
      <c r="BA1586">
        <f>($AD$1586) * (295)</f>
        <v>0</v>
      </c>
      <c r="BM1586">
        <v>1</v>
      </c>
      <c r="BN1586">
        <f>SUM($X$1586:$AD$1586)</f>
        <v>1</v>
      </c>
    </row>
    <row r="1587" spans="1:66">
      <c r="A1587">
        <v>340</v>
      </c>
      <c r="B1587">
        <v>2</v>
      </c>
      <c r="C1587">
        <v>4200</v>
      </c>
      <c r="D1587">
        <v>5</v>
      </c>
      <c r="E1587">
        <v>9</v>
      </c>
      <c r="F1587" t="s">
        <v>10</v>
      </c>
      <c r="G1587">
        <v>4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1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f>($H$1587) * (225)</f>
        <v>0</v>
      </c>
      <c r="AF1587">
        <f>($I$1587) * (80)</f>
        <v>0</v>
      </c>
      <c r="AG1587">
        <f>($J$1587) * (80)</f>
        <v>0</v>
      </c>
      <c r="AH1587">
        <f>($K$1587) * (225)</f>
        <v>0</v>
      </c>
      <c r="AI1587">
        <f>($L$1587) * (80)</f>
        <v>0</v>
      </c>
      <c r="AJ1587">
        <f>($M$1587) * (80)</f>
        <v>0</v>
      </c>
      <c r="AK1587">
        <f>($N$1587) * (225)</f>
        <v>0</v>
      </c>
      <c r="AL1587">
        <f>($O$1587) * (225)</f>
        <v>0</v>
      </c>
      <c r="AM1587">
        <f>($P$1587) * (80)</f>
        <v>0</v>
      </c>
      <c r="AN1587">
        <f>($Q$1587) * (80)</f>
        <v>0</v>
      </c>
      <c r="AO1587">
        <f>($R$1587) * (225)</f>
        <v>0</v>
      </c>
      <c r="AP1587">
        <f>($S$1587) * (80)</f>
        <v>0</v>
      </c>
      <c r="AQ1587">
        <f>($T$1587) * (80)</f>
        <v>0</v>
      </c>
      <c r="AR1587">
        <f>($U$1587) * (225)</f>
        <v>0</v>
      </c>
      <c r="AS1587">
        <f>($V$1587) * (80)</f>
        <v>0</v>
      </c>
      <c r="AT1587">
        <f>($W$1587) * (80)</f>
        <v>0</v>
      </c>
      <c r="AU1587">
        <f>($X$1587) * (225)</f>
        <v>0</v>
      </c>
      <c r="AV1587">
        <f>($Y$1587) * (80)</f>
        <v>80</v>
      </c>
      <c r="AW1587">
        <f>($Z$1587) * (225)</f>
        <v>0</v>
      </c>
      <c r="AX1587">
        <f>($AA$1587) * (80)</f>
        <v>0</v>
      </c>
      <c r="AY1587">
        <f>($AB$1587) * (295)</f>
        <v>0</v>
      </c>
      <c r="AZ1587">
        <f>($AC$1587) * (150)</f>
        <v>0</v>
      </c>
      <c r="BA1587">
        <f>($AD$1587) * (365)</f>
        <v>0</v>
      </c>
      <c r="BM1587">
        <v>1</v>
      </c>
      <c r="BN1587">
        <f>SUM($U$1587:$AB$1587)</f>
        <v>1</v>
      </c>
    </row>
    <row r="1588" spans="1:66">
      <c r="A1588">
        <v>370</v>
      </c>
      <c r="B1588">
        <v>1</v>
      </c>
      <c r="C1588">
        <v>22920</v>
      </c>
      <c r="D1588">
        <v>6</v>
      </c>
      <c r="E1588">
        <v>9</v>
      </c>
      <c r="F1588" t="s">
        <v>10</v>
      </c>
      <c r="G1588">
        <v>4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1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f>($H$1588) * (225)</f>
        <v>0</v>
      </c>
      <c r="AF1588">
        <f>($I$1588) * (40)</f>
        <v>0</v>
      </c>
      <c r="AG1588">
        <f>($J$1588) * (40)</f>
        <v>0</v>
      </c>
      <c r="AH1588">
        <f>($K$1588) * (225)</f>
        <v>0</v>
      </c>
      <c r="AI1588">
        <f>($L$1588) * (40)</f>
        <v>0</v>
      </c>
      <c r="AJ1588">
        <f>($M$1588) * (40)</f>
        <v>0</v>
      </c>
      <c r="AK1588">
        <f>($N$1588) * (225)</f>
        <v>0</v>
      </c>
      <c r="AL1588">
        <f>($O$1588) * (225)</f>
        <v>0</v>
      </c>
      <c r="AM1588">
        <f>($P$1588) * (40)</f>
        <v>0</v>
      </c>
      <c r="AN1588">
        <f>($Q$1588) * (40)</f>
        <v>0</v>
      </c>
      <c r="AO1588">
        <f>($R$1588) * (225)</f>
        <v>0</v>
      </c>
      <c r="AP1588">
        <f>($S$1588) * (40)</f>
        <v>0</v>
      </c>
      <c r="AQ1588">
        <f>($T$1588) * (40)</f>
        <v>0</v>
      </c>
      <c r="AR1588">
        <f>($U$1588) * (225)</f>
        <v>0</v>
      </c>
      <c r="AS1588">
        <f>($V$1588) * (40)</f>
        <v>0</v>
      </c>
      <c r="AT1588">
        <f>($W$1588) * (40)</f>
        <v>0</v>
      </c>
      <c r="AU1588">
        <f>($X$1588) * (225)</f>
        <v>0</v>
      </c>
      <c r="AV1588">
        <f>($Y$1588) * (40)</f>
        <v>40</v>
      </c>
      <c r="AW1588">
        <f>($Z$1588) * (225)</f>
        <v>0</v>
      </c>
      <c r="AX1588">
        <f>($AA$1588) * (40)</f>
        <v>0</v>
      </c>
      <c r="AY1588">
        <f>($AB$1588) * (225)</f>
        <v>0</v>
      </c>
      <c r="AZ1588">
        <f>($AC$1588) * (40)</f>
        <v>0</v>
      </c>
      <c r="BA1588">
        <f>($AD$1588) * (275)</f>
        <v>0</v>
      </c>
      <c r="BM1588">
        <v>1</v>
      </c>
      <c r="BN1588">
        <f>SUM($X$1588:$AB$1588)</f>
        <v>1</v>
      </c>
    </row>
    <row r="1589" spans="1:66">
      <c r="A1589">
        <v>389</v>
      </c>
      <c r="B1589">
        <v>2</v>
      </c>
      <c r="C1589">
        <v>14095</v>
      </c>
      <c r="D1589">
        <v>2</v>
      </c>
      <c r="E1589">
        <v>7</v>
      </c>
      <c r="F1589" t="s">
        <v>10</v>
      </c>
      <c r="G1589">
        <v>3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1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f>($H$1589) * (225)</f>
        <v>0</v>
      </c>
      <c r="AF1589">
        <f>($I$1589) * (80)</f>
        <v>0</v>
      </c>
      <c r="AG1589">
        <f>($J$1589) * (80)</f>
        <v>0</v>
      </c>
      <c r="AH1589">
        <f>($K$1589) * (225)</f>
        <v>0</v>
      </c>
      <c r="AI1589">
        <f>($L$1589) * (80)</f>
        <v>0</v>
      </c>
      <c r="AJ1589">
        <f>($M$1589) * (80)</f>
        <v>0</v>
      </c>
      <c r="AK1589">
        <f>($N$1589) * (225)</f>
        <v>0</v>
      </c>
      <c r="AL1589">
        <f>($O$1589) * (225)</f>
        <v>225</v>
      </c>
      <c r="AM1589">
        <f>($P$1589) * (80)</f>
        <v>0</v>
      </c>
      <c r="AN1589">
        <f>($Q$1589) * (80)</f>
        <v>0</v>
      </c>
      <c r="AO1589">
        <f>($R$1589) * (295)</f>
        <v>0</v>
      </c>
      <c r="AP1589">
        <f>($S$1589) * (150)</f>
        <v>0</v>
      </c>
      <c r="AQ1589">
        <f>($T$1589) * (150)</f>
        <v>0</v>
      </c>
      <c r="AR1589">
        <f>($U$1589) * (365)</f>
        <v>0</v>
      </c>
      <c r="AS1589">
        <f>($V$1589) * (220)</f>
        <v>0</v>
      </c>
      <c r="AT1589">
        <f>($W$1589) * (220)</f>
        <v>0</v>
      </c>
      <c r="AU1589">
        <f>($X$1589) * (435)</f>
        <v>0</v>
      </c>
      <c r="AV1589">
        <f>($Y$1589) * (290)</f>
        <v>0</v>
      </c>
      <c r="AW1589">
        <f>($Z$1589) * (505)</f>
        <v>0</v>
      </c>
      <c r="AX1589">
        <f>($AA$1589) * (360)</f>
        <v>0</v>
      </c>
      <c r="AY1589">
        <f>($AB$1589) * (575)</f>
        <v>0</v>
      </c>
      <c r="AZ1589">
        <f>($AC$1589) * (430)</f>
        <v>0</v>
      </c>
      <c r="BA1589">
        <f>($AD$1589) * (645)</f>
        <v>0</v>
      </c>
      <c r="BM1589">
        <v>1</v>
      </c>
      <c r="BN1589">
        <f>SUM($N$1589:$X$1589)</f>
        <v>1</v>
      </c>
    </row>
    <row r="1590" spans="1:66">
      <c r="A1590">
        <v>399</v>
      </c>
      <c r="B1590">
        <v>2</v>
      </c>
      <c r="C1590">
        <v>13489</v>
      </c>
      <c r="D1590">
        <v>2</v>
      </c>
      <c r="E1590">
        <v>6</v>
      </c>
      <c r="F1590" t="s">
        <v>10</v>
      </c>
      <c r="G1590">
        <v>4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f>($H$1590) * (225)</f>
        <v>0</v>
      </c>
      <c r="AF1590">
        <f>($I$1590) * (80)</f>
        <v>0</v>
      </c>
      <c r="AG1590">
        <f>($J$1590) * (80)</f>
        <v>0</v>
      </c>
      <c r="AH1590">
        <f>($K$1590) * (225)</f>
        <v>0</v>
      </c>
      <c r="AI1590">
        <f>($L$1590) * (80)</f>
        <v>0</v>
      </c>
      <c r="AJ1590">
        <f>($M$1590) * (80)</f>
        <v>0</v>
      </c>
      <c r="AK1590">
        <f>($N$1590) * (225)</f>
        <v>0</v>
      </c>
      <c r="AL1590">
        <f>($O$1590) * (225)</f>
        <v>0</v>
      </c>
      <c r="AM1590">
        <f>($P$1590) * (80)</f>
        <v>0</v>
      </c>
      <c r="AN1590">
        <f>($Q$1590) * (80)</f>
        <v>0</v>
      </c>
      <c r="AO1590">
        <f>($R$1590) * (225)</f>
        <v>0</v>
      </c>
      <c r="AP1590">
        <f>($S$1590) * (80)</f>
        <v>0</v>
      </c>
      <c r="AQ1590">
        <f>($T$1590) * (80)</f>
        <v>80</v>
      </c>
      <c r="AR1590">
        <f>($U$1590) * (295)</f>
        <v>0</v>
      </c>
      <c r="AS1590">
        <f>($V$1590) * (150)</f>
        <v>0</v>
      </c>
      <c r="AT1590">
        <f>($W$1590) * (150)</f>
        <v>0</v>
      </c>
      <c r="AU1590">
        <f>($X$1590) * (365)</f>
        <v>0</v>
      </c>
      <c r="AV1590">
        <f>($Y$1590) * (220)</f>
        <v>0</v>
      </c>
      <c r="AW1590">
        <f>($Z$1590) * (435)</f>
        <v>0</v>
      </c>
      <c r="AX1590">
        <f>($AA$1590) * (290)</f>
        <v>0</v>
      </c>
      <c r="AY1590">
        <f>($AB$1590) * (505)</f>
        <v>0</v>
      </c>
      <c r="AZ1590">
        <f>($AC$1590) * (360)</f>
        <v>0</v>
      </c>
      <c r="BA1590">
        <f>($AD$1590) * (575)</f>
        <v>0</v>
      </c>
      <c r="BM1590">
        <v>1</v>
      </c>
      <c r="BN1590">
        <f>SUM($N$1590:$U$1590)</f>
        <v>1</v>
      </c>
    </row>
    <row r="1591" spans="1:66">
      <c r="A1591">
        <v>400</v>
      </c>
      <c r="B1591">
        <v>2</v>
      </c>
      <c r="C1591">
        <v>5450</v>
      </c>
      <c r="D1591">
        <v>4</v>
      </c>
      <c r="E1591">
        <v>8</v>
      </c>
      <c r="F1591" t="s">
        <v>10</v>
      </c>
      <c r="G1591">
        <v>6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1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f>($H$1591) * (225)</f>
        <v>0</v>
      </c>
      <c r="AF1591">
        <f>($I$1591) * (80)</f>
        <v>0</v>
      </c>
      <c r="AG1591">
        <f>($J$1591) * (80)</f>
        <v>0</v>
      </c>
      <c r="AH1591">
        <f>($K$1591) * (225)</f>
        <v>0</v>
      </c>
      <c r="AI1591">
        <f>($L$1591) * (80)</f>
        <v>0</v>
      </c>
      <c r="AJ1591">
        <f>($M$1591) * (80)</f>
        <v>0</v>
      </c>
      <c r="AK1591">
        <f>($N$1591) * (225)</f>
        <v>0</v>
      </c>
      <c r="AL1591">
        <f>($O$1591) * (225)</f>
        <v>0</v>
      </c>
      <c r="AM1591">
        <f>($P$1591) * (80)</f>
        <v>0</v>
      </c>
      <c r="AN1591">
        <f>($Q$1591) * (80)</f>
        <v>0</v>
      </c>
      <c r="AO1591">
        <f>($R$1591) * (225)</f>
        <v>0</v>
      </c>
      <c r="AP1591">
        <f>($S$1591) * (80)</f>
        <v>0</v>
      </c>
      <c r="AQ1591">
        <f>($T$1591) * (80)</f>
        <v>80</v>
      </c>
      <c r="AR1591">
        <f>($U$1591) * (225)</f>
        <v>0</v>
      </c>
      <c r="AS1591">
        <f>($V$1591) * (80)</f>
        <v>0</v>
      </c>
      <c r="AT1591">
        <f>($W$1591) * (80)</f>
        <v>0</v>
      </c>
      <c r="AU1591">
        <f>($X$1591) * (225)</f>
        <v>0</v>
      </c>
      <c r="AV1591">
        <f>($Y$1591) * (80)</f>
        <v>0</v>
      </c>
      <c r="AW1591">
        <f>($Z$1591) * (225)</f>
        <v>0</v>
      </c>
      <c r="AX1591">
        <f>($AA$1591) * (80)</f>
        <v>0</v>
      </c>
      <c r="AY1591">
        <f>($AB$1591) * (225)</f>
        <v>0</v>
      </c>
      <c r="AZ1591">
        <f>($AC$1591) * (80)</f>
        <v>0</v>
      </c>
      <c r="BA1591">
        <f>($AD$1591) * (295)</f>
        <v>0</v>
      </c>
      <c r="BM1591">
        <v>1</v>
      </c>
      <c r="BN1591">
        <f>SUM($R$1591:$Z$1591)</f>
        <v>1</v>
      </c>
    </row>
    <row r="1592" spans="1:66">
      <c r="A1592">
        <v>426</v>
      </c>
      <c r="B1592">
        <v>2</v>
      </c>
      <c r="C1592">
        <v>24200</v>
      </c>
      <c r="D1592">
        <v>5</v>
      </c>
      <c r="E1592">
        <v>10</v>
      </c>
      <c r="F1592" t="s">
        <v>10</v>
      </c>
      <c r="G1592">
        <v>4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1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f>($H$1592) * (225)</f>
        <v>0</v>
      </c>
      <c r="AF1592">
        <f>($I$1592) * (80)</f>
        <v>0</v>
      </c>
      <c r="AG1592">
        <f>($J$1592) * (80)</f>
        <v>0</v>
      </c>
      <c r="AH1592">
        <f>($K$1592) * (225)</f>
        <v>0</v>
      </c>
      <c r="AI1592">
        <f>($L$1592) * (80)</f>
        <v>0</v>
      </c>
      <c r="AJ1592">
        <f>($M$1592) * (80)</f>
        <v>0</v>
      </c>
      <c r="AK1592">
        <f>($N$1592) * (225)</f>
        <v>0</v>
      </c>
      <c r="AL1592">
        <f>($O$1592) * (225)</f>
        <v>0</v>
      </c>
      <c r="AM1592">
        <f>($P$1592) * (80)</f>
        <v>0</v>
      </c>
      <c r="AN1592">
        <f>($Q$1592) * (80)</f>
        <v>0</v>
      </c>
      <c r="AO1592">
        <f>($R$1592) * (225)</f>
        <v>0</v>
      </c>
      <c r="AP1592">
        <f>($S$1592) * (80)</f>
        <v>0</v>
      </c>
      <c r="AQ1592">
        <f>($T$1592) * (80)</f>
        <v>0</v>
      </c>
      <c r="AR1592">
        <f>($U$1592) * (225)</f>
        <v>0</v>
      </c>
      <c r="AS1592">
        <f>($V$1592) * (80)</f>
        <v>0</v>
      </c>
      <c r="AT1592">
        <f>($W$1592) * (80)</f>
        <v>0</v>
      </c>
      <c r="AU1592">
        <f>($X$1592) * (225)</f>
        <v>0</v>
      </c>
      <c r="AV1592">
        <f>($Y$1592) * (80)</f>
        <v>80</v>
      </c>
      <c r="AW1592">
        <f>($Z$1592) * (225)</f>
        <v>0</v>
      </c>
      <c r="AX1592">
        <f>($AA$1592) * (80)</f>
        <v>0</v>
      </c>
      <c r="AY1592">
        <f>($AB$1592) * (295)</f>
        <v>0</v>
      </c>
      <c r="AZ1592">
        <f>($AC$1592) * (150)</f>
        <v>0</v>
      </c>
      <c r="BA1592">
        <f>($AD$1592) * (365)</f>
        <v>0</v>
      </c>
      <c r="BM1592">
        <v>1</v>
      </c>
      <c r="BN1592">
        <f>SUM($U$1592:$AD$1592)</f>
        <v>1</v>
      </c>
    </row>
    <row r="1593" spans="1:66">
      <c r="A1593">
        <v>428</v>
      </c>
      <c r="B1593">
        <v>2</v>
      </c>
      <c r="C1593">
        <v>4200</v>
      </c>
      <c r="D1593">
        <v>1</v>
      </c>
      <c r="E1593">
        <v>4</v>
      </c>
      <c r="F1593" t="s">
        <v>10</v>
      </c>
      <c r="G1593">
        <v>3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f>($H$1593) * (225)</f>
        <v>0</v>
      </c>
      <c r="AF1593">
        <f>($I$1593) * (80)</f>
        <v>0</v>
      </c>
      <c r="AG1593">
        <f>($J$1593) * (80)</f>
        <v>0</v>
      </c>
      <c r="AH1593">
        <f>($K$1593) * (225)</f>
        <v>0</v>
      </c>
      <c r="AI1593">
        <f>($L$1593) * (80)</f>
        <v>0</v>
      </c>
      <c r="AJ1593">
        <f>($M$1593) * (80)</f>
        <v>80</v>
      </c>
      <c r="AK1593">
        <f>($N$1593) * (225)</f>
        <v>0</v>
      </c>
      <c r="AL1593">
        <f>($O$1593) * (295)</f>
        <v>0</v>
      </c>
      <c r="AM1593">
        <f>($P$1593) * (150)</f>
        <v>0</v>
      </c>
      <c r="AN1593">
        <f>($Q$1593) * (150)</f>
        <v>0</v>
      </c>
      <c r="AO1593">
        <f>($R$1593) * (365)</f>
        <v>0</v>
      </c>
      <c r="AP1593">
        <f>($S$1593) * (220)</f>
        <v>0</v>
      </c>
      <c r="AQ1593">
        <f>($T$1593) * (220)</f>
        <v>0</v>
      </c>
      <c r="AR1593">
        <f>($U$1593) * (435)</f>
        <v>0</v>
      </c>
      <c r="AS1593">
        <f>($V$1593) * (290)</f>
        <v>0</v>
      </c>
      <c r="AT1593">
        <f>($W$1593) * (290)</f>
        <v>0</v>
      </c>
      <c r="AU1593">
        <f>($X$1593) * (505)</f>
        <v>0</v>
      </c>
      <c r="AV1593">
        <f>($Y$1593) * (360)</f>
        <v>0</v>
      </c>
      <c r="AW1593">
        <f>($Z$1593) * (575)</f>
        <v>0</v>
      </c>
      <c r="AX1593">
        <f>($AA$1593) * (430)</f>
        <v>0</v>
      </c>
      <c r="AY1593">
        <f>($AB$1593) * (645)</f>
        <v>0</v>
      </c>
      <c r="AZ1593">
        <f>($AC$1593) * (500)</f>
        <v>0</v>
      </c>
      <c r="BA1593">
        <f>($AD$1593) * (715)</f>
        <v>0</v>
      </c>
      <c r="BM1593">
        <v>1</v>
      </c>
      <c r="BN1593">
        <f>SUM($K$1593:$O$1593)</f>
        <v>1</v>
      </c>
    </row>
    <row r="1594" spans="1:66">
      <c r="A1594">
        <v>502</v>
      </c>
      <c r="B1594">
        <v>1</v>
      </c>
      <c r="C1594">
        <v>22660</v>
      </c>
      <c r="D1594">
        <v>3</v>
      </c>
      <c r="E1594">
        <v>7</v>
      </c>
      <c r="F1594" t="s">
        <v>10</v>
      </c>
      <c r="G1594">
        <v>3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f>($H$1594) * (225)</f>
        <v>0</v>
      </c>
      <c r="AF1594">
        <f>($I$1594) * (40)</f>
        <v>0</v>
      </c>
      <c r="AG1594">
        <f>($J$1594) * (40)</f>
        <v>0</v>
      </c>
      <c r="AH1594">
        <f>($K$1594) * (225)</f>
        <v>0</v>
      </c>
      <c r="AI1594">
        <f>($L$1594) * (40)</f>
        <v>0</v>
      </c>
      <c r="AJ1594">
        <f>($M$1594) * (40)</f>
        <v>0</v>
      </c>
      <c r="AK1594">
        <f>($N$1594) * (225)</f>
        <v>0</v>
      </c>
      <c r="AL1594">
        <f>($O$1594) * (225)</f>
        <v>0</v>
      </c>
      <c r="AM1594">
        <f>($P$1594) * (40)</f>
        <v>0</v>
      </c>
      <c r="AN1594">
        <f>($Q$1594) * (40)</f>
        <v>0</v>
      </c>
      <c r="AO1594">
        <f>($R$1594) * (225)</f>
        <v>0</v>
      </c>
      <c r="AP1594">
        <f>($S$1594) * (40)</f>
        <v>0</v>
      </c>
      <c r="AQ1594">
        <f>($T$1594) * (40)</f>
        <v>40</v>
      </c>
      <c r="AR1594">
        <f>($U$1594) * (275)</f>
        <v>0</v>
      </c>
      <c r="AS1594">
        <f>($V$1594) * (90)</f>
        <v>0</v>
      </c>
      <c r="AT1594">
        <f>($W$1594) * (90)</f>
        <v>0</v>
      </c>
      <c r="AU1594">
        <f>($X$1594) * (325)</f>
        <v>0</v>
      </c>
      <c r="AV1594">
        <f>($Y$1594) * (140)</f>
        <v>0</v>
      </c>
      <c r="AW1594">
        <f>($Z$1594) * (375)</f>
        <v>0</v>
      </c>
      <c r="AX1594">
        <f>($AA$1594) * (190)</f>
        <v>0</v>
      </c>
      <c r="AY1594">
        <f>($AB$1594) * (425)</f>
        <v>0</v>
      </c>
      <c r="AZ1594">
        <f>($AC$1594) * (240)</f>
        <v>0</v>
      </c>
      <c r="BA1594">
        <f>($AD$1594) * (475)</f>
        <v>0</v>
      </c>
      <c r="BM1594">
        <v>1</v>
      </c>
      <c r="BN1594">
        <f>SUM($O$1594:$X$1594)</f>
        <v>1</v>
      </c>
    </row>
    <row r="1595" spans="1:66">
      <c r="A1595">
        <v>509</v>
      </c>
      <c r="B1595">
        <v>2</v>
      </c>
      <c r="C1595">
        <v>26591</v>
      </c>
      <c r="D1595">
        <v>0</v>
      </c>
      <c r="E1595">
        <v>4</v>
      </c>
      <c r="F1595" t="s">
        <v>10</v>
      </c>
      <c r="G1595">
        <v>2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f>($H$1595) * (225)</f>
        <v>0</v>
      </c>
      <c r="AF1595">
        <f>($I$1595) * (80)</f>
        <v>0</v>
      </c>
      <c r="AG1595">
        <f>($J$1595) * (80)</f>
        <v>0</v>
      </c>
      <c r="AH1595">
        <f>($K$1595) * (295)</f>
        <v>0</v>
      </c>
      <c r="AI1595">
        <f>($L$1595) * (150)</f>
        <v>0</v>
      </c>
      <c r="AJ1595">
        <f>($M$1595) * (150)</f>
        <v>150</v>
      </c>
      <c r="AK1595">
        <f>($N$1595) * (365)</f>
        <v>0</v>
      </c>
      <c r="AL1595">
        <f>($O$1595) * (435)</f>
        <v>0</v>
      </c>
      <c r="AM1595">
        <f>($P$1595) * (290)</f>
        <v>0</v>
      </c>
      <c r="AN1595">
        <f>($Q$1595) * (290)</f>
        <v>0</v>
      </c>
      <c r="AO1595">
        <f>($R$1595) * (505)</f>
        <v>0</v>
      </c>
      <c r="AP1595">
        <f>($S$1595) * (360)</f>
        <v>0</v>
      </c>
      <c r="AQ1595">
        <f>($T$1595) * (360)</f>
        <v>0</v>
      </c>
      <c r="AR1595">
        <f>($U$1595) * (575)</f>
        <v>0</v>
      </c>
      <c r="AS1595">
        <f>($V$1595) * (430)</f>
        <v>0</v>
      </c>
      <c r="AT1595">
        <f>($W$1595) * (430)</f>
        <v>0</v>
      </c>
      <c r="AU1595">
        <f>($X$1595) * (645)</f>
        <v>0</v>
      </c>
      <c r="AV1595">
        <f>($Y$1595) * (500)</f>
        <v>0</v>
      </c>
      <c r="AW1595">
        <f>($Z$1595) * (715)</f>
        <v>0</v>
      </c>
      <c r="AX1595">
        <f>($AA$1595) * (570)</f>
        <v>0</v>
      </c>
      <c r="AY1595">
        <f>($AB$1595) * (785)</f>
        <v>0</v>
      </c>
      <c r="AZ1595">
        <f>($AC$1595) * (640)</f>
        <v>0</v>
      </c>
      <c r="BA1595">
        <f>($AD$1595) * (855)</f>
        <v>0</v>
      </c>
      <c r="BM1595">
        <v>1</v>
      </c>
      <c r="BN1595">
        <f>SUM($H$1595:$O$1595)</f>
        <v>1</v>
      </c>
    </row>
    <row r="1596" spans="1:66">
      <c r="A1596">
        <v>533</v>
      </c>
      <c r="B1596">
        <v>1</v>
      </c>
      <c r="C1596">
        <v>19320</v>
      </c>
      <c r="D1596">
        <v>4</v>
      </c>
      <c r="E1596">
        <v>7</v>
      </c>
      <c r="F1596" t="s">
        <v>10</v>
      </c>
      <c r="G1596">
        <v>4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f>($H$1596) * (225)</f>
        <v>0</v>
      </c>
      <c r="AF1596">
        <f>($I$1596) * (40)</f>
        <v>0</v>
      </c>
      <c r="AG1596">
        <f>($J$1596) * (40)</f>
        <v>0</v>
      </c>
      <c r="AH1596">
        <f>($K$1596) * (225)</f>
        <v>0</v>
      </c>
      <c r="AI1596">
        <f>($L$1596) * (40)</f>
        <v>0</v>
      </c>
      <c r="AJ1596">
        <f>($M$1596) * (40)</f>
        <v>0</v>
      </c>
      <c r="AK1596">
        <f>($N$1596) * (225)</f>
        <v>0</v>
      </c>
      <c r="AL1596">
        <f>($O$1596) * (225)</f>
        <v>0</v>
      </c>
      <c r="AM1596">
        <f>($P$1596) * (40)</f>
        <v>0</v>
      </c>
      <c r="AN1596">
        <f>($Q$1596) * (40)</f>
        <v>0</v>
      </c>
      <c r="AO1596">
        <f>($R$1596) * (225)</f>
        <v>0</v>
      </c>
      <c r="AP1596">
        <f>($S$1596) * (40)</f>
        <v>0</v>
      </c>
      <c r="AQ1596">
        <f>($T$1596) * (40)</f>
        <v>40</v>
      </c>
      <c r="AR1596">
        <f>($U$1596) * (225)</f>
        <v>0</v>
      </c>
      <c r="AS1596">
        <f>($V$1596) * (40)</f>
        <v>0</v>
      </c>
      <c r="AT1596">
        <f>($W$1596) * (40)</f>
        <v>0</v>
      </c>
      <c r="AU1596">
        <f>($X$1596) * (225)</f>
        <v>0</v>
      </c>
      <c r="AV1596">
        <f>($Y$1596) * (40)</f>
        <v>0</v>
      </c>
      <c r="AW1596">
        <f>($Z$1596) * (275)</f>
        <v>0</v>
      </c>
      <c r="AX1596">
        <f>($AA$1596) * (90)</f>
        <v>0</v>
      </c>
      <c r="AY1596">
        <f>($AB$1596) * (325)</f>
        <v>0</v>
      </c>
      <c r="AZ1596">
        <f>($AC$1596) * (140)</f>
        <v>0</v>
      </c>
      <c r="BA1596">
        <f>($AD$1596) * (375)</f>
        <v>0</v>
      </c>
      <c r="BM1596">
        <v>1</v>
      </c>
      <c r="BN1596">
        <f>SUM($R$1596:$X$1596)</f>
        <v>1</v>
      </c>
    </row>
    <row r="1597" spans="1:66">
      <c r="A1597">
        <v>534</v>
      </c>
      <c r="B1597">
        <v>1</v>
      </c>
      <c r="C1597">
        <v>19664</v>
      </c>
      <c r="D1597">
        <v>-1</v>
      </c>
      <c r="E1597">
        <v>3</v>
      </c>
      <c r="F1597" t="s">
        <v>10</v>
      </c>
      <c r="G1597">
        <v>3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f>($H$1597) * (225)</f>
        <v>0</v>
      </c>
      <c r="AF1597">
        <f>($I$1597) * (40)</f>
        <v>0</v>
      </c>
      <c r="AG1597">
        <f>($J$1597) * (40)</f>
        <v>0</v>
      </c>
      <c r="AH1597">
        <f>($K$1597) * (275)</f>
        <v>0</v>
      </c>
      <c r="AI1597">
        <f>($L$1597) * (90)</f>
        <v>0</v>
      </c>
      <c r="AJ1597">
        <f>($M$1597) * (90)</f>
        <v>90</v>
      </c>
      <c r="AK1597">
        <f>($N$1597) * (325)</f>
        <v>0</v>
      </c>
      <c r="AL1597">
        <f>($O$1597) * (375)</f>
        <v>0</v>
      </c>
      <c r="AM1597">
        <f>($P$1597) * (190)</f>
        <v>0</v>
      </c>
      <c r="AN1597">
        <f>($Q$1597) * (190)</f>
        <v>0</v>
      </c>
      <c r="AO1597">
        <f>($R$1597) * (425)</f>
        <v>0</v>
      </c>
      <c r="AP1597">
        <f>($S$1597) * (240)</f>
        <v>0</v>
      </c>
      <c r="AQ1597">
        <f>($T$1597) * (240)</f>
        <v>0</v>
      </c>
      <c r="AR1597">
        <f>($U$1597) * (475)</f>
        <v>0</v>
      </c>
      <c r="AS1597">
        <f>($V$1597) * (290)</f>
        <v>0</v>
      </c>
      <c r="AT1597">
        <f>($W$1597) * (290)</f>
        <v>0</v>
      </c>
      <c r="AU1597">
        <f>($X$1597) * (525)</f>
        <v>0</v>
      </c>
      <c r="AV1597">
        <f>($Y$1597) * (340)</f>
        <v>0</v>
      </c>
      <c r="AW1597">
        <f>($Z$1597) * (575)</f>
        <v>0</v>
      </c>
      <c r="AX1597">
        <f>($AA$1597) * (390)</f>
        <v>0</v>
      </c>
      <c r="AY1597">
        <f>($AB$1597) * (625)</f>
        <v>0</v>
      </c>
      <c r="AZ1597">
        <f>($AC$1597) * (440)</f>
        <v>0</v>
      </c>
      <c r="BA1597">
        <f>($AD$1597) * (675)</f>
        <v>0</v>
      </c>
      <c r="BM1597">
        <v>1</v>
      </c>
      <c r="BN1597">
        <f>SUM($H$1597:$N$1597)</f>
        <v>1</v>
      </c>
    </row>
    <row r="1598" spans="1:66">
      <c r="A1598">
        <v>606</v>
      </c>
      <c r="B1598">
        <v>2</v>
      </c>
      <c r="C1598">
        <v>10200</v>
      </c>
      <c r="D1598">
        <v>2</v>
      </c>
      <c r="E1598">
        <v>5</v>
      </c>
      <c r="F1598" t="s">
        <v>10</v>
      </c>
      <c r="G1598">
        <v>6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f>($H$1598) * (225)</f>
        <v>0</v>
      </c>
      <c r="AF1598">
        <f>($I$1598) * (80)</f>
        <v>0</v>
      </c>
      <c r="AG1598">
        <f>($J$1598) * (80)</f>
        <v>0</v>
      </c>
      <c r="AH1598">
        <f>($K$1598) * (225)</f>
        <v>0</v>
      </c>
      <c r="AI1598">
        <f>($L$1598) * (80)</f>
        <v>0</v>
      </c>
      <c r="AJ1598">
        <f>($M$1598) * (80)</f>
        <v>0</v>
      </c>
      <c r="AK1598">
        <f>($N$1598) * (225)</f>
        <v>0</v>
      </c>
      <c r="AL1598">
        <f>($O$1598) * (225)</f>
        <v>225</v>
      </c>
      <c r="AM1598">
        <f>($P$1598) * (80)</f>
        <v>0</v>
      </c>
      <c r="AN1598">
        <f>($Q$1598) * (80)</f>
        <v>0</v>
      </c>
      <c r="AO1598">
        <f>($R$1598) * (225)</f>
        <v>0</v>
      </c>
      <c r="AP1598">
        <f>($S$1598) * (80)</f>
        <v>0</v>
      </c>
      <c r="AQ1598">
        <f>($T$1598) * (80)</f>
        <v>0</v>
      </c>
      <c r="AR1598">
        <f>($U$1598) * (225)</f>
        <v>0</v>
      </c>
      <c r="AS1598">
        <f>($V$1598) * (80)</f>
        <v>0</v>
      </c>
      <c r="AT1598">
        <f>($W$1598) * (80)</f>
        <v>0</v>
      </c>
      <c r="AU1598">
        <f>($X$1598) * (225)</f>
        <v>0</v>
      </c>
      <c r="AV1598">
        <f>($Y$1598) * (80)</f>
        <v>0</v>
      </c>
      <c r="AW1598">
        <f>($Z$1598) * (295)</f>
        <v>0</v>
      </c>
      <c r="AX1598">
        <f>($AA$1598) * (150)</f>
        <v>0</v>
      </c>
      <c r="AY1598">
        <f>($AB$1598) * (365)</f>
        <v>0</v>
      </c>
      <c r="AZ1598">
        <f>($AC$1598) * (220)</f>
        <v>0</v>
      </c>
      <c r="BA1598">
        <f>($AD$1598) * (435)</f>
        <v>0</v>
      </c>
      <c r="BM1598">
        <v>1</v>
      </c>
      <c r="BN1598">
        <f>SUM($N$1598:$R$1598)</f>
        <v>1</v>
      </c>
    </row>
    <row r="1599" spans="1:66">
      <c r="A1599">
        <v>611</v>
      </c>
      <c r="B1599">
        <v>2</v>
      </c>
      <c r="C1599">
        <v>14969</v>
      </c>
      <c r="D1599">
        <v>-1</v>
      </c>
      <c r="E1599">
        <v>4</v>
      </c>
      <c r="F1599" t="s">
        <v>10</v>
      </c>
      <c r="G1599">
        <v>5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f>($H$1599) * (225)</f>
        <v>0</v>
      </c>
      <c r="AF1599">
        <f>($I$1599) * (80)</f>
        <v>0</v>
      </c>
      <c r="AG1599">
        <f>($J$1599) * (80)</f>
        <v>0</v>
      </c>
      <c r="AH1599">
        <f>($K$1599) * (225)</f>
        <v>0</v>
      </c>
      <c r="AI1599">
        <f>($L$1599) * (80)</f>
        <v>0</v>
      </c>
      <c r="AJ1599">
        <f>($M$1599) * (80)</f>
        <v>80</v>
      </c>
      <c r="AK1599">
        <f>($N$1599) * (225)</f>
        <v>0</v>
      </c>
      <c r="AL1599">
        <f>($O$1599) * (295)</f>
        <v>0</v>
      </c>
      <c r="AM1599">
        <f>($P$1599) * (150)</f>
        <v>0</v>
      </c>
      <c r="AN1599">
        <f>($Q$1599) * (150)</f>
        <v>0</v>
      </c>
      <c r="AO1599">
        <f>($R$1599) * (365)</f>
        <v>0</v>
      </c>
      <c r="AP1599">
        <f>($S$1599) * (220)</f>
        <v>0</v>
      </c>
      <c r="AQ1599">
        <f>($T$1599) * (220)</f>
        <v>0</v>
      </c>
      <c r="AR1599">
        <f>($U$1599) * (435)</f>
        <v>0</v>
      </c>
      <c r="AS1599">
        <f>($V$1599) * (290)</f>
        <v>0</v>
      </c>
      <c r="AT1599">
        <f>($W$1599) * (290)</f>
        <v>0</v>
      </c>
      <c r="AU1599">
        <f>($X$1599) * (505)</f>
        <v>0</v>
      </c>
      <c r="AV1599">
        <f>($Y$1599) * (360)</f>
        <v>0</v>
      </c>
      <c r="AW1599">
        <f>($Z$1599) * (575)</f>
        <v>0</v>
      </c>
      <c r="AX1599">
        <f>($AA$1599) * (430)</f>
        <v>0</v>
      </c>
      <c r="AY1599">
        <f>($AB$1599) * (645)</f>
        <v>0</v>
      </c>
      <c r="AZ1599">
        <f>($AC$1599) * (500)</f>
        <v>0</v>
      </c>
      <c r="BA1599">
        <f>($AD$1599) * (715)</f>
        <v>0</v>
      </c>
      <c r="BM1599">
        <v>1</v>
      </c>
      <c r="BN1599">
        <f>SUM($H$1599:$O$1599)</f>
        <v>1</v>
      </c>
    </row>
    <row r="1600" spans="1:66">
      <c r="A1600">
        <v>658</v>
      </c>
      <c r="B1600">
        <v>2</v>
      </c>
      <c r="C1600">
        <v>30780</v>
      </c>
      <c r="D1600">
        <v>1</v>
      </c>
      <c r="E1600">
        <v>4</v>
      </c>
      <c r="F1600" t="s">
        <v>10</v>
      </c>
      <c r="G1600">
        <v>3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f>($H$1600) * (225)</f>
        <v>0</v>
      </c>
      <c r="AF1600">
        <f>($I$1600) * (80)</f>
        <v>0</v>
      </c>
      <c r="AG1600">
        <f>($J$1600) * (80)</f>
        <v>0</v>
      </c>
      <c r="AH1600">
        <f>($K$1600) * (225)</f>
        <v>0</v>
      </c>
      <c r="AI1600">
        <f>($L$1600) * (80)</f>
        <v>0</v>
      </c>
      <c r="AJ1600">
        <f>($M$1600) * (80)</f>
        <v>80</v>
      </c>
      <c r="AK1600">
        <f>($N$1600) * (225)</f>
        <v>0</v>
      </c>
      <c r="AL1600">
        <f>($O$1600) * (295)</f>
        <v>0</v>
      </c>
      <c r="AM1600">
        <f>($P$1600) * (150)</f>
        <v>0</v>
      </c>
      <c r="AN1600">
        <f>($Q$1600) * (150)</f>
        <v>0</v>
      </c>
      <c r="AO1600">
        <f>($R$1600) * (365)</f>
        <v>0</v>
      </c>
      <c r="AP1600">
        <f>($S$1600) * (220)</f>
        <v>0</v>
      </c>
      <c r="AQ1600">
        <f>($T$1600) * (220)</f>
        <v>0</v>
      </c>
      <c r="AR1600">
        <f>($U$1600) * (435)</f>
        <v>0</v>
      </c>
      <c r="AS1600">
        <f>($V$1600) * (290)</f>
        <v>0</v>
      </c>
      <c r="AT1600">
        <f>($W$1600) * (290)</f>
        <v>0</v>
      </c>
      <c r="AU1600">
        <f>($X$1600) * (505)</f>
        <v>0</v>
      </c>
      <c r="AV1600">
        <f>($Y$1600) * (360)</f>
        <v>0</v>
      </c>
      <c r="AW1600">
        <f>($Z$1600) * (575)</f>
        <v>0</v>
      </c>
      <c r="AX1600">
        <f>($AA$1600) * (430)</f>
        <v>0</v>
      </c>
      <c r="AY1600">
        <f>($AB$1600) * (645)</f>
        <v>0</v>
      </c>
      <c r="AZ1600">
        <f>($AC$1600) * (500)</f>
        <v>0</v>
      </c>
      <c r="BA1600">
        <f>($AD$1600) * (715)</f>
        <v>0</v>
      </c>
      <c r="BM1600">
        <v>1</v>
      </c>
      <c r="BN1600">
        <f>SUM($K$1600:$O$1600)</f>
        <v>1</v>
      </c>
    </row>
    <row r="1601" spans="1:66">
      <c r="A1601">
        <v>675</v>
      </c>
      <c r="B1601">
        <v>2</v>
      </c>
      <c r="C1601">
        <v>33180</v>
      </c>
      <c r="D1601">
        <v>1</v>
      </c>
      <c r="E1601">
        <v>4</v>
      </c>
      <c r="F1601" t="s">
        <v>10</v>
      </c>
      <c r="G1601">
        <v>4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f>($H$1601) * (225)</f>
        <v>0</v>
      </c>
      <c r="AF1601">
        <f>($I$1601) * (80)</f>
        <v>0</v>
      </c>
      <c r="AG1601">
        <f>($J$1601) * (80)</f>
        <v>0</v>
      </c>
      <c r="AH1601">
        <f>($K$1601) * (225)</f>
        <v>0</v>
      </c>
      <c r="AI1601">
        <f>($L$1601) * (80)</f>
        <v>0</v>
      </c>
      <c r="AJ1601">
        <f>($M$1601) * (80)</f>
        <v>80</v>
      </c>
      <c r="AK1601">
        <f>($N$1601) * (225)</f>
        <v>0</v>
      </c>
      <c r="AL1601">
        <f>($O$1601) * (225)</f>
        <v>0</v>
      </c>
      <c r="AM1601">
        <f>($P$1601) * (80)</f>
        <v>0</v>
      </c>
      <c r="AN1601">
        <f>($Q$1601) * (80)</f>
        <v>0</v>
      </c>
      <c r="AO1601">
        <f>($R$1601) * (295)</f>
        <v>0</v>
      </c>
      <c r="AP1601">
        <f>($S$1601) * (150)</f>
        <v>0</v>
      </c>
      <c r="AQ1601">
        <f>($T$1601) * (150)</f>
        <v>0</v>
      </c>
      <c r="AR1601">
        <f>($U$1601) * (365)</f>
        <v>0</v>
      </c>
      <c r="AS1601">
        <f>($V$1601) * (220)</f>
        <v>0</v>
      </c>
      <c r="AT1601">
        <f>($W$1601) * (220)</f>
        <v>0</v>
      </c>
      <c r="AU1601">
        <f>($X$1601) * (435)</f>
        <v>0</v>
      </c>
      <c r="AV1601">
        <f>($Y$1601) * (290)</f>
        <v>0</v>
      </c>
      <c r="AW1601">
        <f>($Z$1601) * (505)</f>
        <v>0</v>
      </c>
      <c r="AX1601">
        <f>($AA$1601) * (360)</f>
        <v>0</v>
      </c>
      <c r="AY1601">
        <f>($AB$1601) * (575)</f>
        <v>0</v>
      </c>
      <c r="AZ1601">
        <f>($AC$1601) * (430)</f>
        <v>0</v>
      </c>
      <c r="BA1601">
        <f>($AD$1601) * (645)</f>
        <v>0</v>
      </c>
      <c r="BM1601">
        <v>1</v>
      </c>
      <c r="BN1601">
        <f>SUM($K$1601:$O$1601)</f>
        <v>1</v>
      </c>
    </row>
    <row r="1602" spans="1:66">
      <c r="A1602">
        <v>707</v>
      </c>
      <c r="B1602">
        <v>2</v>
      </c>
      <c r="C1602">
        <v>29860</v>
      </c>
      <c r="D1602">
        <v>2</v>
      </c>
      <c r="E1602">
        <v>5</v>
      </c>
      <c r="F1602" t="s">
        <v>10</v>
      </c>
      <c r="G1602">
        <v>5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1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f>($H$1602) * (225)</f>
        <v>0</v>
      </c>
      <c r="AF1602">
        <f>($I$1602) * (80)</f>
        <v>0</v>
      </c>
      <c r="AG1602">
        <f>($J$1602) * (80)</f>
        <v>0</v>
      </c>
      <c r="AH1602">
        <f>($K$1602) * (225)</f>
        <v>0</v>
      </c>
      <c r="AI1602">
        <f>($L$1602) * (80)</f>
        <v>0</v>
      </c>
      <c r="AJ1602">
        <f>($M$1602) * (80)</f>
        <v>0</v>
      </c>
      <c r="AK1602">
        <f>($N$1602) * (225)</f>
        <v>0</v>
      </c>
      <c r="AL1602">
        <f>($O$1602) * (225)</f>
        <v>225</v>
      </c>
      <c r="AM1602">
        <f>($P$1602) * (80)</f>
        <v>0</v>
      </c>
      <c r="AN1602">
        <f>($Q$1602) * (80)</f>
        <v>0</v>
      </c>
      <c r="AO1602">
        <f>($R$1602) * (225)</f>
        <v>0</v>
      </c>
      <c r="AP1602">
        <f>($S$1602) * (80)</f>
        <v>0</v>
      </c>
      <c r="AQ1602">
        <f>($T$1602) * (80)</f>
        <v>0</v>
      </c>
      <c r="AR1602">
        <f>($U$1602) * (225)</f>
        <v>0</v>
      </c>
      <c r="AS1602">
        <f>($V$1602) * (80)</f>
        <v>0</v>
      </c>
      <c r="AT1602">
        <f>($W$1602) * (80)</f>
        <v>0</v>
      </c>
      <c r="AU1602">
        <f>($X$1602) * (295)</f>
        <v>0</v>
      </c>
      <c r="AV1602">
        <f>($Y$1602) * (150)</f>
        <v>0</v>
      </c>
      <c r="AW1602">
        <f>($Z$1602) * (365)</f>
        <v>0</v>
      </c>
      <c r="AX1602">
        <f>($AA$1602) * (220)</f>
        <v>0</v>
      </c>
      <c r="AY1602">
        <f>($AB$1602) * (435)</f>
        <v>0</v>
      </c>
      <c r="AZ1602">
        <f>($AC$1602) * (290)</f>
        <v>0</v>
      </c>
      <c r="BA1602">
        <f>($AD$1602) * (505)</f>
        <v>0</v>
      </c>
      <c r="BM1602">
        <v>1</v>
      </c>
      <c r="BN1602">
        <f>SUM($N$1602:$R$1602)</f>
        <v>1</v>
      </c>
    </row>
    <row r="1603" spans="1:66">
      <c r="A1603">
        <v>736</v>
      </c>
      <c r="B1603">
        <v>1</v>
      </c>
      <c r="C1603">
        <v>19020</v>
      </c>
      <c r="D1603">
        <v>0</v>
      </c>
      <c r="E1603">
        <v>3</v>
      </c>
      <c r="F1603" t="s">
        <v>10</v>
      </c>
      <c r="G1603">
        <v>3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f>($H$1603) * (225)</f>
        <v>0</v>
      </c>
      <c r="AF1603">
        <f>($I$1603) * (40)</f>
        <v>0</v>
      </c>
      <c r="AG1603">
        <f>($J$1603) * (40)</f>
        <v>0</v>
      </c>
      <c r="AH1603">
        <f>($K$1603) * (225)</f>
        <v>0</v>
      </c>
      <c r="AI1603">
        <f>($L$1603) * (40)</f>
        <v>0</v>
      </c>
      <c r="AJ1603">
        <f>($M$1603) * (40)</f>
        <v>40</v>
      </c>
      <c r="AK1603">
        <f>($N$1603) * (275)</f>
        <v>0</v>
      </c>
      <c r="AL1603">
        <f>($O$1603) * (325)</f>
        <v>0</v>
      </c>
      <c r="AM1603">
        <f>($P$1603) * (140)</f>
        <v>0</v>
      </c>
      <c r="AN1603">
        <f>($Q$1603) * (140)</f>
        <v>0</v>
      </c>
      <c r="AO1603">
        <f>($R$1603) * (375)</f>
        <v>0</v>
      </c>
      <c r="AP1603">
        <f>($S$1603) * (190)</f>
        <v>0</v>
      </c>
      <c r="AQ1603">
        <f>($T$1603) * (190)</f>
        <v>0</v>
      </c>
      <c r="AR1603">
        <f>($U$1603) * (425)</f>
        <v>0</v>
      </c>
      <c r="AS1603">
        <f>($V$1603) * (240)</f>
        <v>0</v>
      </c>
      <c r="AT1603">
        <f>($W$1603) * (240)</f>
        <v>0</v>
      </c>
      <c r="AU1603">
        <f>($X$1603) * (475)</f>
        <v>0</v>
      </c>
      <c r="AV1603">
        <f>($Y$1603) * (290)</f>
        <v>0</v>
      </c>
      <c r="AW1603">
        <f>($Z$1603) * (525)</f>
        <v>0</v>
      </c>
      <c r="AX1603">
        <f>($AA$1603) * (340)</f>
        <v>0</v>
      </c>
      <c r="AY1603">
        <f>($AB$1603) * (575)</f>
        <v>0</v>
      </c>
      <c r="AZ1603">
        <f>($AC$1603) * (390)</f>
        <v>0</v>
      </c>
      <c r="BA1603">
        <f>($AD$1603) * (625)</f>
        <v>0</v>
      </c>
      <c r="BM1603">
        <v>1</v>
      </c>
      <c r="BN1603">
        <f>SUM($H$1603:$N$1603)</f>
        <v>1</v>
      </c>
    </row>
    <row r="1604" spans="1:66">
      <c r="A1604">
        <v>744</v>
      </c>
      <c r="B1604">
        <v>1</v>
      </c>
      <c r="C1604">
        <v>23300</v>
      </c>
      <c r="D1604">
        <v>4</v>
      </c>
      <c r="E1604">
        <v>8</v>
      </c>
      <c r="F1604" t="s">
        <v>10</v>
      </c>
      <c r="G1604">
        <v>5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1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f>($H$1604) * (225)</f>
        <v>0</v>
      </c>
      <c r="AF1604">
        <f>($I$1604) * (40)</f>
        <v>0</v>
      </c>
      <c r="AG1604">
        <f>($J$1604) * (40)</f>
        <v>0</v>
      </c>
      <c r="AH1604">
        <f>($K$1604) * (225)</f>
        <v>0</v>
      </c>
      <c r="AI1604">
        <f>($L$1604) * (40)</f>
        <v>0</v>
      </c>
      <c r="AJ1604">
        <f>($M$1604) * (40)</f>
        <v>0</v>
      </c>
      <c r="AK1604">
        <f>($N$1604) * (225)</f>
        <v>0</v>
      </c>
      <c r="AL1604">
        <f>($O$1604) * (225)</f>
        <v>0</v>
      </c>
      <c r="AM1604">
        <f>($P$1604) * (40)</f>
        <v>0</v>
      </c>
      <c r="AN1604">
        <f>($Q$1604) * (40)</f>
        <v>0</v>
      </c>
      <c r="AO1604">
        <f>($R$1604) * (225)</f>
        <v>0</v>
      </c>
      <c r="AP1604">
        <f>($S$1604) * (40)</f>
        <v>0</v>
      </c>
      <c r="AQ1604">
        <f>($T$1604) * (40)</f>
        <v>40</v>
      </c>
      <c r="AR1604">
        <f>($U$1604) * (225)</f>
        <v>0</v>
      </c>
      <c r="AS1604">
        <f>($V$1604) * (40)</f>
        <v>0</v>
      </c>
      <c r="AT1604">
        <f>($W$1604) * (40)</f>
        <v>0</v>
      </c>
      <c r="AU1604">
        <f>($X$1604) * (225)</f>
        <v>0</v>
      </c>
      <c r="AV1604">
        <f>($Y$1604) * (40)</f>
        <v>0</v>
      </c>
      <c r="AW1604">
        <f>($Z$1604) * (225)</f>
        <v>0</v>
      </c>
      <c r="AX1604">
        <f>($AA$1604) * (40)</f>
        <v>0</v>
      </c>
      <c r="AY1604">
        <f>($AB$1604) * (275)</f>
        <v>0</v>
      </c>
      <c r="AZ1604">
        <f>($AC$1604) * (90)</f>
        <v>0</v>
      </c>
      <c r="BA1604">
        <f>($AD$1604) * (325)</f>
        <v>0</v>
      </c>
      <c r="BM1604">
        <v>1</v>
      </c>
      <c r="BN1604">
        <f>SUM($R$1604:$Z$1604)</f>
        <v>1</v>
      </c>
    </row>
    <row r="1605" spans="1:66">
      <c r="A1605">
        <v>748</v>
      </c>
      <c r="B1605">
        <v>2</v>
      </c>
      <c r="C1605">
        <v>12000</v>
      </c>
      <c r="D1605">
        <v>3</v>
      </c>
      <c r="E1605">
        <v>6</v>
      </c>
      <c r="F1605" t="s">
        <v>10</v>
      </c>
      <c r="G1605">
        <v>3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1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f>($H$1605) * (225)</f>
        <v>0</v>
      </c>
      <c r="AF1605">
        <f>($I$1605) * (80)</f>
        <v>0</v>
      </c>
      <c r="AG1605">
        <f>($J$1605) * (80)</f>
        <v>0</v>
      </c>
      <c r="AH1605">
        <f>($K$1605) * (225)</f>
        <v>0</v>
      </c>
      <c r="AI1605">
        <f>($L$1605) * (80)</f>
        <v>0</v>
      </c>
      <c r="AJ1605">
        <f>($M$1605) * (80)</f>
        <v>0</v>
      </c>
      <c r="AK1605">
        <f>($N$1605) * (225)</f>
        <v>0</v>
      </c>
      <c r="AL1605">
        <f>($O$1605) * (225)</f>
        <v>0</v>
      </c>
      <c r="AM1605">
        <f>($P$1605) * (80)</f>
        <v>0</v>
      </c>
      <c r="AN1605">
        <f>($Q$1605) * (80)</f>
        <v>0</v>
      </c>
      <c r="AO1605">
        <f>($R$1605) * (225)</f>
        <v>0</v>
      </c>
      <c r="AP1605">
        <f>($S$1605) * (80)</f>
        <v>0</v>
      </c>
      <c r="AQ1605">
        <f>($T$1605) * (80)</f>
        <v>80</v>
      </c>
      <c r="AR1605">
        <f>($U$1605) * (295)</f>
        <v>0</v>
      </c>
      <c r="AS1605">
        <f>($V$1605) * (150)</f>
        <v>0</v>
      </c>
      <c r="AT1605">
        <f>($W$1605) * (150)</f>
        <v>0</v>
      </c>
      <c r="AU1605">
        <f>($X$1605) * (365)</f>
        <v>0</v>
      </c>
      <c r="AV1605">
        <f>($Y$1605) * (220)</f>
        <v>0</v>
      </c>
      <c r="AW1605">
        <f>($Z$1605) * (435)</f>
        <v>0</v>
      </c>
      <c r="AX1605">
        <f>($AA$1605) * (290)</f>
        <v>0</v>
      </c>
      <c r="AY1605">
        <f>($AB$1605) * (505)</f>
        <v>0</v>
      </c>
      <c r="AZ1605">
        <f>($AC$1605) * (360)</f>
        <v>0</v>
      </c>
      <c r="BA1605">
        <f>($AD$1605) * (575)</f>
        <v>0</v>
      </c>
      <c r="BM1605">
        <v>1</v>
      </c>
      <c r="BN1605">
        <f>SUM($O$1605:$U$1605)</f>
        <v>1</v>
      </c>
    </row>
    <row r="1606" spans="1:66">
      <c r="A1606">
        <v>810</v>
      </c>
      <c r="B1606">
        <v>1</v>
      </c>
      <c r="C1606">
        <v>19300</v>
      </c>
      <c r="D1606">
        <v>0</v>
      </c>
      <c r="E1606">
        <v>4</v>
      </c>
      <c r="F1606" t="s">
        <v>10</v>
      </c>
      <c r="G1606">
        <v>4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f>($H$1606) * (225)</f>
        <v>0</v>
      </c>
      <c r="AF1606">
        <f>($I$1606) * (40)</f>
        <v>0</v>
      </c>
      <c r="AG1606">
        <f>($J$1606) * (40)</f>
        <v>0</v>
      </c>
      <c r="AH1606">
        <f>($K$1606) * (225)</f>
        <v>0</v>
      </c>
      <c r="AI1606">
        <f>($L$1606) * (40)</f>
        <v>0</v>
      </c>
      <c r="AJ1606">
        <f>($M$1606) * (40)</f>
        <v>40</v>
      </c>
      <c r="AK1606">
        <f>($N$1606) * (225)</f>
        <v>0</v>
      </c>
      <c r="AL1606">
        <f>($O$1606) * (275)</f>
        <v>0</v>
      </c>
      <c r="AM1606">
        <f>($P$1606) * (90)</f>
        <v>0</v>
      </c>
      <c r="AN1606">
        <f>($Q$1606) * (90)</f>
        <v>0</v>
      </c>
      <c r="AO1606">
        <f>($R$1606) * (325)</f>
        <v>0</v>
      </c>
      <c r="AP1606">
        <f>($S$1606) * (140)</f>
        <v>0</v>
      </c>
      <c r="AQ1606">
        <f>($T$1606) * (140)</f>
        <v>0</v>
      </c>
      <c r="AR1606">
        <f>($U$1606) * (375)</f>
        <v>0</v>
      </c>
      <c r="AS1606">
        <f>($V$1606) * (190)</f>
        <v>0</v>
      </c>
      <c r="AT1606">
        <f>($W$1606) * (190)</f>
        <v>0</v>
      </c>
      <c r="AU1606">
        <f>($X$1606) * (425)</f>
        <v>0</v>
      </c>
      <c r="AV1606">
        <f>($Y$1606) * (240)</f>
        <v>0</v>
      </c>
      <c r="AW1606">
        <f>($Z$1606) * (475)</f>
        <v>0</v>
      </c>
      <c r="AX1606">
        <f>($AA$1606) * (290)</f>
        <v>0</v>
      </c>
      <c r="AY1606">
        <f>($AB$1606) * (525)</f>
        <v>0</v>
      </c>
      <c r="AZ1606">
        <f>($AC$1606) * (340)</f>
        <v>0</v>
      </c>
      <c r="BA1606">
        <f>($AD$1606) * (575)</f>
        <v>0</v>
      </c>
      <c r="BM1606">
        <v>1</v>
      </c>
      <c r="BN1606">
        <f>SUM($H$1606:$O$1606)</f>
        <v>1</v>
      </c>
    </row>
    <row r="1607" spans="1:66">
      <c r="A1607">
        <v>826</v>
      </c>
      <c r="B1607">
        <v>1</v>
      </c>
      <c r="C1607">
        <v>22700</v>
      </c>
      <c r="D1607">
        <v>0</v>
      </c>
      <c r="E1607">
        <v>5</v>
      </c>
      <c r="F1607" t="s">
        <v>10</v>
      </c>
      <c r="G1607">
        <v>3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f>($H$1607) * (225)</f>
        <v>0</v>
      </c>
      <c r="AF1607">
        <f>($I$1607) * (40)</f>
        <v>0</v>
      </c>
      <c r="AG1607">
        <f>($J$1607) * (40)</f>
        <v>0</v>
      </c>
      <c r="AH1607">
        <f>($K$1607) * (225)</f>
        <v>0</v>
      </c>
      <c r="AI1607">
        <f>($L$1607) * (40)</f>
        <v>0</v>
      </c>
      <c r="AJ1607">
        <f>($M$1607) * (40)</f>
        <v>40</v>
      </c>
      <c r="AK1607">
        <f>($N$1607) * (275)</f>
        <v>0</v>
      </c>
      <c r="AL1607">
        <f>($O$1607) * (325)</f>
        <v>0</v>
      </c>
      <c r="AM1607">
        <f>($P$1607) * (140)</f>
        <v>0</v>
      </c>
      <c r="AN1607">
        <f>($Q$1607) * (140)</f>
        <v>0</v>
      </c>
      <c r="AO1607">
        <f>($R$1607) * (375)</f>
        <v>0</v>
      </c>
      <c r="AP1607">
        <f>($S$1607) * (190)</f>
        <v>0</v>
      </c>
      <c r="AQ1607">
        <f>($T$1607) * (190)</f>
        <v>0</v>
      </c>
      <c r="AR1607">
        <f>($U$1607) * (425)</f>
        <v>0</v>
      </c>
      <c r="AS1607">
        <f>($V$1607) * (240)</f>
        <v>0</v>
      </c>
      <c r="AT1607">
        <f>($W$1607) * (240)</f>
        <v>0</v>
      </c>
      <c r="AU1607">
        <f>($X$1607) * (475)</f>
        <v>0</v>
      </c>
      <c r="AV1607">
        <f>($Y$1607) * (290)</f>
        <v>0</v>
      </c>
      <c r="AW1607">
        <f>($Z$1607) * (525)</f>
        <v>0</v>
      </c>
      <c r="AX1607">
        <f>($AA$1607) * (340)</f>
        <v>0</v>
      </c>
      <c r="AY1607">
        <f>($AB$1607) * (575)</f>
        <v>0</v>
      </c>
      <c r="AZ1607">
        <f>($AC$1607) * (390)</f>
        <v>0</v>
      </c>
      <c r="BA1607">
        <f>($AD$1607) * (625)</f>
        <v>0</v>
      </c>
      <c r="BM1607">
        <v>1</v>
      </c>
      <c r="BN1607">
        <f>SUM($H$1607:$R$1607)</f>
        <v>1</v>
      </c>
    </row>
    <row r="1608" spans="1:66">
      <c r="A1608">
        <v>847</v>
      </c>
      <c r="B1608">
        <v>1</v>
      </c>
      <c r="C1608">
        <v>21460</v>
      </c>
      <c r="D1608">
        <v>6</v>
      </c>
      <c r="E1608">
        <v>9</v>
      </c>
      <c r="F1608" t="s">
        <v>10</v>
      </c>
      <c r="G1608">
        <v>3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1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f>($H$1608) * (225)</f>
        <v>0</v>
      </c>
      <c r="AF1608">
        <f>($I$1608) * (40)</f>
        <v>0</v>
      </c>
      <c r="AG1608">
        <f>($J$1608) * (40)</f>
        <v>0</v>
      </c>
      <c r="AH1608">
        <f>($K$1608) * (225)</f>
        <v>0</v>
      </c>
      <c r="AI1608">
        <f>($L$1608) * (40)</f>
        <v>0</v>
      </c>
      <c r="AJ1608">
        <f>($M$1608) * (40)</f>
        <v>0</v>
      </c>
      <c r="AK1608">
        <f>($N$1608) * (225)</f>
        <v>0</v>
      </c>
      <c r="AL1608">
        <f>($O$1608) * (225)</f>
        <v>0</v>
      </c>
      <c r="AM1608">
        <f>($P$1608) * (40)</f>
        <v>0</v>
      </c>
      <c r="AN1608">
        <f>($Q$1608) * (40)</f>
        <v>0</v>
      </c>
      <c r="AO1608">
        <f>($R$1608) * (225)</f>
        <v>0</v>
      </c>
      <c r="AP1608">
        <f>($S$1608) * (40)</f>
        <v>0</v>
      </c>
      <c r="AQ1608">
        <f>($T$1608) * (40)</f>
        <v>0</v>
      </c>
      <c r="AR1608">
        <f>($U$1608) * (225)</f>
        <v>0</v>
      </c>
      <c r="AS1608">
        <f>($V$1608) * (40)</f>
        <v>0</v>
      </c>
      <c r="AT1608">
        <f>($W$1608) * (40)</f>
        <v>0</v>
      </c>
      <c r="AU1608">
        <f>($X$1608) * (225)</f>
        <v>0</v>
      </c>
      <c r="AV1608">
        <f>($Y$1608) * (40)</f>
        <v>40</v>
      </c>
      <c r="AW1608">
        <f>($Z$1608) * (225)</f>
        <v>0</v>
      </c>
      <c r="AX1608">
        <f>($AA$1608) * (40)</f>
        <v>0</v>
      </c>
      <c r="AY1608">
        <f>($AB$1608) * (275)</f>
        <v>0</v>
      </c>
      <c r="AZ1608">
        <f>($AC$1608) * (90)</f>
        <v>0</v>
      </c>
      <c r="BA1608">
        <f>($AD$1608) * (325)</f>
        <v>0</v>
      </c>
      <c r="BM1608">
        <v>1</v>
      </c>
      <c r="BN1608">
        <f>SUM($X$1608:$AB$1608)</f>
        <v>1</v>
      </c>
    </row>
    <row r="1609" spans="1:66">
      <c r="A1609">
        <v>851</v>
      </c>
      <c r="B1609">
        <v>1</v>
      </c>
      <c r="C1609">
        <v>22300</v>
      </c>
      <c r="D1609">
        <v>2</v>
      </c>
      <c r="E1609">
        <v>5</v>
      </c>
      <c r="F1609" t="s">
        <v>10</v>
      </c>
      <c r="G1609">
        <v>4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f>($H$1609) * (225)</f>
        <v>0</v>
      </c>
      <c r="AF1609">
        <f>($I$1609) * (40)</f>
        <v>0</v>
      </c>
      <c r="AG1609">
        <f>($J$1609) * (40)</f>
        <v>0</v>
      </c>
      <c r="AH1609">
        <f>($K$1609) * (225)</f>
        <v>0</v>
      </c>
      <c r="AI1609">
        <f>($L$1609) * (40)</f>
        <v>0</v>
      </c>
      <c r="AJ1609">
        <f>($M$1609) * (40)</f>
        <v>0</v>
      </c>
      <c r="AK1609">
        <f>($N$1609) * (225)</f>
        <v>0</v>
      </c>
      <c r="AL1609">
        <f>($O$1609) * (225)</f>
        <v>0</v>
      </c>
      <c r="AM1609">
        <f>($P$1609) * (40)</f>
        <v>0</v>
      </c>
      <c r="AN1609">
        <f>($Q$1609) * (40)</f>
        <v>0</v>
      </c>
      <c r="AO1609">
        <f>($R$1609) * (225)</f>
        <v>225</v>
      </c>
      <c r="AP1609">
        <f>($S$1609) * (40)</f>
        <v>0</v>
      </c>
      <c r="AQ1609">
        <f>($T$1609) * (40)</f>
        <v>0</v>
      </c>
      <c r="AR1609">
        <f>($U$1609) * (275)</f>
        <v>0</v>
      </c>
      <c r="AS1609">
        <f>($V$1609) * (90)</f>
        <v>0</v>
      </c>
      <c r="AT1609">
        <f>($W$1609) * (90)</f>
        <v>0</v>
      </c>
      <c r="AU1609">
        <f>($X$1609) * (325)</f>
        <v>0</v>
      </c>
      <c r="AV1609">
        <f>($Y$1609) * (140)</f>
        <v>0</v>
      </c>
      <c r="AW1609">
        <f>($Z$1609) * (375)</f>
        <v>0</v>
      </c>
      <c r="AX1609">
        <f>($AA$1609) * (190)</f>
        <v>0</v>
      </c>
      <c r="AY1609">
        <f>($AB$1609) * (425)</f>
        <v>0</v>
      </c>
      <c r="AZ1609">
        <f>($AC$1609) * (240)</f>
        <v>0</v>
      </c>
      <c r="BA1609">
        <f>($AD$1609) * (475)</f>
        <v>0</v>
      </c>
      <c r="BM1609">
        <v>1</v>
      </c>
      <c r="BN1609">
        <f>SUM($N$1609:$R$1609)</f>
        <v>1</v>
      </c>
    </row>
    <row r="1610" spans="1:66">
      <c r="A1610">
        <v>881</v>
      </c>
      <c r="B1610">
        <v>2</v>
      </c>
      <c r="C1610">
        <v>30156</v>
      </c>
      <c r="D1610">
        <v>4</v>
      </c>
      <c r="E1610">
        <v>9</v>
      </c>
      <c r="F1610" t="s">
        <v>10</v>
      </c>
      <c r="G1610">
        <v>4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f>($H$1610) * (225)</f>
        <v>0</v>
      </c>
      <c r="AF1610">
        <f>($I$1610) * (80)</f>
        <v>0</v>
      </c>
      <c r="AG1610">
        <f>($J$1610) * (80)</f>
        <v>0</v>
      </c>
      <c r="AH1610">
        <f>($K$1610) * (225)</f>
        <v>0</v>
      </c>
      <c r="AI1610">
        <f>($L$1610) * (80)</f>
        <v>0</v>
      </c>
      <c r="AJ1610">
        <f>($M$1610) * (80)</f>
        <v>0</v>
      </c>
      <c r="AK1610">
        <f>($N$1610) * (225)</f>
        <v>0</v>
      </c>
      <c r="AL1610">
        <f>($O$1610) * (225)</f>
        <v>0</v>
      </c>
      <c r="AM1610">
        <f>($P$1610) * (80)</f>
        <v>0</v>
      </c>
      <c r="AN1610">
        <f>($Q$1610) * (80)</f>
        <v>0</v>
      </c>
      <c r="AO1610">
        <f>($R$1610) * (225)</f>
        <v>0</v>
      </c>
      <c r="AP1610">
        <f>($S$1610) * (80)</f>
        <v>0</v>
      </c>
      <c r="AQ1610">
        <f>($T$1610) * (80)</f>
        <v>80</v>
      </c>
      <c r="AR1610">
        <f>($U$1610) * (225)</f>
        <v>0</v>
      </c>
      <c r="AS1610">
        <f>($V$1610) * (80)</f>
        <v>0</v>
      </c>
      <c r="AT1610">
        <f>($W$1610) * (80)</f>
        <v>0</v>
      </c>
      <c r="AU1610">
        <f>($X$1610) * (225)</f>
        <v>0</v>
      </c>
      <c r="AV1610">
        <f>($Y$1610) * (80)</f>
        <v>0</v>
      </c>
      <c r="AW1610">
        <f>($Z$1610) * (295)</f>
        <v>0</v>
      </c>
      <c r="AX1610">
        <f>($AA$1610) * (150)</f>
        <v>0</v>
      </c>
      <c r="AY1610">
        <f>($AB$1610) * (365)</f>
        <v>0</v>
      </c>
      <c r="AZ1610">
        <f>($AC$1610) * (220)</f>
        <v>0</v>
      </c>
      <c r="BA1610">
        <f>($AD$1610) * (435)</f>
        <v>0</v>
      </c>
      <c r="BM1610">
        <v>1</v>
      </c>
      <c r="BN1610">
        <f>SUM($R$1610:$AB$1610)</f>
        <v>1</v>
      </c>
    </row>
    <row r="1611" spans="1:66">
      <c r="A1611">
        <v>931</v>
      </c>
      <c r="B1611">
        <v>2</v>
      </c>
      <c r="C1611">
        <v>24200</v>
      </c>
      <c r="D1611">
        <v>5</v>
      </c>
      <c r="E1611">
        <v>10</v>
      </c>
      <c r="F1611" t="s">
        <v>10</v>
      </c>
      <c r="G1611">
        <v>3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1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f>($H$1611) * (225)</f>
        <v>0</v>
      </c>
      <c r="AF1611">
        <f>($I$1611) * (80)</f>
        <v>0</v>
      </c>
      <c r="AG1611">
        <f>($J$1611) * (80)</f>
        <v>0</v>
      </c>
      <c r="AH1611">
        <f>($K$1611) * (225)</f>
        <v>0</v>
      </c>
      <c r="AI1611">
        <f>($L$1611) * (80)</f>
        <v>0</v>
      </c>
      <c r="AJ1611">
        <f>($M$1611) * (80)</f>
        <v>0</v>
      </c>
      <c r="AK1611">
        <f>($N$1611) * (225)</f>
        <v>0</v>
      </c>
      <c r="AL1611">
        <f>($O$1611) * (225)</f>
        <v>0</v>
      </c>
      <c r="AM1611">
        <f>($P$1611) * (80)</f>
        <v>0</v>
      </c>
      <c r="AN1611">
        <f>($Q$1611) * (80)</f>
        <v>0</v>
      </c>
      <c r="AO1611">
        <f>($R$1611) * (225)</f>
        <v>0</v>
      </c>
      <c r="AP1611">
        <f>($S$1611) * (80)</f>
        <v>0</v>
      </c>
      <c r="AQ1611">
        <f>($T$1611) * (80)</f>
        <v>0</v>
      </c>
      <c r="AR1611">
        <f>($U$1611) * (225)</f>
        <v>0</v>
      </c>
      <c r="AS1611">
        <f>($V$1611) * (80)</f>
        <v>0</v>
      </c>
      <c r="AT1611">
        <f>($W$1611) * (80)</f>
        <v>0</v>
      </c>
      <c r="AU1611">
        <f>($X$1611) * (225)</f>
        <v>0</v>
      </c>
      <c r="AV1611">
        <f>($Y$1611) * (80)</f>
        <v>80</v>
      </c>
      <c r="AW1611">
        <f>($Z$1611) * (295)</f>
        <v>0</v>
      </c>
      <c r="AX1611">
        <f>($AA$1611) * (150)</f>
        <v>0</v>
      </c>
      <c r="AY1611">
        <f>($AB$1611) * (365)</f>
        <v>0</v>
      </c>
      <c r="AZ1611">
        <f>($AC$1611) * (220)</f>
        <v>0</v>
      </c>
      <c r="BA1611">
        <f>($AD$1611) * (435)</f>
        <v>0</v>
      </c>
      <c r="BM1611">
        <v>1</v>
      </c>
      <c r="BN1611">
        <f>SUM($U$1611:$AD$1611)</f>
        <v>1</v>
      </c>
    </row>
    <row r="1612" spans="1:66">
      <c r="A1612">
        <v>937</v>
      </c>
      <c r="B1612">
        <v>2</v>
      </c>
      <c r="C1612">
        <v>4200</v>
      </c>
      <c r="D1612">
        <v>0</v>
      </c>
      <c r="E1612">
        <v>5</v>
      </c>
      <c r="F1612" t="s">
        <v>10</v>
      </c>
      <c r="G1612">
        <v>3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f>($H$1612) * (225)</f>
        <v>0</v>
      </c>
      <c r="AF1612">
        <f>($I$1612) * (80)</f>
        <v>0</v>
      </c>
      <c r="AG1612">
        <f>($J$1612) * (80)</f>
        <v>0</v>
      </c>
      <c r="AH1612">
        <f>($K$1612) * (225)</f>
        <v>0</v>
      </c>
      <c r="AI1612">
        <f>($L$1612) * (80)</f>
        <v>0</v>
      </c>
      <c r="AJ1612">
        <f>($M$1612) * (80)</f>
        <v>80</v>
      </c>
      <c r="AK1612">
        <f>($N$1612) * (295)</f>
        <v>0</v>
      </c>
      <c r="AL1612">
        <f>($O$1612) * (365)</f>
        <v>0</v>
      </c>
      <c r="AM1612">
        <f>($P$1612) * (220)</f>
        <v>0</v>
      </c>
      <c r="AN1612">
        <f>($Q$1612) * (220)</f>
        <v>0</v>
      </c>
      <c r="AO1612">
        <f>($R$1612) * (435)</f>
        <v>0</v>
      </c>
      <c r="AP1612">
        <f>($S$1612) * (290)</f>
        <v>0</v>
      </c>
      <c r="AQ1612">
        <f>($T$1612) * (290)</f>
        <v>0</v>
      </c>
      <c r="AR1612">
        <f>($U$1612) * (505)</f>
        <v>0</v>
      </c>
      <c r="AS1612">
        <f>($V$1612) * (360)</f>
        <v>0</v>
      </c>
      <c r="AT1612">
        <f>($W$1612) * (360)</f>
        <v>0</v>
      </c>
      <c r="AU1612">
        <f>($X$1612) * (575)</f>
        <v>0</v>
      </c>
      <c r="AV1612">
        <f>($Y$1612) * (430)</f>
        <v>0</v>
      </c>
      <c r="AW1612">
        <f>($Z$1612) * (645)</f>
        <v>0</v>
      </c>
      <c r="AX1612">
        <f>($AA$1612) * (500)</f>
        <v>0</v>
      </c>
      <c r="AY1612">
        <f>($AB$1612) * (715)</f>
        <v>0</v>
      </c>
      <c r="AZ1612">
        <f>($AC$1612) * (570)</f>
        <v>0</v>
      </c>
      <c r="BA1612">
        <f>($AD$1612) * (785)</f>
        <v>0</v>
      </c>
      <c r="BM1612">
        <v>1</v>
      </c>
      <c r="BN1612">
        <f>SUM($H$1612:$R$1612)</f>
        <v>1</v>
      </c>
    </row>
    <row r="1613" spans="1:66">
      <c r="A1613">
        <v>942</v>
      </c>
      <c r="B1613">
        <v>2</v>
      </c>
      <c r="C1613">
        <v>24200</v>
      </c>
      <c r="D1613">
        <v>4</v>
      </c>
      <c r="E1613">
        <v>8</v>
      </c>
      <c r="F1613" t="s">
        <v>10</v>
      </c>
      <c r="G1613">
        <v>3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1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f>($H$1613) * (225)</f>
        <v>0</v>
      </c>
      <c r="AF1613">
        <f>($I$1613) * (80)</f>
        <v>0</v>
      </c>
      <c r="AG1613">
        <f>($J$1613) * (80)</f>
        <v>0</v>
      </c>
      <c r="AH1613">
        <f>($K$1613) * (225)</f>
        <v>0</v>
      </c>
      <c r="AI1613">
        <f>($L$1613) * (80)</f>
        <v>0</v>
      </c>
      <c r="AJ1613">
        <f>($M$1613) * (80)</f>
        <v>0</v>
      </c>
      <c r="AK1613">
        <f>($N$1613) * (225)</f>
        <v>0</v>
      </c>
      <c r="AL1613">
        <f>($O$1613) * (225)</f>
        <v>0</v>
      </c>
      <c r="AM1613">
        <f>($P$1613) * (80)</f>
        <v>0</v>
      </c>
      <c r="AN1613">
        <f>($Q$1613) * (80)</f>
        <v>0</v>
      </c>
      <c r="AO1613">
        <f>($R$1613) * (225)</f>
        <v>0</v>
      </c>
      <c r="AP1613">
        <f>($S$1613) * (80)</f>
        <v>0</v>
      </c>
      <c r="AQ1613">
        <f>($T$1613) * (80)</f>
        <v>80</v>
      </c>
      <c r="AR1613">
        <f>($U$1613) * (225)</f>
        <v>0</v>
      </c>
      <c r="AS1613">
        <f>($V$1613) * (80)</f>
        <v>0</v>
      </c>
      <c r="AT1613">
        <f>($W$1613) * (80)</f>
        <v>0</v>
      </c>
      <c r="AU1613">
        <f>($X$1613) * (295)</f>
        <v>0</v>
      </c>
      <c r="AV1613">
        <f>($Y$1613) * (150)</f>
        <v>0</v>
      </c>
      <c r="AW1613">
        <f>($Z$1613) * (365)</f>
        <v>0</v>
      </c>
      <c r="AX1613">
        <f>($AA$1613) * (220)</f>
        <v>0</v>
      </c>
      <c r="AY1613">
        <f>($AB$1613) * (435)</f>
        <v>0</v>
      </c>
      <c r="AZ1613">
        <f>($AC$1613) * (290)</f>
        <v>0</v>
      </c>
      <c r="BA1613">
        <f>($AD$1613) * (505)</f>
        <v>0</v>
      </c>
      <c r="BM1613">
        <v>1</v>
      </c>
      <c r="BN1613">
        <f>SUM($R$1613:$Z$1613)</f>
        <v>1</v>
      </c>
    </row>
    <row r="1614" spans="1:66">
      <c r="A1614">
        <v>945</v>
      </c>
      <c r="B1614">
        <v>2</v>
      </c>
      <c r="C1614">
        <v>24200</v>
      </c>
      <c r="D1614">
        <v>6</v>
      </c>
      <c r="E1614">
        <v>9</v>
      </c>
      <c r="F1614" t="s">
        <v>10</v>
      </c>
      <c r="G1614">
        <v>4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f>($H$1614) * (225)</f>
        <v>0</v>
      </c>
      <c r="AF1614">
        <f>($I$1614) * (80)</f>
        <v>0</v>
      </c>
      <c r="AG1614">
        <f>($J$1614) * (80)</f>
        <v>0</v>
      </c>
      <c r="AH1614">
        <f>($K$1614) * (225)</f>
        <v>0</v>
      </c>
      <c r="AI1614">
        <f>($L$1614) * (80)</f>
        <v>0</v>
      </c>
      <c r="AJ1614">
        <f>($M$1614) * (80)</f>
        <v>0</v>
      </c>
      <c r="AK1614">
        <f>($N$1614) * (225)</f>
        <v>0</v>
      </c>
      <c r="AL1614">
        <f>($O$1614) * (225)</f>
        <v>0</v>
      </c>
      <c r="AM1614">
        <f>($P$1614) * (80)</f>
        <v>0</v>
      </c>
      <c r="AN1614">
        <f>($Q$1614) * (80)</f>
        <v>0</v>
      </c>
      <c r="AO1614">
        <f>($R$1614) * (225)</f>
        <v>0</v>
      </c>
      <c r="AP1614">
        <f>($S$1614) * (80)</f>
        <v>0</v>
      </c>
      <c r="AQ1614">
        <f>($T$1614) * (80)</f>
        <v>0</v>
      </c>
      <c r="AR1614">
        <f>($U$1614) * (225)</f>
        <v>0</v>
      </c>
      <c r="AS1614">
        <f>($V$1614) * (80)</f>
        <v>0</v>
      </c>
      <c r="AT1614">
        <f>($W$1614) * (80)</f>
        <v>0</v>
      </c>
      <c r="AU1614">
        <f>($X$1614) * (225)</f>
        <v>0</v>
      </c>
      <c r="AV1614">
        <f>($Y$1614) * (80)</f>
        <v>80</v>
      </c>
      <c r="AW1614">
        <f>($Z$1614) * (225)</f>
        <v>0</v>
      </c>
      <c r="AX1614">
        <f>($AA$1614) * (80)</f>
        <v>0</v>
      </c>
      <c r="AY1614">
        <f>($AB$1614) * (225)</f>
        <v>0</v>
      </c>
      <c r="AZ1614">
        <f>($AC$1614) * (80)</f>
        <v>0</v>
      </c>
      <c r="BA1614">
        <f>($AD$1614) * (295)</f>
        <v>0</v>
      </c>
      <c r="BM1614">
        <v>1</v>
      </c>
      <c r="BN1614">
        <f>SUM($X$1614:$AB$1614)</f>
        <v>1</v>
      </c>
    </row>
    <row r="1615" spans="1:66">
      <c r="A1615">
        <v>966</v>
      </c>
      <c r="B1615">
        <v>2</v>
      </c>
      <c r="C1615">
        <v>24200</v>
      </c>
      <c r="D1615">
        <v>-1</v>
      </c>
      <c r="E1615">
        <v>4</v>
      </c>
      <c r="F1615" t="s">
        <v>10</v>
      </c>
      <c r="G1615">
        <v>3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f>($H$1615) * (225)</f>
        <v>0</v>
      </c>
      <c r="AF1615">
        <f>($I$1615) * (80)</f>
        <v>0</v>
      </c>
      <c r="AG1615">
        <f>($J$1615) * (80)</f>
        <v>0</v>
      </c>
      <c r="AH1615">
        <f>($K$1615) * (295)</f>
        <v>0</v>
      </c>
      <c r="AI1615">
        <f>($L$1615) * (150)</f>
        <v>0</v>
      </c>
      <c r="AJ1615">
        <f>($M$1615) * (150)</f>
        <v>150</v>
      </c>
      <c r="AK1615">
        <f>($N$1615) * (365)</f>
        <v>0</v>
      </c>
      <c r="AL1615">
        <f>($O$1615) * (435)</f>
        <v>0</v>
      </c>
      <c r="AM1615">
        <f>($P$1615) * (290)</f>
        <v>0</v>
      </c>
      <c r="AN1615">
        <f>($Q$1615) * (290)</f>
        <v>0</v>
      </c>
      <c r="AO1615">
        <f>($R$1615) * (505)</f>
        <v>0</v>
      </c>
      <c r="AP1615">
        <f>($S$1615) * (360)</f>
        <v>0</v>
      </c>
      <c r="AQ1615">
        <f>($T$1615) * (360)</f>
        <v>0</v>
      </c>
      <c r="AR1615">
        <f>($U$1615) * (575)</f>
        <v>0</v>
      </c>
      <c r="AS1615">
        <f>($V$1615) * (430)</f>
        <v>0</v>
      </c>
      <c r="AT1615">
        <f>($W$1615) * (430)</f>
        <v>0</v>
      </c>
      <c r="AU1615">
        <f>($X$1615) * (645)</f>
        <v>0</v>
      </c>
      <c r="AV1615">
        <f>($Y$1615) * (500)</f>
        <v>0</v>
      </c>
      <c r="AW1615">
        <f>($Z$1615) * (715)</f>
        <v>0</v>
      </c>
      <c r="AX1615">
        <f>($AA$1615) * (570)</f>
        <v>0</v>
      </c>
      <c r="AY1615">
        <f>($AB$1615) * (785)</f>
        <v>0</v>
      </c>
      <c r="AZ1615">
        <f>($AC$1615) * (640)</f>
        <v>0</v>
      </c>
      <c r="BA1615">
        <f>($AD$1615) * (855)</f>
        <v>0</v>
      </c>
      <c r="BM1615">
        <v>1</v>
      </c>
      <c r="BN1615">
        <f>SUM($H$1615:$O$1615)</f>
        <v>1</v>
      </c>
    </row>
    <row r="1616" spans="1:66">
      <c r="A1616">
        <v>969</v>
      </c>
      <c r="B1616">
        <v>2</v>
      </c>
      <c r="C1616">
        <v>24200</v>
      </c>
      <c r="D1616">
        <v>1</v>
      </c>
      <c r="E1616">
        <v>5</v>
      </c>
      <c r="F1616" t="s">
        <v>10</v>
      </c>
      <c r="G1616">
        <v>4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f>($H$1616) * (225)</f>
        <v>0</v>
      </c>
      <c r="AF1616">
        <f>($I$1616) * (80)</f>
        <v>0</v>
      </c>
      <c r="AG1616">
        <f>($J$1616) * (80)</f>
        <v>0</v>
      </c>
      <c r="AH1616">
        <f>($K$1616) * (225)</f>
        <v>0</v>
      </c>
      <c r="AI1616">
        <f>($L$1616) * (80)</f>
        <v>0</v>
      </c>
      <c r="AJ1616">
        <f>($M$1616) * (80)</f>
        <v>80</v>
      </c>
      <c r="AK1616">
        <f>($N$1616) * (225)</f>
        <v>0</v>
      </c>
      <c r="AL1616">
        <f>($O$1616) * (225)</f>
        <v>0</v>
      </c>
      <c r="AM1616">
        <f>($P$1616) * (80)</f>
        <v>0</v>
      </c>
      <c r="AN1616">
        <f>($Q$1616) * (80)</f>
        <v>0</v>
      </c>
      <c r="AO1616">
        <f>($R$1616) * (295)</f>
        <v>0</v>
      </c>
      <c r="AP1616">
        <f>($S$1616) * (150)</f>
        <v>0</v>
      </c>
      <c r="AQ1616">
        <f>($T$1616) * (150)</f>
        <v>0</v>
      </c>
      <c r="AR1616">
        <f>($U$1616) * (365)</f>
        <v>0</v>
      </c>
      <c r="AS1616">
        <f>($V$1616) * (220)</f>
        <v>0</v>
      </c>
      <c r="AT1616">
        <f>($W$1616) * (220)</f>
        <v>0</v>
      </c>
      <c r="AU1616">
        <f>($X$1616) * (435)</f>
        <v>0</v>
      </c>
      <c r="AV1616">
        <f>($Y$1616) * (290)</f>
        <v>0</v>
      </c>
      <c r="AW1616">
        <f>($Z$1616) * (505)</f>
        <v>0</v>
      </c>
      <c r="AX1616">
        <f>($AA$1616) * (360)</f>
        <v>0</v>
      </c>
      <c r="AY1616">
        <f>($AB$1616) * (575)</f>
        <v>0</v>
      </c>
      <c r="AZ1616">
        <f>($AC$1616) * (430)</f>
        <v>0</v>
      </c>
      <c r="BA1616">
        <f>($AD$1616) * (645)</f>
        <v>0</v>
      </c>
      <c r="BM1616">
        <v>1</v>
      </c>
      <c r="BN1616">
        <f>SUM($K$1616:$R$1616)</f>
        <v>1</v>
      </c>
    </row>
    <row r="1617" spans="1:66">
      <c r="A1617">
        <v>977</v>
      </c>
      <c r="B1617">
        <v>2</v>
      </c>
      <c r="C1617">
        <v>4200</v>
      </c>
      <c r="D1617">
        <v>5</v>
      </c>
      <c r="E1617">
        <v>10</v>
      </c>
      <c r="F1617" t="s">
        <v>10</v>
      </c>
      <c r="G1617">
        <v>3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1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f>($H$1617) * (225)</f>
        <v>0</v>
      </c>
      <c r="AF1617">
        <f>($I$1617) * (80)</f>
        <v>0</v>
      </c>
      <c r="AG1617">
        <f>($J$1617) * (80)</f>
        <v>0</v>
      </c>
      <c r="AH1617">
        <f>($K$1617) * (225)</f>
        <v>0</v>
      </c>
      <c r="AI1617">
        <f>($L$1617) * (80)</f>
        <v>0</v>
      </c>
      <c r="AJ1617">
        <f>($M$1617) * (80)</f>
        <v>0</v>
      </c>
      <c r="AK1617">
        <f>($N$1617) * (225)</f>
        <v>0</v>
      </c>
      <c r="AL1617">
        <f>($O$1617) * (225)</f>
        <v>0</v>
      </c>
      <c r="AM1617">
        <f>($P$1617) * (80)</f>
        <v>0</v>
      </c>
      <c r="AN1617">
        <f>($Q$1617) * (80)</f>
        <v>0</v>
      </c>
      <c r="AO1617">
        <f>($R$1617) * (225)</f>
        <v>0</v>
      </c>
      <c r="AP1617">
        <f>($S$1617) * (80)</f>
        <v>0</v>
      </c>
      <c r="AQ1617">
        <f>($T$1617) * (80)</f>
        <v>0</v>
      </c>
      <c r="AR1617">
        <f>($U$1617) * (225)</f>
        <v>0</v>
      </c>
      <c r="AS1617">
        <f>($V$1617) * (80)</f>
        <v>0</v>
      </c>
      <c r="AT1617">
        <f>($W$1617) * (80)</f>
        <v>0</v>
      </c>
      <c r="AU1617">
        <f>($X$1617) * (225)</f>
        <v>0</v>
      </c>
      <c r="AV1617">
        <f>($Y$1617) * (80)</f>
        <v>80</v>
      </c>
      <c r="AW1617">
        <f>($Z$1617) * (295)</f>
        <v>0</v>
      </c>
      <c r="AX1617">
        <f>($AA$1617) * (150)</f>
        <v>0</v>
      </c>
      <c r="AY1617">
        <f>($AB$1617) * (365)</f>
        <v>0</v>
      </c>
      <c r="AZ1617">
        <f>($AC$1617) * (220)</f>
        <v>0</v>
      </c>
      <c r="BA1617">
        <f>($AD$1617) * (435)</f>
        <v>0</v>
      </c>
      <c r="BM1617">
        <v>1</v>
      </c>
      <c r="BN1617">
        <f>SUM($U$1617:$AD$1617)</f>
        <v>1</v>
      </c>
    </row>
    <row r="1618" spans="1:66">
      <c r="A1618">
        <v>979</v>
      </c>
      <c r="B1618">
        <v>2</v>
      </c>
      <c r="C1618">
        <v>4200</v>
      </c>
      <c r="D1618">
        <v>2</v>
      </c>
      <c r="E1618">
        <v>5</v>
      </c>
      <c r="F1618" t="s">
        <v>10</v>
      </c>
      <c r="G1618">
        <v>3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1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f>($H$1618) * (225)</f>
        <v>0</v>
      </c>
      <c r="AF1618">
        <f>($I$1618) * (80)</f>
        <v>0</v>
      </c>
      <c r="AG1618">
        <f>($J$1618) * (80)</f>
        <v>0</v>
      </c>
      <c r="AH1618">
        <f>($K$1618) * (225)</f>
        <v>0</v>
      </c>
      <c r="AI1618">
        <f>($L$1618) * (80)</f>
        <v>0</v>
      </c>
      <c r="AJ1618">
        <f>($M$1618) * (80)</f>
        <v>0</v>
      </c>
      <c r="AK1618">
        <f>($N$1618) * (225)</f>
        <v>225</v>
      </c>
      <c r="AL1618">
        <f>($O$1618) * (225)</f>
        <v>0</v>
      </c>
      <c r="AM1618">
        <f>($P$1618) * (80)</f>
        <v>0</v>
      </c>
      <c r="AN1618">
        <f>($Q$1618) * (80)</f>
        <v>0</v>
      </c>
      <c r="AO1618">
        <f>($R$1618) * (295)</f>
        <v>0</v>
      </c>
      <c r="AP1618">
        <f>($S$1618) * (150)</f>
        <v>0</v>
      </c>
      <c r="AQ1618">
        <f>($T$1618) * (150)</f>
        <v>0</v>
      </c>
      <c r="AR1618">
        <f>($U$1618) * (365)</f>
        <v>0</v>
      </c>
      <c r="AS1618">
        <f>($V$1618) * (220)</f>
        <v>0</v>
      </c>
      <c r="AT1618">
        <f>($W$1618) * (220)</f>
        <v>0</v>
      </c>
      <c r="AU1618">
        <f>($X$1618) * (435)</f>
        <v>0</v>
      </c>
      <c r="AV1618">
        <f>($Y$1618) * (290)</f>
        <v>0</v>
      </c>
      <c r="AW1618">
        <f>($Z$1618) * (505)</f>
        <v>0</v>
      </c>
      <c r="AX1618">
        <f>($AA$1618) * (360)</f>
        <v>0</v>
      </c>
      <c r="AY1618">
        <f>($AB$1618) * (575)</f>
        <v>0</v>
      </c>
      <c r="AZ1618">
        <f>($AC$1618) * (430)</f>
        <v>0</v>
      </c>
      <c r="BA1618">
        <f>($AD$1618) * (645)</f>
        <v>0</v>
      </c>
      <c r="BM1618">
        <v>1</v>
      </c>
      <c r="BN1618">
        <f>SUM($N$1618:$R$1618)</f>
        <v>1</v>
      </c>
    </row>
    <row r="1619" spans="1:66">
      <c r="A1619">
        <v>1030</v>
      </c>
      <c r="B1619">
        <v>2</v>
      </c>
      <c r="C1619">
        <v>29800</v>
      </c>
      <c r="D1619">
        <v>5</v>
      </c>
      <c r="E1619">
        <v>8</v>
      </c>
      <c r="F1619" t="s">
        <v>10</v>
      </c>
      <c r="G1619">
        <v>3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1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f>($H$1619) * (225)</f>
        <v>0</v>
      </c>
      <c r="AF1619">
        <f>($I$1619) * (80)</f>
        <v>0</v>
      </c>
      <c r="AG1619">
        <f>($J$1619) * (80)</f>
        <v>0</v>
      </c>
      <c r="AH1619">
        <f>($K$1619) * (225)</f>
        <v>0</v>
      </c>
      <c r="AI1619">
        <f>($L$1619) * (80)</f>
        <v>0</v>
      </c>
      <c r="AJ1619">
        <f>($M$1619) * (80)</f>
        <v>0</v>
      </c>
      <c r="AK1619">
        <f>($N$1619) * (225)</f>
        <v>0</v>
      </c>
      <c r="AL1619">
        <f>($O$1619) * (225)</f>
        <v>0</v>
      </c>
      <c r="AM1619">
        <f>($P$1619) * (80)</f>
        <v>0</v>
      </c>
      <c r="AN1619">
        <f>($Q$1619) * (80)</f>
        <v>0</v>
      </c>
      <c r="AO1619">
        <f>($R$1619) * (225)</f>
        <v>0</v>
      </c>
      <c r="AP1619">
        <f>($S$1619) * (80)</f>
        <v>0</v>
      </c>
      <c r="AQ1619">
        <f>($T$1619) * (80)</f>
        <v>0</v>
      </c>
      <c r="AR1619">
        <f>($U$1619) * (225)</f>
        <v>0</v>
      </c>
      <c r="AS1619">
        <f>($V$1619) * (80)</f>
        <v>0</v>
      </c>
      <c r="AT1619">
        <f>($W$1619) * (80)</f>
        <v>0</v>
      </c>
      <c r="AU1619">
        <f>($X$1619) * (225)</f>
        <v>0</v>
      </c>
      <c r="AV1619">
        <f>($Y$1619) * (80)</f>
        <v>80</v>
      </c>
      <c r="AW1619">
        <f>($Z$1619) * (295)</f>
        <v>0</v>
      </c>
      <c r="AX1619">
        <f>($AA$1619) * (150)</f>
        <v>0</v>
      </c>
      <c r="AY1619">
        <f>($AB$1619) * (365)</f>
        <v>0</v>
      </c>
      <c r="AZ1619">
        <f>($AC$1619) * (220)</f>
        <v>0</v>
      </c>
      <c r="BA1619">
        <f>($AD$1619) * (435)</f>
        <v>0</v>
      </c>
      <c r="BM1619">
        <v>1</v>
      </c>
      <c r="BN1619">
        <f>SUM($U$1619:$Z$1619)</f>
        <v>1</v>
      </c>
    </row>
    <row r="1620" spans="1:66">
      <c r="A1620">
        <v>1051</v>
      </c>
      <c r="B1620">
        <v>1</v>
      </c>
      <c r="C1620">
        <v>5839</v>
      </c>
      <c r="D1620">
        <v>4</v>
      </c>
      <c r="E1620">
        <v>8</v>
      </c>
      <c r="F1620" t="s">
        <v>10</v>
      </c>
      <c r="G1620">
        <v>4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1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f>($H$1620) * (225)</f>
        <v>0</v>
      </c>
      <c r="AF1620">
        <f>($I$1620) * (40)</f>
        <v>0</v>
      </c>
      <c r="AG1620">
        <f>($J$1620) * (40)</f>
        <v>0</v>
      </c>
      <c r="AH1620">
        <f>($K$1620) * (225)</f>
        <v>0</v>
      </c>
      <c r="AI1620">
        <f>($L$1620) * (40)</f>
        <v>0</v>
      </c>
      <c r="AJ1620">
        <f>($M$1620) * (40)</f>
        <v>0</v>
      </c>
      <c r="AK1620">
        <f>($N$1620) * (225)</f>
        <v>0</v>
      </c>
      <c r="AL1620">
        <f>($O$1620) * (225)</f>
        <v>0</v>
      </c>
      <c r="AM1620">
        <f>($P$1620) * (40)</f>
        <v>0</v>
      </c>
      <c r="AN1620">
        <f>($Q$1620) * (40)</f>
        <v>0</v>
      </c>
      <c r="AO1620">
        <f>($R$1620) * (225)</f>
        <v>0</v>
      </c>
      <c r="AP1620">
        <f>($S$1620) * (40)</f>
        <v>0</v>
      </c>
      <c r="AQ1620">
        <f>($T$1620) * (40)</f>
        <v>40</v>
      </c>
      <c r="AR1620">
        <f>($U$1620) * (225)</f>
        <v>0</v>
      </c>
      <c r="AS1620">
        <f>($V$1620) * (40)</f>
        <v>0</v>
      </c>
      <c r="AT1620">
        <f>($W$1620) * (40)</f>
        <v>0</v>
      </c>
      <c r="AU1620">
        <f>($X$1620) * (225)</f>
        <v>0</v>
      </c>
      <c r="AV1620">
        <f>($Y$1620) * (40)</f>
        <v>0</v>
      </c>
      <c r="AW1620">
        <f>($Z$1620) * (275)</f>
        <v>0</v>
      </c>
      <c r="AX1620">
        <f>($AA$1620) * (90)</f>
        <v>0</v>
      </c>
      <c r="AY1620">
        <f>($AB$1620) * (325)</f>
        <v>0</v>
      </c>
      <c r="AZ1620">
        <f>($AC$1620) * (140)</f>
        <v>0</v>
      </c>
      <c r="BA1620">
        <f>($AD$1620) * (375)</f>
        <v>0</v>
      </c>
      <c r="BM1620">
        <v>1</v>
      </c>
      <c r="BN1620">
        <f>SUM($R$1620:$Z$1620)</f>
        <v>1</v>
      </c>
    </row>
    <row r="1621" spans="1:66">
      <c r="A1621">
        <v>1062</v>
      </c>
      <c r="B1621">
        <v>2</v>
      </c>
      <c r="C1621">
        <v>24200</v>
      </c>
      <c r="D1621">
        <v>3</v>
      </c>
      <c r="E1621">
        <v>8</v>
      </c>
      <c r="F1621" t="s">
        <v>10</v>
      </c>
      <c r="G1621">
        <v>3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1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f>($H$1621) * (225)</f>
        <v>0</v>
      </c>
      <c r="AF1621">
        <f>($I$1621) * (80)</f>
        <v>0</v>
      </c>
      <c r="AG1621">
        <f>($J$1621) * (80)</f>
        <v>0</v>
      </c>
      <c r="AH1621">
        <f>($K$1621) * (225)</f>
        <v>0</v>
      </c>
      <c r="AI1621">
        <f>($L$1621) * (80)</f>
        <v>0</v>
      </c>
      <c r="AJ1621">
        <f>($M$1621) * (80)</f>
        <v>0</v>
      </c>
      <c r="AK1621">
        <f>($N$1621) * (225)</f>
        <v>0</v>
      </c>
      <c r="AL1621">
        <f>($O$1621) * (225)</f>
        <v>0</v>
      </c>
      <c r="AM1621">
        <f>($P$1621) * (80)</f>
        <v>0</v>
      </c>
      <c r="AN1621">
        <f>($Q$1621) * (80)</f>
        <v>0</v>
      </c>
      <c r="AO1621">
        <f>($R$1621) * (225)</f>
        <v>0</v>
      </c>
      <c r="AP1621">
        <f>($S$1621) * (80)</f>
        <v>0</v>
      </c>
      <c r="AQ1621">
        <f>($T$1621) * (80)</f>
        <v>80</v>
      </c>
      <c r="AR1621">
        <f>($U$1621) * (295)</f>
        <v>0</v>
      </c>
      <c r="AS1621">
        <f>($V$1621) * (150)</f>
        <v>0</v>
      </c>
      <c r="AT1621">
        <f>($W$1621) * (150)</f>
        <v>0</v>
      </c>
      <c r="AU1621">
        <f>($X$1621) * (365)</f>
        <v>0</v>
      </c>
      <c r="AV1621">
        <f>($Y$1621) * (220)</f>
        <v>0</v>
      </c>
      <c r="AW1621">
        <f>($Z$1621) * (435)</f>
        <v>0</v>
      </c>
      <c r="AX1621">
        <f>($AA$1621) * (290)</f>
        <v>0</v>
      </c>
      <c r="AY1621">
        <f>($AB$1621) * (505)</f>
        <v>0</v>
      </c>
      <c r="AZ1621">
        <f>($AC$1621) * (360)</f>
        <v>0</v>
      </c>
      <c r="BA1621">
        <f>($AD$1621) * (575)</f>
        <v>0</v>
      </c>
      <c r="BM1621">
        <v>1</v>
      </c>
      <c r="BN1621">
        <f>SUM($O$1621:$Z$1621)</f>
        <v>1</v>
      </c>
    </row>
    <row r="1622" spans="1:66">
      <c r="A1622">
        <v>1063</v>
      </c>
      <c r="B1622">
        <v>2</v>
      </c>
      <c r="C1622">
        <v>28700</v>
      </c>
      <c r="D1622">
        <v>1</v>
      </c>
      <c r="E1622">
        <v>4</v>
      </c>
      <c r="F1622" t="s">
        <v>10</v>
      </c>
      <c r="G1622">
        <v>3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f>($H$1622) * (225)</f>
        <v>0</v>
      </c>
      <c r="AF1622">
        <f>($I$1622) * (80)</f>
        <v>0</v>
      </c>
      <c r="AG1622">
        <f>($J$1622) * (80)</f>
        <v>0</v>
      </c>
      <c r="AH1622">
        <f>($K$1622) * (225)</f>
        <v>0</v>
      </c>
      <c r="AI1622">
        <f>($L$1622) * (80)</f>
        <v>0</v>
      </c>
      <c r="AJ1622">
        <f>($M$1622) * (80)</f>
        <v>80</v>
      </c>
      <c r="AK1622">
        <f>($N$1622) * (225)</f>
        <v>0</v>
      </c>
      <c r="AL1622">
        <f>($O$1622) * (295)</f>
        <v>0</v>
      </c>
      <c r="AM1622">
        <f>($P$1622) * (150)</f>
        <v>0</v>
      </c>
      <c r="AN1622">
        <f>($Q$1622) * (150)</f>
        <v>0</v>
      </c>
      <c r="AO1622">
        <f>($R$1622) * (365)</f>
        <v>0</v>
      </c>
      <c r="AP1622">
        <f>($S$1622) * (220)</f>
        <v>0</v>
      </c>
      <c r="AQ1622">
        <f>($T$1622) * (220)</f>
        <v>0</v>
      </c>
      <c r="AR1622">
        <f>($U$1622) * (435)</f>
        <v>0</v>
      </c>
      <c r="AS1622">
        <f>($V$1622) * (290)</f>
        <v>0</v>
      </c>
      <c r="AT1622">
        <f>($W$1622) * (290)</f>
        <v>0</v>
      </c>
      <c r="AU1622">
        <f>($X$1622) * (505)</f>
        <v>0</v>
      </c>
      <c r="AV1622">
        <f>($Y$1622) * (360)</f>
        <v>0</v>
      </c>
      <c r="AW1622">
        <f>($Z$1622) * (575)</f>
        <v>0</v>
      </c>
      <c r="AX1622">
        <f>($AA$1622) * (430)</f>
        <v>0</v>
      </c>
      <c r="AY1622">
        <f>($AB$1622) * (645)</f>
        <v>0</v>
      </c>
      <c r="AZ1622">
        <f>($AC$1622) * (500)</f>
        <v>0</v>
      </c>
      <c r="BA1622">
        <f>($AD$1622) * (715)</f>
        <v>0</v>
      </c>
      <c r="BM1622">
        <v>1</v>
      </c>
      <c r="BN1622">
        <f>SUM($K$1622:$O$1622)</f>
        <v>1</v>
      </c>
    </row>
    <row r="1623" spans="1:66">
      <c r="A1623">
        <v>1116</v>
      </c>
      <c r="B1623">
        <v>2</v>
      </c>
      <c r="C1623">
        <v>24200</v>
      </c>
      <c r="D1623">
        <v>6</v>
      </c>
      <c r="E1623">
        <v>10</v>
      </c>
      <c r="F1623" t="s">
        <v>10</v>
      </c>
      <c r="G1623">
        <v>5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1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f>($H$1623) * (225)</f>
        <v>0</v>
      </c>
      <c r="AF1623">
        <f>($I$1623) * (80)</f>
        <v>0</v>
      </c>
      <c r="AG1623">
        <f>($J$1623) * (80)</f>
        <v>0</v>
      </c>
      <c r="AH1623">
        <f>($K$1623) * (225)</f>
        <v>0</v>
      </c>
      <c r="AI1623">
        <f>($L$1623) * (80)</f>
        <v>0</v>
      </c>
      <c r="AJ1623">
        <f>($M$1623) * (80)</f>
        <v>0</v>
      </c>
      <c r="AK1623">
        <f>($N$1623) * (225)</f>
        <v>0</v>
      </c>
      <c r="AL1623">
        <f>($O$1623) * (225)</f>
        <v>0</v>
      </c>
      <c r="AM1623">
        <f>($P$1623) * (80)</f>
        <v>0</v>
      </c>
      <c r="AN1623">
        <f>($Q$1623) * (80)</f>
        <v>0</v>
      </c>
      <c r="AO1623">
        <f>($R$1623) * (225)</f>
        <v>0</v>
      </c>
      <c r="AP1623">
        <f>($S$1623) * (80)</f>
        <v>0</v>
      </c>
      <c r="AQ1623">
        <f>($T$1623) * (80)</f>
        <v>0</v>
      </c>
      <c r="AR1623">
        <f>($U$1623) * (225)</f>
        <v>0</v>
      </c>
      <c r="AS1623">
        <f>($V$1623) * (80)</f>
        <v>0</v>
      </c>
      <c r="AT1623">
        <f>($W$1623) * (80)</f>
        <v>0</v>
      </c>
      <c r="AU1623">
        <f>($X$1623) * (225)</f>
        <v>0</v>
      </c>
      <c r="AV1623">
        <f>($Y$1623) * (80)</f>
        <v>80</v>
      </c>
      <c r="AW1623">
        <f>($Z$1623) * (225)</f>
        <v>0</v>
      </c>
      <c r="AX1623">
        <f>($AA$1623) * (80)</f>
        <v>0</v>
      </c>
      <c r="AY1623">
        <f>($AB$1623) * (225)</f>
        <v>0</v>
      </c>
      <c r="AZ1623">
        <f>($AC$1623) * (80)</f>
        <v>0</v>
      </c>
      <c r="BA1623">
        <f>($AD$1623) * (225)</f>
        <v>0</v>
      </c>
      <c r="BM1623">
        <v>1</v>
      </c>
      <c r="BN1623">
        <f>SUM($X$1623:$AD$1623)</f>
        <v>1</v>
      </c>
    </row>
    <row r="1624" spans="1:66">
      <c r="A1624">
        <v>1118</v>
      </c>
      <c r="B1624">
        <v>2</v>
      </c>
      <c r="C1624">
        <v>24200</v>
      </c>
      <c r="D1624">
        <v>-1</v>
      </c>
      <c r="E1624">
        <v>3</v>
      </c>
      <c r="F1624" t="s">
        <v>10</v>
      </c>
      <c r="G1624">
        <v>3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f>($H$1624) * (225)</f>
        <v>0</v>
      </c>
      <c r="AF1624">
        <f>($I$1624) * (80)</f>
        <v>0</v>
      </c>
      <c r="AG1624">
        <f>($J$1624) * (80)</f>
        <v>0</v>
      </c>
      <c r="AH1624">
        <f>($K$1624) * (295)</f>
        <v>0</v>
      </c>
      <c r="AI1624">
        <f>($L$1624) * (150)</f>
        <v>0</v>
      </c>
      <c r="AJ1624">
        <f>($M$1624) * (150)</f>
        <v>150</v>
      </c>
      <c r="AK1624">
        <f>($N$1624) * (365)</f>
        <v>0</v>
      </c>
      <c r="AL1624">
        <f>($O$1624) * (435)</f>
        <v>0</v>
      </c>
      <c r="AM1624">
        <f>($P$1624) * (290)</f>
        <v>0</v>
      </c>
      <c r="AN1624">
        <f>($Q$1624) * (290)</f>
        <v>0</v>
      </c>
      <c r="AO1624">
        <f>($R$1624) * (505)</f>
        <v>0</v>
      </c>
      <c r="AP1624">
        <f>($S$1624) * (360)</f>
        <v>0</v>
      </c>
      <c r="AQ1624">
        <f>($T$1624) * (360)</f>
        <v>0</v>
      </c>
      <c r="AR1624">
        <f>($U$1624) * (575)</f>
        <v>0</v>
      </c>
      <c r="AS1624">
        <f>($V$1624) * (430)</f>
        <v>0</v>
      </c>
      <c r="AT1624">
        <f>($W$1624) * (430)</f>
        <v>0</v>
      </c>
      <c r="AU1624">
        <f>($X$1624) * (645)</f>
        <v>0</v>
      </c>
      <c r="AV1624">
        <f>($Y$1624) * (500)</f>
        <v>0</v>
      </c>
      <c r="AW1624">
        <f>($Z$1624) * (715)</f>
        <v>0</v>
      </c>
      <c r="AX1624">
        <f>($AA$1624) * (570)</f>
        <v>0</v>
      </c>
      <c r="AY1624">
        <f>($AB$1624) * (785)</f>
        <v>0</v>
      </c>
      <c r="AZ1624">
        <f>($AC$1624) * (640)</f>
        <v>0</v>
      </c>
      <c r="BA1624">
        <f>($AD$1624) * (855)</f>
        <v>0</v>
      </c>
      <c r="BM1624">
        <v>1</v>
      </c>
      <c r="BN1624">
        <f>SUM($H$1624:$N$1624)</f>
        <v>1</v>
      </c>
    </row>
    <row r="1625" spans="1:66">
      <c r="A1625">
        <v>1188</v>
      </c>
      <c r="B1625">
        <v>2</v>
      </c>
      <c r="C1625">
        <v>32200</v>
      </c>
      <c r="D1625">
        <v>5</v>
      </c>
      <c r="E1625">
        <v>8</v>
      </c>
      <c r="F1625" t="s">
        <v>10</v>
      </c>
      <c r="G1625">
        <v>3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1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f>($H$1625) * (225)</f>
        <v>0</v>
      </c>
      <c r="AF1625">
        <f>($I$1625) * (80)</f>
        <v>0</v>
      </c>
      <c r="AG1625">
        <f>($J$1625) * (80)</f>
        <v>0</v>
      </c>
      <c r="AH1625">
        <f>($K$1625) * (225)</f>
        <v>0</v>
      </c>
      <c r="AI1625">
        <f>($L$1625) * (80)</f>
        <v>0</v>
      </c>
      <c r="AJ1625">
        <f>($M$1625) * (80)</f>
        <v>0</v>
      </c>
      <c r="AK1625">
        <f>($N$1625) * (225)</f>
        <v>0</v>
      </c>
      <c r="AL1625">
        <f>($O$1625) * (225)</f>
        <v>0</v>
      </c>
      <c r="AM1625">
        <f>($P$1625) * (80)</f>
        <v>0</v>
      </c>
      <c r="AN1625">
        <f>($Q$1625) * (80)</f>
        <v>0</v>
      </c>
      <c r="AO1625">
        <f>($R$1625) * (225)</f>
        <v>0</v>
      </c>
      <c r="AP1625">
        <f>($S$1625) * (80)</f>
        <v>0</v>
      </c>
      <c r="AQ1625">
        <f>($T$1625) * (80)</f>
        <v>0</v>
      </c>
      <c r="AR1625">
        <f>($U$1625) * (225)</f>
        <v>0</v>
      </c>
      <c r="AS1625">
        <f>($V$1625) * (80)</f>
        <v>0</v>
      </c>
      <c r="AT1625">
        <f>($W$1625) * (80)</f>
        <v>0</v>
      </c>
      <c r="AU1625">
        <f>($X$1625) * (225)</f>
        <v>0</v>
      </c>
      <c r="AV1625">
        <f>($Y$1625) * (80)</f>
        <v>80</v>
      </c>
      <c r="AW1625">
        <f>($Z$1625) * (295)</f>
        <v>0</v>
      </c>
      <c r="AX1625">
        <f>($AA$1625) * (150)</f>
        <v>0</v>
      </c>
      <c r="AY1625">
        <f>($AB$1625) * (365)</f>
        <v>0</v>
      </c>
      <c r="AZ1625">
        <f>($AC$1625) * (220)</f>
        <v>0</v>
      </c>
      <c r="BA1625">
        <f>($AD$1625) * (435)</f>
        <v>0</v>
      </c>
      <c r="BM1625">
        <v>1</v>
      </c>
      <c r="BN1625">
        <f>SUM($U$1625:$Z$1625)</f>
        <v>1</v>
      </c>
    </row>
    <row r="1626" spans="1:66">
      <c r="A1626">
        <v>1230</v>
      </c>
      <c r="B1626">
        <v>1</v>
      </c>
      <c r="C1626">
        <v>22300</v>
      </c>
      <c r="D1626">
        <v>3</v>
      </c>
      <c r="E1626">
        <v>7</v>
      </c>
      <c r="F1626" t="s">
        <v>10</v>
      </c>
      <c r="G1626">
        <v>4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1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f>($H$1626) * (225)</f>
        <v>0</v>
      </c>
      <c r="AF1626">
        <f>($I$1626) * (40)</f>
        <v>0</v>
      </c>
      <c r="AG1626">
        <f>($J$1626) * (40)</f>
        <v>0</v>
      </c>
      <c r="AH1626">
        <f>($K$1626) * (225)</f>
        <v>0</v>
      </c>
      <c r="AI1626">
        <f>($L$1626) * (40)</f>
        <v>0</v>
      </c>
      <c r="AJ1626">
        <f>($M$1626) * (40)</f>
        <v>0</v>
      </c>
      <c r="AK1626">
        <f>($N$1626) * (225)</f>
        <v>0</v>
      </c>
      <c r="AL1626">
        <f>($O$1626) * (225)</f>
        <v>0</v>
      </c>
      <c r="AM1626">
        <f>($P$1626) * (40)</f>
        <v>0</v>
      </c>
      <c r="AN1626">
        <f>($Q$1626) * (40)</f>
        <v>0</v>
      </c>
      <c r="AO1626">
        <f>($R$1626) * (225)</f>
        <v>0</v>
      </c>
      <c r="AP1626">
        <f>($S$1626) * (40)</f>
        <v>0</v>
      </c>
      <c r="AQ1626">
        <f>($T$1626) * (40)</f>
        <v>40</v>
      </c>
      <c r="AR1626">
        <f>($U$1626) * (225)</f>
        <v>0</v>
      </c>
      <c r="AS1626">
        <f>($V$1626) * (40)</f>
        <v>0</v>
      </c>
      <c r="AT1626">
        <f>($W$1626) * (40)</f>
        <v>0</v>
      </c>
      <c r="AU1626">
        <f>($X$1626) * (275)</f>
        <v>0</v>
      </c>
      <c r="AV1626">
        <f>($Y$1626) * (90)</f>
        <v>0</v>
      </c>
      <c r="AW1626">
        <f>($Z$1626) * (325)</f>
        <v>0</v>
      </c>
      <c r="AX1626">
        <f>($AA$1626) * (140)</f>
        <v>0</v>
      </c>
      <c r="AY1626">
        <f>($AB$1626) * (375)</f>
        <v>0</v>
      </c>
      <c r="AZ1626">
        <f>($AC$1626) * (190)</f>
        <v>0</v>
      </c>
      <c r="BA1626">
        <f>($AD$1626) * (425)</f>
        <v>0</v>
      </c>
      <c r="BM1626">
        <v>1</v>
      </c>
      <c r="BN1626">
        <f>SUM($O$1626:$X$1626)</f>
        <v>1</v>
      </c>
    </row>
    <row r="1627" spans="1:66">
      <c r="A1627">
        <v>1275</v>
      </c>
      <c r="B1627">
        <v>2</v>
      </c>
      <c r="C1627">
        <v>8818</v>
      </c>
      <c r="D1627">
        <v>5</v>
      </c>
      <c r="E1627">
        <v>8</v>
      </c>
      <c r="F1627" t="s">
        <v>10</v>
      </c>
      <c r="G1627">
        <v>6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1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f>($H$1627) * (225)</f>
        <v>0</v>
      </c>
      <c r="AF1627">
        <f>($I$1627) * (80)</f>
        <v>0</v>
      </c>
      <c r="AG1627">
        <f>($J$1627) * (80)</f>
        <v>0</v>
      </c>
      <c r="AH1627">
        <f>($K$1627) * (225)</f>
        <v>0</v>
      </c>
      <c r="AI1627">
        <f>($L$1627) * (80)</f>
        <v>0</v>
      </c>
      <c r="AJ1627">
        <f>($M$1627) * (80)</f>
        <v>0</v>
      </c>
      <c r="AK1627">
        <f>($N$1627) * (225)</f>
        <v>0</v>
      </c>
      <c r="AL1627">
        <f>($O$1627) * (225)</f>
        <v>0</v>
      </c>
      <c r="AM1627">
        <f>($P$1627) * (80)</f>
        <v>0</v>
      </c>
      <c r="AN1627">
        <f>($Q$1627) * (80)</f>
        <v>0</v>
      </c>
      <c r="AO1627">
        <f>($R$1627) * (225)</f>
        <v>0</v>
      </c>
      <c r="AP1627">
        <f>($S$1627) * (80)</f>
        <v>0</v>
      </c>
      <c r="AQ1627">
        <f>($T$1627) * (80)</f>
        <v>0</v>
      </c>
      <c r="AR1627">
        <f>($U$1627) * (225)</f>
        <v>0</v>
      </c>
      <c r="AS1627">
        <f>($V$1627) * (80)</f>
        <v>0</v>
      </c>
      <c r="AT1627">
        <f>($W$1627) * (80)</f>
        <v>0</v>
      </c>
      <c r="AU1627">
        <f>($X$1627) * (225)</f>
        <v>0</v>
      </c>
      <c r="AV1627">
        <f>($Y$1627) * (80)</f>
        <v>80</v>
      </c>
      <c r="AW1627">
        <f>($Z$1627) * (225)</f>
        <v>0</v>
      </c>
      <c r="AX1627">
        <f>($AA$1627) * (80)</f>
        <v>0</v>
      </c>
      <c r="AY1627">
        <f>($AB$1627) * (225)</f>
        <v>0</v>
      </c>
      <c r="AZ1627">
        <f>($AC$1627) * (80)</f>
        <v>0</v>
      </c>
      <c r="BA1627">
        <f>($AD$1627) * (225)</f>
        <v>0</v>
      </c>
      <c r="BM1627">
        <v>1</v>
      </c>
      <c r="BN1627">
        <f>SUM($U$1627:$Z$1627)</f>
        <v>1</v>
      </c>
    </row>
    <row r="1628" spans="1:66">
      <c r="A1628">
        <v>1280</v>
      </c>
      <c r="B1628">
        <v>2</v>
      </c>
      <c r="C1628">
        <v>12450</v>
      </c>
      <c r="D1628">
        <v>-1</v>
      </c>
      <c r="E1628">
        <v>3</v>
      </c>
      <c r="F1628" t="s">
        <v>10</v>
      </c>
      <c r="G1628">
        <v>3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f>($H$1628) * (225)</f>
        <v>0</v>
      </c>
      <c r="AF1628">
        <f>($I$1628) * (80)</f>
        <v>0</v>
      </c>
      <c r="AG1628">
        <f>($J$1628) * (80)</f>
        <v>0</v>
      </c>
      <c r="AH1628">
        <f>($K$1628) * (295)</f>
        <v>0</v>
      </c>
      <c r="AI1628">
        <f>($L$1628) * (150)</f>
        <v>0</v>
      </c>
      <c r="AJ1628">
        <f>($M$1628) * (150)</f>
        <v>150</v>
      </c>
      <c r="AK1628">
        <f>($N$1628) * (365)</f>
        <v>0</v>
      </c>
      <c r="AL1628">
        <f>($O$1628) * (435)</f>
        <v>0</v>
      </c>
      <c r="AM1628">
        <f>($P$1628) * (290)</f>
        <v>0</v>
      </c>
      <c r="AN1628">
        <f>($Q$1628) * (290)</f>
        <v>0</v>
      </c>
      <c r="AO1628">
        <f>($R$1628) * (505)</f>
        <v>0</v>
      </c>
      <c r="AP1628">
        <f>($S$1628) * (360)</f>
        <v>0</v>
      </c>
      <c r="AQ1628">
        <f>($T$1628) * (360)</f>
        <v>0</v>
      </c>
      <c r="AR1628">
        <f>($U$1628) * (575)</f>
        <v>0</v>
      </c>
      <c r="AS1628">
        <f>($V$1628) * (430)</f>
        <v>0</v>
      </c>
      <c r="AT1628">
        <f>($W$1628) * (430)</f>
        <v>0</v>
      </c>
      <c r="AU1628">
        <f>($X$1628) * (645)</f>
        <v>0</v>
      </c>
      <c r="AV1628">
        <f>($Y$1628) * (500)</f>
        <v>0</v>
      </c>
      <c r="AW1628">
        <f>($Z$1628) * (715)</f>
        <v>0</v>
      </c>
      <c r="AX1628">
        <f>($AA$1628) * (570)</f>
        <v>0</v>
      </c>
      <c r="AY1628">
        <f>($AB$1628) * (785)</f>
        <v>0</v>
      </c>
      <c r="AZ1628">
        <f>($AC$1628) * (640)</f>
        <v>0</v>
      </c>
      <c r="BA1628">
        <f>($AD$1628) * (855)</f>
        <v>0</v>
      </c>
      <c r="BM1628">
        <v>1</v>
      </c>
      <c r="BN1628">
        <f>SUM($H$1628:$N$1628)</f>
        <v>1</v>
      </c>
    </row>
    <row r="1629" spans="1:66">
      <c r="A1629">
        <v>1284</v>
      </c>
      <c r="B1629">
        <v>2</v>
      </c>
      <c r="C1629">
        <v>11592</v>
      </c>
      <c r="D1629">
        <v>1</v>
      </c>
      <c r="E1629">
        <v>4</v>
      </c>
      <c r="F1629" t="s">
        <v>10</v>
      </c>
      <c r="G1629">
        <v>3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f>($H$1629) * (225)</f>
        <v>0</v>
      </c>
      <c r="AF1629">
        <f>($I$1629) * (80)</f>
        <v>0</v>
      </c>
      <c r="AG1629">
        <f>($J$1629) * (80)</f>
        <v>0</v>
      </c>
      <c r="AH1629">
        <f>($K$1629) * (225)</f>
        <v>0</v>
      </c>
      <c r="AI1629">
        <f>($L$1629) * (80)</f>
        <v>0</v>
      </c>
      <c r="AJ1629">
        <f>($M$1629) * (80)</f>
        <v>80</v>
      </c>
      <c r="AK1629">
        <f>($N$1629) * (225)</f>
        <v>0</v>
      </c>
      <c r="AL1629">
        <f>($O$1629) * (295)</f>
        <v>0</v>
      </c>
      <c r="AM1629">
        <f>($P$1629) * (150)</f>
        <v>0</v>
      </c>
      <c r="AN1629">
        <f>($Q$1629) * (150)</f>
        <v>0</v>
      </c>
      <c r="AO1629">
        <f>($R$1629) * (365)</f>
        <v>0</v>
      </c>
      <c r="AP1629">
        <f>($S$1629) * (220)</f>
        <v>0</v>
      </c>
      <c r="AQ1629">
        <f>($T$1629) * (220)</f>
        <v>0</v>
      </c>
      <c r="AR1629">
        <f>($U$1629) * (435)</f>
        <v>0</v>
      </c>
      <c r="AS1629">
        <f>($V$1629) * (290)</f>
        <v>0</v>
      </c>
      <c r="AT1629">
        <f>($W$1629) * (290)</f>
        <v>0</v>
      </c>
      <c r="AU1629">
        <f>($X$1629) * (505)</f>
        <v>0</v>
      </c>
      <c r="AV1629">
        <f>($Y$1629) * (360)</f>
        <v>0</v>
      </c>
      <c r="AW1629">
        <f>($Z$1629) * (575)</f>
        <v>0</v>
      </c>
      <c r="AX1629">
        <f>($AA$1629) * (430)</f>
        <v>0</v>
      </c>
      <c r="AY1629">
        <f>($AB$1629) * (645)</f>
        <v>0</v>
      </c>
      <c r="AZ1629">
        <f>($AC$1629) * (500)</f>
        <v>0</v>
      </c>
      <c r="BA1629">
        <f>($AD$1629) * (715)</f>
        <v>0</v>
      </c>
      <c r="BM1629">
        <v>1</v>
      </c>
      <c r="BN1629">
        <f>SUM($K$1629:$O$1629)</f>
        <v>1</v>
      </c>
    </row>
    <row r="1630" spans="1:66">
      <c r="A1630">
        <v>1291</v>
      </c>
      <c r="B1630">
        <v>2</v>
      </c>
      <c r="C1630">
        <v>11580</v>
      </c>
      <c r="D1630">
        <v>4</v>
      </c>
      <c r="E1630">
        <v>8</v>
      </c>
      <c r="F1630" t="s">
        <v>10</v>
      </c>
      <c r="G1630">
        <v>5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1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f>($H$1630) * (225)</f>
        <v>0</v>
      </c>
      <c r="AF1630">
        <f>($I$1630) * (80)</f>
        <v>0</v>
      </c>
      <c r="AG1630">
        <f>($J$1630) * (80)</f>
        <v>0</v>
      </c>
      <c r="AH1630">
        <f>($K$1630) * (225)</f>
        <v>0</v>
      </c>
      <c r="AI1630">
        <f>($L$1630) * (80)</f>
        <v>0</v>
      </c>
      <c r="AJ1630">
        <f>($M$1630) * (80)</f>
        <v>0</v>
      </c>
      <c r="AK1630">
        <f>($N$1630) * (225)</f>
        <v>0</v>
      </c>
      <c r="AL1630">
        <f>($O$1630) * (225)</f>
        <v>0</v>
      </c>
      <c r="AM1630">
        <f>($P$1630) * (80)</f>
        <v>0</v>
      </c>
      <c r="AN1630">
        <f>($Q$1630) * (80)</f>
        <v>0</v>
      </c>
      <c r="AO1630">
        <f>($R$1630) * (225)</f>
        <v>0</v>
      </c>
      <c r="AP1630">
        <f>($S$1630) * (80)</f>
        <v>0</v>
      </c>
      <c r="AQ1630">
        <f>($T$1630) * (80)</f>
        <v>80</v>
      </c>
      <c r="AR1630">
        <f>($U$1630) * (225)</f>
        <v>0</v>
      </c>
      <c r="AS1630">
        <f>($V$1630) * (80)</f>
        <v>0</v>
      </c>
      <c r="AT1630">
        <f>($W$1630) * (80)</f>
        <v>0</v>
      </c>
      <c r="AU1630">
        <f>($X$1630) * (225)</f>
        <v>0</v>
      </c>
      <c r="AV1630">
        <f>($Y$1630) * (80)</f>
        <v>0</v>
      </c>
      <c r="AW1630">
        <f>($Z$1630) * (225)</f>
        <v>0</v>
      </c>
      <c r="AX1630">
        <f>($AA$1630) * (80)</f>
        <v>0</v>
      </c>
      <c r="AY1630">
        <f>($AB$1630) * (295)</f>
        <v>0</v>
      </c>
      <c r="AZ1630">
        <f>($AC$1630) * (150)</f>
        <v>0</v>
      </c>
      <c r="BA1630">
        <f>($AD$1630) * (365)</f>
        <v>0</v>
      </c>
      <c r="BM1630">
        <v>1</v>
      </c>
      <c r="BN1630">
        <f>SUM($R$1630:$Z$1630)</f>
        <v>1</v>
      </c>
    </row>
    <row r="1631" spans="1:66">
      <c r="A1631">
        <v>1310</v>
      </c>
      <c r="B1631">
        <v>1</v>
      </c>
      <c r="C1631">
        <v>2300</v>
      </c>
      <c r="D1631">
        <v>6</v>
      </c>
      <c r="E1631">
        <v>9</v>
      </c>
      <c r="F1631" t="s">
        <v>10</v>
      </c>
      <c r="G1631">
        <v>5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1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f>($H$1631) * (225)</f>
        <v>0</v>
      </c>
      <c r="AF1631">
        <f>($I$1631) * (40)</f>
        <v>0</v>
      </c>
      <c r="AG1631">
        <f>($J$1631) * (40)</f>
        <v>0</v>
      </c>
      <c r="AH1631">
        <f>($K$1631) * (225)</f>
        <v>0</v>
      </c>
      <c r="AI1631">
        <f>($L$1631) * (40)</f>
        <v>0</v>
      </c>
      <c r="AJ1631">
        <f>($M$1631) * (40)</f>
        <v>0</v>
      </c>
      <c r="AK1631">
        <f>($N$1631) * (225)</f>
        <v>0</v>
      </c>
      <c r="AL1631">
        <f>($O$1631) * (225)</f>
        <v>0</v>
      </c>
      <c r="AM1631">
        <f>($P$1631) * (40)</f>
        <v>0</v>
      </c>
      <c r="AN1631">
        <f>($Q$1631) * (40)</f>
        <v>0</v>
      </c>
      <c r="AO1631">
        <f>($R$1631) * (225)</f>
        <v>0</v>
      </c>
      <c r="AP1631">
        <f>($S$1631) * (40)</f>
        <v>0</v>
      </c>
      <c r="AQ1631">
        <f>($T$1631) * (40)</f>
        <v>0</v>
      </c>
      <c r="AR1631">
        <f>($U$1631) * (225)</f>
        <v>0</v>
      </c>
      <c r="AS1631">
        <f>($V$1631) * (40)</f>
        <v>0</v>
      </c>
      <c r="AT1631">
        <f>($W$1631) * (40)</f>
        <v>0</v>
      </c>
      <c r="AU1631">
        <f>($X$1631) * (225)</f>
        <v>0</v>
      </c>
      <c r="AV1631">
        <f>($Y$1631) * (40)</f>
        <v>40</v>
      </c>
      <c r="AW1631">
        <f>($Z$1631) * (225)</f>
        <v>0</v>
      </c>
      <c r="AX1631">
        <f>($AA$1631) * (40)</f>
        <v>0</v>
      </c>
      <c r="AY1631">
        <f>($AB$1631) * (225)</f>
        <v>0</v>
      </c>
      <c r="AZ1631">
        <f>($AC$1631) * (40)</f>
        <v>0</v>
      </c>
      <c r="BA1631">
        <f>($AD$1631) * (225)</f>
        <v>0</v>
      </c>
      <c r="BM1631">
        <v>1</v>
      </c>
      <c r="BN1631">
        <f>SUM($X$1631:$AB$1631)</f>
        <v>1</v>
      </c>
    </row>
    <row r="1632" spans="1:66">
      <c r="A1632">
        <v>1329</v>
      </c>
      <c r="B1632">
        <v>1</v>
      </c>
      <c r="C1632">
        <v>20860</v>
      </c>
      <c r="D1632">
        <v>0</v>
      </c>
      <c r="E1632">
        <v>5</v>
      </c>
      <c r="F1632" t="s">
        <v>10</v>
      </c>
      <c r="G1632">
        <v>4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f>($H$1632) * (225)</f>
        <v>0</v>
      </c>
      <c r="AF1632">
        <f>($I$1632) * (40)</f>
        <v>0</v>
      </c>
      <c r="AG1632">
        <f>($J$1632) * (40)</f>
        <v>0</v>
      </c>
      <c r="AH1632">
        <f>($K$1632) * (225)</f>
        <v>0</v>
      </c>
      <c r="AI1632">
        <f>($L$1632) * (40)</f>
        <v>0</v>
      </c>
      <c r="AJ1632">
        <f>($M$1632) * (40)</f>
        <v>40</v>
      </c>
      <c r="AK1632">
        <f>($N$1632) * (225)</f>
        <v>0</v>
      </c>
      <c r="AL1632">
        <f>($O$1632) * (275)</f>
        <v>0</v>
      </c>
      <c r="AM1632">
        <f>($P$1632) * (90)</f>
        <v>0</v>
      </c>
      <c r="AN1632">
        <f>($Q$1632) * (90)</f>
        <v>0</v>
      </c>
      <c r="AO1632">
        <f>($R$1632) * (325)</f>
        <v>0</v>
      </c>
      <c r="AP1632">
        <f>($S$1632) * (140)</f>
        <v>0</v>
      </c>
      <c r="AQ1632">
        <f>($T$1632) * (140)</f>
        <v>0</v>
      </c>
      <c r="AR1632">
        <f>($U$1632) * (375)</f>
        <v>0</v>
      </c>
      <c r="AS1632">
        <f>($V$1632) * (190)</f>
        <v>0</v>
      </c>
      <c r="AT1632">
        <f>($W$1632) * (190)</f>
        <v>0</v>
      </c>
      <c r="AU1632">
        <f>($X$1632) * (425)</f>
        <v>0</v>
      </c>
      <c r="AV1632">
        <f>($Y$1632) * (240)</f>
        <v>0</v>
      </c>
      <c r="AW1632">
        <f>($Z$1632) * (475)</f>
        <v>0</v>
      </c>
      <c r="AX1632">
        <f>($AA$1632) * (290)</f>
        <v>0</v>
      </c>
      <c r="AY1632">
        <f>($AB$1632) * (525)</f>
        <v>0</v>
      </c>
      <c r="AZ1632">
        <f>($AC$1632) * (340)</f>
        <v>0</v>
      </c>
      <c r="BA1632">
        <f>($AD$1632) * (575)</f>
        <v>0</v>
      </c>
      <c r="BM1632">
        <v>1</v>
      </c>
      <c r="BN1632">
        <f>SUM($H$1632:$R$1632)</f>
        <v>1</v>
      </c>
    </row>
    <row r="1633" spans="1:66">
      <c r="A1633">
        <v>1333</v>
      </c>
      <c r="B1633">
        <v>2</v>
      </c>
      <c r="C1633">
        <v>9250</v>
      </c>
      <c r="D1633">
        <v>-1</v>
      </c>
      <c r="E1633">
        <v>3</v>
      </c>
      <c r="F1633" t="s">
        <v>10</v>
      </c>
      <c r="G1633">
        <v>4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f>($H$1633) * (225)</f>
        <v>0</v>
      </c>
      <c r="AF1633">
        <f>($I$1633) * (80)</f>
        <v>0</v>
      </c>
      <c r="AG1633">
        <f>($J$1633) * (80)</f>
        <v>0</v>
      </c>
      <c r="AH1633">
        <f>($K$1633) * (225)</f>
        <v>0</v>
      </c>
      <c r="AI1633">
        <f>($L$1633) * (80)</f>
        <v>0</v>
      </c>
      <c r="AJ1633">
        <f>($M$1633) * (80)</f>
        <v>80</v>
      </c>
      <c r="AK1633">
        <f>($N$1633) * (295)</f>
        <v>0</v>
      </c>
      <c r="AL1633">
        <f>($O$1633) * (365)</f>
        <v>0</v>
      </c>
      <c r="AM1633">
        <f>($P$1633) * (220)</f>
        <v>0</v>
      </c>
      <c r="AN1633">
        <f>($Q$1633) * (220)</f>
        <v>0</v>
      </c>
      <c r="AO1633">
        <f>($R$1633) * (435)</f>
        <v>0</v>
      </c>
      <c r="AP1633">
        <f>($S$1633) * (290)</f>
        <v>0</v>
      </c>
      <c r="AQ1633">
        <f>($T$1633) * (290)</f>
        <v>0</v>
      </c>
      <c r="AR1633">
        <f>($U$1633) * (505)</f>
        <v>0</v>
      </c>
      <c r="AS1633">
        <f>($V$1633) * (360)</f>
        <v>0</v>
      </c>
      <c r="AT1633">
        <f>($W$1633) * (360)</f>
        <v>0</v>
      </c>
      <c r="AU1633">
        <f>($X$1633) * (575)</f>
        <v>0</v>
      </c>
      <c r="AV1633">
        <f>($Y$1633) * (430)</f>
        <v>0</v>
      </c>
      <c r="AW1633">
        <f>($Z$1633) * (645)</f>
        <v>0</v>
      </c>
      <c r="AX1633">
        <f>($AA$1633) * (500)</f>
        <v>0</v>
      </c>
      <c r="AY1633">
        <f>($AB$1633) * (715)</f>
        <v>0</v>
      </c>
      <c r="AZ1633">
        <f>($AC$1633) * (570)</f>
        <v>0</v>
      </c>
      <c r="BA1633">
        <f>($AD$1633) * (785)</f>
        <v>0</v>
      </c>
      <c r="BM1633">
        <v>1</v>
      </c>
      <c r="BN1633">
        <f>SUM($H$1633:$N$1633)</f>
        <v>1</v>
      </c>
    </row>
    <row r="1634" spans="1:66">
      <c r="A1634">
        <v>1379</v>
      </c>
      <c r="B1634">
        <v>2</v>
      </c>
      <c r="C1634">
        <v>26309</v>
      </c>
      <c r="D1634">
        <v>3</v>
      </c>
      <c r="E1634">
        <v>7</v>
      </c>
      <c r="F1634" t="s">
        <v>10</v>
      </c>
      <c r="G1634">
        <v>4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f>($H$1634) * (225)</f>
        <v>0</v>
      </c>
      <c r="AF1634">
        <f>($I$1634) * (80)</f>
        <v>0</v>
      </c>
      <c r="AG1634">
        <f>($J$1634) * (80)</f>
        <v>0</v>
      </c>
      <c r="AH1634">
        <f>($K$1634) * (225)</f>
        <v>0</v>
      </c>
      <c r="AI1634">
        <f>($L$1634) * (80)</f>
        <v>0</v>
      </c>
      <c r="AJ1634">
        <f>($M$1634) * (80)</f>
        <v>0</v>
      </c>
      <c r="AK1634">
        <f>($N$1634) * (225)</f>
        <v>0</v>
      </c>
      <c r="AL1634">
        <f>($O$1634) * (225)</f>
        <v>0</v>
      </c>
      <c r="AM1634">
        <f>($P$1634) * (80)</f>
        <v>0</v>
      </c>
      <c r="AN1634">
        <f>($Q$1634) * (80)</f>
        <v>0</v>
      </c>
      <c r="AO1634">
        <f>($R$1634) * (225)</f>
        <v>0</v>
      </c>
      <c r="AP1634">
        <f>($S$1634) * (80)</f>
        <v>0</v>
      </c>
      <c r="AQ1634">
        <f>($T$1634) * (80)</f>
        <v>80</v>
      </c>
      <c r="AR1634">
        <f>($U$1634) * (225)</f>
        <v>0</v>
      </c>
      <c r="AS1634">
        <f>($V$1634) * (80)</f>
        <v>0</v>
      </c>
      <c r="AT1634">
        <f>($W$1634) * (80)</f>
        <v>0</v>
      </c>
      <c r="AU1634">
        <f>($X$1634) * (295)</f>
        <v>0</v>
      </c>
      <c r="AV1634">
        <f>($Y$1634) * (150)</f>
        <v>0</v>
      </c>
      <c r="AW1634">
        <f>($Z$1634) * (365)</f>
        <v>0</v>
      </c>
      <c r="AX1634">
        <f>($AA$1634) * (220)</f>
        <v>0</v>
      </c>
      <c r="AY1634">
        <f>($AB$1634) * (435)</f>
        <v>0</v>
      </c>
      <c r="AZ1634">
        <f>($AC$1634) * (290)</f>
        <v>0</v>
      </c>
      <c r="BA1634">
        <f>($AD$1634) * (505)</f>
        <v>0</v>
      </c>
      <c r="BM1634">
        <v>1</v>
      </c>
      <c r="BN1634">
        <f>SUM($O$1634:$X$1634)</f>
        <v>1</v>
      </c>
    </row>
    <row r="1635" spans="1:66">
      <c r="A1635">
        <v>1428</v>
      </c>
      <c r="B1635">
        <v>2</v>
      </c>
      <c r="C1635">
        <v>12424</v>
      </c>
      <c r="D1635">
        <v>5</v>
      </c>
      <c r="E1635">
        <v>9</v>
      </c>
      <c r="F1635" t="s">
        <v>10</v>
      </c>
      <c r="G1635">
        <v>4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1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f>($H$1635) * (225)</f>
        <v>0</v>
      </c>
      <c r="AF1635">
        <f>($I$1635) * (80)</f>
        <v>0</v>
      </c>
      <c r="AG1635">
        <f>($J$1635) * (80)</f>
        <v>0</v>
      </c>
      <c r="AH1635">
        <f>($K$1635) * (225)</f>
        <v>0</v>
      </c>
      <c r="AI1635">
        <f>($L$1635) * (80)</f>
        <v>0</v>
      </c>
      <c r="AJ1635">
        <f>($M$1635) * (80)</f>
        <v>0</v>
      </c>
      <c r="AK1635">
        <f>($N$1635) * (225)</f>
        <v>0</v>
      </c>
      <c r="AL1635">
        <f>($O$1635) * (225)</f>
        <v>0</v>
      </c>
      <c r="AM1635">
        <f>($P$1635) * (80)</f>
        <v>0</v>
      </c>
      <c r="AN1635">
        <f>($Q$1635) * (80)</f>
        <v>0</v>
      </c>
      <c r="AO1635">
        <f>($R$1635) * (225)</f>
        <v>0</v>
      </c>
      <c r="AP1635">
        <f>($S$1635) * (80)</f>
        <v>0</v>
      </c>
      <c r="AQ1635">
        <f>($T$1635) * (80)</f>
        <v>0</v>
      </c>
      <c r="AR1635">
        <f>($U$1635) * (225)</f>
        <v>0</v>
      </c>
      <c r="AS1635">
        <f>($V$1635) * (80)</f>
        <v>0</v>
      </c>
      <c r="AT1635">
        <f>($W$1635) * (80)</f>
        <v>0</v>
      </c>
      <c r="AU1635">
        <f>($X$1635) * (225)</f>
        <v>0</v>
      </c>
      <c r="AV1635">
        <f>($Y$1635) * (80)</f>
        <v>80</v>
      </c>
      <c r="AW1635">
        <f>($Z$1635) * (225)</f>
        <v>0</v>
      </c>
      <c r="AX1635">
        <f>($AA$1635) * (80)</f>
        <v>0</v>
      </c>
      <c r="AY1635">
        <f>($AB$1635) * (295)</f>
        <v>0</v>
      </c>
      <c r="AZ1635">
        <f>($AC$1635) * (150)</f>
        <v>0</v>
      </c>
      <c r="BA1635">
        <f>($AD$1635) * (365)</f>
        <v>0</v>
      </c>
      <c r="BM1635">
        <v>1</v>
      </c>
      <c r="BN1635">
        <f>SUM($U$1635:$AB$1635)</f>
        <v>1</v>
      </c>
    </row>
    <row r="1636" spans="1:66">
      <c r="A1636">
        <v>1442</v>
      </c>
      <c r="B1636">
        <v>1</v>
      </c>
      <c r="C1636">
        <v>2300</v>
      </c>
      <c r="D1636">
        <v>5</v>
      </c>
      <c r="E1636">
        <v>8</v>
      </c>
      <c r="F1636" t="s">
        <v>10</v>
      </c>
      <c r="G1636">
        <v>3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1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f>($H$1636) * (225)</f>
        <v>0</v>
      </c>
      <c r="AF1636">
        <f>($I$1636) * (40)</f>
        <v>0</v>
      </c>
      <c r="AG1636">
        <f>($J$1636) * (40)</f>
        <v>0</v>
      </c>
      <c r="AH1636">
        <f>($K$1636) * (225)</f>
        <v>0</v>
      </c>
      <c r="AI1636">
        <f>($L$1636) * (40)</f>
        <v>0</v>
      </c>
      <c r="AJ1636">
        <f>($M$1636) * (40)</f>
        <v>0</v>
      </c>
      <c r="AK1636">
        <f>($N$1636) * (225)</f>
        <v>0</v>
      </c>
      <c r="AL1636">
        <f>($O$1636) * (225)</f>
        <v>0</v>
      </c>
      <c r="AM1636">
        <f>($P$1636) * (40)</f>
        <v>0</v>
      </c>
      <c r="AN1636">
        <f>($Q$1636) * (40)</f>
        <v>0</v>
      </c>
      <c r="AO1636">
        <f>($R$1636) * (225)</f>
        <v>0</v>
      </c>
      <c r="AP1636">
        <f>($S$1636) * (40)</f>
        <v>0</v>
      </c>
      <c r="AQ1636">
        <f>($T$1636) * (40)</f>
        <v>0</v>
      </c>
      <c r="AR1636">
        <f>($U$1636) * (225)</f>
        <v>0</v>
      </c>
      <c r="AS1636">
        <f>($V$1636) * (40)</f>
        <v>0</v>
      </c>
      <c r="AT1636">
        <f>($W$1636) * (40)</f>
        <v>0</v>
      </c>
      <c r="AU1636">
        <f>($X$1636) * (225)</f>
        <v>0</v>
      </c>
      <c r="AV1636">
        <f>($Y$1636) * (40)</f>
        <v>40</v>
      </c>
      <c r="AW1636">
        <f>($Z$1636) * (275)</f>
        <v>0</v>
      </c>
      <c r="AX1636">
        <f>($AA$1636) * (90)</f>
        <v>0</v>
      </c>
      <c r="AY1636">
        <f>($AB$1636) * (325)</f>
        <v>0</v>
      </c>
      <c r="AZ1636">
        <f>($AC$1636) * (140)</f>
        <v>0</v>
      </c>
      <c r="BA1636">
        <f>($AD$1636) * (375)</f>
        <v>0</v>
      </c>
      <c r="BM1636">
        <v>1</v>
      </c>
      <c r="BN1636">
        <f>SUM($U$1636:$Z$1636)</f>
        <v>1</v>
      </c>
    </row>
    <row r="1637" spans="1:66">
      <c r="A1637">
        <v>1450</v>
      </c>
      <c r="B1637">
        <v>1</v>
      </c>
      <c r="C1637">
        <v>18865</v>
      </c>
      <c r="D1637">
        <v>6</v>
      </c>
      <c r="E1637">
        <v>10</v>
      </c>
      <c r="F1637" t="s">
        <v>10</v>
      </c>
      <c r="G1637">
        <v>4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1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f>($H$1637) * (225)</f>
        <v>0</v>
      </c>
      <c r="AF1637">
        <f>($I$1637) * (40)</f>
        <v>0</v>
      </c>
      <c r="AG1637">
        <f>($J$1637) * (40)</f>
        <v>0</v>
      </c>
      <c r="AH1637">
        <f>($K$1637) * (225)</f>
        <v>0</v>
      </c>
      <c r="AI1637">
        <f>($L$1637) * (40)</f>
        <v>0</v>
      </c>
      <c r="AJ1637">
        <f>($M$1637) * (40)</f>
        <v>0</v>
      </c>
      <c r="AK1637">
        <f>($N$1637) * (225)</f>
        <v>0</v>
      </c>
      <c r="AL1637">
        <f>($O$1637) * (225)</f>
        <v>0</v>
      </c>
      <c r="AM1637">
        <f>($P$1637) * (40)</f>
        <v>0</v>
      </c>
      <c r="AN1637">
        <f>($Q$1637) * (40)</f>
        <v>0</v>
      </c>
      <c r="AO1637">
        <f>($R$1637) * (225)</f>
        <v>0</v>
      </c>
      <c r="AP1637">
        <f>($S$1637) * (40)</f>
        <v>0</v>
      </c>
      <c r="AQ1637">
        <f>($T$1637) * (40)</f>
        <v>0</v>
      </c>
      <c r="AR1637">
        <f>($U$1637) * (225)</f>
        <v>0</v>
      </c>
      <c r="AS1637">
        <f>($V$1637) * (40)</f>
        <v>0</v>
      </c>
      <c r="AT1637">
        <f>($W$1637) * (40)</f>
        <v>0</v>
      </c>
      <c r="AU1637">
        <f>($X$1637) * (225)</f>
        <v>0</v>
      </c>
      <c r="AV1637">
        <f>($Y$1637) * (40)</f>
        <v>40</v>
      </c>
      <c r="AW1637">
        <f>($Z$1637) * (225)</f>
        <v>0</v>
      </c>
      <c r="AX1637">
        <f>($AA$1637) * (40)</f>
        <v>0</v>
      </c>
      <c r="AY1637">
        <f>($AB$1637) * (225)</f>
        <v>0</v>
      </c>
      <c r="AZ1637">
        <f>($AC$1637) * (40)</f>
        <v>0</v>
      </c>
      <c r="BA1637">
        <f>($AD$1637) * (275)</f>
        <v>0</v>
      </c>
      <c r="BM1637">
        <v>1</v>
      </c>
      <c r="BN1637">
        <f>SUM($X$1637:$AD$1637)</f>
        <v>1</v>
      </c>
    </row>
    <row r="1638" spans="1:66">
      <c r="A1638">
        <v>1454</v>
      </c>
      <c r="B1638">
        <v>1</v>
      </c>
      <c r="C1638">
        <v>19740</v>
      </c>
      <c r="D1638">
        <v>6</v>
      </c>
      <c r="E1638">
        <v>9</v>
      </c>
      <c r="F1638" t="s">
        <v>10</v>
      </c>
      <c r="G1638">
        <v>4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1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f>($H$1638) * (225)</f>
        <v>0</v>
      </c>
      <c r="AF1638">
        <f>($I$1638) * (40)</f>
        <v>0</v>
      </c>
      <c r="AG1638">
        <f>($J$1638) * (40)</f>
        <v>0</v>
      </c>
      <c r="AH1638">
        <f>($K$1638) * (225)</f>
        <v>0</v>
      </c>
      <c r="AI1638">
        <f>($L$1638) * (40)</f>
        <v>0</v>
      </c>
      <c r="AJ1638">
        <f>($M$1638) * (40)</f>
        <v>0</v>
      </c>
      <c r="AK1638">
        <f>($N$1638) * (225)</f>
        <v>0</v>
      </c>
      <c r="AL1638">
        <f>($O$1638) * (225)</f>
        <v>0</v>
      </c>
      <c r="AM1638">
        <f>($P$1638) * (40)</f>
        <v>0</v>
      </c>
      <c r="AN1638">
        <f>($Q$1638) * (40)</f>
        <v>0</v>
      </c>
      <c r="AO1638">
        <f>($R$1638) * (225)</f>
        <v>0</v>
      </c>
      <c r="AP1638">
        <f>($S$1638) * (40)</f>
        <v>0</v>
      </c>
      <c r="AQ1638">
        <f>($T$1638) * (40)</f>
        <v>0</v>
      </c>
      <c r="AR1638">
        <f>($U$1638) * (225)</f>
        <v>0</v>
      </c>
      <c r="AS1638">
        <f>($V$1638) * (40)</f>
        <v>0</v>
      </c>
      <c r="AT1638">
        <f>($W$1638) * (40)</f>
        <v>0</v>
      </c>
      <c r="AU1638">
        <f>($X$1638) * (225)</f>
        <v>0</v>
      </c>
      <c r="AV1638">
        <f>($Y$1638) * (40)</f>
        <v>40</v>
      </c>
      <c r="AW1638">
        <f>($Z$1638) * (225)</f>
        <v>0</v>
      </c>
      <c r="AX1638">
        <f>($AA$1638) * (40)</f>
        <v>0</v>
      </c>
      <c r="AY1638">
        <f>($AB$1638) * (225)</f>
        <v>0</v>
      </c>
      <c r="AZ1638">
        <f>($AC$1638) * (40)</f>
        <v>0</v>
      </c>
      <c r="BA1638">
        <f>($AD$1638) * (275)</f>
        <v>0</v>
      </c>
      <c r="BM1638">
        <v>1</v>
      </c>
      <c r="BN1638">
        <f>SUM($X$1638:$AB$1638)</f>
        <v>1</v>
      </c>
    </row>
    <row r="1639" spans="1:66">
      <c r="A1639">
        <v>1471</v>
      </c>
      <c r="B1639">
        <v>1</v>
      </c>
      <c r="C1639">
        <v>19280</v>
      </c>
      <c r="D1639">
        <v>6</v>
      </c>
      <c r="E1639">
        <v>11</v>
      </c>
      <c r="F1639" t="s">
        <v>10</v>
      </c>
      <c r="G1639">
        <v>3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1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f>($H$1639) * (225)</f>
        <v>0</v>
      </c>
      <c r="AF1639">
        <f>($I$1639) * (40)</f>
        <v>0</v>
      </c>
      <c r="AG1639">
        <f>($J$1639) * (40)</f>
        <v>0</v>
      </c>
      <c r="AH1639">
        <f>($K$1639) * (225)</f>
        <v>0</v>
      </c>
      <c r="AI1639">
        <f>($L$1639) * (40)</f>
        <v>0</v>
      </c>
      <c r="AJ1639">
        <f>($M$1639) * (40)</f>
        <v>0</v>
      </c>
      <c r="AK1639">
        <f>($N$1639) * (225)</f>
        <v>0</v>
      </c>
      <c r="AL1639">
        <f>($O$1639) * (225)</f>
        <v>0</v>
      </c>
      <c r="AM1639">
        <f>($P$1639) * (40)</f>
        <v>0</v>
      </c>
      <c r="AN1639">
        <f>($Q$1639) * (40)</f>
        <v>0</v>
      </c>
      <c r="AO1639">
        <f>($R$1639) * (225)</f>
        <v>0</v>
      </c>
      <c r="AP1639">
        <f>($S$1639) * (40)</f>
        <v>0</v>
      </c>
      <c r="AQ1639">
        <f>($T$1639) * (40)</f>
        <v>0</v>
      </c>
      <c r="AR1639">
        <f>($U$1639) * (225)</f>
        <v>0</v>
      </c>
      <c r="AS1639">
        <f>($V$1639) * (40)</f>
        <v>0</v>
      </c>
      <c r="AT1639">
        <f>($W$1639) * (40)</f>
        <v>0</v>
      </c>
      <c r="AU1639">
        <f>($X$1639) * (225)</f>
        <v>0</v>
      </c>
      <c r="AV1639">
        <f>($Y$1639) * (40)</f>
        <v>40</v>
      </c>
      <c r="AW1639">
        <f>($Z$1639) * (225)</f>
        <v>0</v>
      </c>
      <c r="AX1639">
        <f>($AA$1639) * (40)</f>
        <v>0</v>
      </c>
      <c r="AY1639">
        <f>($AB$1639) * (275)</f>
        <v>0</v>
      </c>
      <c r="AZ1639">
        <f>($AC$1639) * (90)</f>
        <v>0</v>
      </c>
      <c r="BA1639">
        <f>($AD$1639) * (325)</f>
        <v>0</v>
      </c>
      <c r="BM1639">
        <v>1</v>
      </c>
      <c r="BN1639">
        <f>SUM($X$1639:$AD$1639)</f>
        <v>1</v>
      </c>
    </row>
    <row r="1640" spans="1:66">
      <c r="A1640">
        <v>1475</v>
      </c>
      <c r="B1640">
        <v>1</v>
      </c>
      <c r="C1640">
        <v>20280</v>
      </c>
      <c r="D1640">
        <v>0</v>
      </c>
      <c r="E1640">
        <v>3</v>
      </c>
      <c r="F1640" t="s">
        <v>10</v>
      </c>
      <c r="G1640">
        <v>4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f>($H$1640) * (225)</f>
        <v>0</v>
      </c>
      <c r="AF1640">
        <f>($I$1640) * (40)</f>
        <v>0</v>
      </c>
      <c r="AG1640">
        <f>($J$1640) * (40)</f>
        <v>0</v>
      </c>
      <c r="AH1640">
        <f>($K$1640) * (225)</f>
        <v>0</v>
      </c>
      <c r="AI1640">
        <f>($L$1640) * (40)</f>
        <v>0</v>
      </c>
      <c r="AJ1640">
        <f>($M$1640) * (40)</f>
        <v>40</v>
      </c>
      <c r="AK1640">
        <f>($N$1640) * (225)</f>
        <v>0</v>
      </c>
      <c r="AL1640">
        <f>($O$1640) * (275)</f>
        <v>0</v>
      </c>
      <c r="AM1640">
        <f>($P$1640) * (90)</f>
        <v>0</v>
      </c>
      <c r="AN1640">
        <f>($Q$1640) * (90)</f>
        <v>0</v>
      </c>
      <c r="AO1640">
        <f>($R$1640) * (325)</f>
        <v>0</v>
      </c>
      <c r="AP1640">
        <f>($S$1640) * (140)</f>
        <v>0</v>
      </c>
      <c r="AQ1640">
        <f>($T$1640) * (140)</f>
        <v>0</v>
      </c>
      <c r="AR1640">
        <f>($U$1640) * (375)</f>
        <v>0</v>
      </c>
      <c r="AS1640">
        <f>($V$1640) * (190)</f>
        <v>0</v>
      </c>
      <c r="AT1640">
        <f>($W$1640) * (190)</f>
        <v>0</v>
      </c>
      <c r="AU1640">
        <f>($X$1640) * (425)</f>
        <v>0</v>
      </c>
      <c r="AV1640">
        <f>($Y$1640) * (240)</f>
        <v>0</v>
      </c>
      <c r="AW1640">
        <f>($Z$1640) * (475)</f>
        <v>0</v>
      </c>
      <c r="AX1640">
        <f>($AA$1640) * (290)</f>
        <v>0</v>
      </c>
      <c r="AY1640">
        <f>($AB$1640) * (525)</f>
        <v>0</v>
      </c>
      <c r="AZ1640">
        <f>($AC$1640) * (340)</f>
        <v>0</v>
      </c>
      <c r="BA1640">
        <f>($AD$1640) * (575)</f>
        <v>0</v>
      </c>
      <c r="BM1640">
        <v>1</v>
      </c>
      <c r="BN1640">
        <f>SUM($H$1640:$N$1640)</f>
        <v>1</v>
      </c>
    </row>
    <row r="1641" spans="1:66">
      <c r="A1641">
        <v>1482</v>
      </c>
      <c r="B1641">
        <v>1</v>
      </c>
      <c r="C1641">
        <v>19320</v>
      </c>
      <c r="D1641">
        <v>0</v>
      </c>
      <c r="E1641">
        <v>5</v>
      </c>
      <c r="F1641" t="s">
        <v>10</v>
      </c>
      <c r="G1641">
        <v>4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f>($H$1641) * (225)</f>
        <v>0</v>
      </c>
      <c r="AF1641">
        <f>($I$1641) * (40)</f>
        <v>0</v>
      </c>
      <c r="AG1641">
        <f>($J$1641) * (40)</f>
        <v>0</v>
      </c>
      <c r="AH1641">
        <f>($K$1641) * (225)</f>
        <v>0</v>
      </c>
      <c r="AI1641">
        <f>($L$1641) * (40)</f>
        <v>0</v>
      </c>
      <c r="AJ1641">
        <f>($M$1641) * (40)</f>
        <v>40</v>
      </c>
      <c r="AK1641">
        <f>($N$1641) * (225)</f>
        <v>0</v>
      </c>
      <c r="AL1641">
        <f>($O$1641) * (275)</f>
        <v>0</v>
      </c>
      <c r="AM1641">
        <f>($P$1641) * (90)</f>
        <v>0</v>
      </c>
      <c r="AN1641">
        <f>($Q$1641) * (90)</f>
        <v>0</v>
      </c>
      <c r="AO1641">
        <f>($R$1641) * (325)</f>
        <v>0</v>
      </c>
      <c r="AP1641">
        <f>($S$1641) * (140)</f>
        <v>0</v>
      </c>
      <c r="AQ1641">
        <f>($T$1641) * (140)</f>
        <v>0</v>
      </c>
      <c r="AR1641">
        <f>($U$1641) * (375)</f>
        <v>0</v>
      </c>
      <c r="AS1641">
        <f>($V$1641) * (190)</f>
        <v>0</v>
      </c>
      <c r="AT1641">
        <f>($W$1641) * (190)</f>
        <v>0</v>
      </c>
      <c r="AU1641">
        <f>($X$1641) * (425)</f>
        <v>0</v>
      </c>
      <c r="AV1641">
        <f>($Y$1641) * (240)</f>
        <v>0</v>
      </c>
      <c r="AW1641">
        <f>($Z$1641) * (475)</f>
        <v>0</v>
      </c>
      <c r="AX1641">
        <f>($AA$1641) * (290)</f>
        <v>0</v>
      </c>
      <c r="AY1641">
        <f>($AB$1641) * (525)</f>
        <v>0</v>
      </c>
      <c r="AZ1641">
        <f>($AC$1641) * (340)</f>
        <v>0</v>
      </c>
      <c r="BA1641">
        <f>($AD$1641) * (575)</f>
        <v>0</v>
      </c>
      <c r="BM1641">
        <v>1</v>
      </c>
      <c r="BN1641">
        <f>SUM($H$1641:$R$1641)</f>
        <v>1</v>
      </c>
    </row>
    <row r="1642" spans="1:66">
      <c r="A1642">
        <v>1495</v>
      </c>
      <c r="B1642">
        <v>1</v>
      </c>
      <c r="C1642">
        <v>19180</v>
      </c>
      <c r="D1642">
        <v>0</v>
      </c>
      <c r="E1642">
        <v>5</v>
      </c>
      <c r="F1642" t="s">
        <v>10</v>
      </c>
      <c r="G1642">
        <v>4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f>($H$1642) * (225)</f>
        <v>0</v>
      </c>
      <c r="AF1642">
        <f>($I$1642) * (40)</f>
        <v>0</v>
      </c>
      <c r="AG1642">
        <f>($J$1642) * (40)</f>
        <v>0</v>
      </c>
      <c r="AH1642">
        <f>($K$1642) * (225)</f>
        <v>0</v>
      </c>
      <c r="AI1642">
        <f>($L$1642) * (40)</f>
        <v>0</v>
      </c>
      <c r="AJ1642">
        <f>($M$1642) * (40)</f>
        <v>40</v>
      </c>
      <c r="AK1642">
        <f>($N$1642) * (225)</f>
        <v>0</v>
      </c>
      <c r="AL1642">
        <f>($O$1642) * (275)</f>
        <v>0</v>
      </c>
      <c r="AM1642">
        <f>($P$1642) * (90)</f>
        <v>0</v>
      </c>
      <c r="AN1642">
        <f>($Q$1642) * (90)</f>
        <v>0</v>
      </c>
      <c r="AO1642">
        <f>($R$1642) * (325)</f>
        <v>0</v>
      </c>
      <c r="AP1642">
        <f>($S$1642) * (140)</f>
        <v>0</v>
      </c>
      <c r="AQ1642">
        <f>($T$1642) * (140)</f>
        <v>0</v>
      </c>
      <c r="AR1642">
        <f>($U$1642) * (375)</f>
        <v>0</v>
      </c>
      <c r="AS1642">
        <f>($V$1642) * (190)</f>
        <v>0</v>
      </c>
      <c r="AT1642">
        <f>($W$1642) * (190)</f>
        <v>0</v>
      </c>
      <c r="AU1642">
        <f>($X$1642) * (425)</f>
        <v>0</v>
      </c>
      <c r="AV1642">
        <f>($Y$1642) * (240)</f>
        <v>0</v>
      </c>
      <c r="AW1642">
        <f>($Z$1642) * (475)</f>
        <v>0</v>
      </c>
      <c r="AX1642">
        <f>($AA$1642) * (290)</f>
        <v>0</v>
      </c>
      <c r="AY1642">
        <f>($AB$1642) * (525)</f>
        <v>0</v>
      </c>
      <c r="AZ1642">
        <f>($AC$1642) * (340)</f>
        <v>0</v>
      </c>
      <c r="BA1642">
        <f>($AD$1642) * (575)</f>
        <v>0</v>
      </c>
      <c r="BM1642">
        <v>1</v>
      </c>
      <c r="BN1642">
        <f>SUM($H$1642:$R$1642)</f>
        <v>1</v>
      </c>
    </row>
    <row r="1643" spans="1:66">
      <c r="A1643">
        <v>1521</v>
      </c>
      <c r="B1643">
        <v>1</v>
      </c>
      <c r="C1643">
        <v>21804</v>
      </c>
      <c r="D1643">
        <v>6</v>
      </c>
      <c r="E1643">
        <v>9</v>
      </c>
      <c r="F1643" t="s">
        <v>10</v>
      </c>
      <c r="G1643">
        <v>3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1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f>($H$1643) * (225)</f>
        <v>0</v>
      </c>
      <c r="AF1643">
        <f>($I$1643) * (40)</f>
        <v>0</v>
      </c>
      <c r="AG1643">
        <f>($J$1643) * (40)</f>
        <v>0</v>
      </c>
      <c r="AH1643">
        <f>($K$1643) * (225)</f>
        <v>0</v>
      </c>
      <c r="AI1643">
        <f>($L$1643) * (40)</f>
        <v>0</v>
      </c>
      <c r="AJ1643">
        <f>($M$1643) * (40)</f>
        <v>0</v>
      </c>
      <c r="AK1643">
        <f>($N$1643) * (225)</f>
        <v>0</v>
      </c>
      <c r="AL1643">
        <f>($O$1643) * (225)</f>
        <v>0</v>
      </c>
      <c r="AM1643">
        <f>($P$1643) * (40)</f>
        <v>0</v>
      </c>
      <c r="AN1643">
        <f>($Q$1643) * (40)</f>
        <v>0</v>
      </c>
      <c r="AO1643">
        <f>($R$1643) * (225)</f>
        <v>0</v>
      </c>
      <c r="AP1643">
        <f>($S$1643) * (40)</f>
        <v>0</v>
      </c>
      <c r="AQ1643">
        <f>($T$1643) * (40)</f>
        <v>0</v>
      </c>
      <c r="AR1643">
        <f>($U$1643) * (225)</f>
        <v>0</v>
      </c>
      <c r="AS1643">
        <f>($V$1643) * (40)</f>
        <v>0</v>
      </c>
      <c r="AT1643">
        <f>($W$1643) * (40)</f>
        <v>0</v>
      </c>
      <c r="AU1643">
        <f>($X$1643) * (225)</f>
        <v>0</v>
      </c>
      <c r="AV1643">
        <f>($Y$1643) * (40)</f>
        <v>40</v>
      </c>
      <c r="AW1643">
        <f>($Z$1643) * (225)</f>
        <v>0</v>
      </c>
      <c r="AX1643">
        <f>($AA$1643) * (40)</f>
        <v>0</v>
      </c>
      <c r="AY1643">
        <f>($AB$1643) * (275)</f>
        <v>0</v>
      </c>
      <c r="AZ1643">
        <f>($AC$1643) * (90)</f>
        <v>0</v>
      </c>
      <c r="BA1643">
        <f>($AD$1643) * (325)</f>
        <v>0</v>
      </c>
      <c r="BM1643">
        <v>1</v>
      </c>
      <c r="BN1643">
        <f>SUM($X$1643:$AB$1643)</f>
        <v>1</v>
      </c>
    </row>
    <row r="1644" spans="1:66">
      <c r="A1644">
        <v>1542</v>
      </c>
      <c r="B1644">
        <v>1</v>
      </c>
      <c r="C1644">
        <v>21895</v>
      </c>
      <c r="D1644">
        <v>0</v>
      </c>
      <c r="E1644">
        <v>4</v>
      </c>
      <c r="F1644" t="s">
        <v>10</v>
      </c>
      <c r="G1644">
        <v>4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f>($H$1644) * (225)</f>
        <v>0</v>
      </c>
      <c r="AF1644">
        <f>($I$1644) * (40)</f>
        <v>0</v>
      </c>
      <c r="AG1644">
        <f>($J$1644) * (40)</f>
        <v>0</v>
      </c>
      <c r="AH1644">
        <f>($K$1644) * (225)</f>
        <v>0</v>
      </c>
      <c r="AI1644">
        <f>($L$1644) * (40)</f>
        <v>0</v>
      </c>
      <c r="AJ1644">
        <f>($M$1644) * (40)</f>
        <v>40</v>
      </c>
      <c r="AK1644">
        <f>($N$1644) * (225)</f>
        <v>0</v>
      </c>
      <c r="AL1644">
        <f>($O$1644) * (275)</f>
        <v>0</v>
      </c>
      <c r="AM1644">
        <f>($P$1644) * (90)</f>
        <v>0</v>
      </c>
      <c r="AN1644">
        <f>($Q$1644) * (90)</f>
        <v>0</v>
      </c>
      <c r="AO1644">
        <f>($R$1644) * (325)</f>
        <v>0</v>
      </c>
      <c r="AP1644">
        <f>($S$1644) * (140)</f>
        <v>0</v>
      </c>
      <c r="AQ1644">
        <f>($T$1644) * (140)</f>
        <v>0</v>
      </c>
      <c r="AR1644">
        <f>($U$1644) * (375)</f>
        <v>0</v>
      </c>
      <c r="AS1644">
        <f>($V$1644) * (190)</f>
        <v>0</v>
      </c>
      <c r="AT1644">
        <f>($W$1644) * (190)</f>
        <v>0</v>
      </c>
      <c r="AU1644">
        <f>($X$1644) * (425)</f>
        <v>0</v>
      </c>
      <c r="AV1644">
        <f>($Y$1644) * (240)</f>
        <v>0</v>
      </c>
      <c r="AW1644">
        <f>($Z$1644) * (475)</f>
        <v>0</v>
      </c>
      <c r="AX1644">
        <f>($AA$1644) * (290)</f>
        <v>0</v>
      </c>
      <c r="AY1644">
        <f>($AB$1644) * (525)</f>
        <v>0</v>
      </c>
      <c r="AZ1644">
        <f>($AC$1644) * (340)</f>
        <v>0</v>
      </c>
      <c r="BA1644">
        <f>($AD$1644) * (575)</f>
        <v>0</v>
      </c>
      <c r="BM1644">
        <v>1</v>
      </c>
      <c r="BN1644">
        <f>SUM($H$1644:$O$1644)</f>
        <v>1</v>
      </c>
    </row>
    <row r="1645" spans="1:66">
      <c r="A1645">
        <v>1555</v>
      </c>
      <c r="B1645">
        <v>2</v>
      </c>
      <c r="C1645">
        <v>8700</v>
      </c>
      <c r="D1645">
        <v>5</v>
      </c>
      <c r="E1645">
        <v>10</v>
      </c>
      <c r="F1645" t="s">
        <v>10</v>
      </c>
      <c r="G1645">
        <v>4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1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f>($H$1645) * (225)</f>
        <v>0</v>
      </c>
      <c r="AF1645">
        <f>($I$1645) * (80)</f>
        <v>0</v>
      </c>
      <c r="AG1645">
        <f>($J$1645) * (80)</f>
        <v>0</v>
      </c>
      <c r="AH1645">
        <f>($K$1645) * (225)</f>
        <v>0</v>
      </c>
      <c r="AI1645">
        <f>($L$1645) * (80)</f>
        <v>0</v>
      </c>
      <c r="AJ1645">
        <f>($M$1645) * (80)</f>
        <v>0</v>
      </c>
      <c r="AK1645">
        <f>($N$1645) * (225)</f>
        <v>0</v>
      </c>
      <c r="AL1645">
        <f>($O$1645) * (225)</f>
        <v>0</v>
      </c>
      <c r="AM1645">
        <f>($P$1645) * (80)</f>
        <v>0</v>
      </c>
      <c r="AN1645">
        <f>($Q$1645) * (80)</f>
        <v>0</v>
      </c>
      <c r="AO1645">
        <f>($R$1645) * (225)</f>
        <v>0</v>
      </c>
      <c r="AP1645">
        <f>($S$1645) * (80)</f>
        <v>0</v>
      </c>
      <c r="AQ1645">
        <f>($T$1645) * (80)</f>
        <v>0</v>
      </c>
      <c r="AR1645">
        <f>($U$1645) * (225)</f>
        <v>0</v>
      </c>
      <c r="AS1645">
        <f>($V$1645) * (80)</f>
        <v>0</v>
      </c>
      <c r="AT1645">
        <f>($W$1645) * (80)</f>
        <v>0</v>
      </c>
      <c r="AU1645">
        <f>($X$1645) * (225)</f>
        <v>0</v>
      </c>
      <c r="AV1645">
        <f>($Y$1645) * (80)</f>
        <v>80</v>
      </c>
      <c r="AW1645">
        <f>($Z$1645) * (225)</f>
        <v>0</v>
      </c>
      <c r="AX1645">
        <f>($AA$1645) * (80)</f>
        <v>0</v>
      </c>
      <c r="AY1645">
        <f>($AB$1645) * (295)</f>
        <v>0</v>
      </c>
      <c r="AZ1645">
        <f>($AC$1645) * (150)</f>
        <v>0</v>
      </c>
      <c r="BA1645">
        <f>($AD$1645) * (365)</f>
        <v>0</v>
      </c>
      <c r="BM1645">
        <v>1</v>
      </c>
      <c r="BN1645">
        <f>SUM($U$1645:$AD$1645)</f>
        <v>1</v>
      </c>
    </row>
    <row r="1646" spans="1:66">
      <c r="A1646">
        <v>1568</v>
      </c>
      <c r="B1646">
        <v>2</v>
      </c>
      <c r="C1646">
        <v>8600</v>
      </c>
      <c r="D1646">
        <v>4</v>
      </c>
      <c r="E1646">
        <v>8</v>
      </c>
      <c r="F1646" t="s">
        <v>10</v>
      </c>
      <c r="G1646">
        <v>6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f>($H$1646) * (225)</f>
        <v>0</v>
      </c>
      <c r="AF1646">
        <f>($I$1646) * (80)</f>
        <v>0</v>
      </c>
      <c r="AG1646">
        <f>($J$1646) * (80)</f>
        <v>0</v>
      </c>
      <c r="AH1646">
        <f>($K$1646) * (225)</f>
        <v>0</v>
      </c>
      <c r="AI1646">
        <f>($L$1646) * (80)</f>
        <v>0</v>
      </c>
      <c r="AJ1646">
        <f>($M$1646) * (80)</f>
        <v>0</v>
      </c>
      <c r="AK1646">
        <f>($N$1646) * (225)</f>
        <v>0</v>
      </c>
      <c r="AL1646">
        <f>($O$1646) * (225)</f>
        <v>0</v>
      </c>
      <c r="AM1646">
        <f>($P$1646) * (80)</f>
        <v>0</v>
      </c>
      <c r="AN1646">
        <f>($Q$1646) * (80)</f>
        <v>0</v>
      </c>
      <c r="AO1646">
        <f>($R$1646) * (225)</f>
        <v>0</v>
      </c>
      <c r="AP1646">
        <f>($S$1646) * (80)</f>
        <v>0</v>
      </c>
      <c r="AQ1646">
        <f>($T$1646) * (80)</f>
        <v>80</v>
      </c>
      <c r="AR1646">
        <f>($U$1646) * (225)</f>
        <v>0</v>
      </c>
      <c r="AS1646">
        <f>($V$1646) * (80)</f>
        <v>0</v>
      </c>
      <c r="AT1646">
        <f>($W$1646) * (80)</f>
        <v>0</v>
      </c>
      <c r="AU1646">
        <f>($X$1646) * (225)</f>
        <v>0</v>
      </c>
      <c r="AV1646">
        <f>($Y$1646) * (80)</f>
        <v>0</v>
      </c>
      <c r="AW1646">
        <f>($Z$1646) * (225)</f>
        <v>0</v>
      </c>
      <c r="AX1646">
        <f>($AA$1646) * (80)</f>
        <v>0</v>
      </c>
      <c r="AY1646">
        <f>($AB$1646) * (225)</f>
        <v>0</v>
      </c>
      <c r="AZ1646">
        <f>($AC$1646) * (80)</f>
        <v>0</v>
      </c>
      <c r="BA1646">
        <f>($AD$1646) * (295)</f>
        <v>0</v>
      </c>
      <c r="BM1646">
        <v>1</v>
      </c>
      <c r="BN1646">
        <f>SUM($R$1646:$Z$1646)</f>
        <v>1</v>
      </c>
    </row>
    <row r="1647" spans="1:66">
      <c r="A1647">
        <v>1573</v>
      </c>
      <c r="B1647">
        <v>2</v>
      </c>
      <c r="C1647">
        <v>7200</v>
      </c>
      <c r="D1647">
        <v>2</v>
      </c>
      <c r="E1647">
        <v>7</v>
      </c>
      <c r="F1647" t="s">
        <v>10</v>
      </c>
      <c r="G1647">
        <v>5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f>($H$1647) * (225)</f>
        <v>0</v>
      </c>
      <c r="AF1647">
        <f>($I$1647) * (80)</f>
        <v>0</v>
      </c>
      <c r="AG1647">
        <f>($J$1647) * (80)</f>
        <v>0</v>
      </c>
      <c r="AH1647">
        <f>($K$1647) * (225)</f>
        <v>0</v>
      </c>
      <c r="AI1647">
        <f>($L$1647) * (80)</f>
        <v>0</v>
      </c>
      <c r="AJ1647">
        <f>($M$1647) * (80)</f>
        <v>0</v>
      </c>
      <c r="AK1647">
        <f>($N$1647) * (225)</f>
        <v>0</v>
      </c>
      <c r="AL1647">
        <f>($O$1647) * (225)</f>
        <v>0</v>
      </c>
      <c r="AM1647">
        <f>($P$1647) * (80)</f>
        <v>0</v>
      </c>
      <c r="AN1647">
        <f>($Q$1647) * (80)</f>
        <v>0</v>
      </c>
      <c r="AO1647">
        <f>($R$1647) * (225)</f>
        <v>0</v>
      </c>
      <c r="AP1647">
        <f>($S$1647) * (80)</f>
        <v>0</v>
      </c>
      <c r="AQ1647">
        <f>($T$1647) * (80)</f>
        <v>80</v>
      </c>
      <c r="AR1647">
        <f>($U$1647) * (225)</f>
        <v>0</v>
      </c>
      <c r="AS1647">
        <f>($V$1647) * (80)</f>
        <v>0</v>
      </c>
      <c r="AT1647">
        <f>($W$1647) * (80)</f>
        <v>0</v>
      </c>
      <c r="AU1647">
        <f>($X$1647) * (295)</f>
        <v>0</v>
      </c>
      <c r="AV1647">
        <f>($Y$1647) * (150)</f>
        <v>0</v>
      </c>
      <c r="AW1647">
        <f>($Z$1647) * (365)</f>
        <v>0</v>
      </c>
      <c r="AX1647">
        <f>($AA$1647) * (220)</f>
        <v>0</v>
      </c>
      <c r="AY1647">
        <f>($AB$1647) * (435)</f>
        <v>0</v>
      </c>
      <c r="AZ1647">
        <f>($AC$1647) * (290)</f>
        <v>0</v>
      </c>
      <c r="BA1647">
        <f>($AD$1647) * (505)</f>
        <v>0</v>
      </c>
      <c r="BM1647">
        <v>1</v>
      </c>
      <c r="BN1647">
        <f>SUM($N$1647:$X$1647)</f>
        <v>1</v>
      </c>
    </row>
    <row r="1648" spans="1:66">
      <c r="A1648">
        <v>1615</v>
      </c>
      <c r="B1648">
        <v>1</v>
      </c>
      <c r="C1648">
        <v>23490</v>
      </c>
      <c r="D1648">
        <v>5</v>
      </c>
      <c r="E1648">
        <v>8</v>
      </c>
      <c r="F1648" t="s">
        <v>10</v>
      </c>
      <c r="G1648">
        <v>4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1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f>($H$1648) * (225)</f>
        <v>0</v>
      </c>
      <c r="AF1648">
        <f>($I$1648) * (40)</f>
        <v>0</v>
      </c>
      <c r="AG1648">
        <f>($J$1648) * (40)</f>
        <v>0</v>
      </c>
      <c r="AH1648">
        <f>($K$1648) * (225)</f>
        <v>0</v>
      </c>
      <c r="AI1648">
        <f>($L$1648) * (40)</f>
        <v>0</v>
      </c>
      <c r="AJ1648">
        <f>($M$1648) * (40)</f>
        <v>0</v>
      </c>
      <c r="AK1648">
        <f>($N$1648) * (225)</f>
        <v>0</v>
      </c>
      <c r="AL1648">
        <f>($O$1648) * (225)</f>
        <v>0</v>
      </c>
      <c r="AM1648">
        <f>($P$1648) * (40)</f>
        <v>0</v>
      </c>
      <c r="AN1648">
        <f>($Q$1648) * (40)</f>
        <v>0</v>
      </c>
      <c r="AO1648">
        <f>($R$1648) * (225)</f>
        <v>0</v>
      </c>
      <c r="AP1648">
        <f>($S$1648) * (40)</f>
        <v>0</v>
      </c>
      <c r="AQ1648">
        <f>($T$1648) * (40)</f>
        <v>0</v>
      </c>
      <c r="AR1648">
        <f>($U$1648) * (225)</f>
        <v>0</v>
      </c>
      <c r="AS1648">
        <f>($V$1648) * (40)</f>
        <v>0</v>
      </c>
      <c r="AT1648">
        <f>($W$1648) * (40)</f>
        <v>0</v>
      </c>
      <c r="AU1648">
        <f>($X$1648) * (225)</f>
        <v>0</v>
      </c>
      <c r="AV1648">
        <f>($Y$1648) * (40)</f>
        <v>40</v>
      </c>
      <c r="AW1648">
        <f>($Z$1648) * (225)</f>
        <v>0</v>
      </c>
      <c r="AX1648">
        <f>($AA$1648) * (40)</f>
        <v>0</v>
      </c>
      <c r="AY1648">
        <f>($AB$1648) * (275)</f>
        <v>0</v>
      </c>
      <c r="AZ1648">
        <f>($AC$1648) * (90)</f>
        <v>0</v>
      </c>
      <c r="BA1648">
        <f>($AD$1648) * (325)</f>
        <v>0</v>
      </c>
      <c r="BM1648">
        <v>1</v>
      </c>
      <c r="BN1648">
        <f>SUM($U$1648:$Z$1648)</f>
        <v>1</v>
      </c>
    </row>
    <row r="1649" spans="1:66">
      <c r="A1649">
        <v>1623</v>
      </c>
      <c r="B1649">
        <v>1</v>
      </c>
      <c r="C1649">
        <v>7002</v>
      </c>
      <c r="D1649">
        <v>-1</v>
      </c>
      <c r="E1649">
        <v>2</v>
      </c>
      <c r="F1649" t="s">
        <v>10</v>
      </c>
      <c r="G1649">
        <v>4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f>($H$1649) * (225)</f>
        <v>225</v>
      </c>
      <c r="AF1649">
        <f>($I$1649) * (40)</f>
        <v>0</v>
      </c>
      <c r="AG1649">
        <f>($J$1649) * (40)</f>
        <v>0</v>
      </c>
      <c r="AH1649">
        <f>($K$1649) * (225)</f>
        <v>0</v>
      </c>
      <c r="AI1649">
        <f>($L$1649) * (40)</f>
        <v>0</v>
      </c>
      <c r="AJ1649">
        <f>($M$1649) * (40)</f>
        <v>0</v>
      </c>
      <c r="AK1649">
        <f>($N$1649) * (275)</f>
        <v>0</v>
      </c>
      <c r="AL1649">
        <f>($O$1649) * (325)</f>
        <v>0</v>
      </c>
      <c r="AM1649">
        <f>($P$1649) * (140)</f>
        <v>0</v>
      </c>
      <c r="AN1649">
        <f>($Q$1649) * (140)</f>
        <v>0</v>
      </c>
      <c r="AO1649">
        <f>($R$1649) * (375)</f>
        <v>0</v>
      </c>
      <c r="AP1649">
        <f>($S$1649) * (190)</f>
        <v>0</v>
      </c>
      <c r="AQ1649">
        <f>($T$1649) * (190)</f>
        <v>0</v>
      </c>
      <c r="AR1649">
        <f>($U$1649) * (425)</f>
        <v>0</v>
      </c>
      <c r="AS1649">
        <f>($V$1649) * (240)</f>
        <v>0</v>
      </c>
      <c r="AT1649">
        <f>($W$1649) * (240)</f>
        <v>0</v>
      </c>
      <c r="AU1649">
        <f>($X$1649) * (475)</f>
        <v>0</v>
      </c>
      <c r="AV1649">
        <f>($Y$1649) * (290)</f>
        <v>0</v>
      </c>
      <c r="AW1649">
        <f>($Z$1649) * (525)</f>
        <v>0</v>
      </c>
      <c r="AX1649">
        <f>($AA$1649) * (340)</f>
        <v>0</v>
      </c>
      <c r="AY1649">
        <f>($AB$1649) * (575)</f>
        <v>0</v>
      </c>
      <c r="AZ1649">
        <f>($AC$1649) * (390)</f>
        <v>0</v>
      </c>
      <c r="BA1649">
        <f>($AD$1649) * (625)</f>
        <v>0</v>
      </c>
      <c r="BM1649">
        <v>1</v>
      </c>
      <c r="BN1649">
        <f>SUM($H$1649:$K$1649)</f>
        <v>1</v>
      </c>
    </row>
    <row r="1650" spans="1:66">
      <c r="A1650">
        <v>1656</v>
      </c>
      <c r="B1650">
        <v>1</v>
      </c>
      <c r="C1650">
        <v>3467</v>
      </c>
      <c r="D1650">
        <v>1</v>
      </c>
      <c r="E1650">
        <v>6</v>
      </c>
      <c r="F1650" t="s">
        <v>10</v>
      </c>
      <c r="G1650">
        <v>3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f>($H$1650) * (225)</f>
        <v>0</v>
      </c>
      <c r="AF1650">
        <f>($I$1650) * (40)</f>
        <v>0</v>
      </c>
      <c r="AG1650">
        <f>($J$1650) * (40)</f>
        <v>0</v>
      </c>
      <c r="AH1650">
        <f>($K$1650) * (225)</f>
        <v>0</v>
      </c>
      <c r="AI1650">
        <f>($L$1650) * (40)</f>
        <v>0</v>
      </c>
      <c r="AJ1650">
        <f>($M$1650) * (40)</f>
        <v>40</v>
      </c>
      <c r="AK1650">
        <f>($N$1650) * (225)</f>
        <v>0</v>
      </c>
      <c r="AL1650">
        <f>($O$1650) * (275)</f>
        <v>0</v>
      </c>
      <c r="AM1650">
        <f>($P$1650) * (90)</f>
        <v>0</v>
      </c>
      <c r="AN1650">
        <f>($Q$1650) * (90)</f>
        <v>0</v>
      </c>
      <c r="AO1650">
        <f>($R$1650) * (325)</f>
        <v>0</v>
      </c>
      <c r="AP1650">
        <f>($S$1650) * (140)</f>
        <v>0</v>
      </c>
      <c r="AQ1650">
        <f>($T$1650) * (140)</f>
        <v>0</v>
      </c>
      <c r="AR1650">
        <f>($U$1650) * (375)</f>
        <v>0</v>
      </c>
      <c r="AS1650">
        <f>($V$1650) * (190)</f>
        <v>0</v>
      </c>
      <c r="AT1650">
        <f>($W$1650) * (190)</f>
        <v>0</v>
      </c>
      <c r="AU1650">
        <f>($X$1650) * (425)</f>
        <v>0</v>
      </c>
      <c r="AV1650">
        <f>($Y$1650) * (240)</f>
        <v>0</v>
      </c>
      <c r="AW1650">
        <f>($Z$1650) * (475)</f>
        <v>0</v>
      </c>
      <c r="AX1650">
        <f>($AA$1650) * (290)</f>
        <v>0</v>
      </c>
      <c r="AY1650">
        <f>($AB$1650) * (525)</f>
        <v>0</v>
      </c>
      <c r="AZ1650">
        <f>($AC$1650) * (340)</f>
        <v>0</v>
      </c>
      <c r="BA1650">
        <f>($AD$1650) * (575)</f>
        <v>0</v>
      </c>
      <c r="BM1650">
        <v>1</v>
      </c>
      <c r="BN1650">
        <f>SUM($K$1650:$U$1650)</f>
        <v>1</v>
      </c>
    </row>
    <row r="1651" spans="1:66">
      <c r="A1651">
        <v>1681</v>
      </c>
      <c r="B1651">
        <v>2</v>
      </c>
      <c r="C1651">
        <v>29290</v>
      </c>
      <c r="D1651">
        <v>0</v>
      </c>
      <c r="E1651">
        <v>4</v>
      </c>
      <c r="F1651" t="s">
        <v>10</v>
      </c>
      <c r="G1651">
        <v>3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f>($H$1651) * (225)</f>
        <v>0</v>
      </c>
      <c r="AF1651">
        <f>($I$1651) * (80)</f>
        <v>0</v>
      </c>
      <c r="AG1651">
        <f>($J$1651) * (80)</f>
        <v>0</v>
      </c>
      <c r="AH1651">
        <f>($K$1651) * (225)</f>
        <v>0</v>
      </c>
      <c r="AI1651">
        <f>($L$1651) * (80)</f>
        <v>0</v>
      </c>
      <c r="AJ1651">
        <f>($M$1651) * (80)</f>
        <v>80</v>
      </c>
      <c r="AK1651">
        <f>($N$1651) * (295)</f>
        <v>0</v>
      </c>
      <c r="AL1651">
        <f>($O$1651) * (365)</f>
        <v>0</v>
      </c>
      <c r="AM1651">
        <f>($P$1651) * (220)</f>
        <v>0</v>
      </c>
      <c r="AN1651">
        <f>($Q$1651) * (220)</f>
        <v>0</v>
      </c>
      <c r="AO1651">
        <f>($R$1651) * (435)</f>
        <v>0</v>
      </c>
      <c r="AP1651">
        <f>($S$1651) * (290)</f>
        <v>0</v>
      </c>
      <c r="AQ1651">
        <f>($T$1651) * (290)</f>
        <v>0</v>
      </c>
      <c r="AR1651">
        <f>($U$1651) * (505)</f>
        <v>0</v>
      </c>
      <c r="AS1651">
        <f>($V$1651) * (360)</f>
        <v>0</v>
      </c>
      <c r="AT1651">
        <f>($W$1651) * (360)</f>
        <v>0</v>
      </c>
      <c r="AU1651">
        <f>($X$1651) * (575)</f>
        <v>0</v>
      </c>
      <c r="AV1651">
        <f>($Y$1651) * (430)</f>
        <v>0</v>
      </c>
      <c r="AW1651">
        <f>($Z$1651) * (645)</f>
        <v>0</v>
      </c>
      <c r="AX1651">
        <f>($AA$1651) * (500)</f>
        <v>0</v>
      </c>
      <c r="AY1651">
        <f>($AB$1651) * (715)</f>
        <v>0</v>
      </c>
      <c r="AZ1651">
        <f>($AC$1651) * (570)</f>
        <v>0</v>
      </c>
      <c r="BA1651">
        <f>($AD$1651) * (785)</f>
        <v>0</v>
      </c>
      <c r="BM1651">
        <v>1</v>
      </c>
      <c r="BN1651">
        <f>SUM($H$1651:$O$1651)</f>
        <v>1</v>
      </c>
    </row>
    <row r="1652" spans="1:66">
      <c r="A1652">
        <v>1690</v>
      </c>
      <c r="B1652">
        <v>2</v>
      </c>
      <c r="C1652">
        <v>17575</v>
      </c>
      <c r="D1652">
        <v>-1</v>
      </c>
      <c r="E1652">
        <v>4</v>
      </c>
      <c r="F1652" t="s">
        <v>10</v>
      </c>
      <c r="G1652">
        <v>4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f>($H$1652) * (225)</f>
        <v>0</v>
      </c>
      <c r="AF1652">
        <f>($I$1652) * (80)</f>
        <v>0</v>
      </c>
      <c r="AG1652">
        <f>($J$1652) * (80)</f>
        <v>0</v>
      </c>
      <c r="AH1652">
        <f>($K$1652) * (225)</f>
        <v>0</v>
      </c>
      <c r="AI1652">
        <f>($L$1652) * (80)</f>
        <v>0</v>
      </c>
      <c r="AJ1652">
        <f>($M$1652) * (80)</f>
        <v>80</v>
      </c>
      <c r="AK1652">
        <f>($N$1652) * (295)</f>
        <v>0</v>
      </c>
      <c r="AL1652">
        <f>($O$1652) * (365)</f>
        <v>0</v>
      </c>
      <c r="AM1652">
        <f>($P$1652) * (220)</f>
        <v>0</v>
      </c>
      <c r="AN1652">
        <f>($Q$1652) * (220)</f>
        <v>0</v>
      </c>
      <c r="AO1652">
        <f>($R$1652) * (435)</f>
        <v>0</v>
      </c>
      <c r="AP1652">
        <f>($S$1652) * (290)</f>
        <v>0</v>
      </c>
      <c r="AQ1652">
        <f>($T$1652) * (290)</f>
        <v>0</v>
      </c>
      <c r="AR1652">
        <f>($U$1652) * (505)</f>
        <v>0</v>
      </c>
      <c r="AS1652">
        <f>($V$1652) * (360)</f>
        <v>0</v>
      </c>
      <c r="AT1652">
        <f>($W$1652) * (360)</f>
        <v>0</v>
      </c>
      <c r="AU1652">
        <f>($X$1652) * (575)</f>
        <v>0</v>
      </c>
      <c r="AV1652">
        <f>($Y$1652) * (430)</f>
        <v>0</v>
      </c>
      <c r="AW1652">
        <f>($Z$1652) * (645)</f>
        <v>0</v>
      </c>
      <c r="AX1652">
        <f>($AA$1652) * (500)</f>
        <v>0</v>
      </c>
      <c r="AY1652">
        <f>($AB$1652) * (715)</f>
        <v>0</v>
      </c>
      <c r="AZ1652">
        <f>($AC$1652) * (570)</f>
        <v>0</v>
      </c>
      <c r="BA1652">
        <f>($AD$1652) * (785)</f>
        <v>0</v>
      </c>
      <c r="BM1652">
        <v>1</v>
      </c>
      <c r="BN1652">
        <f>SUM($H$1652:$O$1652)</f>
        <v>1</v>
      </c>
    </row>
    <row r="1653" spans="1:66">
      <c r="A1653">
        <v>1691</v>
      </c>
      <c r="B1653">
        <v>1</v>
      </c>
      <c r="C1653">
        <v>29709</v>
      </c>
      <c r="D1653">
        <v>2</v>
      </c>
      <c r="E1653">
        <v>7</v>
      </c>
      <c r="F1653" t="s">
        <v>10</v>
      </c>
      <c r="G1653">
        <v>4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1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f>($H$1653) * (225)</f>
        <v>0</v>
      </c>
      <c r="AF1653">
        <f>($I$1653) * (40)</f>
        <v>0</v>
      </c>
      <c r="AG1653">
        <f>($J$1653) * (40)</f>
        <v>0</v>
      </c>
      <c r="AH1653">
        <f>($K$1653) * (225)</f>
        <v>0</v>
      </c>
      <c r="AI1653">
        <f>($L$1653) * (40)</f>
        <v>0</v>
      </c>
      <c r="AJ1653">
        <f>($M$1653) * (40)</f>
        <v>0</v>
      </c>
      <c r="AK1653">
        <f>($N$1653) * (225)</f>
        <v>0</v>
      </c>
      <c r="AL1653">
        <f>($O$1653) * (225)</f>
        <v>0</v>
      </c>
      <c r="AM1653">
        <f>($P$1653) * (40)</f>
        <v>0</v>
      </c>
      <c r="AN1653">
        <f>($Q$1653) * (40)</f>
        <v>0</v>
      </c>
      <c r="AO1653">
        <f>($R$1653) * (225)</f>
        <v>0</v>
      </c>
      <c r="AP1653">
        <f>($S$1653) * (40)</f>
        <v>0</v>
      </c>
      <c r="AQ1653">
        <f>($T$1653) * (40)</f>
        <v>40</v>
      </c>
      <c r="AR1653">
        <f>($U$1653) * (275)</f>
        <v>0</v>
      </c>
      <c r="AS1653">
        <f>($V$1653) * (90)</f>
        <v>0</v>
      </c>
      <c r="AT1653">
        <f>($W$1653) * (90)</f>
        <v>0</v>
      </c>
      <c r="AU1653">
        <f>($X$1653) * (325)</f>
        <v>0</v>
      </c>
      <c r="AV1653">
        <f>($Y$1653) * (140)</f>
        <v>0</v>
      </c>
      <c r="AW1653">
        <f>($Z$1653) * (375)</f>
        <v>0</v>
      </c>
      <c r="AX1653">
        <f>($AA$1653) * (190)</f>
        <v>0</v>
      </c>
      <c r="AY1653">
        <f>($AB$1653) * (425)</f>
        <v>0</v>
      </c>
      <c r="AZ1653">
        <f>($AC$1653) * (240)</f>
        <v>0</v>
      </c>
      <c r="BA1653">
        <f>($AD$1653) * (475)</f>
        <v>0</v>
      </c>
      <c r="BM1653">
        <v>1</v>
      </c>
      <c r="BN1653">
        <f>SUM($N$1653:$X$1653)</f>
        <v>1</v>
      </c>
    </row>
    <row r="1654" spans="1:66">
      <c r="A1654">
        <v>1704</v>
      </c>
      <c r="B1654">
        <v>2</v>
      </c>
      <c r="C1654">
        <v>7258</v>
      </c>
      <c r="D1654">
        <v>4</v>
      </c>
      <c r="E1654">
        <v>8</v>
      </c>
      <c r="F1654" t="s">
        <v>10</v>
      </c>
      <c r="G1654">
        <v>3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1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f>($H$1654) * (225)</f>
        <v>0</v>
      </c>
      <c r="AF1654">
        <f>($I$1654) * (80)</f>
        <v>0</v>
      </c>
      <c r="AG1654">
        <f>($J$1654) * (80)</f>
        <v>0</v>
      </c>
      <c r="AH1654">
        <f>($K$1654) * (225)</f>
        <v>0</v>
      </c>
      <c r="AI1654">
        <f>($L$1654) * (80)</f>
        <v>0</v>
      </c>
      <c r="AJ1654">
        <f>($M$1654) * (80)</f>
        <v>0</v>
      </c>
      <c r="AK1654">
        <f>($N$1654) * (225)</f>
        <v>0</v>
      </c>
      <c r="AL1654">
        <f>($O$1654) * (225)</f>
        <v>0</v>
      </c>
      <c r="AM1654">
        <f>($P$1654) * (80)</f>
        <v>0</v>
      </c>
      <c r="AN1654">
        <f>($Q$1654) * (80)</f>
        <v>0</v>
      </c>
      <c r="AO1654">
        <f>($R$1654) * (225)</f>
        <v>0</v>
      </c>
      <c r="AP1654">
        <f>($S$1654) * (80)</f>
        <v>0</v>
      </c>
      <c r="AQ1654">
        <f>($T$1654) * (80)</f>
        <v>80</v>
      </c>
      <c r="AR1654">
        <f>($U$1654) * (225)</f>
        <v>0</v>
      </c>
      <c r="AS1654">
        <f>($V$1654) * (80)</f>
        <v>0</v>
      </c>
      <c r="AT1654">
        <f>($W$1654) * (80)</f>
        <v>0</v>
      </c>
      <c r="AU1654">
        <f>($X$1654) * (295)</f>
        <v>0</v>
      </c>
      <c r="AV1654">
        <f>($Y$1654) * (150)</f>
        <v>0</v>
      </c>
      <c r="AW1654">
        <f>($Z$1654) * (365)</f>
        <v>0</v>
      </c>
      <c r="AX1654">
        <f>($AA$1654) * (220)</f>
        <v>0</v>
      </c>
      <c r="AY1654">
        <f>($AB$1654) * (435)</f>
        <v>0</v>
      </c>
      <c r="AZ1654">
        <f>($AC$1654) * (290)</f>
        <v>0</v>
      </c>
      <c r="BA1654">
        <f>($AD$1654) * (505)</f>
        <v>0</v>
      </c>
      <c r="BM1654">
        <v>1</v>
      </c>
      <c r="BN1654">
        <f>SUM($R$1654:$Z$1654)</f>
        <v>1</v>
      </c>
    </row>
    <row r="1655" spans="1:66">
      <c r="A1655">
        <v>1708</v>
      </c>
      <c r="B1655">
        <v>2</v>
      </c>
      <c r="C1655">
        <v>7258</v>
      </c>
      <c r="D1655">
        <v>4</v>
      </c>
      <c r="E1655">
        <v>8</v>
      </c>
      <c r="F1655" t="s">
        <v>10</v>
      </c>
      <c r="G1655">
        <v>3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f>($H$1655) * (225)</f>
        <v>0</v>
      </c>
      <c r="AF1655">
        <f>($I$1655) * (80)</f>
        <v>0</v>
      </c>
      <c r="AG1655">
        <f>($J$1655) * (80)</f>
        <v>0</v>
      </c>
      <c r="AH1655">
        <f>($K$1655) * (225)</f>
        <v>0</v>
      </c>
      <c r="AI1655">
        <f>($L$1655) * (80)</f>
        <v>0</v>
      </c>
      <c r="AJ1655">
        <f>($M$1655) * (80)</f>
        <v>0</v>
      </c>
      <c r="AK1655">
        <f>($N$1655) * (225)</f>
        <v>0</v>
      </c>
      <c r="AL1655">
        <f>($O$1655) * (225)</f>
        <v>0</v>
      </c>
      <c r="AM1655">
        <f>($P$1655) * (80)</f>
        <v>0</v>
      </c>
      <c r="AN1655">
        <f>($Q$1655) * (80)</f>
        <v>0</v>
      </c>
      <c r="AO1655">
        <f>($R$1655) * (225)</f>
        <v>0</v>
      </c>
      <c r="AP1655">
        <f>($S$1655) * (80)</f>
        <v>0</v>
      </c>
      <c r="AQ1655">
        <f>($T$1655) * (80)</f>
        <v>80</v>
      </c>
      <c r="AR1655">
        <f>($U$1655) * (225)</f>
        <v>0</v>
      </c>
      <c r="AS1655">
        <f>($V$1655) * (80)</f>
        <v>0</v>
      </c>
      <c r="AT1655">
        <f>($W$1655) * (80)</f>
        <v>0</v>
      </c>
      <c r="AU1655">
        <f>($X$1655) * (295)</f>
        <v>0</v>
      </c>
      <c r="AV1655">
        <f>($Y$1655) * (150)</f>
        <v>0</v>
      </c>
      <c r="AW1655">
        <f>($Z$1655) * (365)</f>
        <v>0</v>
      </c>
      <c r="AX1655">
        <f>($AA$1655) * (220)</f>
        <v>0</v>
      </c>
      <c r="AY1655">
        <f>($AB$1655) * (435)</f>
        <v>0</v>
      </c>
      <c r="AZ1655">
        <f>($AC$1655) * (290)</f>
        <v>0</v>
      </c>
      <c r="BA1655">
        <f>($AD$1655) * (505)</f>
        <v>0</v>
      </c>
      <c r="BM1655">
        <v>1</v>
      </c>
      <c r="BN1655">
        <f>SUM($R$1655:$Z$1655)</f>
        <v>1</v>
      </c>
    </row>
    <row r="1656" spans="1:66">
      <c r="A1656">
        <v>1722</v>
      </c>
      <c r="B1656">
        <v>2</v>
      </c>
      <c r="C1656">
        <v>5937</v>
      </c>
      <c r="D1656">
        <v>4</v>
      </c>
      <c r="E1656">
        <v>8</v>
      </c>
      <c r="F1656" t="s">
        <v>10</v>
      </c>
      <c r="G1656">
        <v>4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f>($H$1656) * (225)</f>
        <v>0</v>
      </c>
      <c r="AF1656">
        <f>($I$1656) * (80)</f>
        <v>0</v>
      </c>
      <c r="AG1656">
        <f>($J$1656) * (80)</f>
        <v>0</v>
      </c>
      <c r="AH1656">
        <f>($K$1656) * (225)</f>
        <v>0</v>
      </c>
      <c r="AI1656">
        <f>($L$1656) * (80)</f>
        <v>0</v>
      </c>
      <c r="AJ1656">
        <f>($M$1656) * (80)</f>
        <v>0</v>
      </c>
      <c r="AK1656">
        <f>($N$1656) * (225)</f>
        <v>0</v>
      </c>
      <c r="AL1656">
        <f>($O$1656) * (225)</f>
        <v>0</v>
      </c>
      <c r="AM1656">
        <f>($P$1656) * (80)</f>
        <v>0</v>
      </c>
      <c r="AN1656">
        <f>($Q$1656) * (80)</f>
        <v>0</v>
      </c>
      <c r="AO1656">
        <f>($R$1656) * (225)</f>
        <v>0</v>
      </c>
      <c r="AP1656">
        <f>($S$1656) * (80)</f>
        <v>0</v>
      </c>
      <c r="AQ1656">
        <f>($T$1656) * (80)</f>
        <v>80</v>
      </c>
      <c r="AR1656">
        <f>($U$1656) * (225)</f>
        <v>0</v>
      </c>
      <c r="AS1656">
        <f>($V$1656) * (80)</f>
        <v>0</v>
      </c>
      <c r="AT1656">
        <f>($W$1656) * (80)</f>
        <v>0</v>
      </c>
      <c r="AU1656">
        <f>($X$1656) * (225)</f>
        <v>0</v>
      </c>
      <c r="AV1656">
        <f>($Y$1656) * (80)</f>
        <v>0</v>
      </c>
      <c r="AW1656">
        <f>($Z$1656) * (295)</f>
        <v>0</v>
      </c>
      <c r="AX1656">
        <f>($AA$1656) * (150)</f>
        <v>0</v>
      </c>
      <c r="AY1656">
        <f>($AB$1656) * (365)</f>
        <v>0</v>
      </c>
      <c r="AZ1656">
        <f>($AC$1656) * (220)</f>
        <v>0</v>
      </c>
      <c r="BA1656">
        <f>($AD$1656) * (435)</f>
        <v>0</v>
      </c>
      <c r="BM1656">
        <v>1</v>
      </c>
      <c r="BN1656">
        <f>SUM($R$1656:$Z$1656)</f>
        <v>1</v>
      </c>
    </row>
    <row r="1657" spans="1:66">
      <c r="A1657">
        <v>1755</v>
      </c>
      <c r="B1657">
        <v>2</v>
      </c>
      <c r="C1657">
        <v>18950</v>
      </c>
      <c r="D1657">
        <v>0</v>
      </c>
      <c r="E1657">
        <v>4</v>
      </c>
      <c r="F1657" t="s">
        <v>10</v>
      </c>
      <c r="G1657">
        <v>4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f>($H$1657) * (225)</f>
        <v>0</v>
      </c>
      <c r="AF1657">
        <f>($I$1657) * (80)</f>
        <v>0</v>
      </c>
      <c r="AG1657">
        <f>($J$1657) * (80)</f>
        <v>0</v>
      </c>
      <c r="AH1657">
        <f>($K$1657) * (225)</f>
        <v>0</v>
      </c>
      <c r="AI1657">
        <f>($L$1657) * (80)</f>
        <v>0</v>
      </c>
      <c r="AJ1657">
        <f>($M$1657) * (80)</f>
        <v>80</v>
      </c>
      <c r="AK1657">
        <f>($N$1657) * (225)</f>
        <v>0</v>
      </c>
      <c r="AL1657">
        <f>($O$1657) * (295)</f>
        <v>0</v>
      </c>
      <c r="AM1657">
        <f>($P$1657) * (150)</f>
        <v>0</v>
      </c>
      <c r="AN1657">
        <f>($Q$1657) * (150)</f>
        <v>0</v>
      </c>
      <c r="AO1657">
        <f>($R$1657) * (365)</f>
        <v>0</v>
      </c>
      <c r="AP1657">
        <f>($S$1657) * (220)</f>
        <v>0</v>
      </c>
      <c r="AQ1657">
        <f>($T$1657) * (220)</f>
        <v>0</v>
      </c>
      <c r="AR1657">
        <f>($U$1657) * (435)</f>
        <v>0</v>
      </c>
      <c r="AS1657">
        <f>($V$1657) * (290)</f>
        <v>0</v>
      </c>
      <c r="AT1657">
        <f>($W$1657) * (290)</f>
        <v>0</v>
      </c>
      <c r="AU1657">
        <f>($X$1657) * (505)</f>
        <v>0</v>
      </c>
      <c r="AV1657">
        <f>($Y$1657) * (360)</f>
        <v>0</v>
      </c>
      <c r="AW1657">
        <f>($Z$1657) * (575)</f>
        <v>0</v>
      </c>
      <c r="AX1657">
        <f>($AA$1657) * (430)</f>
        <v>0</v>
      </c>
      <c r="AY1657">
        <f>($AB$1657) * (645)</f>
        <v>0</v>
      </c>
      <c r="AZ1657">
        <f>($AC$1657) * (500)</f>
        <v>0</v>
      </c>
      <c r="BA1657">
        <f>($AD$1657) * (715)</f>
        <v>0</v>
      </c>
      <c r="BM1657">
        <v>1</v>
      </c>
      <c r="BN1657">
        <f>SUM($H$1657:$O$1657)</f>
        <v>1</v>
      </c>
    </row>
    <row r="1658" spans="1:66">
      <c r="A1658">
        <v>21</v>
      </c>
      <c r="B1658">
        <v>2</v>
      </c>
      <c r="C1658">
        <v>8950</v>
      </c>
      <c r="D1658">
        <v>4</v>
      </c>
      <c r="E1658">
        <v>7</v>
      </c>
      <c r="F1658" t="s">
        <v>11</v>
      </c>
      <c r="G1658">
        <v>4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1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f>($H$1658) * (225)</f>
        <v>0</v>
      </c>
      <c r="AF1658">
        <f>($I$1658) * (80)</f>
        <v>0</v>
      </c>
      <c r="AG1658">
        <f>($J$1658) * (80)</f>
        <v>0</v>
      </c>
      <c r="AH1658">
        <f>($K$1658) * (225)</f>
        <v>0</v>
      </c>
      <c r="AI1658">
        <f>($L$1658) * (80)</f>
        <v>0</v>
      </c>
      <c r="AJ1658">
        <f>($M$1658) * (80)</f>
        <v>0</v>
      </c>
      <c r="AK1658">
        <f>($N$1658) * (225)</f>
        <v>0</v>
      </c>
      <c r="AL1658">
        <f>($O$1658) * (225)</f>
        <v>0</v>
      </c>
      <c r="AM1658">
        <f>($P$1658) * (80)</f>
        <v>0</v>
      </c>
      <c r="AN1658">
        <f>($Q$1658) * (80)</f>
        <v>0</v>
      </c>
      <c r="AO1658">
        <f>($R$1658) * (225)</f>
        <v>0</v>
      </c>
      <c r="AP1658">
        <f>($S$1658) * (80)</f>
        <v>0</v>
      </c>
      <c r="AQ1658">
        <f>($T$1658) * (80)</f>
        <v>80</v>
      </c>
      <c r="AR1658">
        <f>($U$1658) * (225)</f>
        <v>0</v>
      </c>
      <c r="AS1658">
        <f>($V$1658) * (80)</f>
        <v>0</v>
      </c>
      <c r="AT1658">
        <f>($W$1658) * (80)</f>
        <v>0</v>
      </c>
      <c r="AU1658">
        <f>($X$1658) * (225)</f>
        <v>0</v>
      </c>
      <c r="AV1658">
        <f>($Y$1658) * (80)</f>
        <v>0</v>
      </c>
      <c r="AW1658">
        <f>($Z$1658) * (295)</f>
        <v>0</v>
      </c>
      <c r="AX1658">
        <f>($AA$1658) * (150)</f>
        <v>0</v>
      </c>
      <c r="AY1658">
        <f>($AB$1658) * (365)</f>
        <v>0</v>
      </c>
      <c r="AZ1658">
        <f>($AC$1658) * (220)</f>
        <v>0</v>
      </c>
      <c r="BA1658">
        <f>($AD$1658) * (435)</f>
        <v>0</v>
      </c>
      <c r="BM1658">
        <v>1</v>
      </c>
      <c r="BN1658">
        <f>SUM($R$1658:$X$1658)</f>
        <v>1</v>
      </c>
    </row>
    <row r="1659" spans="1:66">
      <c r="A1659">
        <v>46</v>
      </c>
      <c r="B1659">
        <v>2</v>
      </c>
      <c r="C1659">
        <v>9150</v>
      </c>
      <c r="D1659">
        <v>-1</v>
      </c>
      <c r="E1659">
        <v>2</v>
      </c>
      <c r="F1659" t="s">
        <v>11</v>
      </c>
      <c r="G1659">
        <v>3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f>($H$1659) * (225)</f>
        <v>225</v>
      </c>
      <c r="AF1659">
        <f>($I$1659) * (80)</f>
        <v>0</v>
      </c>
      <c r="AG1659">
        <f>($J$1659) * (80)</f>
        <v>0</v>
      </c>
      <c r="AH1659">
        <f>($K$1659) * (295)</f>
        <v>0</v>
      </c>
      <c r="AI1659">
        <f>($L$1659) * (150)</f>
        <v>0</v>
      </c>
      <c r="AJ1659">
        <f>($M$1659) * (150)</f>
        <v>0</v>
      </c>
      <c r="AK1659">
        <f>($N$1659) * (365)</f>
        <v>0</v>
      </c>
      <c r="AL1659">
        <f>($O$1659) * (435)</f>
        <v>0</v>
      </c>
      <c r="AM1659">
        <f>($P$1659) * (290)</f>
        <v>0</v>
      </c>
      <c r="AN1659">
        <f>($Q$1659) * (290)</f>
        <v>0</v>
      </c>
      <c r="AO1659">
        <f>($R$1659) * (505)</f>
        <v>0</v>
      </c>
      <c r="AP1659">
        <f>($S$1659) * (360)</f>
        <v>0</v>
      </c>
      <c r="AQ1659">
        <f>($T$1659) * (360)</f>
        <v>0</v>
      </c>
      <c r="AR1659">
        <f>($U$1659) * (575)</f>
        <v>0</v>
      </c>
      <c r="AS1659">
        <f>($V$1659) * (430)</f>
        <v>0</v>
      </c>
      <c r="AT1659">
        <f>($W$1659) * (430)</f>
        <v>0</v>
      </c>
      <c r="AU1659">
        <f>($X$1659) * (645)</f>
        <v>0</v>
      </c>
      <c r="AV1659">
        <f>($Y$1659) * (500)</f>
        <v>0</v>
      </c>
      <c r="AW1659">
        <f>($Z$1659) * (715)</f>
        <v>0</v>
      </c>
      <c r="AX1659">
        <f>($AA$1659) * (570)</f>
        <v>0</v>
      </c>
      <c r="AY1659">
        <f>($AB$1659) * (785)</f>
        <v>0</v>
      </c>
      <c r="AZ1659">
        <f>($AC$1659) * (640)</f>
        <v>0</v>
      </c>
      <c r="BA1659">
        <f>($AD$1659) * (855)</f>
        <v>0</v>
      </c>
      <c r="BM1659">
        <v>1</v>
      </c>
      <c r="BN1659">
        <f>SUM($H$1659:$K$1659)</f>
        <v>1</v>
      </c>
    </row>
    <row r="1660" spans="1:66">
      <c r="A1660">
        <v>52</v>
      </c>
      <c r="B1660">
        <v>2</v>
      </c>
      <c r="C1660">
        <v>8950</v>
      </c>
      <c r="D1660">
        <v>0</v>
      </c>
      <c r="E1660">
        <v>4</v>
      </c>
      <c r="F1660" t="s">
        <v>11</v>
      </c>
      <c r="G1660">
        <v>2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f>($H$1660) * (225)</f>
        <v>0</v>
      </c>
      <c r="AF1660">
        <f>($I$1660) * (80)</f>
        <v>0</v>
      </c>
      <c r="AG1660">
        <f>($J$1660) * (80)</f>
        <v>0</v>
      </c>
      <c r="AH1660">
        <f>($K$1660) * (295)</f>
        <v>0</v>
      </c>
      <c r="AI1660">
        <f>($L$1660) * (150)</f>
        <v>0</v>
      </c>
      <c r="AJ1660">
        <f>($M$1660) * (150)</f>
        <v>150</v>
      </c>
      <c r="AK1660">
        <f>($N$1660) * (365)</f>
        <v>0</v>
      </c>
      <c r="AL1660">
        <f>($O$1660) * (435)</f>
        <v>0</v>
      </c>
      <c r="AM1660">
        <f>($P$1660) * (290)</f>
        <v>0</v>
      </c>
      <c r="AN1660">
        <f>($Q$1660) * (290)</f>
        <v>0</v>
      </c>
      <c r="AO1660">
        <f>($R$1660) * (505)</f>
        <v>0</v>
      </c>
      <c r="AP1660">
        <f>($S$1660) * (360)</f>
        <v>0</v>
      </c>
      <c r="AQ1660">
        <f>($T$1660) * (360)</f>
        <v>0</v>
      </c>
      <c r="AR1660">
        <f>($U$1660) * (575)</f>
        <v>0</v>
      </c>
      <c r="AS1660">
        <f>($V$1660) * (430)</f>
        <v>0</v>
      </c>
      <c r="AT1660">
        <f>($W$1660) * (430)</f>
        <v>0</v>
      </c>
      <c r="AU1660">
        <f>($X$1660) * (645)</f>
        <v>0</v>
      </c>
      <c r="AV1660">
        <f>($Y$1660) * (500)</f>
        <v>0</v>
      </c>
      <c r="AW1660">
        <f>($Z$1660) * (715)</f>
        <v>0</v>
      </c>
      <c r="AX1660">
        <f>($AA$1660) * (570)</f>
        <v>0</v>
      </c>
      <c r="AY1660">
        <f>($AB$1660) * (785)</f>
        <v>0</v>
      </c>
      <c r="AZ1660">
        <f>($AC$1660) * (640)</f>
        <v>0</v>
      </c>
      <c r="BA1660">
        <f>($AD$1660) * (855)</f>
        <v>0</v>
      </c>
      <c r="BM1660">
        <v>1</v>
      </c>
      <c r="BN1660">
        <f>SUM($H$1660:$O$1660)</f>
        <v>1</v>
      </c>
    </row>
    <row r="1661" spans="1:66">
      <c r="A1661">
        <v>53</v>
      </c>
      <c r="B1661">
        <v>2</v>
      </c>
      <c r="C1661">
        <v>9045</v>
      </c>
      <c r="D1661">
        <v>0</v>
      </c>
      <c r="E1661">
        <v>3</v>
      </c>
      <c r="F1661" t="s">
        <v>11</v>
      </c>
      <c r="G1661">
        <v>4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f>($H$1661) * (225)</f>
        <v>0</v>
      </c>
      <c r="AF1661">
        <f>($I$1661) * (80)</f>
        <v>0</v>
      </c>
      <c r="AG1661">
        <f>($J$1661) * (80)</f>
        <v>0</v>
      </c>
      <c r="AH1661">
        <f>($K$1661) * (225)</f>
        <v>0</v>
      </c>
      <c r="AI1661">
        <f>($L$1661) * (80)</f>
        <v>0</v>
      </c>
      <c r="AJ1661">
        <f>($M$1661) * (80)</f>
        <v>80</v>
      </c>
      <c r="AK1661">
        <f>($N$1661) * (225)</f>
        <v>0</v>
      </c>
      <c r="AL1661">
        <f>($O$1661) * (295)</f>
        <v>0</v>
      </c>
      <c r="AM1661">
        <f>($P$1661) * (150)</f>
        <v>0</v>
      </c>
      <c r="AN1661">
        <f>($Q$1661) * (150)</f>
        <v>0</v>
      </c>
      <c r="AO1661">
        <f>($R$1661) * (365)</f>
        <v>0</v>
      </c>
      <c r="AP1661">
        <f>($S$1661) * (220)</f>
        <v>0</v>
      </c>
      <c r="AQ1661">
        <f>($T$1661) * (220)</f>
        <v>0</v>
      </c>
      <c r="AR1661">
        <f>($U$1661) * (435)</f>
        <v>0</v>
      </c>
      <c r="AS1661">
        <f>($V$1661) * (290)</f>
        <v>0</v>
      </c>
      <c r="AT1661">
        <f>($W$1661) * (290)</f>
        <v>0</v>
      </c>
      <c r="AU1661">
        <f>($X$1661) * (505)</f>
        <v>0</v>
      </c>
      <c r="AV1661">
        <f>($Y$1661) * (360)</f>
        <v>0</v>
      </c>
      <c r="AW1661">
        <f>($Z$1661) * (575)</f>
        <v>0</v>
      </c>
      <c r="AX1661">
        <f>($AA$1661) * (430)</f>
        <v>0</v>
      </c>
      <c r="AY1661">
        <f>($AB$1661) * (645)</f>
        <v>0</v>
      </c>
      <c r="AZ1661">
        <f>($AC$1661) * (500)</f>
        <v>0</v>
      </c>
      <c r="BA1661">
        <f>($AD$1661) * (715)</f>
        <v>0</v>
      </c>
      <c r="BM1661">
        <v>1</v>
      </c>
      <c r="BN1661">
        <f>SUM($H$1661:$N$1661)</f>
        <v>1</v>
      </c>
    </row>
    <row r="1662" spans="1:66">
      <c r="A1662">
        <v>70</v>
      </c>
      <c r="B1662">
        <v>2</v>
      </c>
      <c r="C1662">
        <v>7856</v>
      </c>
      <c r="D1662">
        <v>3</v>
      </c>
      <c r="E1662">
        <v>7</v>
      </c>
      <c r="F1662" t="s">
        <v>11</v>
      </c>
      <c r="G1662">
        <v>3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f>($H$1662) * (225)</f>
        <v>0</v>
      </c>
      <c r="AF1662">
        <f>($I$1662) * (80)</f>
        <v>0</v>
      </c>
      <c r="AG1662">
        <f>($J$1662) * (80)</f>
        <v>0</v>
      </c>
      <c r="AH1662">
        <f>($K$1662) * (225)</f>
        <v>0</v>
      </c>
      <c r="AI1662">
        <f>($L$1662) * (80)</f>
        <v>0</v>
      </c>
      <c r="AJ1662">
        <f>($M$1662) * (80)</f>
        <v>0</v>
      </c>
      <c r="AK1662">
        <f>($N$1662) * (225)</f>
        <v>0</v>
      </c>
      <c r="AL1662">
        <f>($O$1662) * (225)</f>
        <v>0</v>
      </c>
      <c r="AM1662">
        <f>($P$1662) * (80)</f>
        <v>0</v>
      </c>
      <c r="AN1662">
        <f>($Q$1662) * (80)</f>
        <v>0</v>
      </c>
      <c r="AO1662">
        <f>($R$1662) * (225)</f>
        <v>0</v>
      </c>
      <c r="AP1662">
        <f>($S$1662) * (80)</f>
        <v>0</v>
      </c>
      <c r="AQ1662">
        <f>($T$1662) * (80)</f>
        <v>80</v>
      </c>
      <c r="AR1662">
        <f>($U$1662) * (295)</f>
        <v>0</v>
      </c>
      <c r="AS1662">
        <f>($V$1662) * (150)</f>
        <v>0</v>
      </c>
      <c r="AT1662">
        <f>($W$1662) * (150)</f>
        <v>0</v>
      </c>
      <c r="AU1662">
        <f>($X$1662) * (365)</f>
        <v>0</v>
      </c>
      <c r="AV1662">
        <f>($Y$1662) * (220)</f>
        <v>0</v>
      </c>
      <c r="AW1662">
        <f>($Z$1662) * (435)</f>
        <v>0</v>
      </c>
      <c r="AX1662">
        <f>($AA$1662) * (290)</f>
        <v>0</v>
      </c>
      <c r="AY1662">
        <f>($AB$1662) * (505)</f>
        <v>0</v>
      </c>
      <c r="AZ1662">
        <f>($AC$1662) * (360)</f>
        <v>0</v>
      </c>
      <c r="BA1662">
        <f>($AD$1662) * (575)</f>
        <v>0</v>
      </c>
      <c r="BM1662">
        <v>1</v>
      </c>
      <c r="BN1662">
        <f>SUM($O$1662:$X$1662)</f>
        <v>1</v>
      </c>
    </row>
    <row r="1663" spans="1:66">
      <c r="A1663">
        <v>165</v>
      </c>
      <c r="B1663">
        <v>1</v>
      </c>
      <c r="C1663">
        <v>20583</v>
      </c>
      <c r="D1663">
        <v>-1</v>
      </c>
      <c r="E1663">
        <v>3</v>
      </c>
      <c r="F1663" t="s">
        <v>11</v>
      </c>
      <c r="G1663">
        <v>3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f>($H$1663) * (225)</f>
        <v>0</v>
      </c>
      <c r="AF1663">
        <f>($I$1663) * (40)</f>
        <v>0</v>
      </c>
      <c r="AG1663">
        <f>($J$1663) * (40)</f>
        <v>0</v>
      </c>
      <c r="AH1663">
        <f>($K$1663) * (275)</f>
        <v>0</v>
      </c>
      <c r="AI1663">
        <f>($L$1663) * (90)</f>
        <v>0</v>
      </c>
      <c r="AJ1663">
        <f>($M$1663) * (90)</f>
        <v>90</v>
      </c>
      <c r="AK1663">
        <f>($N$1663) * (325)</f>
        <v>0</v>
      </c>
      <c r="AL1663">
        <f>($O$1663) * (375)</f>
        <v>0</v>
      </c>
      <c r="AM1663">
        <f>($P$1663) * (190)</f>
        <v>0</v>
      </c>
      <c r="AN1663">
        <f>($Q$1663) * (190)</f>
        <v>0</v>
      </c>
      <c r="AO1663">
        <f>($R$1663) * (425)</f>
        <v>0</v>
      </c>
      <c r="AP1663">
        <f>($S$1663) * (240)</f>
        <v>0</v>
      </c>
      <c r="AQ1663">
        <f>($T$1663) * (240)</f>
        <v>0</v>
      </c>
      <c r="AR1663">
        <f>($U$1663) * (475)</f>
        <v>0</v>
      </c>
      <c r="AS1663">
        <f>($V$1663) * (290)</f>
        <v>0</v>
      </c>
      <c r="AT1663">
        <f>($W$1663) * (290)</f>
        <v>0</v>
      </c>
      <c r="AU1663">
        <f>($X$1663) * (525)</f>
        <v>0</v>
      </c>
      <c r="AV1663">
        <f>($Y$1663) * (340)</f>
        <v>0</v>
      </c>
      <c r="AW1663">
        <f>($Z$1663) * (575)</f>
        <v>0</v>
      </c>
      <c r="AX1663">
        <f>($AA$1663) * (390)</f>
        <v>0</v>
      </c>
      <c r="AY1663">
        <f>($AB$1663) * (625)</f>
        <v>0</v>
      </c>
      <c r="AZ1663">
        <f>($AC$1663) * (440)</f>
        <v>0</v>
      </c>
      <c r="BA1663">
        <f>($AD$1663) * (675)</f>
        <v>0</v>
      </c>
      <c r="BM1663">
        <v>1</v>
      </c>
      <c r="BN1663">
        <f>SUM($H$1663:$N$1663)</f>
        <v>1</v>
      </c>
    </row>
    <row r="1664" spans="1:66">
      <c r="A1664">
        <v>174</v>
      </c>
      <c r="B1664">
        <v>1</v>
      </c>
      <c r="C1664">
        <v>18890</v>
      </c>
      <c r="D1664">
        <v>0</v>
      </c>
      <c r="E1664">
        <v>4</v>
      </c>
      <c r="F1664" t="s">
        <v>11</v>
      </c>
      <c r="G1664">
        <v>3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f>($H$1664) * (225)</f>
        <v>0</v>
      </c>
      <c r="AF1664">
        <f>($I$1664) * (40)</f>
        <v>0</v>
      </c>
      <c r="AG1664">
        <f>($J$1664) * (40)</f>
        <v>0</v>
      </c>
      <c r="AH1664">
        <f>($K$1664) * (225)</f>
        <v>0</v>
      </c>
      <c r="AI1664">
        <f>($L$1664) * (40)</f>
        <v>0</v>
      </c>
      <c r="AJ1664">
        <f>($M$1664) * (40)</f>
        <v>40</v>
      </c>
      <c r="AK1664">
        <f>($N$1664) * (275)</f>
        <v>0</v>
      </c>
      <c r="AL1664">
        <f>($O$1664) * (325)</f>
        <v>0</v>
      </c>
      <c r="AM1664">
        <f>($P$1664) * (140)</f>
        <v>0</v>
      </c>
      <c r="AN1664">
        <f>($Q$1664) * (140)</f>
        <v>0</v>
      </c>
      <c r="AO1664">
        <f>($R$1664) * (375)</f>
        <v>0</v>
      </c>
      <c r="AP1664">
        <f>($S$1664) * (190)</f>
        <v>0</v>
      </c>
      <c r="AQ1664">
        <f>($T$1664) * (190)</f>
        <v>0</v>
      </c>
      <c r="AR1664">
        <f>($U$1664) * (425)</f>
        <v>0</v>
      </c>
      <c r="AS1664">
        <f>($V$1664) * (240)</f>
        <v>0</v>
      </c>
      <c r="AT1664">
        <f>($W$1664) * (240)</f>
        <v>0</v>
      </c>
      <c r="AU1664">
        <f>($X$1664) * (475)</f>
        <v>0</v>
      </c>
      <c r="AV1664">
        <f>($Y$1664) * (290)</f>
        <v>0</v>
      </c>
      <c r="AW1664">
        <f>($Z$1664) * (525)</f>
        <v>0</v>
      </c>
      <c r="AX1664">
        <f>($AA$1664) * (340)</f>
        <v>0</v>
      </c>
      <c r="AY1664">
        <f>($AB$1664) * (575)</f>
        <v>0</v>
      </c>
      <c r="AZ1664">
        <f>($AC$1664) * (390)</f>
        <v>0</v>
      </c>
      <c r="BA1664">
        <f>($AD$1664) * (625)</f>
        <v>0</v>
      </c>
      <c r="BM1664">
        <v>1</v>
      </c>
      <c r="BN1664">
        <f>SUM($H$1664:$O$1664)</f>
        <v>1</v>
      </c>
    </row>
    <row r="1665" spans="1:66">
      <c r="A1665">
        <v>232</v>
      </c>
      <c r="B1665">
        <v>2</v>
      </c>
      <c r="C1665">
        <v>12686</v>
      </c>
      <c r="D1665">
        <v>-1</v>
      </c>
      <c r="E1665">
        <v>4</v>
      </c>
      <c r="F1665" t="s">
        <v>11</v>
      </c>
      <c r="G1665">
        <v>4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f>($H$1665) * (225)</f>
        <v>0</v>
      </c>
      <c r="AF1665">
        <f>($I$1665) * (80)</f>
        <v>0</v>
      </c>
      <c r="AG1665">
        <f>($J$1665) * (80)</f>
        <v>0</v>
      </c>
      <c r="AH1665">
        <f>($K$1665) * (225)</f>
        <v>0</v>
      </c>
      <c r="AI1665">
        <f>($L$1665) * (80)</f>
        <v>0</v>
      </c>
      <c r="AJ1665">
        <f>($M$1665) * (80)</f>
        <v>80</v>
      </c>
      <c r="AK1665">
        <f>($N$1665) * (295)</f>
        <v>0</v>
      </c>
      <c r="AL1665">
        <f>($O$1665) * (365)</f>
        <v>0</v>
      </c>
      <c r="AM1665">
        <f>($P$1665) * (220)</f>
        <v>0</v>
      </c>
      <c r="AN1665">
        <f>($Q$1665) * (220)</f>
        <v>0</v>
      </c>
      <c r="AO1665">
        <f>($R$1665) * (435)</f>
        <v>0</v>
      </c>
      <c r="AP1665">
        <f>($S$1665) * (290)</f>
        <v>0</v>
      </c>
      <c r="AQ1665">
        <f>($T$1665) * (290)</f>
        <v>0</v>
      </c>
      <c r="AR1665">
        <f>($U$1665) * (505)</f>
        <v>0</v>
      </c>
      <c r="AS1665">
        <f>($V$1665) * (360)</f>
        <v>0</v>
      </c>
      <c r="AT1665">
        <f>($W$1665) * (360)</f>
        <v>0</v>
      </c>
      <c r="AU1665">
        <f>($X$1665) * (575)</f>
        <v>0</v>
      </c>
      <c r="AV1665">
        <f>($Y$1665) * (430)</f>
        <v>0</v>
      </c>
      <c r="AW1665">
        <f>($Z$1665) * (645)</f>
        <v>0</v>
      </c>
      <c r="AX1665">
        <f>($AA$1665) * (500)</f>
        <v>0</v>
      </c>
      <c r="AY1665">
        <f>($AB$1665) * (715)</f>
        <v>0</v>
      </c>
      <c r="AZ1665">
        <f>($AC$1665) * (570)</f>
        <v>0</v>
      </c>
      <c r="BA1665">
        <f>($AD$1665) * (785)</f>
        <v>0</v>
      </c>
      <c r="BM1665">
        <v>1</v>
      </c>
      <c r="BN1665">
        <f>SUM($H$1665:$O$1665)</f>
        <v>1</v>
      </c>
    </row>
    <row r="1666" spans="1:66">
      <c r="A1666">
        <v>284</v>
      </c>
      <c r="B1666">
        <v>2</v>
      </c>
      <c r="C1666">
        <v>12700</v>
      </c>
      <c r="D1666">
        <v>0</v>
      </c>
      <c r="E1666">
        <v>4</v>
      </c>
      <c r="F1666" t="s">
        <v>11</v>
      </c>
      <c r="G1666">
        <v>3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f>($H$1666) * (225)</f>
        <v>0</v>
      </c>
      <c r="AF1666">
        <f>($I$1666) * (80)</f>
        <v>0</v>
      </c>
      <c r="AG1666">
        <f>($J$1666) * (80)</f>
        <v>0</v>
      </c>
      <c r="AH1666">
        <f>($K$1666) * (225)</f>
        <v>0</v>
      </c>
      <c r="AI1666">
        <f>($L$1666) * (80)</f>
        <v>0</v>
      </c>
      <c r="AJ1666">
        <f>($M$1666) * (80)</f>
        <v>80</v>
      </c>
      <c r="AK1666">
        <f>($N$1666) * (295)</f>
        <v>0</v>
      </c>
      <c r="AL1666">
        <f>($O$1666) * (365)</f>
        <v>0</v>
      </c>
      <c r="AM1666">
        <f>($P$1666) * (220)</f>
        <v>0</v>
      </c>
      <c r="AN1666">
        <f>($Q$1666) * (220)</f>
        <v>0</v>
      </c>
      <c r="AO1666">
        <f>($R$1666) * (435)</f>
        <v>0</v>
      </c>
      <c r="AP1666">
        <f>($S$1666) * (290)</f>
        <v>0</v>
      </c>
      <c r="AQ1666">
        <f>($T$1666) * (290)</f>
        <v>0</v>
      </c>
      <c r="AR1666">
        <f>($U$1666) * (505)</f>
        <v>0</v>
      </c>
      <c r="AS1666">
        <f>($V$1666) * (360)</f>
        <v>0</v>
      </c>
      <c r="AT1666">
        <f>($W$1666) * (360)</f>
        <v>0</v>
      </c>
      <c r="AU1666">
        <f>($X$1666) * (575)</f>
        <v>0</v>
      </c>
      <c r="AV1666">
        <f>($Y$1666) * (430)</f>
        <v>0</v>
      </c>
      <c r="AW1666">
        <f>($Z$1666) * (645)</f>
        <v>0</v>
      </c>
      <c r="AX1666">
        <f>($AA$1666) * (500)</f>
        <v>0</v>
      </c>
      <c r="AY1666">
        <f>($AB$1666) * (715)</f>
        <v>0</v>
      </c>
      <c r="AZ1666">
        <f>($AC$1666) * (570)</f>
        <v>0</v>
      </c>
      <c r="BA1666">
        <f>($AD$1666) * (785)</f>
        <v>0</v>
      </c>
      <c r="BM1666">
        <v>1</v>
      </c>
      <c r="BN1666">
        <f>SUM($H$1666:$O$1666)</f>
        <v>1</v>
      </c>
    </row>
    <row r="1667" spans="1:66">
      <c r="A1667">
        <v>343</v>
      </c>
      <c r="B1667">
        <v>2</v>
      </c>
      <c r="C1667">
        <v>24200</v>
      </c>
      <c r="D1667">
        <v>1</v>
      </c>
      <c r="E1667">
        <v>4</v>
      </c>
      <c r="F1667" t="s">
        <v>11</v>
      </c>
      <c r="G1667">
        <v>4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f>($H$1667) * (225)</f>
        <v>0</v>
      </c>
      <c r="AF1667">
        <f>($I$1667) * (80)</f>
        <v>0</v>
      </c>
      <c r="AG1667">
        <f>($J$1667) * (80)</f>
        <v>0</v>
      </c>
      <c r="AH1667">
        <f>($K$1667) * (225)</f>
        <v>0</v>
      </c>
      <c r="AI1667">
        <f>($L$1667) * (80)</f>
        <v>0</v>
      </c>
      <c r="AJ1667">
        <f>($M$1667) * (80)</f>
        <v>80</v>
      </c>
      <c r="AK1667">
        <f>($N$1667) * (225)</f>
        <v>0</v>
      </c>
      <c r="AL1667">
        <f>($O$1667) * (225)</f>
        <v>0</v>
      </c>
      <c r="AM1667">
        <f>($P$1667) * (80)</f>
        <v>0</v>
      </c>
      <c r="AN1667">
        <f>($Q$1667) * (80)</f>
        <v>0</v>
      </c>
      <c r="AO1667">
        <f>($R$1667) * (295)</f>
        <v>0</v>
      </c>
      <c r="AP1667">
        <f>($S$1667) * (150)</f>
        <v>0</v>
      </c>
      <c r="AQ1667">
        <f>($T$1667) * (150)</f>
        <v>0</v>
      </c>
      <c r="AR1667">
        <f>($U$1667) * (365)</f>
        <v>0</v>
      </c>
      <c r="AS1667">
        <f>($V$1667) * (220)</f>
        <v>0</v>
      </c>
      <c r="AT1667">
        <f>($W$1667) * (220)</f>
        <v>0</v>
      </c>
      <c r="AU1667">
        <f>($X$1667) * (435)</f>
        <v>0</v>
      </c>
      <c r="AV1667">
        <f>($Y$1667) * (290)</f>
        <v>0</v>
      </c>
      <c r="AW1667">
        <f>($Z$1667) * (505)</f>
        <v>0</v>
      </c>
      <c r="AX1667">
        <f>($AA$1667) * (360)</f>
        <v>0</v>
      </c>
      <c r="AY1667">
        <f>($AB$1667) * (575)</f>
        <v>0</v>
      </c>
      <c r="AZ1667">
        <f>($AC$1667) * (430)</f>
        <v>0</v>
      </c>
      <c r="BA1667">
        <f>($AD$1667) * (645)</f>
        <v>0</v>
      </c>
      <c r="BM1667">
        <v>1</v>
      </c>
      <c r="BN1667">
        <f>SUM($K$1667:$O$1667)</f>
        <v>1</v>
      </c>
    </row>
    <row r="1668" spans="1:66">
      <c r="A1668">
        <v>352</v>
      </c>
      <c r="B1668">
        <v>1</v>
      </c>
      <c r="C1668">
        <v>20300</v>
      </c>
      <c r="D1668">
        <v>-1</v>
      </c>
      <c r="E1668">
        <v>4</v>
      </c>
      <c r="F1668" t="s">
        <v>11</v>
      </c>
      <c r="G1668">
        <v>4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f>($H$1668) * (225)</f>
        <v>0</v>
      </c>
      <c r="AF1668">
        <f>($I$1668) * (40)</f>
        <v>0</v>
      </c>
      <c r="AG1668">
        <f>($J$1668) * (40)</f>
        <v>0</v>
      </c>
      <c r="AH1668">
        <f>($K$1668) * (225)</f>
        <v>0</v>
      </c>
      <c r="AI1668">
        <f>($L$1668) * (40)</f>
        <v>0</v>
      </c>
      <c r="AJ1668">
        <f>($M$1668) * (40)</f>
        <v>40</v>
      </c>
      <c r="AK1668">
        <f>($N$1668) * (275)</f>
        <v>0</v>
      </c>
      <c r="AL1668">
        <f>($O$1668) * (325)</f>
        <v>0</v>
      </c>
      <c r="AM1668">
        <f>($P$1668) * (140)</f>
        <v>0</v>
      </c>
      <c r="AN1668">
        <f>($Q$1668) * (140)</f>
        <v>0</v>
      </c>
      <c r="AO1668">
        <f>($R$1668) * (375)</f>
        <v>0</v>
      </c>
      <c r="AP1668">
        <f>($S$1668) * (190)</f>
        <v>0</v>
      </c>
      <c r="AQ1668">
        <f>($T$1668) * (190)</f>
        <v>0</v>
      </c>
      <c r="AR1668">
        <f>($U$1668) * (425)</f>
        <v>0</v>
      </c>
      <c r="AS1668">
        <f>($V$1668) * (240)</f>
        <v>0</v>
      </c>
      <c r="AT1668">
        <f>($W$1668) * (240)</f>
        <v>0</v>
      </c>
      <c r="AU1668">
        <f>($X$1668) * (475)</f>
        <v>0</v>
      </c>
      <c r="AV1668">
        <f>($Y$1668) * (290)</f>
        <v>0</v>
      </c>
      <c r="AW1668">
        <f>($Z$1668) * (525)</f>
        <v>0</v>
      </c>
      <c r="AX1668">
        <f>($AA$1668) * (340)</f>
        <v>0</v>
      </c>
      <c r="AY1668">
        <f>($AB$1668) * (575)</f>
        <v>0</v>
      </c>
      <c r="AZ1668">
        <f>($AC$1668) * (390)</f>
        <v>0</v>
      </c>
      <c r="BA1668">
        <f>($AD$1668) * (625)</f>
        <v>0</v>
      </c>
      <c r="BM1668">
        <v>1</v>
      </c>
      <c r="BN1668">
        <f>SUM($H$1668:$O$1668)</f>
        <v>1</v>
      </c>
    </row>
    <row r="1669" spans="1:66">
      <c r="A1669">
        <v>373</v>
      </c>
      <c r="B1669">
        <v>1</v>
      </c>
      <c r="C1669">
        <v>23780</v>
      </c>
      <c r="D1669">
        <v>6</v>
      </c>
      <c r="E1669">
        <v>11</v>
      </c>
      <c r="F1669" t="s">
        <v>11</v>
      </c>
      <c r="G1669">
        <v>4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</v>
      </c>
      <c r="AB1669">
        <v>0</v>
      </c>
      <c r="AC1669">
        <v>0</v>
      </c>
      <c r="AD1669">
        <v>0</v>
      </c>
      <c r="AE1669">
        <f>($H$1669) * (225)</f>
        <v>0</v>
      </c>
      <c r="AF1669">
        <f>($I$1669) * (40)</f>
        <v>0</v>
      </c>
      <c r="AG1669">
        <f>($J$1669) * (40)</f>
        <v>0</v>
      </c>
      <c r="AH1669">
        <f>($K$1669) * (225)</f>
        <v>0</v>
      </c>
      <c r="AI1669">
        <f>($L$1669) * (40)</f>
        <v>0</v>
      </c>
      <c r="AJ1669">
        <f>($M$1669) * (40)</f>
        <v>0</v>
      </c>
      <c r="AK1669">
        <f>($N$1669) * (225)</f>
        <v>0</v>
      </c>
      <c r="AL1669">
        <f>($O$1669) * (225)</f>
        <v>0</v>
      </c>
      <c r="AM1669">
        <f>($P$1669) * (40)</f>
        <v>0</v>
      </c>
      <c r="AN1669">
        <f>($Q$1669) * (40)</f>
        <v>0</v>
      </c>
      <c r="AO1669">
        <f>($R$1669) * (225)</f>
        <v>0</v>
      </c>
      <c r="AP1669">
        <f>($S$1669) * (40)</f>
        <v>0</v>
      </c>
      <c r="AQ1669">
        <f>($T$1669) * (40)</f>
        <v>0</v>
      </c>
      <c r="AR1669">
        <f>($U$1669) * (225)</f>
        <v>0</v>
      </c>
      <c r="AS1669">
        <f>($V$1669) * (40)</f>
        <v>0</v>
      </c>
      <c r="AT1669">
        <f>($W$1669) * (40)</f>
        <v>0</v>
      </c>
      <c r="AU1669">
        <f>($X$1669) * (225)</f>
        <v>0</v>
      </c>
      <c r="AV1669">
        <f>($Y$1669) * (40)</f>
        <v>0</v>
      </c>
      <c r="AW1669">
        <f>($Z$1669) * (225)</f>
        <v>0</v>
      </c>
      <c r="AX1669">
        <f>($AA$1669) * (40)</f>
        <v>40</v>
      </c>
      <c r="AY1669">
        <f>($AB$1669) * (225)</f>
        <v>0</v>
      </c>
      <c r="AZ1669">
        <f>($AC$1669) * (40)</f>
        <v>0</v>
      </c>
      <c r="BA1669">
        <f>($AD$1669) * (275)</f>
        <v>0</v>
      </c>
      <c r="BM1669">
        <v>1</v>
      </c>
      <c r="BN1669">
        <f>SUM($X$1669:$AD$1669)</f>
        <v>1</v>
      </c>
    </row>
    <row r="1670" spans="1:66">
      <c r="A1670">
        <v>378</v>
      </c>
      <c r="B1670">
        <v>1</v>
      </c>
      <c r="C1670">
        <v>23250</v>
      </c>
      <c r="D1670">
        <v>-1</v>
      </c>
      <c r="E1670">
        <v>3</v>
      </c>
      <c r="F1670" t="s">
        <v>11</v>
      </c>
      <c r="G1670">
        <v>4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f>($H$1670) * (225)</f>
        <v>0</v>
      </c>
      <c r="AF1670">
        <f>($I$1670) * (40)</f>
        <v>0</v>
      </c>
      <c r="AG1670">
        <f>($J$1670) * (40)</f>
        <v>0</v>
      </c>
      <c r="AH1670">
        <f>($K$1670) * (225)</f>
        <v>0</v>
      </c>
      <c r="AI1670">
        <f>($L$1670) * (40)</f>
        <v>0</v>
      </c>
      <c r="AJ1670">
        <f>($M$1670) * (40)</f>
        <v>40</v>
      </c>
      <c r="AK1670">
        <f>($N$1670) * (275)</f>
        <v>0</v>
      </c>
      <c r="AL1670">
        <f>($O$1670) * (325)</f>
        <v>0</v>
      </c>
      <c r="AM1670">
        <f>($P$1670) * (140)</f>
        <v>0</v>
      </c>
      <c r="AN1670">
        <f>($Q$1670) * (140)</f>
        <v>0</v>
      </c>
      <c r="AO1670">
        <f>($R$1670) * (375)</f>
        <v>0</v>
      </c>
      <c r="AP1670">
        <f>($S$1670) * (190)</f>
        <v>0</v>
      </c>
      <c r="AQ1670">
        <f>($T$1670) * (190)</f>
        <v>0</v>
      </c>
      <c r="AR1670">
        <f>($U$1670) * (425)</f>
        <v>0</v>
      </c>
      <c r="AS1670">
        <f>($V$1670) * (240)</f>
        <v>0</v>
      </c>
      <c r="AT1670">
        <f>($W$1670) * (240)</f>
        <v>0</v>
      </c>
      <c r="AU1670">
        <f>($X$1670) * (475)</f>
        <v>0</v>
      </c>
      <c r="AV1670">
        <f>($Y$1670) * (290)</f>
        <v>0</v>
      </c>
      <c r="AW1670">
        <f>($Z$1670) * (525)</f>
        <v>0</v>
      </c>
      <c r="AX1670">
        <f>($AA$1670) * (340)</f>
        <v>0</v>
      </c>
      <c r="AY1670">
        <f>($AB$1670) * (575)</f>
        <v>0</v>
      </c>
      <c r="AZ1670">
        <f>($AC$1670) * (390)</f>
        <v>0</v>
      </c>
      <c r="BA1670">
        <f>($AD$1670) * (625)</f>
        <v>0</v>
      </c>
      <c r="BM1670">
        <v>1</v>
      </c>
      <c r="BN1670">
        <f>SUM($H$1670:$N$1670)</f>
        <v>1</v>
      </c>
    </row>
    <row r="1671" spans="1:66">
      <c r="A1671">
        <v>380</v>
      </c>
      <c r="B1671">
        <v>1</v>
      </c>
      <c r="C1671">
        <v>23470</v>
      </c>
      <c r="D1671">
        <v>6</v>
      </c>
      <c r="E1671">
        <v>9</v>
      </c>
      <c r="F1671" t="s">
        <v>11</v>
      </c>
      <c r="G1671">
        <v>4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1</v>
      </c>
      <c r="AB1671">
        <v>0</v>
      </c>
      <c r="AC1671">
        <v>0</v>
      </c>
      <c r="AD1671">
        <v>0</v>
      </c>
      <c r="AE1671">
        <f>($H$1671) * (225)</f>
        <v>0</v>
      </c>
      <c r="AF1671">
        <f>($I$1671) * (40)</f>
        <v>0</v>
      </c>
      <c r="AG1671">
        <f>($J$1671) * (40)</f>
        <v>0</v>
      </c>
      <c r="AH1671">
        <f>($K$1671) * (225)</f>
        <v>0</v>
      </c>
      <c r="AI1671">
        <f>($L$1671) * (40)</f>
        <v>0</v>
      </c>
      <c r="AJ1671">
        <f>($M$1671) * (40)</f>
        <v>0</v>
      </c>
      <c r="AK1671">
        <f>($N$1671) * (225)</f>
        <v>0</v>
      </c>
      <c r="AL1671">
        <f>($O$1671) * (225)</f>
        <v>0</v>
      </c>
      <c r="AM1671">
        <f>($P$1671) * (40)</f>
        <v>0</v>
      </c>
      <c r="AN1671">
        <f>($Q$1671) * (40)</f>
        <v>0</v>
      </c>
      <c r="AO1671">
        <f>($R$1671) * (225)</f>
        <v>0</v>
      </c>
      <c r="AP1671">
        <f>($S$1671) * (40)</f>
        <v>0</v>
      </c>
      <c r="AQ1671">
        <f>($T$1671) * (40)</f>
        <v>0</v>
      </c>
      <c r="AR1671">
        <f>($U$1671) * (225)</f>
        <v>0</v>
      </c>
      <c r="AS1671">
        <f>($V$1671) * (40)</f>
        <v>0</v>
      </c>
      <c r="AT1671">
        <f>($W$1671) * (40)</f>
        <v>0</v>
      </c>
      <c r="AU1671">
        <f>($X$1671) * (225)</f>
        <v>0</v>
      </c>
      <c r="AV1671">
        <f>($Y$1671) * (40)</f>
        <v>0</v>
      </c>
      <c r="AW1671">
        <f>($Z$1671) * (225)</f>
        <v>0</v>
      </c>
      <c r="AX1671">
        <f>($AA$1671) * (40)</f>
        <v>40</v>
      </c>
      <c r="AY1671">
        <f>($AB$1671) * (225)</f>
        <v>0</v>
      </c>
      <c r="AZ1671">
        <f>($AC$1671) * (40)</f>
        <v>0</v>
      </c>
      <c r="BA1671">
        <f>($AD$1671) * (275)</f>
        <v>0</v>
      </c>
      <c r="BM1671">
        <v>1</v>
      </c>
      <c r="BN1671">
        <f>SUM($X$1671:$AB$1671)</f>
        <v>1</v>
      </c>
    </row>
    <row r="1672" spans="1:66">
      <c r="A1672">
        <v>386</v>
      </c>
      <c r="B1672">
        <v>2</v>
      </c>
      <c r="C1672">
        <v>20783</v>
      </c>
      <c r="D1672">
        <v>1</v>
      </c>
      <c r="E1672">
        <v>4</v>
      </c>
      <c r="F1672" t="s">
        <v>11</v>
      </c>
      <c r="G1672">
        <v>2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f>($H$1672) * (225)</f>
        <v>0</v>
      </c>
      <c r="AF1672">
        <f>($I$1672) * (80)</f>
        <v>0</v>
      </c>
      <c r="AG1672">
        <f>($J$1672) * (80)</f>
        <v>0</v>
      </c>
      <c r="AH1672">
        <f>($K$1672) * (225)</f>
        <v>0</v>
      </c>
      <c r="AI1672">
        <f>($L$1672) * (80)</f>
        <v>0</v>
      </c>
      <c r="AJ1672">
        <f>($M$1672) * (80)</f>
        <v>80</v>
      </c>
      <c r="AK1672">
        <f>($N$1672) * (295)</f>
        <v>0</v>
      </c>
      <c r="AL1672">
        <f>($O$1672) * (365)</f>
        <v>0</v>
      </c>
      <c r="AM1672">
        <f>($P$1672) * (220)</f>
        <v>0</v>
      </c>
      <c r="AN1672">
        <f>($Q$1672) * (220)</f>
        <v>0</v>
      </c>
      <c r="AO1672">
        <f>($R$1672) * (435)</f>
        <v>0</v>
      </c>
      <c r="AP1672">
        <f>($S$1672) * (290)</f>
        <v>0</v>
      </c>
      <c r="AQ1672">
        <f>($T$1672) * (290)</f>
        <v>0</v>
      </c>
      <c r="AR1672">
        <f>($U$1672) * (505)</f>
        <v>0</v>
      </c>
      <c r="AS1672">
        <f>($V$1672) * (360)</f>
        <v>0</v>
      </c>
      <c r="AT1672">
        <f>($W$1672) * (360)</f>
        <v>0</v>
      </c>
      <c r="AU1672">
        <f>($X$1672) * (575)</f>
        <v>0</v>
      </c>
      <c r="AV1672">
        <f>($Y$1672) * (430)</f>
        <v>0</v>
      </c>
      <c r="AW1672">
        <f>($Z$1672) * (645)</f>
        <v>0</v>
      </c>
      <c r="AX1672">
        <f>($AA$1672) * (500)</f>
        <v>0</v>
      </c>
      <c r="AY1672">
        <f>($AB$1672) * (715)</f>
        <v>0</v>
      </c>
      <c r="AZ1672">
        <f>($AC$1672) * (570)</f>
        <v>0</v>
      </c>
      <c r="BA1672">
        <f>($AD$1672) * (785)</f>
        <v>0</v>
      </c>
      <c r="BM1672">
        <v>1</v>
      </c>
      <c r="BN1672">
        <f>SUM($K$1672:$O$1672)</f>
        <v>1</v>
      </c>
    </row>
    <row r="1673" spans="1:66">
      <c r="A1673">
        <v>409</v>
      </c>
      <c r="B1673">
        <v>2</v>
      </c>
      <c r="C1673">
        <v>14155</v>
      </c>
      <c r="D1673">
        <v>1</v>
      </c>
      <c r="E1673">
        <v>5</v>
      </c>
      <c r="F1673" t="s">
        <v>11</v>
      </c>
      <c r="G1673">
        <v>4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f>($H$1673) * (225)</f>
        <v>0</v>
      </c>
      <c r="AF1673">
        <f>($I$1673) * (80)</f>
        <v>0</v>
      </c>
      <c r="AG1673">
        <f>($J$1673) * (80)</f>
        <v>0</v>
      </c>
      <c r="AH1673">
        <f>($K$1673) * (225)</f>
        <v>0</v>
      </c>
      <c r="AI1673">
        <f>($L$1673) * (80)</f>
        <v>0</v>
      </c>
      <c r="AJ1673">
        <f>($M$1673) * (80)</f>
        <v>80</v>
      </c>
      <c r="AK1673">
        <f>($N$1673) * (225)</f>
        <v>0</v>
      </c>
      <c r="AL1673">
        <f>($O$1673) * (225)</f>
        <v>0</v>
      </c>
      <c r="AM1673">
        <f>($P$1673) * (80)</f>
        <v>0</v>
      </c>
      <c r="AN1673">
        <f>($Q$1673) * (80)</f>
        <v>0</v>
      </c>
      <c r="AO1673">
        <f>($R$1673) * (295)</f>
        <v>0</v>
      </c>
      <c r="AP1673">
        <f>($S$1673) * (150)</f>
        <v>0</v>
      </c>
      <c r="AQ1673">
        <f>($T$1673) * (150)</f>
        <v>0</v>
      </c>
      <c r="AR1673">
        <f>($U$1673) * (365)</f>
        <v>0</v>
      </c>
      <c r="AS1673">
        <f>($V$1673) * (220)</f>
        <v>0</v>
      </c>
      <c r="AT1673">
        <f>($W$1673) * (220)</f>
        <v>0</v>
      </c>
      <c r="AU1673">
        <f>($X$1673) * (435)</f>
        <v>0</v>
      </c>
      <c r="AV1673">
        <f>($Y$1673) * (290)</f>
        <v>0</v>
      </c>
      <c r="AW1673">
        <f>($Z$1673) * (505)</f>
        <v>0</v>
      </c>
      <c r="AX1673">
        <f>($AA$1673) * (360)</f>
        <v>0</v>
      </c>
      <c r="AY1673">
        <f>($AB$1673) * (575)</f>
        <v>0</v>
      </c>
      <c r="AZ1673">
        <f>($AC$1673) * (430)</f>
        <v>0</v>
      </c>
      <c r="BA1673">
        <f>($AD$1673) * (645)</f>
        <v>0</v>
      </c>
      <c r="BM1673">
        <v>1</v>
      </c>
      <c r="BN1673">
        <f>SUM($K$1673:$R$1673)</f>
        <v>1</v>
      </c>
    </row>
    <row r="1674" spans="1:66">
      <c r="A1674">
        <v>475</v>
      </c>
      <c r="B1674">
        <v>2</v>
      </c>
      <c r="C1674">
        <v>7498</v>
      </c>
      <c r="D1674">
        <v>0</v>
      </c>
      <c r="E1674">
        <v>3</v>
      </c>
      <c r="F1674" t="s">
        <v>11</v>
      </c>
      <c r="G1674">
        <v>4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f>($H$1674) * (225)</f>
        <v>0</v>
      </c>
      <c r="AF1674">
        <f>($I$1674) * (80)</f>
        <v>0</v>
      </c>
      <c r="AG1674">
        <f>($J$1674) * (80)</f>
        <v>0</v>
      </c>
      <c r="AH1674">
        <f>($K$1674) * (225)</f>
        <v>0</v>
      </c>
      <c r="AI1674">
        <f>($L$1674) * (80)</f>
        <v>0</v>
      </c>
      <c r="AJ1674">
        <f>($M$1674) * (80)</f>
        <v>80</v>
      </c>
      <c r="AK1674">
        <f>($N$1674) * (225)</f>
        <v>0</v>
      </c>
      <c r="AL1674">
        <f>($O$1674) * (295)</f>
        <v>0</v>
      </c>
      <c r="AM1674">
        <f>($P$1674) * (150)</f>
        <v>0</v>
      </c>
      <c r="AN1674">
        <f>($Q$1674) * (150)</f>
        <v>0</v>
      </c>
      <c r="AO1674">
        <f>($R$1674) * (365)</f>
        <v>0</v>
      </c>
      <c r="AP1674">
        <f>($S$1674) * (220)</f>
        <v>0</v>
      </c>
      <c r="AQ1674">
        <f>($T$1674) * (220)</f>
        <v>0</v>
      </c>
      <c r="AR1674">
        <f>($U$1674) * (435)</f>
        <v>0</v>
      </c>
      <c r="AS1674">
        <f>($V$1674) * (290)</f>
        <v>0</v>
      </c>
      <c r="AT1674">
        <f>($W$1674) * (290)</f>
        <v>0</v>
      </c>
      <c r="AU1674">
        <f>($X$1674) * (505)</f>
        <v>0</v>
      </c>
      <c r="AV1674">
        <f>($Y$1674) * (360)</f>
        <v>0</v>
      </c>
      <c r="AW1674">
        <f>($Z$1674) * (575)</f>
        <v>0</v>
      </c>
      <c r="AX1674">
        <f>($AA$1674) * (430)</f>
        <v>0</v>
      </c>
      <c r="AY1674">
        <f>($AB$1674) * (645)</f>
        <v>0</v>
      </c>
      <c r="AZ1674">
        <f>($AC$1674) * (500)</f>
        <v>0</v>
      </c>
      <c r="BA1674">
        <f>($AD$1674) * (715)</f>
        <v>0</v>
      </c>
      <c r="BM1674">
        <v>1</v>
      </c>
      <c r="BN1674">
        <f>SUM($H$1674:$N$1674)</f>
        <v>1</v>
      </c>
    </row>
    <row r="1675" spans="1:66">
      <c r="A1675">
        <v>479</v>
      </c>
      <c r="B1675">
        <v>2</v>
      </c>
      <c r="C1675">
        <v>13798</v>
      </c>
      <c r="D1675">
        <v>5</v>
      </c>
      <c r="E1675">
        <v>10</v>
      </c>
      <c r="F1675" t="s">
        <v>11</v>
      </c>
      <c r="G1675">
        <v>3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1</v>
      </c>
      <c r="AB1675">
        <v>0</v>
      </c>
      <c r="AC1675">
        <v>0</v>
      </c>
      <c r="AD1675">
        <v>0</v>
      </c>
      <c r="AE1675">
        <f>($H$1675) * (225)</f>
        <v>0</v>
      </c>
      <c r="AF1675">
        <f>($I$1675) * (80)</f>
        <v>0</v>
      </c>
      <c r="AG1675">
        <f>($J$1675) * (80)</f>
        <v>0</v>
      </c>
      <c r="AH1675">
        <f>($K$1675) * (225)</f>
        <v>0</v>
      </c>
      <c r="AI1675">
        <f>($L$1675) * (80)</f>
        <v>0</v>
      </c>
      <c r="AJ1675">
        <f>($M$1675) * (80)</f>
        <v>0</v>
      </c>
      <c r="AK1675">
        <f>($N$1675) * (225)</f>
        <v>0</v>
      </c>
      <c r="AL1675">
        <f>($O$1675) * (225)</f>
        <v>0</v>
      </c>
      <c r="AM1675">
        <f>($P$1675) * (80)</f>
        <v>0</v>
      </c>
      <c r="AN1675">
        <f>($Q$1675) * (80)</f>
        <v>0</v>
      </c>
      <c r="AO1675">
        <f>($R$1675) * (225)</f>
        <v>0</v>
      </c>
      <c r="AP1675">
        <f>($S$1675) * (80)</f>
        <v>0</v>
      </c>
      <c r="AQ1675">
        <f>($T$1675) * (80)</f>
        <v>0</v>
      </c>
      <c r="AR1675">
        <f>($U$1675) * (225)</f>
        <v>0</v>
      </c>
      <c r="AS1675">
        <f>($V$1675) * (80)</f>
        <v>0</v>
      </c>
      <c r="AT1675">
        <f>($W$1675) * (80)</f>
        <v>0</v>
      </c>
      <c r="AU1675">
        <f>($X$1675) * (225)</f>
        <v>0</v>
      </c>
      <c r="AV1675">
        <f>($Y$1675) * (80)</f>
        <v>0</v>
      </c>
      <c r="AW1675">
        <f>($Z$1675) * (295)</f>
        <v>0</v>
      </c>
      <c r="AX1675">
        <f>($AA$1675) * (150)</f>
        <v>150</v>
      </c>
      <c r="AY1675">
        <f>($AB$1675) * (365)</f>
        <v>0</v>
      </c>
      <c r="AZ1675">
        <f>($AC$1675) * (220)</f>
        <v>0</v>
      </c>
      <c r="BA1675">
        <f>($AD$1675) * (435)</f>
        <v>0</v>
      </c>
      <c r="BM1675">
        <v>1</v>
      </c>
      <c r="BN1675">
        <f>SUM($U$1675:$AD$1675)</f>
        <v>1</v>
      </c>
    </row>
    <row r="1676" spans="1:66">
      <c r="A1676">
        <v>507</v>
      </c>
      <c r="B1676">
        <v>2</v>
      </c>
      <c r="C1676">
        <v>29465</v>
      </c>
      <c r="D1676">
        <v>4</v>
      </c>
      <c r="E1676">
        <v>7</v>
      </c>
      <c r="F1676" t="s">
        <v>11</v>
      </c>
      <c r="G1676">
        <v>3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1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f>($H$1676) * (225)</f>
        <v>0</v>
      </c>
      <c r="AF1676">
        <f>($I$1676) * (80)</f>
        <v>0</v>
      </c>
      <c r="AG1676">
        <f>($J$1676) * (80)</f>
        <v>0</v>
      </c>
      <c r="AH1676">
        <f>($K$1676) * (225)</f>
        <v>0</v>
      </c>
      <c r="AI1676">
        <f>($L$1676) * (80)</f>
        <v>0</v>
      </c>
      <c r="AJ1676">
        <f>($M$1676) * (80)</f>
        <v>0</v>
      </c>
      <c r="AK1676">
        <f>($N$1676) * (225)</f>
        <v>0</v>
      </c>
      <c r="AL1676">
        <f>($O$1676) * (225)</f>
        <v>0</v>
      </c>
      <c r="AM1676">
        <f>($P$1676) * (80)</f>
        <v>0</v>
      </c>
      <c r="AN1676">
        <f>($Q$1676) * (80)</f>
        <v>0</v>
      </c>
      <c r="AO1676">
        <f>($R$1676) * (225)</f>
        <v>0</v>
      </c>
      <c r="AP1676">
        <f>($S$1676) * (80)</f>
        <v>0</v>
      </c>
      <c r="AQ1676">
        <f>($T$1676) * (80)</f>
        <v>80</v>
      </c>
      <c r="AR1676">
        <f>($U$1676) * (225)</f>
        <v>0</v>
      </c>
      <c r="AS1676">
        <f>($V$1676) * (80)</f>
        <v>0</v>
      </c>
      <c r="AT1676">
        <f>($W$1676) * (80)</f>
        <v>0</v>
      </c>
      <c r="AU1676">
        <f>($X$1676) * (295)</f>
        <v>0</v>
      </c>
      <c r="AV1676">
        <f>($Y$1676) * (150)</f>
        <v>0</v>
      </c>
      <c r="AW1676">
        <f>($Z$1676) * (365)</f>
        <v>0</v>
      </c>
      <c r="AX1676">
        <f>($AA$1676) * (220)</f>
        <v>0</v>
      </c>
      <c r="AY1676">
        <f>($AB$1676) * (435)</f>
        <v>0</v>
      </c>
      <c r="AZ1676">
        <f>($AC$1676) * (290)</f>
        <v>0</v>
      </c>
      <c r="BA1676">
        <f>($AD$1676) * (505)</f>
        <v>0</v>
      </c>
      <c r="BM1676">
        <v>1</v>
      </c>
      <c r="BN1676">
        <f>SUM($R$1676:$X$1676)</f>
        <v>1</v>
      </c>
    </row>
    <row r="1677" spans="1:66">
      <c r="A1677">
        <v>539</v>
      </c>
      <c r="B1677">
        <v>1</v>
      </c>
      <c r="C1677">
        <v>19320</v>
      </c>
      <c r="D1677">
        <v>0</v>
      </c>
      <c r="E1677">
        <v>5</v>
      </c>
      <c r="F1677" t="s">
        <v>11</v>
      </c>
      <c r="G1677">
        <v>4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f>($H$1677) * (225)</f>
        <v>0</v>
      </c>
      <c r="AF1677">
        <f>($I$1677) * (40)</f>
        <v>0</v>
      </c>
      <c r="AG1677">
        <f>($J$1677) * (40)</f>
        <v>0</v>
      </c>
      <c r="AH1677">
        <f>($K$1677) * (225)</f>
        <v>0</v>
      </c>
      <c r="AI1677">
        <f>($L$1677) * (40)</f>
        <v>0</v>
      </c>
      <c r="AJ1677">
        <f>($M$1677) * (40)</f>
        <v>40</v>
      </c>
      <c r="AK1677">
        <f>($N$1677) * (225)</f>
        <v>0</v>
      </c>
      <c r="AL1677">
        <f>($O$1677) * (275)</f>
        <v>0</v>
      </c>
      <c r="AM1677">
        <f>($P$1677) * (90)</f>
        <v>0</v>
      </c>
      <c r="AN1677">
        <f>($Q$1677) * (90)</f>
        <v>0</v>
      </c>
      <c r="AO1677">
        <f>($R$1677) * (325)</f>
        <v>0</v>
      </c>
      <c r="AP1677">
        <f>($S$1677) * (140)</f>
        <v>0</v>
      </c>
      <c r="AQ1677">
        <f>($T$1677) * (140)</f>
        <v>0</v>
      </c>
      <c r="AR1677">
        <f>($U$1677) * (375)</f>
        <v>0</v>
      </c>
      <c r="AS1677">
        <f>($V$1677) * (190)</f>
        <v>0</v>
      </c>
      <c r="AT1677">
        <f>($W$1677) * (190)</f>
        <v>0</v>
      </c>
      <c r="AU1677">
        <f>($X$1677) * (425)</f>
        <v>0</v>
      </c>
      <c r="AV1677">
        <f>($Y$1677) * (240)</f>
        <v>0</v>
      </c>
      <c r="AW1677">
        <f>($Z$1677) * (475)</f>
        <v>0</v>
      </c>
      <c r="AX1677">
        <f>($AA$1677) * (290)</f>
        <v>0</v>
      </c>
      <c r="AY1677">
        <f>($AB$1677) * (525)</f>
        <v>0</v>
      </c>
      <c r="AZ1677">
        <f>($AC$1677) * (340)</f>
        <v>0</v>
      </c>
      <c r="BA1677">
        <f>($AD$1677) * (575)</f>
        <v>0</v>
      </c>
      <c r="BM1677">
        <v>1</v>
      </c>
      <c r="BN1677">
        <f>SUM($H$1677:$R$1677)</f>
        <v>1</v>
      </c>
    </row>
    <row r="1678" spans="1:66">
      <c r="A1678">
        <v>547</v>
      </c>
      <c r="B1678">
        <v>1</v>
      </c>
      <c r="C1678">
        <v>19300</v>
      </c>
      <c r="D1678">
        <v>2</v>
      </c>
      <c r="E1678">
        <v>6</v>
      </c>
      <c r="F1678" t="s">
        <v>11</v>
      </c>
      <c r="G1678">
        <v>4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f>($H$1678) * (225)</f>
        <v>0</v>
      </c>
      <c r="AF1678">
        <f>($I$1678) * (40)</f>
        <v>0</v>
      </c>
      <c r="AG1678">
        <f>($J$1678) * (40)</f>
        <v>0</v>
      </c>
      <c r="AH1678">
        <f>($K$1678) * (225)</f>
        <v>0</v>
      </c>
      <c r="AI1678">
        <f>($L$1678) * (40)</f>
        <v>0</v>
      </c>
      <c r="AJ1678">
        <f>($M$1678) * (40)</f>
        <v>0</v>
      </c>
      <c r="AK1678">
        <f>($N$1678) * (225)</f>
        <v>0</v>
      </c>
      <c r="AL1678">
        <f>($O$1678) * (225)</f>
        <v>0</v>
      </c>
      <c r="AM1678">
        <f>($P$1678) * (40)</f>
        <v>0</v>
      </c>
      <c r="AN1678">
        <f>($Q$1678) * (40)</f>
        <v>0</v>
      </c>
      <c r="AO1678">
        <f>($R$1678) * (225)</f>
        <v>0</v>
      </c>
      <c r="AP1678">
        <f>($S$1678) * (40)</f>
        <v>0</v>
      </c>
      <c r="AQ1678">
        <f>($T$1678) * (40)</f>
        <v>40</v>
      </c>
      <c r="AR1678">
        <f>($U$1678) * (275)</f>
        <v>0</v>
      </c>
      <c r="AS1678">
        <f>($V$1678) * (90)</f>
        <v>0</v>
      </c>
      <c r="AT1678">
        <f>($W$1678) * (90)</f>
        <v>0</v>
      </c>
      <c r="AU1678">
        <f>($X$1678) * (325)</f>
        <v>0</v>
      </c>
      <c r="AV1678">
        <f>($Y$1678) * (140)</f>
        <v>0</v>
      </c>
      <c r="AW1678">
        <f>($Z$1678) * (375)</f>
        <v>0</v>
      </c>
      <c r="AX1678">
        <f>($AA$1678) * (190)</f>
        <v>0</v>
      </c>
      <c r="AY1678">
        <f>($AB$1678) * (425)</f>
        <v>0</v>
      </c>
      <c r="AZ1678">
        <f>($AC$1678) * (240)</f>
        <v>0</v>
      </c>
      <c r="BA1678">
        <f>($AD$1678) * (475)</f>
        <v>0</v>
      </c>
      <c r="BM1678">
        <v>1</v>
      </c>
      <c r="BN1678">
        <f>SUM($N$1678:$U$1678)</f>
        <v>1</v>
      </c>
    </row>
    <row r="1679" spans="1:66">
      <c r="A1679">
        <v>566</v>
      </c>
      <c r="B1679">
        <v>2</v>
      </c>
      <c r="C1679">
        <v>9815</v>
      </c>
      <c r="D1679">
        <v>6</v>
      </c>
      <c r="E1679">
        <v>10</v>
      </c>
      <c r="F1679" t="s">
        <v>11</v>
      </c>
      <c r="G1679">
        <v>5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1</v>
      </c>
      <c r="AB1679">
        <v>0</v>
      </c>
      <c r="AC1679">
        <v>0</v>
      </c>
      <c r="AD1679">
        <v>0</v>
      </c>
      <c r="AE1679">
        <f>($H$1679) * (225)</f>
        <v>0</v>
      </c>
      <c r="AF1679">
        <f>($I$1679) * (80)</f>
        <v>0</v>
      </c>
      <c r="AG1679">
        <f>($J$1679) * (80)</f>
        <v>0</v>
      </c>
      <c r="AH1679">
        <f>($K$1679) * (225)</f>
        <v>0</v>
      </c>
      <c r="AI1679">
        <f>($L$1679) * (80)</f>
        <v>0</v>
      </c>
      <c r="AJ1679">
        <f>($M$1679) * (80)</f>
        <v>0</v>
      </c>
      <c r="AK1679">
        <f>($N$1679) * (225)</f>
        <v>0</v>
      </c>
      <c r="AL1679">
        <f>($O$1679) * (225)</f>
        <v>0</v>
      </c>
      <c r="AM1679">
        <f>($P$1679) * (80)</f>
        <v>0</v>
      </c>
      <c r="AN1679">
        <f>($Q$1679) * (80)</f>
        <v>0</v>
      </c>
      <c r="AO1679">
        <f>($R$1679) * (225)</f>
        <v>0</v>
      </c>
      <c r="AP1679">
        <f>($S$1679) * (80)</f>
        <v>0</v>
      </c>
      <c r="AQ1679">
        <f>($T$1679) * (80)</f>
        <v>0</v>
      </c>
      <c r="AR1679">
        <f>($U$1679) * (225)</f>
        <v>0</v>
      </c>
      <c r="AS1679">
        <f>($V$1679) * (80)</f>
        <v>0</v>
      </c>
      <c r="AT1679">
        <f>($W$1679) * (80)</f>
        <v>0</v>
      </c>
      <c r="AU1679">
        <f>($X$1679) * (225)</f>
        <v>0</v>
      </c>
      <c r="AV1679">
        <f>($Y$1679) * (80)</f>
        <v>0</v>
      </c>
      <c r="AW1679">
        <f>($Z$1679) * (225)</f>
        <v>0</v>
      </c>
      <c r="AX1679">
        <f>($AA$1679) * (80)</f>
        <v>80</v>
      </c>
      <c r="AY1679">
        <f>($AB$1679) * (225)</f>
        <v>0</v>
      </c>
      <c r="AZ1679">
        <f>($AC$1679) * (80)</f>
        <v>0</v>
      </c>
      <c r="BA1679">
        <f>($AD$1679) * (225)</f>
        <v>0</v>
      </c>
      <c r="BM1679">
        <v>1</v>
      </c>
      <c r="BN1679">
        <f>SUM($X$1679:$AD$1679)</f>
        <v>1</v>
      </c>
    </row>
    <row r="1680" spans="1:66">
      <c r="A1680">
        <v>570</v>
      </c>
      <c r="B1680">
        <v>2</v>
      </c>
      <c r="C1680">
        <v>10327</v>
      </c>
      <c r="D1680">
        <v>0</v>
      </c>
      <c r="E1680">
        <v>3</v>
      </c>
      <c r="F1680" t="s">
        <v>11</v>
      </c>
      <c r="G1680">
        <v>3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f>($H$1680) * (225)</f>
        <v>0</v>
      </c>
      <c r="AF1680">
        <f>($I$1680) * (80)</f>
        <v>0</v>
      </c>
      <c r="AG1680">
        <f>($J$1680) * (80)</f>
        <v>0</v>
      </c>
      <c r="AH1680">
        <f>($K$1680) * (225)</f>
        <v>0</v>
      </c>
      <c r="AI1680">
        <f>($L$1680) * (80)</f>
        <v>0</v>
      </c>
      <c r="AJ1680">
        <f>($M$1680) * (80)</f>
        <v>80</v>
      </c>
      <c r="AK1680">
        <f>($N$1680) * (295)</f>
        <v>0</v>
      </c>
      <c r="AL1680">
        <f>($O$1680) * (365)</f>
        <v>0</v>
      </c>
      <c r="AM1680">
        <f>($P$1680) * (220)</f>
        <v>0</v>
      </c>
      <c r="AN1680">
        <f>($Q$1680) * (220)</f>
        <v>0</v>
      </c>
      <c r="AO1680">
        <f>($R$1680) * (435)</f>
        <v>0</v>
      </c>
      <c r="AP1680">
        <f>($S$1680) * (290)</f>
        <v>0</v>
      </c>
      <c r="AQ1680">
        <f>($T$1680) * (290)</f>
        <v>0</v>
      </c>
      <c r="AR1680">
        <f>($U$1680) * (505)</f>
        <v>0</v>
      </c>
      <c r="AS1680">
        <f>($V$1680) * (360)</f>
        <v>0</v>
      </c>
      <c r="AT1680">
        <f>($W$1680) * (360)</f>
        <v>0</v>
      </c>
      <c r="AU1680">
        <f>($X$1680) * (575)</f>
        <v>0</v>
      </c>
      <c r="AV1680">
        <f>($Y$1680) * (430)</f>
        <v>0</v>
      </c>
      <c r="AW1680">
        <f>($Z$1680) * (645)</f>
        <v>0</v>
      </c>
      <c r="AX1680">
        <f>($AA$1680) * (500)</f>
        <v>0</v>
      </c>
      <c r="AY1680">
        <f>($AB$1680) * (715)</f>
        <v>0</v>
      </c>
      <c r="AZ1680">
        <f>($AC$1680) * (570)</f>
        <v>0</v>
      </c>
      <c r="BA1680">
        <f>($AD$1680) * (785)</f>
        <v>0</v>
      </c>
      <c r="BM1680">
        <v>1</v>
      </c>
      <c r="BN1680">
        <f>SUM($H$1680:$N$1680)</f>
        <v>1</v>
      </c>
    </row>
    <row r="1681" spans="1:66">
      <c r="A1681">
        <v>596</v>
      </c>
      <c r="B1681">
        <v>2</v>
      </c>
      <c r="C1681">
        <v>14200</v>
      </c>
      <c r="D1681">
        <v>-1</v>
      </c>
      <c r="E1681">
        <v>2</v>
      </c>
      <c r="F1681" t="s">
        <v>11</v>
      </c>
      <c r="G1681">
        <v>4</v>
      </c>
      <c r="H1681">
        <v>0</v>
      </c>
      <c r="I1681">
        <v>0</v>
      </c>
      <c r="J1681">
        <v>0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f>($H$1681) * (225)</f>
        <v>0</v>
      </c>
      <c r="AF1681">
        <f>($I$1681) * (80)</f>
        <v>0</v>
      </c>
      <c r="AG1681">
        <f>($J$1681) * (80)</f>
        <v>0</v>
      </c>
      <c r="AH1681">
        <f>($K$1681) * (225)</f>
        <v>225</v>
      </c>
      <c r="AI1681">
        <f>($L$1681) * (80)</f>
        <v>0</v>
      </c>
      <c r="AJ1681">
        <f>($M$1681) * (80)</f>
        <v>0</v>
      </c>
      <c r="AK1681">
        <f>($N$1681) * (295)</f>
        <v>0</v>
      </c>
      <c r="AL1681">
        <f>($O$1681) * (365)</f>
        <v>0</v>
      </c>
      <c r="AM1681">
        <f>($P$1681) * (220)</f>
        <v>0</v>
      </c>
      <c r="AN1681">
        <f>($Q$1681) * (220)</f>
        <v>0</v>
      </c>
      <c r="AO1681">
        <f>($R$1681) * (435)</f>
        <v>0</v>
      </c>
      <c r="AP1681">
        <f>($S$1681) * (290)</f>
        <v>0</v>
      </c>
      <c r="AQ1681">
        <f>($T$1681) * (290)</f>
        <v>0</v>
      </c>
      <c r="AR1681">
        <f>($U$1681) * (505)</f>
        <v>0</v>
      </c>
      <c r="AS1681">
        <f>($V$1681) * (360)</f>
        <v>0</v>
      </c>
      <c r="AT1681">
        <f>($W$1681) * (360)</f>
        <v>0</v>
      </c>
      <c r="AU1681">
        <f>($X$1681) * (575)</f>
        <v>0</v>
      </c>
      <c r="AV1681">
        <f>($Y$1681) * (430)</f>
        <v>0</v>
      </c>
      <c r="AW1681">
        <f>($Z$1681) * (645)</f>
        <v>0</v>
      </c>
      <c r="AX1681">
        <f>($AA$1681) * (500)</f>
        <v>0</v>
      </c>
      <c r="AY1681">
        <f>($AB$1681) * (715)</f>
        <v>0</v>
      </c>
      <c r="AZ1681">
        <f>($AC$1681) * (570)</f>
        <v>0</v>
      </c>
      <c r="BA1681">
        <f>($AD$1681) * (785)</f>
        <v>0</v>
      </c>
      <c r="BM1681">
        <v>1</v>
      </c>
      <c r="BN1681">
        <f>SUM($H$1681:$K$1681)</f>
        <v>1</v>
      </c>
    </row>
    <row r="1682" spans="1:66">
      <c r="A1682">
        <v>600</v>
      </c>
      <c r="B1682">
        <v>2</v>
      </c>
      <c r="C1682">
        <v>19200</v>
      </c>
      <c r="D1682">
        <v>4</v>
      </c>
      <c r="E1682">
        <v>8</v>
      </c>
      <c r="F1682" t="s">
        <v>11</v>
      </c>
      <c r="G1682">
        <v>4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f>($H$1682) * (225)</f>
        <v>0</v>
      </c>
      <c r="AF1682">
        <f>($I$1682) * (80)</f>
        <v>0</v>
      </c>
      <c r="AG1682">
        <f>($J$1682) * (80)</f>
        <v>0</v>
      </c>
      <c r="AH1682">
        <f>($K$1682) * (225)</f>
        <v>0</v>
      </c>
      <c r="AI1682">
        <f>($L$1682) * (80)</f>
        <v>0</v>
      </c>
      <c r="AJ1682">
        <f>($M$1682) * (80)</f>
        <v>0</v>
      </c>
      <c r="AK1682">
        <f>($N$1682) * (225)</f>
        <v>0</v>
      </c>
      <c r="AL1682">
        <f>($O$1682) * (225)</f>
        <v>0</v>
      </c>
      <c r="AM1682">
        <f>($P$1682) * (80)</f>
        <v>0</v>
      </c>
      <c r="AN1682">
        <f>($Q$1682) * (80)</f>
        <v>0</v>
      </c>
      <c r="AO1682">
        <f>($R$1682) * (225)</f>
        <v>0</v>
      </c>
      <c r="AP1682">
        <f>($S$1682) * (80)</f>
        <v>0</v>
      </c>
      <c r="AQ1682">
        <f>($T$1682) * (80)</f>
        <v>80</v>
      </c>
      <c r="AR1682">
        <f>($U$1682) * (225)</f>
        <v>0</v>
      </c>
      <c r="AS1682">
        <f>($V$1682) * (80)</f>
        <v>0</v>
      </c>
      <c r="AT1682">
        <f>($W$1682) * (80)</f>
        <v>0</v>
      </c>
      <c r="AU1682">
        <f>($X$1682) * (225)</f>
        <v>0</v>
      </c>
      <c r="AV1682">
        <f>($Y$1682) * (80)</f>
        <v>0</v>
      </c>
      <c r="AW1682">
        <f>($Z$1682) * (295)</f>
        <v>0</v>
      </c>
      <c r="AX1682">
        <f>($AA$1682) * (150)</f>
        <v>0</v>
      </c>
      <c r="AY1682">
        <f>($AB$1682) * (365)</f>
        <v>0</v>
      </c>
      <c r="AZ1682">
        <f>($AC$1682) * (220)</f>
        <v>0</v>
      </c>
      <c r="BA1682">
        <f>($AD$1682) * (435)</f>
        <v>0</v>
      </c>
      <c r="BM1682">
        <v>1</v>
      </c>
      <c r="BN1682">
        <f>SUM($R$1682:$Z$1682)</f>
        <v>1</v>
      </c>
    </row>
    <row r="1683" spans="1:66">
      <c r="A1683">
        <v>608</v>
      </c>
      <c r="B1683">
        <v>2</v>
      </c>
      <c r="C1683">
        <v>13073</v>
      </c>
      <c r="D1683">
        <v>6</v>
      </c>
      <c r="E1683">
        <v>11</v>
      </c>
      <c r="F1683" t="s">
        <v>11</v>
      </c>
      <c r="G1683">
        <v>4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1</v>
      </c>
      <c r="AB1683">
        <v>0</v>
      </c>
      <c r="AC1683">
        <v>0</v>
      </c>
      <c r="AD1683">
        <v>0</v>
      </c>
      <c r="AE1683">
        <f>($H$1683) * (225)</f>
        <v>0</v>
      </c>
      <c r="AF1683">
        <f>($I$1683) * (80)</f>
        <v>0</v>
      </c>
      <c r="AG1683">
        <f>($J$1683) * (80)</f>
        <v>0</v>
      </c>
      <c r="AH1683">
        <f>($K$1683) * (225)</f>
        <v>0</v>
      </c>
      <c r="AI1683">
        <f>($L$1683) * (80)</f>
        <v>0</v>
      </c>
      <c r="AJ1683">
        <f>($M$1683) * (80)</f>
        <v>0</v>
      </c>
      <c r="AK1683">
        <f>($N$1683) * (225)</f>
        <v>0</v>
      </c>
      <c r="AL1683">
        <f>($O$1683) * (225)</f>
        <v>0</v>
      </c>
      <c r="AM1683">
        <f>($P$1683) * (80)</f>
        <v>0</v>
      </c>
      <c r="AN1683">
        <f>($Q$1683) * (80)</f>
        <v>0</v>
      </c>
      <c r="AO1683">
        <f>($R$1683) * (225)</f>
        <v>0</v>
      </c>
      <c r="AP1683">
        <f>($S$1683) * (80)</f>
        <v>0</v>
      </c>
      <c r="AQ1683">
        <f>($T$1683) * (80)</f>
        <v>0</v>
      </c>
      <c r="AR1683">
        <f>($U$1683) * (225)</f>
        <v>0</v>
      </c>
      <c r="AS1683">
        <f>($V$1683) * (80)</f>
        <v>0</v>
      </c>
      <c r="AT1683">
        <f>($W$1683) * (80)</f>
        <v>0</v>
      </c>
      <c r="AU1683">
        <f>($X$1683) * (225)</f>
        <v>0</v>
      </c>
      <c r="AV1683">
        <f>($Y$1683) * (80)</f>
        <v>0</v>
      </c>
      <c r="AW1683">
        <f>($Z$1683) * (225)</f>
        <v>0</v>
      </c>
      <c r="AX1683">
        <f>($AA$1683) * (80)</f>
        <v>80</v>
      </c>
      <c r="AY1683">
        <f>($AB$1683) * (225)</f>
        <v>0</v>
      </c>
      <c r="AZ1683">
        <f>($AC$1683) * (80)</f>
        <v>0</v>
      </c>
      <c r="BA1683">
        <f>($AD$1683) * (295)</f>
        <v>0</v>
      </c>
      <c r="BM1683">
        <v>1</v>
      </c>
      <c r="BN1683">
        <f>SUM($X$1683:$AD$1683)</f>
        <v>1</v>
      </c>
    </row>
    <row r="1684" spans="1:66">
      <c r="A1684">
        <v>613</v>
      </c>
      <c r="B1684">
        <v>1</v>
      </c>
      <c r="C1684">
        <v>22300</v>
      </c>
      <c r="D1684">
        <v>2</v>
      </c>
      <c r="E1684">
        <v>7</v>
      </c>
      <c r="F1684" t="s">
        <v>11</v>
      </c>
      <c r="G1684">
        <v>4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1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f>($H$1684) * (225)</f>
        <v>0</v>
      </c>
      <c r="AF1684">
        <f>($I$1684) * (40)</f>
        <v>0</v>
      </c>
      <c r="AG1684">
        <f>($J$1684) * (40)</f>
        <v>0</v>
      </c>
      <c r="AH1684">
        <f>($K$1684) * (225)</f>
        <v>0</v>
      </c>
      <c r="AI1684">
        <f>($L$1684) * (40)</f>
        <v>0</v>
      </c>
      <c r="AJ1684">
        <f>($M$1684) * (40)</f>
        <v>0</v>
      </c>
      <c r="AK1684">
        <f>($N$1684) * (225)</f>
        <v>0</v>
      </c>
      <c r="AL1684">
        <f>($O$1684) * (225)</f>
        <v>0</v>
      </c>
      <c r="AM1684">
        <f>($P$1684) * (40)</f>
        <v>0</v>
      </c>
      <c r="AN1684">
        <f>($Q$1684) * (40)</f>
        <v>0</v>
      </c>
      <c r="AO1684">
        <f>($R$1684) * (225)</f>
        <v>0</v>
      </c>
      <c r="AP1684">
        <f>($S$1684) * (40)</f>
        <v>0</v>
      </c>
      <c r="AQ1684">
        <f>($T$1684) * (40)</f>
        <v>40</v>
      </c>
      <c r="AR1684">
        <f>($U$1684) * (275)</f>
        <v>0</v>
      </c>
      <c r="AS1684">
        <f>($V$1684) * (90)</f>
        <v>0</v>
      </c>
      <c r="AT1684">
        <f>($W$1684) * (90)</f>
        <v>0</v>
      </c>
      <c r="AU1684">
        <f>($X$1684) * (325)</f>
        <v>0</v>
      </c>
      <c r="AV1684">
        <f>($Y$1684) * (140)</f>
        <v>0</v>
      </c>
      <c r="AW1684">
        <f>($Z$1684) * (375)</f>
        <v>0</v>
      </c>
      <c r="AX1684">
        <f>($AA$1684) * (190)</f>
        <v>0</v>
      </c>
      <c r="AY1684">
        <f>($AB$1684) * (425)</f>
        <v>0</v>
      </c>
      <c r="AZ1684">
        <f>($AC$1684) * (240)</f>
        <v>0</v>
      </c>
      <c r="BA1684">
        <f>($AD$1684) * (475)</f>
        <v>0</v>
      </c>
      <c r="BM1684">
        <v>1</v>
      </c>
      <c r="BN1684">
        <f>SUM($N$1684:$X$1684)</f>
        <v>1</v>
      </c>
    </row>
    <row r="1685" spans="1:66">
      <c r="A1685">
        <v>616</v>
      </c>
      <c r="B1685">
        <v>2</v>
      </c>
      <c r="C1685">
        <v>7110</v>
      </c>
      <c r="D1685">
        <v>3</v>
      </c>
      <c r="E1685">
        <v>7</v>
      </c>
      <c r="F1685" t="s">
        <v>11</v>
      </c>
      <c r="G1685">
        <v>4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1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f>($H$1685) * (225)</f>
        <v>0</v>
      </c>
      <c r="AF1685">
        <f>($I$1685) * (80)</f>
        <v>0</v>
      </c>
      <c r="AG1685">
        <f>($J$1685) * (80)</f>
        <v>0</v>
      </c>
      <c r="AH1685">
        <f>($K$1685) * (225)</f>
        <v>0</v>
      </c>
      <c r="AI1685">
        <f>($L$1685) * (80)</f>
        <v>0</v>
      </c>
      <c r="AJ1685">
        <f>($M$1685) * (80)</f>
        <v>0</v>
      </c>
      <c r="AK1685">
        <f>($N$1685) * (225)</f>
        <v>0</v>
      </c>
      <c r="AL1685">
        <f>($O$1685) * (225)</f>
        <v>0</v>
      </c>
      <c r="AM1685">
        <f>($P$1685) * (80)</f>
        <v>0</v>
      </c>
      <c r="AN1685">
        <f>($Q$1685) * (80)</f>
        <v>0</v>
      </c>
      <c r="AO1685">
        <f>($R$1685) * (225)</f>
        <v>0</v>
      </c>
      <c r="AP1685">
        <f>($S$1685) * (80)</f>
        <v>0</v>
      </c>
      <c r="AQ1685">
        <f>($T$1685) * (80)</f>
        <v>80</v>
      </c>
      <c r="AR1685">
        <f>($U$1685) * (225)</f>
        <v>0</v>
      </c>
      <c r="AS1685">
        <f>($V$1685) * (80)</f>
        <v>0</v>
      </c>
      <c r="AT1685">
        <f>($W$1685) * (80)</f>
        <v>0</v>
      </c>
      <c r="AU1685">
        <f>($X$1685) * (295)</f>
        <v>0</v>
      </c>
      <c r="AV1685">
        <f>($Y$1685) * (150)</f>
        <v>0</v>
      </c>
      <c r="AW1685">
        <f>($Z$1685) * (365)</f>
        <v>0</v>
      </c>
      <c r="AX1685">
        <f>($AA$1685) * (220)</f>
        <v>0</v>
      </c>
      <c r="AY1685">
        <f>($AB$1685) * (435)</f>
        <v>0</v>
      </c>
      <c r="AZ1685">
        <f>($AC$1685) * (290)</f>
        <v>0</v>
      </c>
      <c r="BA1685">
        <f>($AD$1685) * (505)</f>
        <v>0</v>
      </c>
      <c r="BM1685">
        <v>1</v>
      </c>
      <c r="BN1685">
        <f>SUM($O$1685:$X$1685)</f>
        <v>1</v>
      </c>
    </row>
    <row r="1686" spans="1:66">
      <c r="A1686">
        <v>630</v>
      </c>
      <c r="B1686">
        <v>2</v>
      </c>
      <c r="C1686">
        <v>9200</v>
      </c>
      <c r="D1686">
        <v>6</v>
      </c>
      <c r="E1686">
        <v>9</v>
      </c>
      <c r="F1686" t="s">
        <v>11</v>
      </c>
      <c r="G1686">
        <v>4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1</v>
      </c>
      <c r="AB1686">
        <v>0</v>
      </c>
      <c r="AC1686">
        <v>0</v>
      </c>
      <c r="AD1686">
        <v>0</v>
      </c>
      <c r="AE1686">
        <f>($H$1686) * (225)</f>
        <v>0</v>
      </c>
      <c r="AF1686">
        <f>($I$1686) * (80)</f>
        <v>0</v>
      </c>
      <c r="AG1686">
        <f>($J$1686) * (80)</f>
        <v>0</v>
      </c>
      <c r="AH1686">
        <f>($K$1686) * (225)</f>
        <v>0</v>
      </c>
      <c r="AI1686">
        <f>($L$1686) * (80)</f>
        <v>0</v>
      </c>
      <c r="AJ1686">
        <f>($M$1686) * (80)</f>
        <v>0</v>
      </c>
      <c r="AK1686">
        <f>($N$1686) * (225)</f>
        <v>0</v>
      </c>
      <c r="AL1686">
        <f>($O$1686) * (225)</f>
        <v>0</v>
      </c>
      <c r="AM1686">
        <f>($P$1686) * (80)</f>
        <v>0</v>
      </c>
      <c r="AN1686">
        <f>($Q$1686) * (80)</f>
        <v>0</v>
      </c>
      <c r="AO1686">
        <f>($R$1686) * (225)</f>
        <v>0</v>
      </c>
      <c r="AP1686">
        <f>($S$1686) * (80)</f>
        <v>0</v>
      </c>
      <c r="AQ1686">
        <f>($T$1686) * (80)</f>
        <v>0</v>
      </c>
      <c r="AR1686">
        <f>($U$1686) * (225)</f>
        <v>0</v>
      </c>
      <c r="AS1686">
        <f>($V$1686) * (80)</f>
        <v>0</v>
      </c>
      <c r="AT1686">
        <f>($W$1686) * (80)</f>
        <v>0</v>
      </c>
      <c r="AU1686">
        <f>($X$1686) * (225)</f>
        <v>0</v>
      </c>
      <c r="AV1686">
        <f>($Y$1686) * (80)</f>
        <v>0</v>
      </c>
      <c r="AW1686">
        <f>($Z$1686) * (225)</f>
        <v>0</v>
      </c>
      <c r="AX1686">
        <f>($AA$1686) * (80)</f>
        <v>80</v>
      </c>
      <c r="AY1686">
        <f>($AB$1686) * (225)</f>
        <v>0</v>
      </c>
      <c r="AZ1686">
        <f>($AC$1686) * (80)</f>
        <v>0</v>
      </c>
      <c r="BA1686">
        <f>($AD$1686) * (295)</f>
        <v>0</v>
      </c>
      <c r="BM1686">
        <v>1</v>
      </c>
      <c r="BN1686">
        <f>SUM($X$1686:$AB$1686)</f>
        <v>1</v>
      </c>
    </row>
    <row r="1687" spans="1:66">
      <c r="A1687">
        <v>678</v>
      </c>
      <c r="B1687">
        <v>2</v>
      </c>
      <c r="C1687">
        <v>31320</v>
      </c>
      <c r="D1687">
        <v>1</v>
      </c>
      <c r="E1687">
        <v>5</v>
      </c>
      <c r="F1687" t="s">
        <v>11</v>
      </c>
      <c r="G1687">
        <v>4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f>($H$1687) * (225)</f>
        <v>0</v>
      </c>
      <c r="AF1687">
        <f>($I$1687) * (80)</f>
        <v>0</v>
      </c>
      <c r="AG1687">
        <f>($J$1687) * (80)</f>
        <v>0</v>
      </c>
      <c r="AH1687">
        <f>($K$1687) * (225)</f>
        <v>0</v>
      </c>
      <c r="AI1687">
        <f>($L$1687) * (80)</f>
        <v>0</v>
      </c>
      <c r="AJ1687">
        <f>($M$1687) * (80)</f>
        <v>80</v>
      </c>
      <c r="AK1687">
        <f>($N$1687) * (225)</f>
        <v>0</v>
      </c>
      <c r="AL1687">
        <f>($O$1687) * (225)</f>
        <v>0</v>
      </c>
      <c r="AM1687">
        <f>($P$1687) * (80)</f>
        <v>0</v>
      </c>
      <c r="AN1687">
        <f>($Q$1687) * (80)</f>
        <v>0</v>
      </c>
      <c r="AO1687">
        <f>($R$1687) * (295)</f>
        <v>0</v>
      </c>
      <c r="AP1687">
        <f>($S$1687) * (150)</f>
        <v>0</v>
      </c>
      <c r="AQ1687">
        <f>($T$1687) * (150)</f>
        <v>0</v>
      </c>
      <c r="AR1687">
        <f>($U$1687) * (365)</f>
        <v>0</v>
      </c>
      <c r="AS1687">
        <f>($V$1687) * (220)</f>
        <v>0</v>
      </c>
      <c r="AT1687">
        <f>($W$1687) * (220)</f>
        <v>0</v>
      </c>
      <c r="AU1687">
        <f>($X$1687) * (435)</f>
        <v>0</v>
      </c>
      <c r="AV1687">
        <f>($Y$1687) * (290)</f>
        <v>0</v>
      </c>
      <c r="AW1687">
        <f>($Z$1687) * (505)</f>
        <v>0</v>
      </c>
      <c r="AX1687">
        <f>($AA$1687) * (360)</f>
        <v>0</v>
      </c>
      <c r="AY1687">
        <f>($AB$1687) * (575)</f>
        <v>0</v>
      </c>
      <c r="AZ1687">
        <f>($AC$1687) * (430)</f>
        <v>0</v>
      </c>
      <c r="BA1687">
        <f>($AD$1687) * (645)</f>
        <v>0</v>
      </c>
      <c r="BM1687">
        <v>1</v>
      </c>
      <c r="BN1687">
        <f>SUM($K$1687:$R$1687)</f>
        <v>1</v>
      </c>
    </row>
    <row r="1688" spans="1:66">
      <c r="A1688">
        <v>713</v>
      </c>
      <c r="B1688">
        <v>2</v>
      </c>
      <c r="C1688">
        <v>29200</v>
      </c>
      <c r="D1688">
        <v>-1</v>
      </c>
      <c r="E1688">
        <v>2</v>
      </c>
      <c r="F1688" t="s">
        <v>11</v>
      </c>
      <c r="G1688">
        <v>3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f>($H$1688) * (225)</f>
        <v>225</v>
      </c>
      <c r="AF1688">
        <f>($I$1688) * (80)</f>
        <v>0</v>
      </c>
      <c r="AG1688">
        <f>($J$1688) * (80)</f>
        <v>0</v>
      </c>
      <c r="AH1688">
        <f>($K$1688) * (295)</f>
        <v>0</v>
      </c>
      <c r="AI1688">
        <f>($L$1688) * (150)</f>
        <v>0</v>
      </c>
      <c r="AJ1688">
        <f>($M$1688) * (150)</f>
        <v>0</v>
      </c>
      <c r="AK1688">
        <f>($N$1688) * (365)</f>
        <v>0</v>
      </c>
      <c r="AL1688">
        <f>($O$1688) * (435)</f>
        <v>0</v>
      </c>
      <c r="AM1688">
        <f>($P$1688) * (290)</f>
        <v>0</v>
      </c>
      <c r="AN1688">
        <f>($Q$1688) * (290)</f>
        <v>0</v>
      </c>
      <c r="AO1688">
        <f>($R$1688) * (505)</f>
        <v>0</v>
      </c>
      <c r="AP1688">
        <f>($S$1688) * (360)</f>
        <v>0</v>
      </c>
      <c r="AQ1688">
        <f>($T$1688) * (360)</f>
        <v>0</v>
      </c>
      <c r="AR1688">
        <f>($U$1688) * (575)</f>
        <v>0</v>
      </c>
      <c r="AS1688">
        <f>($V$1688) * (430)</f>
        <v>0</v>
      </c>
      <c r="AT1688">
        <f>($W$1688) * (430)</f>
        <v>0</v>
      </c>
      <c r="AU1688">
        <f>($X$1688) * (645)</f>
        <v>0</v>
      </c>
      <c r="AV1688">
        <f>($Y$1688) * (500)</f>
        <v>0</v>
      </c>
      <c r="AW1688">
        <f>($Z$1688) * (715)</f>
        <v>0</v>
      </c>
      <c r="AX1688">
        <f>($AA$1688) * (570)</f>
        <v>0</v>
      </c>
      <c r="AY1688">
        <f>($AB$1688) * (785)</f>
        <v>0</v>
      </c>
      <c r="AZ1688">
        <f>($AC$1688) * (640)</f>
        <v>0</v>
      </c>
      <c r="BA1688">
        <f>($AD$1688) * (855)</f>
        <v>0</v>
      </c>
      <c r="BM1688">
        <v>1</v>
      </c>
      <c r="BN1688">
        <f>SUM($H$1688:$K$1688)</f>
        <v>1</v>
      </c>
    </row>
    <row r="1689" spans="1:66">
      <c r="A1689">
        <v>740</v>
      </c>
      <c r="B1689">
        <v>1</v>
      </c>
      <c r="C1689">
        <v>19020</v>
      </c>
      <c r="D1689">
        <v>0</v>
      </c>
      <c r="E1689">
        <v>4</v>
      </c>
      <c r="F1689" t="s">
        <v>11</v>
      </c>
      <c r="G1689">
        <v>4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f>($H$1689) * (225)</f>
        <v>0</v>
      </c>
      <c r="AF1689">
        <f>($I$1689) * (40)</f>
        <v>0</v>
      </c>
      <c r="AG1689">
        <f>($J$1689) * (40)</f>
        <v>0</v>
      </c>
      <c r="AH1689">
        <f>($K$1689) * (225)</f>
        <v>0</v>
      </c>
      <c r="AI1689">
        <f>($L$1689) * (40)</f>
        <v>0</v>
      </c>
      <c r="AJ1689">
        <f>($M$1689) * (40)</f>
        <v>40</v>
      </c>
      <c r="AK1689">
        <f>($N$1689) * (225)</f>
        <v>0</v>
      </c>
      <c r="AL1689">
        <f>($O$1689) * (275)</f>
        <v>0</v>
      </c>
      <c r="AM1689">
        <f>($P$1689) * (90)</f>
        <v>0</v>
      </c>
      <c r="AN1689">
        <f>($Q$1689) * (90)</f>
        <v>0</v>
      </c>
      <c r="AO1689">
        <f>($R$1689) * (325)</f>
        <v>0</v>
      </c>
      <c r="AP1689">
        <f>($S$1689) * (140)</f>
        <v>0</v>
      </c>
      <c r="AQ1689">
        <f>($T$1689) * (140)</f>
        <v>0</v>
      </c>
      <c r="AR1689">
        <f>($U$1689) * (375)</f>
        <v>0</v>
      </c>
      <c r="AS1689">
        <f>($V$1689) * (190)</f>
        <v>0</v>
      </c>
      <c r="AT1689">
        <f>($W$1689) * (190)</f>
        <v>0</v>
      </c>
      <c r="AU1689">
        <f>($X$1689) * (425)</f>
        <v>0</v>
      </c>
      <c r="AV1689">
        <f>($Y$1689) * (240)</f>
        <v>0</v>
      </c>
      <c r="AW1689">
        <f>($Z$1689) * (475)</f>
        <v>0</v>
      </c>
      <c r="AX1689">
        <f>($AA$1689) * (290)</f>
        <v>0</v>
      </c>
      <c r="AY1689">
        <f>($AB$1689) * (525)</f>
        <v>0</v>
      </c>
      <c r="AZ1689">
        <f>($AC$1689) * (340)</f>
        <v>0</v>
      </c>
      <c r="BA1689">
        <f>($AD$1689) * (575)</f>
        <v>0</v>
      </c>
      <c r="BM1689">
        <v>1</v>
      </c>
      <c r="BN1689">
        <f>SUM($H$1689:$O$1689)</f>
        <v>1</v>
      </c>
    </row>
    <row r="1690" spans="1:66">
      <c r="A1690">
        <v>749</v>
      </c>
      <c r="B1690">
        <v>2</v>
      </c>
      <c r="C1690">
        <v>12000</v>
      </c>
      <c r="D1690">
        <v>6</v>
      </c>
      <c r="E1690">
        <v>9</v>
      </c>
      <c r="F1690" t="s">
        <v>11</v>
      </c>
      <c r="G1690">
        <v>4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1</v>
      </c>
      <c r="AB1690">
        <v>0</v>
      </c>
      <c r="AC1690">
        <v>0</v>
      </c>
      <c r="AD1690">
        <v>0</v>
      </c>
      <c r="AE1690">
        <f>($H$1690) * (225)</f>
        <v>0</v>
      </c>
      <c r="AF1690">
        <f>($I$1690) * (80)</f>
        <v>0</v>
      </c>
      <c r="AG1690">
        <f>($J$1690) * (80)</f>
        <v>0</v>
      </c>
      <c r="AH1690">
        <f>($K$1690) * (225)</f>
        <v>0</v>
      </c>
      <c r="AI1690">
        <f>($L$1690) * (80)</f>
        <v>0</v>
      </c>
      <c r="AJ1690">
        <f>($M$1690) * (80)</f>
        <v>0</v>
      </c>
      <c r="AK1690">
        <f>($N$1690) * (225)</f>
        <v>0</v>
      </c>
      <c r="AL1690">
        <f>($O$1690) * (225)</f>
        <v>0</v>
      </c>
      <c r="AM1690">
        <f>($P$1690) * (80)</f>
        <v>0</v>
      </c>
      <c r="AN1690">
        <f>($Q$1690) * (80)</f>
        <v>0</v>
      </c>
      <c r="AO1690">
        <f>($R$1690) * (225)</f>
        <v>0</v>
      </c>
      <c r="AP1690">
        <f>($S$1690) * (80)</f>
        <v>0</v>
      </c>
      <c r="AQ1690">
        <f>($T$1690) * (80)</f>
        <v>0</v>
      </c>
      <c r="AR1690">
        <f>($U$1690) * (225)</f>
        <v>0</v>
      </c>
      <c r="AS1690">
        <f>($V$1690) * (80)</f>
        <v>0</v>
      </c>
      <c r="AT1690">
        <f>($W$1690) * (80)</f>
        <v>0</v>
      </c>
      <c r="AU1690">
        <f>($X$1690) * (225)</f>
        <v>0</v>
      </c>
      <c r="AV1690">
        <f>($Y$1690) * (80)</f>
        <v>0</v>
      </c>
      <c r="AW1690">
        <f>($Z$1690) * (225)</f>
        <v>0</v>
      </c>
      <c r="AX1690">
        <f>($AA$1690) * (80)</f>
        <v>80</v>
      </c>
      <c r="AY1690">
        <f>($AB$1690) * (225)</f>
        <v>0</v>
      </c>
      <c r="AZ1690">
        <f>($AC$1690) * (80)</f>
        <v>0</v>
      </c>
      <c r="BA1690">
        <f>($AD$1690) * (295)</f>
        <v>0</v>
      </c>
      <c r="BM1690">
        <v>1</v>
      </c>
      <c r="BN1690">
        <f>SUM($X$1690:$AB$1690)</f>
        <v>1</v>
      </c>
    </row>
    <row r="1691" spans="1:66">
      <c r="A1691">
        <v>766</v>
      </c>
      <c r="B1691">
        <v>1</v>
      </c>
      <c r="C1691">
        <v>23300</v>
      </c>
      <c r="D1691">
        <v>2</v>
      </c>
      <c r="E1691">
        <v>5</v>
      </c>
      <c r="F1691" t="s">
        <v>11</v>
      </c>
      <c r="G1691">
        <v>4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f>($H$1691) * (225)</f>
        <v>0</v>
      </c>
      <c r="AF1691">
        <f>($I$1691) * (40)</f>
        <v>0</v>
      </c>
      <c r="AG1691">
        <f>($J$1691) * (40)</f>
        <v>0</v>
      </c>
      <c r="AH1691">
        <f>($K$1691) * (225)</f>
        <v>0</v>
      </c>
      <c r="AI1691">
        <f>($L$1691) * (40)</f>
        <v>0</v>
      </c>
      <c r="AJ1691">
        <f>($M$1691) * (40)</f>
        <v>0</v>
      </c>
      <c r="AK1691">
        <f>($N$1691) * (225)</f>
        <v>225</v>
      </c>
      <c r="AL1691">
        <f>($O$1691) * (225)</f>
        <v>0</v>
      </c>
      <c r="AM1691">
        <f>($P$1691) * (40)</f>
        <v>0</v>
      </c>
      <c r="AN1691">
        <f>($Q$1691) * (40)</f>
        <v>0</v>
      </c>
      <c r="AO1691">
        <f>($R$1691) * (225)</f>
        <v>0</v>
      </c>
      <c r="AP1691">
        <f>($S$1691) * (40)</f>
        <v>0</v>
      </c>
      <c r="AQ1691">
        <f>($T$1691) * (40)</f>
        <v>0</v>
      </c>
      <c r="AR1691">
        <f>($U$1691) * (275)</f>
        <v>0</v>
      </c>
      <c r="AS1691">
        <f>($V$1691) * (90)</f>
        <v>0</v>
      </c>
      <c r="AT1691">
        <f>($W$1691) * (90)</f>
        <v>0</v>
      </c>
      <c r="AU1691">
        <f>($X$1691) * (325)</f>
        <v>0</v>
      </c>
      <c r="AV1691">
        <f>($Y$1691) * (140)</f>
        <v>0</v>
      </c>
      <c r="AW1691">
        <f>($Z$1691) * (375)</f>
        <v>0</v>
      </c>
      <c r="AX1691">
        <f>($AA$1691) * (190)</f>
        <v>0</v>
      </c>
      <c r="AY1691">
        <f>($AB$1691) * (425)</f>
        <v>0</v>
      </c>
      <c r="AZ1691">
        <f>($AC$1691) * (240)</f>
        <v>0</v>
      </c>
      <c r="BA1691">
        <f>($AD$1691) * (475)</f>
        <v>0</v>
      </c>
      <c r="BM1691">
        <v>1</v>
      </c>
      <c r="BN1691">
        <f>SUM($N$1691:$R$1691)</f>
        <v>1</v>
      </c>
    </row>
    <row r="1692" spans="1:66">
      <c r="A1692">
        <v>768</v>
      </c>
      <c r="B1692">
        <v>1</v>
      </c>
      <c r="C1692">
        <v>21703</v>
      </c>
      <c r="D1692">
        <v>6</v>
      </c>
      <c r="E1692">
        <v>11</v>
      </c>
      <c r="F1692" t="s">
        <v>11</v>
      </c>
      <c r="G1692">
        <v>3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1</v>
      </c>
      <c r="AB1692">
        <v>0</v>
      </c>
      <c r="AC1692">
        <v>0</v>
      </c>
      <c r="AD1692">
        <v>0</v>
      </c>
      <c r="AE1692">
        <f>($H$1692) * (225)</f>
        <v>0</v>
      </c>
      <c r="AF1692">
        <f>($I$1692) * (40)</f>
        <v>0</v>
      </c>
      <c r="AG1692">
        <f>($J$1692) * (40)</f>
        <v>0</v>
      </c>
      <c r="AH1692">
        <f>($K$1692) * (225)</f>
        <v>0</v>
      </c>
      <c r="AI1692">
        <f>($L$1692) * (40)</f>
        <v>0</v>
      </c>
      <c r="AJ1692">
        <f>($M$1692) * (40)</f>
        <v>0</v>
      </c>
      <c r="AK1692">
        <f>($N$1692) * (225)</f>
        <v>0</v>
      </c>
      <c r="AL1692">
        <f>($O$1692) * (225)</f>
        <v>0</v>
      </c>
      <c r="AM1692">
        <f>($P$1692) * (40)</f>
        <v>0</v>
      </c>
      <c r="AN1692">
        <f>($Q$1692) * (40)</f>
        <v>0</v>
      </c>
      <c r="AO1692">
        <f>($R$1692) * (225)</f>
        <v>0</v>
      </c>
      <c r="AP1692">
        <f>($S$1692) * (40)</f>
        <v>0</v>
      </c>
      <c r="AQ1692">
        <f>($T$1692) * (40)</f>
        <v>0</v>
      </c>
      <c r="AR1692">
        <f>($U$1692) * (225)</f>
        <v>0</v>
      </c>
      <c r="AS1692">
        <f>($V$1692) * (40)</f>
        <v>0</v>
      </c>
      <c r="AT1692">
        <f>($W$1692) * (40)</f>
        <v>0</v>
      </c>
      <c r="AU1692">
        <f>($X$1692) * (225)</f>
        <v>0</v>
      </c>
      <c r="AV1692">
        <f>($Y$1692) * (40)</f>
        <v>0</v>
      </c>
      <c r="AW1692">
        <f>($Z$1692) * (225)</f>
        <v>0</v>
      </c>
      <c r="AX1692">
        <f>($AA$1692) * (40)</f>
        <v>40</v>
      </c>
      <c r="AY1692">
        <f>($AB$1692) * (275)</f>
        <v>0</v>
      </c>
      <c r="AZ1692">
        <f>($AC$1692) * (90)</f>
        <v>0</v>
      </c>
      <c r="BA1692">
        <f>($AD$1692) * (325)</f>
        <v>0</v>
      </c>
      <c r="BM1692">
        <v>1</v>
      </c>
      <c r="BN1692">
        <f>SUM($X$1692:$AD$1692)</f>
        <v>1</v>
      </c>
    </row>
    <row r="1693" spans="1:66">
      <c r="A1693">
        <v>771</v>
      </c>
      <c r="B1693">
        <v>2</v>
      </c>
      <c r="C1693">
        <v>9010</v>
      </c>
      <c r="D1693">
        <v>2</v>
      </c>
      <c r="E1693">
        <v>7</v>
      </c>
      <c r="F1693" t="s">
        <v>11</v>
      </c>
      <c r="G1693">
        <v>4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f>($H$1693) * (225)</f>
        <v>0</v>
      </c>
      <c r="AF1693">
        <f>($I$1693) * (80)</f>
        <v>0</v>
      </c>
      <c r="AG1693">
        <f>($J$1693) * (80)</f>
        <v>0</v>
      </c>
      <c r="AH1693">
        <f>($K$1693) * (225)</f>
        <v>0</v>
      </c>
      <c r="AI1693">
        <f>($L$1693) * (80)</f>
        <v>0</v>
      </c>
      <c r="AJ1693">
        <f>($M$1693) * (80)</f>
        <v>0</v>
      </c>
      <c r="AK1693">
        <f>($N$1693) * (225)</f>
        <v>0</v>
      </c>
      <c r="AL1693">
        <f>($O$1693) * (225)</f>
        <v>0</v>
      </c>
      <c r="AM1693">
        <f>($P$1693) * (80)</f>
        <v>0</v>
      </c>
      <c r="AN1693">
        <f>($Q$1693) * (80)</f>
        <v>0</v>
      </c>
      <c r="AO1693">
        <f>($R$1693) * (225)</f>
        <v>0</v>
      </c>
      <c r="AP1693">
        <f>($S$1693) * (80)</f>
        <v>0</v>
      </c>
      <c r="AQ1693">
        <f>($T$1693) * (80)</f>
        <v>80</v>
      </c>
      <c r="AR1693">
        <f>($U$1693) * (295)</f>
        <v>0</v>
      </c>
      <c r="AS1693">
        <f>($V$1693) * (150)</f>
        <v>0</v>
      </c>
      <c r="AT1693">
        <f>($W$1693) * (150)</f>
        <v>0</v>
      </c>
      <c r="AU1693">
        <f>($X$1693) * (365)</f>
        <v>0</v>
      </c>
      <c r="AV1693">
        <f>($Y$1693) * (220)</f>
        <v>0</v>
      </c>
      <c r="AW1693">
        <f>($Z$1693) * (435)</f>
        <v>0</v>
      </c>
      <c r="AX1693">
        <f>($AA$1693) * (290)</f>
        <v>0</v>
      </c>
      <c r="AY1693">
        <f>($AB$1693) * (505)</f>
        <v>0</v>
      </c>
      <c r="AZ1693">
        <f>($AC$1693) * (360)</f>
        <v>0</v>
      </c>
      <c r="BA1693">
        <f>($AD$1693) * (575)</f>
        <v>0</v>
      </c>
      <c r="BM1693">
        <v>1</v>
      </c>
      <c r="BN1693">
        <f>SUM($N$1693:$X$1693)</f>
        <v>1</v>
      </c>
    </row>
    <row r="1694" spans="1:66">
      <c r="A1694">
        <v>785</v>
      </c>
      <c r="B1694">
        <v>1</v>
      </c>
      <c r="C1694">
        <v>23400</v>
      </c>
      <c r="D1694">
        <v>6</v>
      </c>
      <c r="E1694">
        <v>11</v>
      </c>
      <c r="F1694" t="s">
        <v>11</v>
      </c>
      <c r="G1694">
        <v>3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</v>
      </c>
      <c r="AB1694">
        <v>0</v>
      </c>
      <c r="AC1694">
        <v>0</v>
      </c>
      <c r="AD1694">
        <v>0</v>
      </c>
      <c r="AE1694">
        <f>($H$1694) * (225)</f>
        <v>0</v>
      </c>
      <c r="AF1694">
        <f>($I$1694) * (40)</f>
        <v>0</v>
      </c>
      <c r="AG1694">
        <f>($J$1694) * (40)</f>
        <v>0</v>
      </c>
      <c r="AH1694">
        <f>($K$1694) * (225)</f>
        <v>0</v>
      </c>
      <c r="AI1694">
        <f>($L$1694) * (40)</f>
        <v>0</v>
      </c>
      <c r="AJ1694">
        <f>($M$1694) * (40)</f>
        <v>0</v>
      </c>
      <c r="AK1694">
        <f>($N$1694) * (225)</f>
        <v>0</v>
      </c>
      <c r="AL1694">
        <f>($O$1694) * (225)</f>
        <v>0</v>
      </c>
      <c r="AM1694">
        <f>($P$1694) * (40)</f>
        <v>0</v>
      </c>
      <c r="AN1694">
        <f>($Q$1694) * (40)</f>
        <v>0</v>
      </c>
      <c r="AO1694">
        <f>($R$1694) * (225)</f>
        <v>0</v>
      </c>
      <c r="AP1694">
        <f>($S$1694) * (40)</f>
        <v>0</v>
      </c>
      <c r="AQ1694">
        <f>($T$1694) * (40)</f>
        <v>0</v>
      </c>
      <c r="AR1694">
        <f>($U$1694) * (225)</f>
        <v>0</v>
      </c>
      <c r="AS1694">
        <f>($V$1694) * (40)</f>
        <v>0</v>
      </c>
      <c r="AT1694">
        <f>($W$1694) * (40)</f>
        <v>0</v>
      </c>
      <c r="AU1694">
        <f>($X$1694) * (225)</f>
        <v>0</v>
      </c>
      <c r="AV1694">
        <f>($Y$1694) * (40)</f>
        <v>0</v>
      </c>
      <c r="AW1694">
        <f>($Z$1694) * (225)</f>
        <v>0</v>
      </c>
      <c r="AX1694">
        <f>($AA$1694) * (40)</f>
        <v>40</v>
      </c>
      <c r="AY1694">
        <f>($AB$1694) * (275)</f>
        <v>0</v>
      </c>
      <c r="AZ1694">
        <f>($AC$1694) * (90)</f>
        <v>0</v>
      </c>
      <c r="BA1694">
        <f>($AD$1694) * (325)</f>
        <v>0</v>
      </c>
      <c r="BM1694">
        <v>1</v>
      </c>
      <c r="BN1694">
        <f>SUM($X$1694:$AD$1694)</f>
        <v>1</v>
      </c>
    </row>
    <row r="1695" spans="1:66">
      <c r="A1695">
        <v>821</v>
      </c>
      <c r="B1695">
        <v>1</v>
      </c>
      <c r="C1695">
        <v>19300</v>
      </c>
      <c r="D1695">
        <v>6</v>
      </c>
      <c r="E1695">
        <v>9</v>
      </c>
      <c r="F1695" t="s">
        <v>11</v>
      </c>
      <c r="G1695">
        <v>5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1</v>
      </c>
      <c r="AB1695">
        <v>0</v>
      </c>
      <c r="AC1695">
        <v>0</v>
      </c>
      <c r="AD1695">
        <v>0</v>
      </c>
      <c r="AE1695">
        <f>($H$1695) * (225)</f>
        <v>0</v>
      </c>
      <c r="AF1695">
        <f>($I$1695) * (40)</f>
        <v>0</v>
      </c>
      <c r="AG1695">
        <f>($J$1695) * (40)</f>
        <v>0</v>
      </c>
      <c r="AH1695">
        <f>($K$1695) * (225)</f>
        <v>0</v>
      </c>
      <c r="AI1695">
        <f>($L$1695) * (40)</f>
        <v>0</v>
      </c>
      <c r="AJ1695">
        <f>($M$1695) * (40)</f>
        <v>0</v>
      </c>
      <c r="AK1695">
        <f>($N$1695) * (225)</f>
        <v>0</v>
      </c>
      <c r="AL1695">
        <f>($O$1695) * (225)</f>
        <v>0</v>
      </c>
      <c r="AM1695">
        <f>($P$1695) * (40)</f>
        <v>0</v>
      </c>
      <c r="AN1695">
        <f>($Q$1695) * (40)</f>
        <v>0</v>
      </c>
      <c r="AO1695">
        <f>($R$1695) * (225)</f>
        <v>0</v>
      </c>
      <c r="AP1695">
        <f>($S$1695) * (40)</f>
        <v>0</v>
      </c>
      <c r="AQ1695">
        <f>($T$1695) * (40)</f>
        <v>0</v>
      </c>
      <c r="AR1695">
        <f>($U$1695) * (225)</f>
        <v>0</v>
      </c>
      <c r="AS1695">
        <f>($V$1695) * (40)</f>
        <v>0</v>
      </c>
      <c r="AT1695">
        <f>($W$1695) * (40)</f>
        <v>0</v>
      </c>
      <c r="AU1695">
        <f>($X$1695) * (225)</f>
        <v>0</v>
      </c>
      <c r="AV1695">
        <f>($Y$1695) * (40)</f>
        <v>0</v>
      </c>
      <c r="AW1695">
        <f>($Z$1695) * (225)</f>
        <v>0</v>
      </c>
      <c r="AX1695">
        <f>($AA$1695) * (40)</f>
        <v>40</v>
      </c>
      <c r="AY1695">
        <f>($AB$1695) * (225)</f>
        <v>0</v>
      </c>
      <c r="AZ1695">
        <f>($AC$1695) * (40)</f>
        <v>0</v>
      </c>
      <c r="BA1695">
        <f>($AD$1695) * (225)</f>
        <v>0</v>
      </c>
      <c r="BM1695">
        <v>1</v>
      </c>
      <c r="BN1695">
        <f>SUM($X$1695:$AB$1695)</f>
        <v>1</v>
      </c>
    </row>
    <row r="1696" spans="1:66">
      <c r="A1696">
        <v>837</v>
      </c>
      <c r="B1696">
        <v>1</v>
      </c>
      <c r="C1696">
        <v>22857</v>
      </c>
      <c r="D1696">
        <v>2</v>
      </c>
      <c r="E1696">
        <v>6</v>
      </c>
      <c r="F1696" t="s">
        <v>11</v>
      </c>
      <c r="G1696">
        <v>3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1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f>($H$1696) * (225)</f>
        <v>0</v>
      </c>
      <c r="AF1696">
        <f>($I$1696) * (40)</f>
        <v>0</v>
      </c>
      <c r="AG1696">
        <f>($J$1696) * (40)</f>
        <v>0</v>
      </c>
      <c r="AH1696">
        <f>($K$1696) * (225)</f>
        <v>0</v>
      </c>
      <c r="AI1696">
        <f>($L$1696) * (40)</f>
        <v>0</v>
      </c>
      <c r="AJ1696">
        <f>($M$1696) * (40)</f>
        <v>0</v>
      </c>
      <c r="AK1696">
        <f>($N$1696) * (225)</f>
        <v>0</v>
      </c>
      <c r="AL1696">
        <f>($O$1696) * (225)</f>
        <v>0</v>
      </c>
      <c r="AM1696">
        <f>($P$1696) * (40)</f>
        <v>0</v>
      </c>
      <c r="AN1696">
        <f>($Q$1696) * (40)</f>
        <v>0</v>
      </c>
      <c r="AO1696">
        <f>($R$1696) * (275)</f>
        <v>0</v>
      </c>
      <c r="AP1696">
        <f>($S$1696) * (90)</f>
        <v>0</v>
      </c>
      <c r="AQ1696">
        <f>($T$1696) * (90)</f>
        <v>90</v>
      </c>
      <c r="AR1696">
        <f>($U$1696) * (325)</f>
        <v>0</v>
      </c>
      <c r="AS1696">
        <f>($V$1696) * (140)</f>
        <v>0</v>
      </c>
      <c r="AT1696">
        <f>($W$1696) * (140)</f>
        <v>0</v>
      </c>
      <c r="AU1696">
        <f>($X$1696) * (375)</f>
        <v>0</v>
      </c>
      <c r="AV1696">
        <f>($Y$1696) * (190)</f>
        <v>0</v>
      </c>
      <c r="AW1696">
        <f>($Z$1696) * (425)</f>
        <v>0</v>
      </c>
      <c r="AX1696">
        <f>($AA$1696) * (240)</f>
        <v>0</v>
      </c>
      <c r="AY1696">
        <f>($AB$1696) * (475)</f>
        <v>0</v>
      </c>
      <c r="AZ1696">
        <f>($AC$1696) * (290)</f>
        <v>0</v>
      </c>
      <c r="BA1696">
        <f>($AD$1696) * (525)</f>
        <v>0</v>
      </c>
      <c r="BM1696">
        <v>1</v>
      </c>
      <c r="BN1696">
        <f>SUM($N$1696:$U$1696)</f>
        <v>1</v>
      </c>
    </row>
    <row r="1697" spans="1:66">
      <c r="A1697">
        <v>908</v>
      </c>
      <c r="B1697">
        <v>2</v>
      </c>
      <c r="C1697">
        <v>30156</v>
      </c>
      <c r="D1697">
        <v>0</v>
      </c>
      <c r="E1697">
        <v>4</v>
      </c>
      <c r="F1697" t="s">
        <v>11</v>
      </c>
      <c r="G1697">
        <v>3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f>($H$1697) * (225)</f>
        <v>0</v>
      </c>
      <c r="AF1697">
        <f>($I$1697) * (80)</f>
        <v>0</v>
      </c>
      <c r="AG1697">
        <f>($J$1697) * (80)</f>
        <v>0</v>
      </c>
      <c r="AH1697">
        <f>($K$1697) * (225)</f>
        <v>0</v>
      </c>
      <c r="AI1697">
        <f>($L$1697) * (80)</f>
        <v>0</v>
      </c>
      <c r="AJ1697">
        <f>($M$1697) * (80)</f>
        <v>80</v>
      </c>
      <c r="AK1697">
        <f>($N$1697) * (295)</f>
        <v>0</v>
      </c>
      <c r="AL1697">
        <f>($O$1697) * (365)</f>
        <v>0</v>
      </c>
      <c r="AM1697">
        <f>($P$1697) * (220)</f>
        <v>0</v>
      </c>
      <c r="AN1697">
        <f>($Q$1697) * (220)</f>
        <v>0</v>
      </c>
      <c r="AO1697">
        <f>($R$1697) * (435)</f>
        <v>0</v>
      </c>
      <c r="AP1697">
        <f>($S$1697) * (290)</f>
        <v>0</v>
      </c>
      <c r="AQ1697">
        <f>($T$1697) * (290)</f>
        <v>0</v>
      </c>
      <c r="AR1697">
        <f>($U$1697) * (505)</f>
        <v>0</v>
      </c>
      <c r="AS1697">
        <f>($V$1697) * (360)</f>
        <v>0</v>
      </c>
      <c r="AT1697">
        <f>($W$1697) * (360)</f>
        <v>0</v>
      </c>
      <c r="AU1697">
        <f>($X$1697) * (575)</f>
        <v>0</v>
      </c>
      <c r="AV1697">
        <f>($Y$1697) * (430)</f>
        <v>0</v>
      </c>
      <c r="AW1697">
        <f>($Z$1697) * (645)</f>
        <v>0</v>
      </c>
      <c r="AX1697">
        <f>($AA$1697) * (500)</f>
        <v>0</v>
      </c>
      <c r="AY1697">
        <f>($AB$1697) * (715)</f>
        <v>0</v>
      </c>
      <c r="AZ1697">
        <f>($AC$1697) * (570)</f>
        <v>0</v>
      </c>
      <c r="BA1697">
        <f>($AD$1697) * (785)</f>
        <v>0</v>
      </c>
      <c r="BM1697">
        <v>1</v>
      </c>
      <c r="BN1697">
        <f>SUM($H$1697:$O$1697)</f>
        <v>1</v>
      </c>
    </row>
    <row r="1698" spans="1:66">
      <c r="A1698">
        <v>938</v>
      </c>
      <c r="B1698">
        <v>2</v>
      </c>
      <c r="C1698">
        <v>4200</v>
      </c>
      <c r="D1698">
        <v>3</v>
      </c>
      <c r="E1698">
        <v>6</v>
      </c>
      <c r="F1698" t="s">
        <v>11</v>
      </c>
      <c r="G1698">
        <v>5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f>($H$1698) * (225)</f>
        <v>0</v>
      </c>
      <c r="AF1698">
        <f>($I$1698) * (80)</f>
        <v>0</v>
      </c>
      <c r="AG1698">
        <f>($J$1698) * (80)</f>
        <v>0</v>
      </c>
      <c r="AH1698">
        <f>($K$1698) * (225)</f>
        <v>0</v>
      </c>
      <c r="AI1698">
        <f>($L$1698) * (80)</f>
        <v>0</v>
      </c>
      <c r="AJ1698">
        <f>($M$1698) * (80)</f>
        <v>0</v>
      </c>
      <c r="AK1698">
        <f>($N$1698) * (225)</f>
        <v>0</v>
      </c>
      <c r="AL1698">
        <f>($O$1698) * (225)</f>
        <v>0</v>
      </c>
      <c r="AM1698">
        <f>($P$1698) * (80)</f>
        <v>0</v>
      </c>
      <c r="AN1698">
        <f>($Q$1698) * (80)</f>
        <v>0</v>
      </c>
      <c r="AO1698">
        <f>($R$1698) * (225)</f>
        <v>0</v>
      </c>
      <c r="AP1698">
        <f>($S$1698) * (80)</f>
        <v>0</v>
      </c>
      <c r="AQ1698">
        <f>($T$1698) * (80)</f>
        <v>80</v>
      </c>
      <c r="AR1698">
        <f>($U$1698) * (225)</f>
        <v>0</v>
      </c>
      <c r="AS1698">
        <f>($V$1698) * (80)</f>
        <v>0</v>
      </c>
      <c r="AT1698">
        <f>($W$1698) * (80)</f>
        <v>0</v>
      </c>
      <c r="AU1698">
        <f>($X$1698) * (225)</f>
        <v>0</v>
      </c>
      <c r="AV1698">
        <f>($Y$1698) * (80)</f>
        <v>0</v>
      </c>
      <c r="AW1698">
        <f>($Z$1698) * (295)</f>
        <v>0</v>
      </c>
      <c r="AX1698">
        <f>($AA$1698) * (150)</f>
        <v>0</v>
      </c>
      <c r="AY1698">
        <f>($AB$1698) * (365)</f>
        <v>0</v>
      </c>
      <c r="AZ1698">
        <f>($AC$1698) * (220)</f>
        <v>0</v>
      </c>
      <c r="BA1698">
        <f>($AD$1698) * (435)</f>
        <v>0</v>
      </c>
      <c r="BM1698">
        <v>1</v>
      </c>
      <c r="BN1698">
        <f>SUM($O$1698:$U$1698)</f>
        <v>1</v>
      </c>
    </row>
    <row r="1699" spans="1:66">
      <c r="A1699">
        <v>960</v>
      </c>
      <c r="B1699">
        <v>2</v>
      </c>
      <c r="C1699">
        <v>4200</v>
      </c>
      <c r="D1699">
        <v>4</v>
      </c>
      <c r="E1699">
        <v>9</v>
      </c>
      <c r="F1699" t="s">
        <v>11</v>
      </c>
      <c r="G1699">
        <v>4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f>($H$1699) * (225)</f>
        <v>0</v>
      </c>
      <c r="AF1699">
        <f>($I$1699) * (80)</f>
        <v>0</v>
      </c>
      <c r="AG1699">
        <f>($J$1699) * (80)</f>
        <v>0</v>
      </c>
      <c r="AH1699">
        <f>($K$1699) * (225)</f>
        <v>0</v>
      </c>
      <c r="AI1699">
        <f>($L$1699) * (80)</f>
        <v>0</v>
      </c>
      <c r="AJ1699">
        <f>($M$1699) * (80)</f>
        <v>0</v>
      </c>
      <c r="AK1699">
        <f>($N$1699) * (225)</f>
        <v>0</v>
      </c>
      <c r="AL1699">
        <f>($O$1699) * (225)</f>
        <v>0</v>
      </c>
      <c r="AM1699">
        <f>($P$1699) * (80)</f>
        <v>0</v>
      </c>
      <c r="AN1699">
        <f>($Q$1699) * (80)</f>
        <v>0</v>
      </c>
      <c r="AO1699">
        <f>($R$1699) * (225)</f>
        <v>0</v>
      </c>
      <c r="AP1699">
        <f>($S$1699) * (80)</f>
        <v>0</v>
      </c>
      <c r="AQ1699">
        <f>($T$1699) * (80)</f>
        <v>80</v>
      </c>
      <c r="AR1699">
        <f>($U$1699) * (225)</f>
        <v>0</v>
      </c>
      <c r="AS1699">
        <f>($V$1699) * (80)</f>
        <v>0</v>
      </c>
      <c r="AT1699">
        <f>($W$1699) * (80)</f>
        <v>0</v>
      </c>
      <c r="AU1699">
        <f>($X$1699) * (225)</f>
        <v>0</v>
      </c>
      <c r="AV1699">
        <f>($Y$1699) * (80)</f>
        <v>0</v>
      </c>
      <c r="AW1699">
        <f>($Z$1699) * (295)</f>
        <v>0</v>
      </c>
      <c r="AX1699">
        <f>($AA$1699) * (150)</f>
        <v>0</v>
      </c>
      <c r="AY1699">
        <f>($AB$1699) * (365)</f>
        <v>0</v>
      </c>
      <c r="AZ1699">
        <f>($AC$1699) * (220)</f>
        <v>0</v>
      </c>
      <c r="BA1699">
        <f>($AD$1699) * (435)</f>
        <v>0</v>
      </c>
      <c r="BM1699">
        <v>1</v>
      </c>
      <c r="BN1699">
        <f>SUM($R$1699:$AB$1699)</f>
        <v>1</v>
      </c>
    </row>
    <row r="1700" spans="1:66">
      <c r="A1700">
        <v>961</v>
      </c>
      <c r="B1700">
        <v>2</v>
      </c>
      <c r="C1700">
        <v>4200</v>
      </c>
      <c r="D1700">
        <v>0</v>
      </c>
      <c r="E1700">
        <v>3</v>
      </c>
      <c r="F1700" t="s">
        <v>11</v>
      </c>
      <c r="G1700">
        <v>3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f>($H$1700) * (225)</f>
        <v>0</v>
      </c>
      <c r="AF1700">
        <f>($I$1700) * (80)</f>
        <v>0</v>
      </c>
      <c r="AG1700">
        <f>($J$1700) * (80)</f>
        <v>0</v>
      </c>
      <c r="AH1700">
        <f>($K$1700) * (225)</f>
        <v>0</v>
      </c>
      <c r="AI1700">
        <f>($L$1700) * (80)</f>
        <v>0</v>
      </c>
      <c r="AJ1700">
        <f>($M$1700) * (80)</f>
        <v>80</v>
      </c>
      <c r="AK1700">
        <f>($N$1700) * (295)</f>
        <v>0</v>
      </c>
      <c r="AL1700">
        <f>($O$1700) * (365)</f>
        <v>0</v>
      </c>
      <c r="AM1700">
        <f>($P$1700) * (220)</f>
        <v>0</v>
      </c>
      <c r="AN1700">
        <f>($Q$1700) * (220)</f>
        <v>0</v>
      </c>
      <c r="AO1700">
        <f>($R$1700) * (435)</f>
        <v>0</v>
      </c>
      <c r="AP1700">
        <f>($S$1700) * (290)</f>
        <v>0</v>
      </c>
      <c r="AQ1700">
        <f>($T$1700) * (290)</f>
        <v>0</v>
      </c>
      <c r="AR1700">
        <f>($U$1700) * (505)</f>
        <v>0</v>
      </c>
      <c r="AS1700">
        <f>($V$1700) * (360)</f>
        <v>0</v>
      </c>
      <c r="AT1700">
        <f>($W$1700) * (360)</f>
        <v>0</v>
      </c>
      <c r="AU1700">
        <f>($X$1700) * (575)</f>
        <v>0</v>
      </c>
      <c r="AV1700">
        <f>($Y$1700) * (430)</f>
        <v>0</v>
      </c>
      <c r="AW1700">
        <f>($Z$1700) * (645)</f>
        <v>0</v>
      </c>
      <c r="AX1700">
        <f>($AA$1700) * (500)</f>
        <v>0</v>
      </c>
      <c r="AY1700">
        <f>($AB$1700) * (715)</f>
        <v>0</v>
      </c>
      <c r="AZ1700">
        <f>($AC$1700) * (570)</f>
        <v>0</v>
      </c>
      <c r="BA1700">
        <f>($AD$1700) * (785)</f>
        <v>0</v>
      </c>
      <c r="BM1700">
        <v>1</v>
      </c>
      <c r="BN1700">
        <f>SUM($H$1700:$N$1700)</f>
        <v>1</v>
      </c>
    </row>
    <row r="1701" spans="1:66">
      <c r="A1701">
        <v>970</v>
      </c>
      <c r="B1701">
        <v>2</v>
      </c>
      <c r="C1701">
        <v>14200</v>
      </c>
      <c r="D1701">
        <v>3</v>
      </c>
      <c r="E1701">
        <v>6</v>
      </c>
      <c r="F1701" t="s">
        <v>11</v>
      </c>
      <c r="G1701">
        <v>3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1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f>($H$1701) * (225)</f>
        <v>0</v>
      </c>
      <c r="AF1701">
        <f>($I$1701) * (80)</f>
        <v>0</v>
      </c>
      <c r="AG1701">
        <f>($J$1701) * (80)</f>
        <v>0</v>
      </c>
      <c r="AH1701">
        <f>($K$1701) * (225)</f>
        <v>0</v>
      </c>
      <c r="AI1701">
        <f>($L$1701) * (80)</f>
        <v>0</v>
      </c>
      <c r="AJ1701">
        <f>($M$1701) * (80)</f>
        <v>0</v>
      </c>
      <c r="AK1701">
        <f>($N$1701) * (225)</f>
        <v>0</v>
      </c>
      <c r="AL1701">
        <f>($O$1701) * (225)</f>
        <v>0</v>
      </c>
      <c r="AM1701">
        <f>($P$1701) * (80)</f>
        <v>0</v>
      </c>
      <c r="AN1701">
        <f>($Q$1701) * (80)</f>
        <v>0</v>
      </c>
      <c r="AO1701">
        <f>($R$1701) * (225)</f>
        <v>0</v>
      </c>
      <c r="AP1701">
        <f>($S$1701) * (80)</f>
        <v>0</v>
      </c>
      <c r="AQ1701">
        <f>($T$1701) * (80)</f>
        <v>80</v>
      </c>
      <c r="AR1701">
        <f>($U$1701) * (295)</f>
        <v>0</v>
      </c>
      <c r="AS1701">
        <f>($V$1701) * (150)</f>
        <v>0</v>
      </c>
      <c r="AT1701">
        <f>($W$1701) * (150)</f>
        <v>0</v>
      </c>
      <c r="AU1701">
        <f>($X$1701) * (365)</f>
        <v>0</v>
      </c>
      <c r="AV1701">
        <f>($Y$1701) * (220)</f>
        <v>0</v>
      </c>
      <c r="AW1701">
        <f>($Z$1701) * (435)</f>
        <v>0</v>
      </c>
      <c r="AX1701">
        <f>($AA$1701) * (290)</f>
        <v>0</v>
      </c>
      <c r="AY1701">
        <f>($AB$1701) * (505)</f>
        <v>0</v>
      </c>
      <c r="AZ1701">
        <f>($AC$1701) * (360)</f>
        <v>0</v>
      </c>
      <c r="BA1701">
        <f>($AD$1701) * (575)</f>
        <v>0</v>
      </c>
      <c r="BM1701">
        <v>1</v>
      </c>
      <c r="BN1701">
        <f>SUM($O$1701:$U$1701)</f>
        <v>1</v>
      </c>
    </row>
    <row r="1702" spans="1:66">
      <c r="A1702">
        <v>1039</v>
      </c>
      <c r="B1702">
        <v>2</v>
      </c>
      <c r="C1702">
        <v>29570</v>
      </c>
      <c r="D1702">
        <v>0</v>
      </c>
      <c r="E1702">
        <v>4</v>
      </c>
      <c r="F1702" t="s">
        <v>11</v>
      </c>
      <c r="G1702">
        <v>4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f>($H$1702) * (225)</f>
        <v>0</v>
      </c>
      <c r="AF1702">
        <f>($I$1702) * (80)</f>
        <v>0</v>
      </c>
      <c r="AG1702">
        <f>($J$1702) * (80)</f>
        <v>0</v>
      </c>
      <c r="AH1702">
        <f>($K$1702) * (225)</f>
        <v>0</v>
      </c>
      <c r="AI1702">
        <f>($L$1702) * (80)</f>
        <v>0</v>
      </c>
      <c r="AJ1702">
        <f>($M$1702) * (80)</f>
        <v>80</v>
      </c>
      <c r="AK1702">
        <f>($N$1702) * (225)</f>
        <v>0</v>
      </c>
      <c r="AL1702">
        <f>($O$1702) * (295)</f>
        <v>0</v>
      </c>
      <c r="AM1702">
        <f>($P$1702) * (150)</f>
        <v>0</v>
      </c>
      <c r="AN1702">
        <f>($Q$1702) * (150)</f>
        <v>0</v>
      </c>
      <c r="AO1702">
        <f>($R$1702) * (365)</f>
        <v>0</v>
      </c>
      <c r="AP1702">
        <f>($S$1702) * (220)</f>
        <v>0</v>
      </c>
      <c r="AQ1702">
        <f>($T$1702) * (220)</f>
        <v>0</v>
      </c>
      <c r="AR1702">
        <f>($U$1702) * (435)</f>
        <v>0</v>
      </c>
      <c r="AS1702">
        <f>($V$1702) * (290)</f>
        <v>0</v>
      </c>
      <c r="AT1702">
        <f>($W$1702) * (290)</f>
        <v>0</v>
      </c>
      <c r="AU1702">
        <f>($X$1702) * (505)</f>
        <v>0</v>
      </c>
      <c r="AV1702">
        <f>($Y$1702) * (360)</f>
        <v>0</v>
      </c>
      <c r="AW1702">
        <f>($Z$1702) * (575)</f>
        <v>0</v>
      </c>
      <c r="AX1702">
        <f>($AA$1702) * (430)</f>
        <v>0</v>
      </c>
      <c r="AY1702">
        <f>($AB$1702) * (645)</f>
        <v>0</v>
      </c>
      <c r="AZ1702">
        <f>($AC$1702) * (500)</f>
        <v>0</v>
      </c>
      <c r="BA1702">
        <f>($AD$1702) * (715)</f>
        <v>0</v>
      </c>
      <c r="BM1702">
        <v>1</v>
      </c>
      <c r="BN1702">
        <f>SUM($H$1702:$O$1702)</f>
        <v>1</v>
      </c>
    </row>
    <row r="1703" spans="1:66">
      <c r="A1703">
        <v>1071</v>
      </c>
      <c r="B1703">
        <v>2</v>
      </c>
      <c r="C1703">
        <v>4200</v>
      </c>
      <c r="D1703">
        <v>3</v>
      </c>
      <c r="E1703">
        <v>7</v>
      </c>
      <c r="F1703" t="s">
        <v>11</v>
      </c>
      <c r="G1703">
        <v>3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f>($H$1703) * (225)</f>
        <v>0</v>
      </c>
      <c r="AF1703">
        <f>($I$1703) * (80)</f>
        <v>0</v>
      </c>
      <c r="AG1703">
        <f>($J$1703) * (80)</f>
        <v>0</v>
      </c>
      <c r="AH1703">
        <f>($K$1703) * (225)</f>
        <v>0</v>
      </c>
      <c r="AI1703">
        <f>($L$1703) * (80)</f>
        <v>0</v>
      </c>
      <c r="AJ1703">
        <f>($M$1703) * (80)</f>
        <v>0</v>
      </c>
      <c r="AK1703">
        <f>($N$1703) * (225)</f>
        <v>0</v>
      </c>
      <c r="AL1703">
        <f>($O$1703) * (225)</f>
        <v>0</v>
      </c>
      <c r="AM1703">
        <f>($P$1703) * (80)</f>
        <v>0</v>
      </c>
      <c r="AN1703">
        <f>($Q$1703) * (80)</f>
        <v>0</v>
      </c>
      <c r="AO1703">
        <f>($R$1703) * (225)</f>
        <v>0</v>
      </c>
      <c r="AP1703">
        <f>($S$1703) * (80)</f>
        <v>0</v>
      </c>
      <c r="AQ1703">
        <f>($T$1703) * (80)</f>
        <v>80</v>
      </c>
      <c r="AR1703">
        <f>($U$1703) * (295)</f>
        <v>0</v>
      </c>
      <c r="AS1703">
        <f>($V$1703) * (150)</f>
        <v>0</v>
      </c>
      <c r="AT1703">
        <f>($W$1703) * (150)</f>
        <v>0</v>
      </c>
      <c r="AU1703">
        <f>($X$1703) * (365)</f>
        <v>0</v>
      </c>
      <c r="AV1703">
        <f>($Y$1703) * (220)</f>
        <v>0</v>
      </c>
      <c r="AW1703">
        <f>($Z$1703) * (435)</f>
        <v>0</v>
      </c>
      <c r="AX1703">
        <f>($AA$1703) * (290)</f>
        <v>0</v>
      </c>
      <c r="AY1703">
        <f>($AB$1703) * (505)</f>
        <v>0</v>
      </c>
      <c r="AZ1703">
        <f>($AC$1703) * (360)</f>
        <v>0</v>
      </c>
      <c r="BA1703">
        <f>($AD$1703) * (575)</f>
        <v>0</v>
      </c>
      <c r="BM1703">
        <v>1</v>
      </c>
      <c r="BN1703">
        <f>SUM($O$1703:$X$1703)</f>
        <v>1</v>
      </c>
    </row>
    <row r="1704" spans="1:66">
      <c r="A1704">
        <v>1088</v>
      </c>
      <c r="B1704">
        <v>2</v>
      </c>
      <c r="C1704">
        <v>24200</v>
      </c>
      <c r="D1704">
        <v>0</v>
      </c>
      <c r="E1704">
        <v>5</v>
      </c>
      <c r="F1704" t="s">
        <v>11</v>
      </c>
      <c r="G1704">
        <v>3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f>($H$1704) * (225)</f>
        <v>0</v>
      </c>
      <c r="AF1704">
        <f>($I$1704) * (80)</f>
        <v>0</v>
      </c>
      <c r="AG1704">
        <f>($J$1704) * (80)</f>
        <v>0</v>
      </c>
      <c r="AH1704">
        <f>($K$1704) * (225)</f>
        <v>0</v>
      </c>
      <c r="AI1704">
        <f>($L$1704) * (80)</f>
        <v>0</v>
      </c>
      <c r="AJ1704">
        <f>($M$1704) * (80)</f>
        <v>80</v>
      </c>
      <c r="AK1704">
        <f>($N$1704) * (295)</f>
        <v>0</v>
      </c>
      <c r="AL1704">
        <f>($O$1704) * (365)</f>
        <v>0</v>
      </c>
      <c r="AM1704">
        <f>($P$1704) * (220)</f>
        <v>0</v>
      </c>
      <c r="AN1704">
        <f>($Q$1704) * (220)</f>
        <v>0</v>
      </c>
      <c r="AO1704">
        <f>($R$1704) * (435)</f>
        <v>0</v>
      </c>
      <c r="AP1704">
        <f>($S$1704) * (290)</f>
        <v>0</v>
      </c>
      <c r="AQ1704">
        <f>($T$1704) * (290)</f>
        <v>0</v>
      </c>
      <c r="AR1704">
        <f>($U$1704) * (505)</f>
        <v>0</v>
      </c>
      <c r="AS1704">
        <f>($V$1704) * (360)</f>
        <v>0</v>
      </c>
      <c r="AT1704">
        <f>($W$1704) * (360)</f>
        <v>0</v>
      </c>
      <c r="AU1704">
        <f>($X$1704) * (575)</f>
        <v>0</v>
      </c>
      <c r="AV1704">
        <f>($Y$1704) * (430)</f>
        <v>0</v>
      </c>
      <c r="AW1704">
        <f>($Z$1704) * (645)</f>
        <v>0</v>
      </c>
      <c r="AX1704">
        <f>($AA$1704) * (500)</f>
        <v>0</v>
      </c>
      <c r="AY1704">
        <f>($AB$1704) * (715)</f>
        <v>0</v>
      </c>
      <c r="AZ1704">
        <f>($AC$1704) * (570)</f>
        <v>0</v>
      </c>
      <c r="BA1704">
        <f>($AD$1704) * (785)</f>
        <v>0</v>
      </c>
      <c r="BM1704">
        <v>1</v>
      </c>
      <c r="BN1704">
        <f>SUM($H$1704:$R$1704)</f>
        <v>1</v>
      </c>
    </row>
    <row r="1705" spans="1:66">
      <c r="A1705">
        <v>1190</v>
      </c>
      <c r="B1705">
        <v>2</v>
      </c>
      <c r="C1705">
        <v>32200</v>
      </c>
      <c r="D1705">
        <v>6</v>
      </c>
      <c r="E1705">
        <v>9</v>
      </c>
      <c r="F1705" t="s">
        <v>11</v>
      </c>
      <c r="G1705">
        <v>3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1</v>
      </c>
      <c r="AB1705">
        <v>0</v>
      </c>
      <c r="AC1705">
        <v>0</v>
      </c>
      <c r="AD1705">
        <v>0</v>
      </c>
      <c r="AE1705">
        <f>($H$1705) * (225)</f>
        <v>0</v>
      </c>
      <c r="AF1705">
        <f>($I$1705) * (80)</f>
        <v>0</v>
      </c>
      <c r="AG1705">
        <f>($J$1705) * (80)</f>
        <v>0</v>
      </c>
      <c r="AH1705">
        <f>($K$1705) * (225)</f>
        <v>0</v>
      </c>
      <c r="AI1705">
        <f>($L$1705) * (80)</f>
        <v>0</v>
      </c>
      <c r="AJ1705">
        <f>($M$1705) * (80)</f>
        <v>0</v>
      </c>
      <c r="AK1705">
        <f>($N$1705) * (225)</f>
        <v>0</v>
      </c>
      <c r="AL1705">
        <f>($O$1705) * (225)</f>
        <v>0</v>
      </c>
      <c r="AM1705">
        <f>($P$1705) * (80)</f>
        <v>0</v>
      </c>
      <c r="AN1705">
        <f>($Q$1705) * (80)</f>
        <v>0</v>
      </c>
      <c r="AO1705">
        <f>($R$1705) * (225)</f>
        <v>0</v>
      </c>
      <c r="AP1705">
        <f>($S$1705) * (80)</f>
        <v>0</v>
      </c>
      <c r="AQ1705">
        <f>($T$1705) * (80)</f>
        <v>0</v>
      </c>
      <c r="AR1705">
        <f>($U$1705) * (225)</f>
        <v>0</v>
      </c>
      <c r="AS1705">
        <f>($V$1705) * (80)</f>
        <v>0</v>
      </c>
      <c r="AT1705">
        <f>($W$1705) * (80)</f>
        <v>0</v>
      </c>
      <c r="AU1705">
        <f>($X$1705) * (225)</f>
        <v>0</v>
      </c>
      <c r="AV1705">
        <f>($Y$1705) * (80)</f>
        <v>0</v>
      </c>
      <c r="AW1705">
        <f>($Z$1705) * (225)</f>
        <v>0</v>
      </c>
      <c r="AX1705">
        <f>($AA$1705) * (80)</f>
        <v>80</v>
      </c>
      <c r="AY1705">
        <f>($AB$1705) * (295)</f>
        <v>0</v>
      </c>
      <c r="AZ1705">
        <f>($AC$1705) * (150)</f>
        <v>0</v>
      </c>
      <c r="BA1705">
        <f>($AD$1705) * (365)</f>
        <v>0</v>
      </c>
      <c r="BM1705">
        <v>1</v>
      </c>
      <c r="BN1705">
        <f>SUM($X$1705:$AB$1705)</f>
        <v>1</v>
      </c>
    </row>
    <row r="1706" spans="1:66">
      <c r="A1706">
        <v>1192</v>
      </c>
      <c r="B1706">
        <v>2</v>
      </c>
      <c r="C1706">
        <v>32200</v>
      </c>
      <c r="D1706">
        <v>5</v>
      </c>
      <c r="E1706">
        <v>9</v>
      </c>
      <c r="F1706" t="s">
        <v>11</v>
      </c>
      <c r="G1706">
        <v>4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1</v>
      </c>
      <c r="AB1706">
        <v>0</v>
      </c>
      <c r="AC1706">
        <v>0</v>
      </c>
      <c r="AD1706">
        <v>0</v>
      </c>
      <c r="AE1706">
        <f>($H$1706) * (225)</f>
        <v>0</v>
      </c>
      <c r="AF1706">
        <f>($I$1706) * (80)</f>
        <v>0</v>
      </c>
      <c r="AG1706">
        <f>($J$1706) * (80)</f>
        <v>0</v>
      </c>
      <c r="AH1706">
        <f>($K$1706) * (225)</f>
        <v>0</v>
      </c>
      <c r="AI1706">
        <f>($L$1706) * (80)</f>
        <v>0</v>
      </c>
      <c r="AJ1706">
        <f>($M$1706) * (80)</f>
        <v>0</v>
      </c>
      <c r="AK1706">
        <f>($N$1706) * (225)</f>
        <v>0</v>
      </c>
      <c r="AL1706">
        <f>($O$1706) * (225)</f>
        <v>0</v>
      </c>
      <c r="AM1706">
        <f>($P$1706) * (80)</f>
        <v>0</v>
      </c>
      <c r="AN1706">
        <f>($Q$1706) * (80)</f>
        <v>0</v>
      </c>
      <c r="AO1706">
        <f>($R$1706) * (225)</f>
        <v>0</v>
      </c>
      <c r="AP1706">
        <f>($S$1706) * (80)</f>
        <v>0</v>
      </c>
      <c r="AQ1706">
        <f>($T$1706) * (80)</f>
        <v>0</v>
      </c>
      <c r="AR1706">
        <f>($U$1706) * (225)</f>
        <v>0</v>
      </c>
      <c r="AS1706">
        <f>($V$1706) * (80)</f>
        <v>0</v>
      </c>
      <c r="AT1706">
        <f>($W$1706) * (80)</f>
        <v>0</v>
      </c>
      <c r="AU1706">
        <f>($X$1706) * (225)</f>
        <v>0</v>
      </c>
      <c r="AV1706">
        <f>($Y$1706) * (80)</f>
        <v>0</v>
      </c>
      <c r="AW1706">
        <f>($Z$1706) * (225)</f>
        <v>0</v>
      </c>
      <c r="AX1706">
        <f>($AA$1706) * (80)</f>
        <v>80</v>
      </c>
      <c r="AY1706">
        <f>($AB$1706) * (295)</f>
        <v>0</v>
      </c>
      <c r="AZ1706">
        <f>($AC$1706) * (150)</f>
        <v>0</v>
      </c>
      <c r="BA1706">
        <f>($AD$1706) * (365)</f>
        <v>0</v>
      </c>
      <c r="BM1706">
        <v>1</v>
      </c>
      <c r="BN1706">
        <f>SUM($U$1706:$AB$1706)</f>
        <v>1</v>
      </c>
    </row>
    <row r="1707" spans="1:66">
      <c r="A1707">
        <v>1225</v>
      </c>
      <c r="B1707">
        <v>2</v>
      </c>
      <c r="C1707">
        <v>24200</v>
      </c>
      <c r="D1707">
        <v>1</v>
      </c>
      <c r="E1707">
        <v>6</v>
      </c>
      <c r="F1707" t="s">
        <v>11</v>
      </c>
      <c r="G1707">
        <v>4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f>($H$1707) * (225)</f>
        <v>0</v>
      </c>
      <c r="AF1707">
        <f>($I$1707) * (80)</f>
        <v>0</v>
      </c>
      <c r="AG1707">
        <f>($J$1707) * (80)</f>
        <v>0</v>
      </c>
      <c r="AH1707">
        <f>($K$1707) * (225)</f>
        <v>0</v>
      </c>
      <c r="AI1707">
        <f>($L$1707) * (80)</f>
        <v>0</v>
      </c>
      <c r="AJ1707">
        <f>($M$1707) * (80)</f>
        <v>80</v>
      </c>
      <c r="AK1707">
        <f>($N$1707) * (225)</f>
        <v>0</v>
      </c>
      <c r="AL1707">
        <f>($O$1707) * (225)</f>
        <v>0</v>
      </c>
      <c r="AM1707">
        <f>($P$1707) * (80)</f>
        <v>0</v>
      </c>
      <c r="AN1707">
        <f>($Q$1707) * (80)</f>
        <v>0</v>
      </c>
      <c r="AO1707">
        <f>($R$1707) * (295)</f>
        <v>0</v>
      </c>
      <c r="AP1707">
        <f>($S$1707) * (150)</f>
        <v>0</v>
      </c>
      <c r="AQ1707">
        <f>($T$1707) * (150)</f>
        <v>0</v>
      </c>
      <c r="AR1707">
        <f>($U$1707) * (365)</f>
        <v>0</v>
      </c>
      <c r="AS1707">
        <f>($V$1707) * (220)</f>
        <v>0</v>
      </c>
      <c r="AT1707">
        <f>($W$1707) * (220)</f>
        <v>0</v>
      </c>
      <c r="AU1707">
        <f>($X$1707) * (435)</f>
        <v>0</v>
      </c>
      <c r="AV1707">
        <f>($Y$1707) * (290)</f>
        <v>0</v>
      </c>
      <c r="AW1707">
        <f>($Z$1707) * (505)</f>
        <v>0</v>
      </c>
      <c r="AX1707">
        <f>($AA$1707) * (360)</f>
        <v>0</v>
      </c>
      <c r="AY1707">
        <f>($AB$1707) * (575)</f>
        <v>0</v>
      </c>
      <c r="AZ1707">
        <f>($AC$1707) * (430)</f>
        <v>0</v>
      </c>
      <c r="BA1707">
        <f>($AD$1707) * (645)</f>
        <v>0</v>
      </c>
      <c r="BM1707">
        <v>1</v>
      </c>
      <c r="BN1707">
        <f>SUM($K$1707:$U$1707)</f>
        <v>1</v>
      </c>
    </row>
    <row r="1708" spans="1:66">
      <c r="A1708">
        <v>1245</v>
      </c>
      <c r="B1708">
        <v>1</v>
      </c>
      <c r="C1708">
        <v>27300</v>
      </c>
      <c r="D1708">
        <v>6</v>
      </c>
      <c r="E1708">
        <v>9</v>
      </c>
      <c r="F1708" t="s">
        <v>11</v>
      </c>
      <c r="G1708">
        <v>3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1</v>
      </c>
      <c r="AB1708">
        <v>0</v>
      </c>
      <c r="AC1708">
        <v>0</v>
      </c>
      <c r="AD1708">
        <v>0</v>
      </c>
      <c r="AE1708">
        <f>($H$1708) * (225)</f>
        <v>0</v>
      </c>
      <c r="AF1708">
        <f>($I$1708) * (40)</f>
        <v>0</v>
      </c>
      <c r="AG1708">
        <f>($J$1708) * (40)</f>
        <v>0</v>
      </c>
      <c r="AH1708">
        <f>($K$1708) * (225)</f>
        <v>0</v>
      </c>
      <c r="AI1708">
        <f>($L$1708) * (40)</f>
        <v>0</v>
      </c>
      <c r="AJ1708">
        <f>($M$1708) * (40)</f>
        <v>0</v>
      </c>
      <c r="AK1708">
        <f>($N$1708) * (225)</f>
        <v>0</v>
      </c>
      <c r="AL1708">
        <f>($O$1708) * (225)</f>
        <v>0</v>
      </c>
      <c r="AM1708">
        <f>($P$1708) * (40)</f>
        <v>0</v>
      </c>
      <c r="AN1708">
        <f>($Q$1708) * (40)</f>
        <v>0</v>
      </c>
      <c r="AO1708">
        <f>($R$1708) * (225)</f>
        <v>0</v>
      </c>
      <c r="AP1708">
        <f>($S$1708) * (40)</f>
        <v>0</v>
      </c>
      <c r="AQ1708">
        <f>($T$1708) * (40)</f>
        <v>0</v>
      </c>
      <c r="AR1708">
        <f>($U$1708) * (225)</f>
        <v>0</v>
      </c>
      <c r="AS1708">
        <f>($V$1708) * (40)</f>
        <v>0</v>
      </c>
      <c r="AT1708">
        <f>($W$1708) * (40)</f>
        <v>0</v>
      </c>
      <c r="AU1708">
        <f>($X$1708) * (225)</f>
        <v>0</v>
      </c>
      <c r="AV1708">
        <f>($Y$1708) * (40)</f>
        <v>0</v>
      </c>
      <c r="AW1708">
        <f>($Z$1708) * (225)</f>
        <v>0</v>
      </c>
      <c r="AX1708">
        <f>($AA$1708) * (40)</f>
        <v>40</v>
      </c>
      <c r="AY1708">
        <f>($AB$1708) * (275)</f>
        <v>0</v>
      </c>
      <c r="AZ1708">
        <f>($AC$1708) * (90)</f>
        <v>0</v>
      </c>
      <c r="BA1708">
        <f>($AD$1708) * (325)</f>
        <v>0</v>
      </c>
      <c r="BM1708">
        <v>1</v>
      </c>
      <c r="BN1708">
        <f>SUM($X$1708:$AB$1708)</f>
        <v>1</v>
      </c>
    </row>
    <row r="1709" spans="1:66">
      <c r="A1709">
        <v>1263</v>
      </c>
      <c r="B1709">
        <v>1</v>
      </c>
      <c r="C1709">
        <v>2300</v>
      </c>
      <c r="D1709">
        <v>4</v>
      </c>
      <c r="E1709">
        <v>9</v>
      </c>
      <c r="F1709" t="s">
        <v>11</v>
      </c>
      <c r="G1709">
        <v>3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1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f>($H$1709) * (225)</f>
        <v>0</v>
      </c>
      <c r="AF1709">
        <f>($I$1709) * (40)</f>
        <v>0</v>
      </c>
      <c r="AG1709">
        <f>($J$1709) * (40)</f>
        <v>0</v>
      </c>
      <c r="AH1709">
        <f>($K$1709) * (225)</f>
        <v>0</v>
      </c>
      <c r="AI1709">
        <f>($L$1709) * (40)</f>
        <v>0</v>
      </c>
      <c r="AJ1709">
        <f>($M$1709) * (40)</f>
        <v>0</v>
      </c>
      <c r="AK1709">
        <f>($N$1709) * (225)</f>
        <v>0</v>
      </c>
      <c r="AL1709">
        <f>($O$1709) * (225)</f>
        <v>0</v>
      </c>
      <c r="AM1709">
        <f>($P$1709) * (40)</f>
        <v>0</v>
      </c>
      <c r="AN1709">
        <f>($Q$1709) * (40)</f>
        <v>0</v>
      </c>
      <c r="AO1709">
        <f>($R$1709) * (225)</f>
        <v>0</v>
      </c>
      <c r="AP1709">
        <f>($S$1709) * (40)</f>
        <v>0</v>
      </c>
      <c r="AQ1709">
        <f>($T$1709) * (40)</f>
        <v>40</v>
      </c>
      <c r="AR1709">
        <f>($U$1709) * (225)</f>
        <v>0</v>
      </c>
      <c r="AS1709">
        <f>($V$1709) * (40)</f>
        <v>0</v>
      </c>
      <c r="AT1709">
        <f>($W$1709) * (40)</f>
        <v>0</v>
      </c>
      <c r="AU1709">
        <f>($X$1709) * (275)</f>
        <v>0</v>
      </c>
      <c r="AV1709">
        <f>($Y$1709) * (90)</f>
        <v>0</v>
      </c>
      <c r="AW1709">
        <f>($Z$1709) * (325)</f>
        <v>0</v>
      </c>
      <c r="AX1709">
        <f>($AA$1709) * (140)</f>
        <v>0</v>
      </c>
      <c r="AY1709">
        <f>($AB$1709) * (375)</f>
        <v>0</v>
      </c>
      <c r="AZ1709">
        <f>($AC$1709) * (190)</f>
        <v>0</v>
      </c>
      <c r="BA1709">
        <f>($AD$1709) * (425)</f>
        <v>0</v>
      </c>
      <c r="BM1709">
        <v>1</v>
      </c>
      <c r="BN1709">
        <f>SUM($R$1709:$AB$1709)</f>
        <v>1</v>
      </c>
    </row>
    <row r="1710" spans="1:66">
      <c r="A1710">
        <v>1271</v>
      </c>
      <c r="B1710">
        <v>2</v>
      </c>
      <c r="C1710">
        <v>24200</v>
      </c>
      <c r="D1710">
        <v>1</v>
      </c>
      <c r="E1710">
        <v>4</v>
      </c>
      <c r="F1710" t="s">
        <v>11</v>
      </c>
      <c r="G1710">
        <v>4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f>($H$1710) * (225)</f>
        <v>0</v>
      </c>
      <c r="AF1710">
        <f>($I$1710) * (80)</f>
        <v>0</v>
      </c>
      <c r="AG1710">
        <f>($J$1710) * (80)</f>
        <v>0</v>
      </c>
      <c r="AH1710">
        <f>($K$1710) * (225)</f>
        <v>0</v>
      </c>
      <c r="AI1710">
        <f>($L$1710) * (80)</f>
        <v>0</v>
      </c>
      <c r="AJ1710">
        <f>($M$1710) * (80)</f>
        <v>80</v>
      </c>
      <c r="AK1710">
        <f>($N$1710) * (225)</f>
        <v>0</v>
      </c>
      <c r="AL1710">
        <f>($O$1710) * (225)</f>
        <v>0</v>
      </c>
      <c r="AM1710">
        <f>($P$1710) * (80)</f>
        <v>0</v>
      </c>
      <c r="AN1710">
        <f>($Q$1710) * (80)</f>
        <v>0</v>
      </c>
      <c r="AO1710">
        <f>($R$1710) * (295)</f>
        <v>0</v>
      </c>
      <c r="AP1710">
        <f>($S$1710) * (150)</f>
        <v>0</v>
      </c>
      <c r="AQ1710">
        <f>($T$1710) * (150)</f>
        <v>0</v>
      </c>
      <c r="AR1710">
        <f>($U$1710) * (365)</f>
        <v>0</v>
      </c>
      <c r="AS1710">
        <f>($V$1710) * (220)</f>
        <v>0</v>
      </c>
      <c r="AT1710">
        <f>($W$1710) * (220)</f>
        <v>0</v>
      </c>
      <c r="AU1710">
        <f>($X$1710) * (435)</f>
        <v>0</v>
      </c>
      <c r="AV1710">
        <f>($Y$1710) * (290)</f>
        <v>0</v>
      </c>
      <c r="AW1710">
        <f>($Z$1710) * (505)</f>
        <v>0</v>
      </c>
      <c r="AX1710">
        <f>($AA$1710) * (360)</f>
        <v>0</v>
      </c>
      <c r="AY1710">
        <f>($AB$1710) * (575)</f>
        <v>0</v>
      </c>
      <c r="AZ1710">
        <f>($AC$1710) * (430)</f>
        <v>0</v>
      </c>
      <c r="BA1710">
        <f>($AD$1710) * (645)</f>
        <v>0</v>
      </c>
      <c r="BM1710">
        <v>1</v>
      </c>
      <c r="BN1710">
        <f>SUM($K$1710:$O$1710)</f>
        <v>1</v>
      </c>
    </row>
    <row r="1711" spans="1:66">
      <c r="A1711">
        <v>1295</v>
      </c>
      <c r="B1711">
        <v>1</v>
      </c>
      <c r="C1711">
        <v>6655</v>
      </c>
      <c r="D1711">
        <v>4</v>
      </c>
      <c r="E1711">
        <v>8</v>
      </c>
      <c r="F1711" t="s">
        <v>11</v>
      </c>
      <c r="G1711">
        <v>3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1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f>($H$1711) * (225)</f>
        <v>0</v>
      </c>
      <c r="AF1711">
        <f>($I$1711) * (40)</f>
        <v>0</v>
      </c>
      <c r="AG1711">
        <f>($J$1711) * (40)</f>
        <v>0</v>
      </c>
      <c r="AH1711">
        <f>($K$1711) * (225)</f>
        <v>0</v>
      </c>
      <c r="AI1711">
        <f>($L$1711) * (40)</f>
        <v>0</v>
      </c>
      <c r="AJ1711">
        <f>($M$1711) * (40)</f>
        <v>0</v>
      </c>
      <c r="AK1711">
        <f>($N$1711) * (225)</f>
        <v>0</v>
      </c>
      <c r="AL1711">
        <f>($O$1711) * (225)</f>
        <v>0</v>
      </c>
      <c r="AM1711">
        <f>($P$1711) * (40)</f>
        <v>0</v>
      </c>
      <c r="AN1711">
        <f>($Q$1711) * (40)</f>
        <v>0</v>
      </c>
      <c r="AO1711">
        <f>($R$1711) * (225)</f>
        <v>0</v>
      </c>
      <c r="AP1711">
        <f>($S$1711) * (40)</f>
        <v>0</v>
      </c>
      <c r="AQ1711">
        <f>($T$1711) * (40)</f>
        <v>40</v>
      </c>
      <c r="AR1711">
        <f>($U$1711) * (225)</f>
        <v>0</v>
      </c>
      <c r="AS1711">
        <f>($V$1711) * (40)</f>
        <v>0</v>
      </c>
      <c r="AT1711">
        <f>($W$1711) * (40)</f>
        <v>0</v>
      </c>
      <c r="AU1711">
        <f>($X$1711) * (275)</f>
        <v>0</v>
      </c>
      <c r="AV1711">
        <f>($Y$1711) * (90)</f>
        <v>0</v>
      </c>
      <c r="AW1711">
        <f>($Z$1711) * (325)</f>
        <v>0</v>
      </c>
      <c r="AX1711">
        <f>($AA$1711) * (140)</f>
        <v>0</v>
      </c>
      <c r="AY1711">
        <f>($AB$1711) * (375)</f>
        <v>0</v>
      </c>
      <c r="AZ1711">
        <f>($AC$1711) * (190)</f>
        <v>0</v>
      </c>
      <c r="BA1711">
        <f>($AD$1711) * (425)</f>
        <v>0</v>
      </c>
      <c r="BM1711">
        <v>1</v>
      </c>
      <c r="BN1711">
        <f>SUM($R$1711:$Z$1711)</f>
        <v>1</v>
      </c>
    </row>
    <row r="1712" spans="1:66">
      <c r="A1712">
        <v>1312</v>
      </c>
      <c r="B1712">
        <v>3</v>
      </c>
      <c r="C1712">
        <v>29027</v>
      </c>
      <c r="D1712">
        <v>2</v>
      </c>
      <c r="E1712">
        <v>5</v>
      </c>
      <c r="F1712" t="s">
        <v>11</v>
      </c>
      <c r="G1712">
        <v>4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f>($H$1712) * (225)</f>
        <v>0</v>
      </c>
      <c r="AF1712">
        <f>($I$1712) * (120)</f>
        <v>0</v>
      </c>
      <c r="AG1712">
        <f>($J$1712) * (120)</f>
        <v>0</v>
      </c>
      <c r="AH1712">
        <f>($K$1712) * (225)</f>
        <v>0</v>
      </c>
      <c r="AI1712">
        <f>($L$1712) * (120)</f>
        <v>0</v>
      </c>
      <c r="AJ1712">
        <f>($M$1712) * (120)</f>
        <v>0</v>
      </c>
      <c r="AK1712">
        <f>($N$1712) * (225)</f>
        <v>0</v>
      </c>
      <c r="AL1712">
        <f>($O$1712) * (225)</f>
        <v>225</v>
      </c>
      <c r="AM1712">
        <f>($P$1712) * (120)</f>
        <v>0</v>
      </c>
      <c r="AN1712">
        <f>($Q$1712) * (120)</f>
        <v>0</v>
      </c>
      <c r="AO1712">
        <f>($R$1712) * (225)</f>
        <v>0</v>
      </c>
      <c r="AP1712">
        <f>($S$1712) * (120)</f>
        <v>0</v>
      </c>
      <c r="AQ1712">
        <f>($T$1712) * (120)</f>
        <v>0</v>
      </c>
      <c r="AR1712">
        <f>($U$1712) * (295)</f>
        <v>0</v>
      </c>
      <c r="AS1712">
        <f>($V$1712) * (190)</f>
        <v>0</v>
      </c>
      <c r="AT1712">
        <f>($W$1712) * (190)</f>
        <v>0</v>
      </c>
      <c r="AU1712">
        <f>($X$1712) * (365)</f>
        <v>0</v>
      </c>
      <c r="AV1712">
        <f>($Y$1712) * (260)</f>
        <v>0</v>
      </c>
      <c r="AW1712">
        <f>($Z$1712) * (435)</f>
        <v>0</v>
      </c>
      <c r="AX1712">
        <f>($AA$1712) * (330)</f>
        <v>0</v>
      </c>
      <c r="AY1712">
        <f>($AB$1712) * (505)</f>
        <v>0</v>
      </c>
      <c r="AZ1712">
        <f>($AC$1712) * (400)</f>
        <v>0</v>
      </c>
      <c r="BA1712">
        <f>($AD$1712) * (575)</f>
        <v>0</v>
      </c>
      <c r="BM1712">
        <v>1</v>
      </c>
      <c r="BN1712">
        <f>SUM($N$1712:$R$1712)</f>
        <v>1</v>
      </c>
    </row>
    <row r="1713" spans="1:66">
      <c r="A1713">
        <v>1318</v>
      </c>
      <c r="B1713">
        <v>2</v>
      </c>
      <c r="C1713">
        <v>21506</v>
      </c>
      <c r="D1713">
        <v>4</v>
      </c>
      <c r="E1713">
        <v>7</v>
      </c>
      <c r="F1713" t="s">
        <v>11</v>
      </c>
      <c r="G1713">
        <v>4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f>($H$1713) * (225)</f>
        <v>0</v>
      </c>
      <c r="AF1713">
        <f>($I$1713) * (80)</f>
        <v>0</v>
      </c>
      <c r="AG1713">
        <f>($J$1713) * (80)</f>
        <v>0</v>
      </c>
      <c r="AH1713">
        <f>($K$1713) * (225)</f>
        <v>0</v>
      </c>
      <c r="AI1713">
        <f>($L$1713) * (80)</f>
        <v>0</v>
      </c>
      <c r="AJ1713">
        <f>($M$1713) * (80)</f>
        <v>0</v>
      </c>
      <c r="AK1713">
        <f>($N$1713) * (225)</f>
        <v>0</v>
      </c>
      <c r="AL1713">
        <f>($O$1713) * (225)</f>
        <v>0</v>
      </c>
      <c r="AM1713">
        <f>($P$1713) * (80)</f>
        <v>0</v>
      </c>
      <c r="AN1713">
        <f>($Q$1713) * (80)</f>
        <v>0</v>
      </c>
      <c r="AO1713">
        <f>($R$1713) * (225)</f>
        <v>0</v>
      </c>
      <c r="AP1713">
        <f>($S$1713) * (80)</f>
        <v>0</v>
      </c>
      <c r="AQ1713">
        <f>($T$1713) * (80)</f>
        <v>80</v>
      </c>
      <c r="AR1713">
        <f>($U$1713) * (225)</f>
        <v>0</v>
      </c>
      <c r="AS1713">
        <f>($V$1713) * (80)</f>
        <v>0</v>
      </c>
      <c r="AT1713">
        <f>($W$1713) * (80)</f>
        <v>0</v>
      </c>
      <c r="AU1713">
        <f>($X$1713) * (225)</f>
        <v>0</v>
      </c>
      <c r="AV1713">
        <f>($Y$1713) * (80)</f>
        <v>0</v>
      </c>
      <c r="AW1713">
        <f>($Z$1713) * (295)</f>
        <v>0</v>
      </c>
      <c r="AX1713">
        <f>($AA$1713) * (150)</f>
        <v>0</v>
      </c>
      <c r="AY1713">
        <f>($AB$1713) * (365)</f>
        <v>0</v>
      </c>
      <c r="AZ1713">
        <f>($AC$1713) * (220)</f>
        <v>0</v>
      </c>
      <c r="BA1713">
        <f>($AD$1713) * (435)</f>
        <v>0</v>
      </c>
      <c r="BM1713">
        <v>1</v>
      </c>
      <c r="BN1713">
        <f>SUM($R$1713:$X$1713)</f>
        <v>1</v>
      </c>
    </row>
    <row r="1714" spans="1:66">
      <c r="A1714">
        <v>1352</v>
      </c>
      <c r="B1714">
        <v>1</v>
      </c>
      <c r="C1714">
        <v>23211</v>
      </c>
      <c r="D1714">
        <v>1</v>
      </c>
      <c r="E1714">
        <v>4</v>
      </c>
      <c r="F1714" t="s">
        <v>11</v>
      </c>
      <c r="G1714">
        <v>3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f>($H$1714) * (225)</f>
        <v>0</v>
      </c>
      <c r="AF1714">
        <f>($I$1714) * (40)</f>
        <v>0</v>
      </c>
      <c r="AG1714">
        <f>($J$1714) * (40)</f>
        <v>0</v>
      </c>
      <c r="AH1714">
        <f>($K$1714) * (225)</f>
        <v>0</v>
      </c>
      <c r="AI1714">
        <f>($L$1714) * (40)</f>
        <v>0</v>
      </c>
      <c r="AJ1714">
        <f>($M$1714) * (40)</f>
        <v>40</v>
      </c>
      <c r="AK1714">
        <f>($N$1714) * (225)</f>
        <v>0</v>
      </c>
      <c r="AL1714">
        <f>($O$1714) * (275)</f>
        <v>0</v>
      </c>
      <c r="AM1714">
        <f>($P$1714) * (90)</f>
        <v>0</v>
      </c>
      <c r="AN1714">
        <f>($Q$1714) * (90)</f>
        <v>0</v>
      </c>
      <c r="AO1714">
        <f>($R$1714) * (325)</f>
        <v>0</v>
      </c>
      <c r="AP1714">
        <f>($S$1714) * (140)</f>
        <v>0</v>
      </c>
      <c r="AQ1714">
        <f>($T$1714) * (140)</f>
        <v>0</v>
      </c>
      <c r="AR1714">
        <f>($U$1714) * (375)</f>
        <v>0</v>
      </c>
      <c r="AS1714">
        <f>($V$1714) * (190)</f>
        <v>0</v>
      </c>
      <c r="AT1714">
        <f>($W$1714) * (190)</f>
        <v>0</v>
      </c>
      <c r="AU1714">
        <f>($X$1714) * (425)</f>
        <v>0</v>
      </c>
      <c r="AV1714">
        <f>($Y$1714) * (240)</f>
        <v>0</v>
      </c>
      <c r="AW1714">
        <f>($Z$1714) * (475)</f>
        <v>0</v>
      </c>
      <c r="AX1714">
        <f>($AA$1714) * (290)</f>
        <v>0</v>
      </c>
      <c r="AY1714">
        <f>($AB$1714) * (525)</f>
        <v>0</v>
      </c>
      <c r="AZ1714">
        <f>($AC$1714) * (340)</f>
        <v>0</v>
      </c>
      <c r="BA1714">
        <f>($AD$1714) * (575)</f>
        <v>0</v>
      </c>
      <c r="BM1714">
        <v>1</v>
      </c>
      <c r="BN1714">
        <f>SUM($K$1714:$O$1714)</f>
        <v>1</v>
      </c>
    </row>
    <row r="1715" spans="1:66">
      <c r="A1715">
        <v>1376</v>
      </c>
      <c r="B1715">
        <v>2</v>
      </c>
      <c r="C1715">
        <v>26309</v>
      </c>
      <c r="D1715">
        <v>2</v>
      </c>
      <c r="E1715">
        <v>6</v>
      </c>
      <c r="F1715" t="s">
        <v>11</v>
      </c>
      <c r="G1715">
        <v>4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f>($H$1715) * (225)</f>
        <v>0</v>
      </c>
      <c r="AF1715">
        <f>($I$1715) * (80)</f>
        <v>0</v>
      </c>
      <c r="AG1715">
        <f>($J$1715) * (80)</f>
        <v>0</v>
      </c>
      <c r="AH1715">
        <f>($K$1715) * (225)</f>
        <v>0</v>
      </c>
      <c r="AI1715">
        <f>($L$1715) * (80)</f>
        <v>0</v>
      </c>
      <c r="AJ1715">
        <f>($M$1715) * (80)</f>
        <v>0</v>
      </c>
      <c r="AK1715">
        <f>($N$1715) * (225)</f>
        <v>0</v>
      </c>
      <c r="AL1715">
        <f>($O$1715) * (225)</f>
        <v>0</v>
      </c>
      <c r="AM1715">
        <f>($P$1715) * (80)</f>
        <v>0</v>
      </c>
      <c r="AN1715">
        <f>($Q$1715) * (80)</f>
        <v>0</v>
      </c>
      <c r="AO1715">
        <f>($R$1715) * (225)</f>
        <v>0</v>
      </c>
      <c r="AP1715">
        <f>($S$1715) * (80)</f>
        <v>0</v>
      </c>
      <c r="AQ1715">
        <f>($T$1715) * (80)</f>
        <v>80</v>
      </c>
      <c r="AR1715">
        <f>($U$1715) * (295)</f>
        <v>0</v>
      </c>
      <c r="AS1715">
        <f>($V$1715) * (150)</f>
        <v>0</v>
      </c>
      <c r="AT1715">
        <f>($W$1715) * (150)</f>
        <v>0</v>
      </c>
      <c r="AU1715">
        <f>($X$1715) * (365)</f>
        <v>0</v>
      </c>
      <c r="AV1715">
        <f>($Y$1715) * (220)</f>
        <v>0</v>
      </c>
      <c r="AW1715">
        <f>($Z$1715) * (435)</f>
        <v>0</v>
      </c>
      <c r="AX1715">
        <f>($AA$1715) * (290)</f>
        <v>0</v>
      </c>
      <c r="AY1715">
        <f>($AB$1715) * (505)</f>
        <v>0</v>
      </c>
      <c r="AZ1715">
        <f>($AC$1715) * (360)</f>
        <v>0</v>
      </c>
      <c r="BA1715">
        <f>($AD$1715) * (575)</f>
        <v>0</v>
      </c>
      <c r="BM1715">
        <v>1</v>
      </c>
      <c r="BN1715">
        <f>SUM($N$1715:$U$1715)</f>
        <v>1</v>
      </c>
    </row>
    <row r="1716" spans="1:66">
      <c r="A1716">
        <v>1377</v>
      </c>
      <c r="B1716">
        <v>2</v>
      </c>
      <c r="C1716">
        <v>26309</v>
      </c>
      <c r="D1716">
        <v>-1</v>
      </c>
      <c r="E1716">
        <v>2</v>
      </c>
      <c r="F1716" t="s">
        <v>11</v>
      </c>
      <c r="G1716">
        <v>3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f>($H$1716) * (225)</f>
        <v>225</v>
      </c>
      <c r="AF1716">
        <f>($I$1716) * (80)</f>
        <v>0</v>
      </c>
      <c r="AG1716">
        <f>($J$1716) * (80)</f>
        <v>0</v>
      </c>
      <c r="AH1716">
        <f>($K$1716) * (295)</f>
        <v>0</v>
      </c>
      <c r="AI1716">
        <f>($L$1716) * (150)</f>
        <v>0</v>
      </c>
      <c r="AJ1716">
        <f>($M$1716) * (150)</f>
        <v>0</v>
      </c>
      <c r="AK1716">
        <f>($N$1716) * (365)</f>
        <v>0</v>
      </c>
      <c r="AL1716">
        <f>($O$1716) * (435)</f>
        <v>0</v>
      </c>
      <c r="AM1716">
        <f>($P$1716) * (290)</f>
        <v>0</v>
      </c>
      <c r="AN1716">
        <f>($Q$1716) * (290)</f>
        <v>0</v>
      </c>
      <c r="AO1716">
        <f>($R$1716) * (505)</f>
        <v>0</v>
      </c>
      <c r="AP1716">
        <f>($S$1716) * (360)</f>
        <v>0</v>
      </c>
      <c r="AQ1716">
        <f>($T$1716) * (360)</f>
        <v>0</v>
      </c>
      <c r="AR1716">
        <f>($U$1716) * (575)</f>
        <v>0</v>
      </c>
      <c r="AS1716">
        <f>($V$1716) * (430)</f>
        <v>0</v>
      </c>
      <c r="AT1716">
        <f>($W$1716) * (430)</f>
        <v>0</v>
      </c>
      <c r="AU1716">
        <f>($X$1716) * (645)</f>
        <v>0</v>
      </c>
      <c r="AV1716">
        <f>($Y$1716) * (500)</f>
        <v>0</v>
      </c>
      <c r="AW1716">
        <f>($Z$1716) * (715)</f>
        <v>0</v>
      </c>
      <c r="AX1716">
        <f>($AA$1716) * (570)</f>
        <v>0</v>
      </c>
      <c r="AY1716">
        <f>($AB$1716) * (785)</f>
        <v>0</v>
      </c>
      <c r="AZ1716">
        <f>($AC$1716) * (640)</f>
        <v>0</v>
      </c>
      <c r="BA1716">
        <f>($AD$1716) * (855)</f>
        <v>0</v>
      </c>
      <c r="BM1716">
        <v>1</v>
      </c>
      <c r="BN1716">
        <f>SUM($H$1716:$K$1716)</f>
        <v>1</v>
      </c>
    </row>
    <row r="1717" spans="1:66">
      <c r="A1717">
        <v>1393</v>
      </c>
      <c r="B1717">
        <v>2</v>
      </c>
      <c r="C1717">
        <v>4200</v>
      </c>
      <c r="D1717">
        <v>5</v>
      </c>
      <c r="E1717">
        <v>10</v>
      </c>
      <c r="F1717" t="s">
        <v>11</v>
      </c>
      <c r="G1717">
        <v>6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1</v>
      </c>
      <c r="AB1717">
        <v>0</v>
      </c>
      <c r="AC1717">
        <v>0</v>
      </c>
      <c r="AD1717">
        <v>0</v>
      </c>
      <c r="AE1717">
        <f>($H$1717) * (225)</f>
        <v>0</v>
      </c>
      <c r="AF1717">
        <f>($I$1717) * (80)</f>
        <v>0</v>
      </c>
      <c r="AG1717">
        <f>($J$1717) * (80)</f>
        <v>0</v>
      </c>
      <c r="AH1717">
        <f>($K$1717) * (225)</f>
        <v>0</v>
      </c>
      <c r="AI1717">
        <f>($L$1717) * (80)</f>
        <v>0</v>
      </c>
      <c r="AJ1717">
        <f>($M$1717) * (80)</f>
        <v>0</v>
      </c>
      <c r="AK1717">
        <f>($N$1717) * (225)</f>
        <v>0</v>
      </c>
      <c r="AL1717">
        <f>($O$1717) * (225)</f>
        <v>0</v>
      </c>
      <c r="AM1717">
        <f>($P$1717) * (80)</f>
        <v>0</v>
      </c>
      <c r="AN1717">
        <f>($Q$1717) * (80)</f>
        <v>0</v>
      </c>
      <c r="AO1717">
        <f>($R$1717) * (225)</f>
        <v>0</v>
      </c>
      <c r="AP1717">
        <f>($S$1717) * (80)</f>
        <v>0</v>
      </c>
      <c r="AQ1717">
        <f>($T$1717) * (80)</f>
        <v>0</v>
      </c>
      <c r="AR1717">
        <f>($U$1717) * (225)</f>
        <v>0</v>
      </c>
      <c r="AS1717">
        <f>($V$1717) * (80)</f>
        <v>0</v>
      </c>
      <c r="AT1717">
        <f>($W$1717) * (80)</f>
        <v>0</v>
      </c>
      <c r="AU1717">
        <f>($X$1717) * (225)</f>
        <v>0</v>
      </c>
      <c r="AV1717">
        <f>($Y$1717) * (80)</f>
        <v>0</v>
      </c>
      <c r="AW1717">
        <f>($Z$1717) * (225)</f>
        <v>0</v>
      </c>
      <c r="AX1717">
        <f>($AA$1717) * (80)</f>
        <v>80</v>
      </c>
      <c r="AY1717">
        <f>($AB$1717) * (225)</f>
        <v>0</v>
      </c>
      <c r="AZ1717">
        <f>($AC$1717) * (80)</f>
        <v>0</v>
      </c>
      <c r="BA1717">
        <f>($AD$1717) * (225)</f>
        <v>0</v>
      </c>
      <c r="BM1717">
        <v>1</v>
      </c>
      <c r="BN1717">
        <f>SUM($U$1717:$AD$1717)</f>
        <v>1</v>
      </c>
    </row>
    <row r="1718" spans="1:66">
      <c r="A1718">
        <v>1396</v>
      </c>
      <c r="B1718">
        <v>2</v>
      </c>
      <c r="C1718">
        <v>24805</v>
      </c>
      <c r="D1718">
        <v>6</v>
      </c>
      <c r="E1718">
        <v>10</v>
      </c>
      <c r="F1718" t="s">
        <v>11</v>
      </c>
      <c r="G1718">
        <v>3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1</v>
      </c>
      <c r="AB1718">
        <v>0</v>
      </c>
      <c r="AC1718">
        <v>0</v>
      </c>
      <c r="AD1718">
        <v>0</v>
      </c>
      <c r="AE1718">
        <f>($H$1718) * (225)</f>
        <v>0</v>
      </c>
      <c r="AF1718">
        <f>($I$1718) * (80)</f>
        <v>0</v>
      </c>
      <c r="AG1718">
        <f>($J$1718) * (80)</f>
        <v>0</v>
      </c>
      <c r="AH1718">
        <f>($K$1718) * (225)</f>
        <v>0</v>
      </c>
      <c r="AI1718">
        <f>($L$1718) * (80)</f>
        <v>0</v>
      </c>
      <c r="AJ1718">
        <f>($M$1718) * (80)</f>
        <v>0</v>
      </c>
      <c r="AK1718">
        <f>($N$1718) * (225)</f>
        <v>0</v>
      </c>
      <c r="AL1718">
        <f>($O$1718) * (225)</f>
        <v>0</v>
      </c>
      <c r="AM1718">
        <f>($P$1718) * (80)</f>
        <v>0</v>
      </c>
      <c r="AN1718">
        <f>($Q$1718) * (80)</f>
        <v>0</v>
      </c>
      <c r="AO1718">
        <f>($R$1718) * (225)</f>
        <v>0</v>
      </c>
      <c r="AP1718">
        <f>($S$1718) * (80)</f>
        <v>0</v>
      </c>
      <c r="AQ1718">
        <f>($T$1718) * (80)</f>
        <v>0</v>
      </c>
      <c r="AR1718">
        <f>($U$1718) * (225)</f>
        <v>0</v>
      </c>
      <c r="AS1718">
        <f>($V$1718) * (80)</f>
        <v>0</v>
      </c>
      <c r="AT1718">
        <f>($W$1718) * (80)</f>
        <v>0</v>
      </c>
      <c r="AU1718">
        <f>($X$1718) * (225)</f>
        <v>0</v>
      </c>
      <c r="AV1718">
        <f>($Y$1718) * (80)</f>
        <v>0</v>
      </c>
      <c r="AW1718">
        <f>($Z$1718) * (225)</f>
        <v>0</v>
      </c>
      <c r="AX1718">
        <f>($AA$1718) * (80)</f>
        <v>80</v>
      </c>
      <c r="AY1718">
        <f>($AB$1718) * (295)</f>
        <v>0</v>
      </c>
      <c r="AZ1718">
        <f>($AC$1718) * (150)</f>
        <v>0</v>
      </c>
      <c r="BA1718">
        <f>($AD$1718) * (365)</f>
        <v>0</v>
      </c>
      <c r="BM1718">
        <v>1</v>
      </c>
      <c r="BN1718">
        <f>SUM($X$1718:$AD$1718)</f>
        <v>1</v>
      </c>
    </row>
    <row r="1719" spans="1:66">
      <c r="A1719">
        <v>1417</v>
      </c>
      <c r="B1719">
        <v>2</v>
      </c>
      <c r="C1719">
        <v>9108</v>
      </c>
      <c r="D1719">
        <v>5</v>
      </c>
      <c r="E1719">
        <v>9</v>
      </c>
      <c r="F1719" t="s">
        <v>11</v>
      </c>
      <c r="G1719">
        <v>3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</v>
      </c>
      <c r="AB1719">
        <v>0</v>
      </c>
      <c r="AC1719">
        <v>0</v>
      </c>
      <c r="AD1719">
        <v>0</v>
      </c>
      <c r="AE1719">
        <f>($H$1719) * (225)</f>
        <v>0</v>
      </c>
      <c r="AF1719">
        <f>($I$1719) * (80)</f>
        <v>0</v>
      </c>
      <c r="AG1719">
        <f>($J$1719) * (80)</f>
        <v>0</v>
      </c>
      <c r="AH1719">
        <f>($K$1719) * (225)</f>
        <v>0</v>
      </c>
      <c r="AI1719">
        <f>($L$1719) * (80)</f>
        <v>0</v>
      </c>
      <c r="AJ1719">
        <f>($M$1719) * (80)</f>
        <v>0</v>
      </c>
      <c r="AK1719">
        <f>($N$1719) * (225)</f>
        <v>0</v>
      </c>
      <c r="AL1719">
        <f>($O$1719) * (225)</f>
        <v>0</v>
      </c>
      <c r="AM1719">
        <f>($P$1719) * (80)</f>
        <v>0</v>
      </c>
      <c r="AN1719">
        <f>($Q$1719) * (80)</f>
        <v>0</v>
      </c>
      <c r="AO1719">
        <f>($R$1719) * (225)</f>
        <v>0</v>
      </c>
      <c r="AP1719">
        <f>($S$1719) * (80)</f>
        <v>0</v>
      </c>
      <c r="AQ1719">
        <f>($T$1719) * (80)</f>
        <v>0</v>
      </c>
      <c r="AR1719">
        <f>($U$1719) * (225)</f>
        <v>0</v>
      </c>
      <c r="AS1719">
        <f>($V$1719) * (80)</f>
        <v>0</v>
      </c>
      <c r="AT1719">
        <f>($W$1719) * (80)</f>
        <v>0</v>
      </c>
      <c r="AU1719">
        <f>($X$1719) * (225)</f>
        <v>0</v>
      </c>
      <c r="AV1719">
        <f>($Y$1719) * (80)</f>
        <v>0</v>
      </c>
      <c r="AW1719">
        <f>($Z$1719) * (295)</f>
        <v>0</v>
      </c>
      <c r="AX1719">
        <f>($AA$1719) * (150)</f>
        <v>150</v>
      </c>
      <c r="AY1719">
        <f>($AB$1719) * (365)</f>
        <v>0</v>
      </c>
      <c r="AZ1719">
        <f>($AC$1719) * (220)</f>
        <v>0</v>
      </c>
      <c r="BA1719">
        <f>($AD$1719) * (435)</f>
        <v>0</v>
      </c>
      <c r="BM1719">
        <v>1</v>
      </c>
      <c r="BN1719">
        <f>SUM($U$1719:$AB$1719)</f>
        <v>1</v>
      </c>
    </row>
    <row r="1720" spans="1:66">
      <c r="A1720">
        <v>1497</v>
      </c>
      <c r="B1720">
        <v>1</v>
      </c>
      <c r="C1720">
        <v>19760</v>
      </c>
      <c r="D1720">
        <v>3</v>
      </c>
      <c r="E1720">
        <v>7</v>
      </c>
      <c r="F1720" t="s">
        <v>11</v>
      </c>
      <c r="G1720">
        <v>5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f>($H$1720) * (225)</f>
        <v>0</v>
      </c>
      <c r="AF1720">
        <f>($I$1720) * (40)</f>
        <v>0</v>
      </c>
      <c r="AG1720">
        <f>($J$1720) * (40)</f>
        <v>0</v>
      </c>
      <c r="AH1720">
        <f>($K$1720) * (225)</f>
        <v>0</v>
      </c>
      <c r="AI1720">
        <f>($L$1720) * (40)</f>
        <v>0</v>
      </c>
      <c r="AJ1720">
        <f>($M$1720) * (40)</f>
        <v>0</v>
      </c>
      <c r="AK1720">
        <f>($N$1720) * (225)</f>
        <v>0</v>
      </c>
      <c r="AL1720">
        <f>($O$1720) * (225)</f>
        <v>0</v>
      </c>
      <c r="AM1720">
        <f>($P$1720) * (40)</f>
        <v>0</v>
      </c>
      <c r="AN1720">
        <f>($Q$1720) * (40)</f>
        <v>0</v>
      </c>
      <c r="AO1720">
        <f>($R$1720) * (225)</f>
        <v>0</v>
      </c>
      <c r="AP1720">
        <f>($S$1720) * (40)</f>
        <v>0</v>
      </c>
      <c r="AQ1720">
        <f>($T$1720) * (40)</f>
        <v>40</v>
      </c>
      <c r="AR1720">
        <f>($U$1720) * (225)</f>
        <v>0</v>
      </c>
      <c r="AS1720">
        <f>($V$1720) * (40)</f>
        <v>0</v>
      </c>
      <c r="AT1720">
        <f>($W$1720) * (40)</f>
        <v>0</v>
      </c>
      <c r="AU1720">
        <f>($X$1720) * (225)</f>
        <v>0</v>
      </c>
      <c r="AV1720">
        <f>($Y$1720) * (40)</f>
        <v>0</v>
      </c>
      <c r="AW1720">
        <f>($Z$1720) * (275)</f>
        <v>0</v>
      </c>
      <c r="AX1720">
        <f>($AA$1720) * (90)</f>
        <v>0</v>
      </c>
      <c r="AY1720">
        <f>($AB$1720) * (325)</f>
        <v>0</v>
      </c>
      <c r="AZ1720">
        <f>($AC$1720) * (140)</f>
        <v>0</v>
      </c>
      <c r="BA1720">
        <f>($AD$1720) * (375)</f>
        <v>0</v>
      </c>
      <c r="BM1720">
        <v>1</v>
      </c>
      <c r="BN1720">
        <f>SUM($O$1720:$X$1720)</f>
        <v>1</v>
      </c>
    </row>
    <row r="1721" spans="1:66">
      <c r="A1721">
        <v>1517</v>
      </c>
      <c r="B1721">
        <v>2</v>
      </c>
      <c r="C1721">
        <v>8700</v>
      </c>
      <c r="D1721">
        <v>2</v>
      </c>
      <c r="E1721">
        <v>6</v>
      </c>
      <c r="F1721" t="s">
        <v>11</v>
      </c>
      <c r="G1721">
        <v>5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1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f>($H$1721) * (225)</f>
        <v>0</v>
      </c>
      <c r="AF1721">
        <f>($I$1721) * (80)</f>
        <v>0</v>
      </c>
      <c r="AG1721">
        <f>($J$1721) * (80)</f>
        <v>0</v>
      </c>
      <c r="AH1721">
        <f>($K$1721) * (225)</f>
        <v>0</v>
      </c>
      <c r="AI1721">
        <f>($L$1721) * (80)</f>
        <v>0</v>
      </c>
      <c r="AJ1721">
        <f>($M$1721) * (80)</f>
        <v>0</v>
      </c>
      <c r="AK1721">
        <f>($N$1721) * (225)</f>
        <v>0</v>
      </c>
      <c r="AL1721">
        <f>($O$1721) * (225)</f>
        <v>0</v>
      </c>
      <c r="AM1721">
        <f>($P$1721) * (80)</f>
        <v>0</v>
      </c>
      <c r="AN1721">
        <f>($Q$1721) * (80)</f>
        <v>0</v>
      </c>
      <c r="AO1721">
        <f>($R$1721) * (225)</f>
        <v>0</v>
      </c>
      <c r="AP1721">
        <f>($S$1721) * (80)</f>
        <v>0</v>
      </c>
      <c r="AQ1721">
        <f>($T$1721) * (80)</f>
        <v>80</v>
      </c>
      <c r="AR1721">
        <f>($U$1721) * (225)</f>
        <v>0</v>
      </c>
      <c r="AS1721">
        <f>($V$1721) * (80)</f>
        <v>0</v>
      </c>
      <c r="AT1721">
        <f>($W$1721) * (80)</f>
        <v>0</v>
      </c>
      <c r="AU1721">
        <f>($X$1721) * (295)</f>
        <v>0</v>
      </c>
      <c r="AV1721">
        <f>($Y$1721) * (150)</f>
        <v>0</v>
      </c>
      <c r="AW1721">
        <f>($Z$1721) * (365)</f>
        <v>0</v>
      </c>
      <c r="AX1721">
        <f>($AA$1721) * (220)</f>
        <v>0</v>
      </c>
      <c r="AY1721">
        <f>($AB$1721) * (435)</f>
        <v>0</v>
      </c>
      <c r="AZ1721">
        <f>($AC$1721) * (290)</f>
        <v>0</v>
      </c>
      <c r="BA1721">
        <f>($AD$1721) * (505)</f>
        <v>0</v>
      </c>
      <c r="BM1721">
        <v>1</v>
      </c>
      <c r="BN1721">
        <f>SUM($N$1721:$U$1721)</f>
        <v>1</v>
      </c>
    </row>
    <row r="1722" spans="1:66">
      <c r="A1722">
        <v>1524</v>
      </c>
      <c r="B1722">
        <v>1</v>
      </c>
      <c r="C1722">
        <v>21804</v>
      </c>
      <c r="D1722">
        <v>4</v>
      </c>
      <c r="E1722">
        <v>9</v>
      </c>
      <c r="F1722" t="s">
        <v>11</v>
      </c>
      <c r="G1722">
        <v>4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1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f>($H$1722) * (225)</f>
        <v>0</v>
      </c>
      <c r="AF1722">
        <f>($I$1722) * (40)</f>
        <v>0</v>
      </c>
      <c r="AG1722">
        <f>($J$1722) * (40)</f>
        <v>0</v>
      </c>
      <c r="AH1722">
        <f>($K$1722) * (225)</f>
        <v>0</v>
      </c>
      <c r="AI1722">
        <f>($L$1722) * (40)</f>
        <v>0</v>
      </c>
      <c r="AJ1722">
        <f>($M$1722) * (40)</f>
        <v>0</v>
      </c>
      <c r="AK1722">
        <f>($N$1722) * (225)</f>
        <v>0</v>
      </c>
      <c r="AL1722">
        <f>($O$1722) * (225)</f>
        <v>0</v>
      </c>
      <c r="AM1722">
        <f>($P$1722) * (40)</f>
        <v>0</v>
      </c>
      <c r="AN1722">
        <f>($Q$1722) * (40)</f>
        <v>0</v>
      </c>
      <c r="AO1722">
        <f>($R$1722) * (225)</f>
        <v>0</v>
      </c>
      <c r="AP1722">
        <f>($S$1722) * (40)</f>
        <v>0</v>
      </c>
      <c r="AQ1722">
        <f>($T$1722) * (40)</f>
        <v>40</v>
      </c>
      <c r="AR1722">
        <f>($U$1722) * (225)</f>
        <v>0</v>
      </c>
      <c r="AS1722">
        <f>($V$1722) * (40)</f>
        <v>0</v>
      </c>
      <c r="AT1722">
        <f>($W$1722) * (40)</f>
        <v>0</v>
      </c>
      <c r="AU1722">
        <f>($X$1722) * (225)</f>
        <v>0</v>
      </c>
      <c r="AV1722">
        <f>($Y$1722) * (40)</f>
        <v>0</v>
      </c>
      <c r="AW1722">
        <f>($Z$1722) * (275)</f>
        <v>0</v>
      </c>
      <c r="AX1722">
        <f>($AA$1722) * (90)</f>
        <v>0</v>
      </c>
      <c r="AY1722">
        <f>($AB$1722) * (325)</f>
        <v>0</v>
      </c>
      <c r="AZ1722">
        <f>($AC$1722) * (140)</f>
        <v>0</v>
      </c>
      <c r="BA1722">
        <f>($AD$1722) * (375)</f>
        <v>0</v>
      </c>
      <c r="BM1722">
        <v>1</v>
      </c>
      <c r="BN1722">
        <f>SUM($R$1722:$AB$1722)</f>
        <v>1</v>
      </c>
    </row>
    <row r="1723" spans="1:66">
      <c r="A1723">
        <v>1530</v>
      </c>
      <c r="B1723">
        <v>1</v>
      </c>
      <c r="C1723">
        <v>21986</v>
      </c>
      <c r="D1723">
        <v>2</v>
      </c>
      <c r="E1723">
        <v>7</v>
      </c>
      <c r="F1723" t="s">
        <v>11</v>
      </c>
      <c r="G1723">
        <v>3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f>($H$1723) * (225)</f>
        <v>0</v>
      </c>
      <c r="AF1723">
        <f>($I$1723) * (40)</f>
        <v>0</v>
      </c>
      <c r="AG1723">
        <f>($J$1723) * (40)</f>
        <v>0</v>
      </c>
      <c r="AH1723">
        <f>($K$1723) * (225)</f>
        <v>0</v>
      </c>
      <c r="AI1723">
        <f>($L$1723) * (40)</f>
        <v>0</v>
      </c>
      <c r="AJ1723">
        <f>($M$1723) * (40)</f>
        <v>0</v>
      </c>
      <c r="AK1723">
        <f>($N$1723) * (225)</f>
        <v>0</v>
      </c>
      <c r="AL1723">
        <f>($O$1723) * (225)</f>
        <v>0</v>
      </c>
      <c r="AM1723">
        <f>($P$1723) * (40)</f>
        <v>0</v>
      </c>
      <c r="AN1723">
        <f>($Q$1723) * (40)</f>
        <v>0</v>
      </c>
      <c r="AO1723">
        <f>($R$1723) * (275)</f>
        <v>0</v>
      </c>
      <c r="AP1723">
        <f>($S$1723) * (90)</f>
        <v>0</v>
      </c>
      <c r="AQ1723">
        <f>($T$1723) * (90)</f>
        <v>90</v>
      </c>
      <c r="AR1723">
        <f>($U$1723) * (325)</f>
        <v>0</v>
      </c>
      <c r="AS1723">
        <f>($V$1723) * (140)</f>
        <v>0</v>
      </c>
      <c r="AT1723">
        <f>($W$1723) * (140)</f>
        <v>0</v>
      </c>
      <c r="AU1723">
        <f>($X$1723) * (375)</f>
        <v>0</v>
      </c>
      <c r="AV1723">
        <f>($Y$1723) * (190)</f>
        <v>0</v>
      </c>
      <c r="AW1723">
        <f>($Z$1723) * (425)</f>
        <v>0</v>
      </c>
      <c r="AX1723">
        <f>($AA$1723) * (240)</f>
        <v>0</v>
      </c>
      <c r="AY1723">
        <f>($AB$1723) * (475)</f>
        <v>0</v>
      </c>
      <c r="AZ1723">
        <f>($AC$1723) * (290)</f>
        <v>0</v>
      </c>
      <c r="BA1723">
        <f>($AD$1723) * (525)</f>
        <v>0</v>
      </c>
      <c r="BM1723">
        <v>1</v>
      </c>
      <c r="BN1723">
        <f>SUM($N$1723:$X$1723)</f>
        <v>1</v>
      </c>
    </row>
    <row r="1724" spans="1:66">
      <c r="A1724">
        <v>1551</v>
      </c>
      <c r="B1724">
        <v>2</v>
      </c>
      <c r="C1724">
        <v>8700</v>
      </c>
      <c r="D1724">
        <v>5</v>
      </c>
      <c r="E1724">
        <v>8</v>
      </c>
      <c r="F1724" t="s">
        <v>11</v>
      </c>
      <c r="G1724">
        <v>3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1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f>($H$1724) * (225)</f>
        <v>0</v>
      </c>
      <c r="AF1724">
        <f>($I$1724) * (80)</f>
        <v>0</v>
      </c>
      <c r="AG1724">
        <f>($J$1724) * (80)</f>
        <v>0</v>
      </c>
      <c r="AH1724">
        <f>($K$1724) * (225)</f>
        <v>0</v>
      </c>
      <c r="AI1724">
        <f>($L$1724) * (80)</f>
        <v>0</v>
      </c>
      <c r="AJ1724">
        <f>($M$1724) * (80)</f>
        <v>0</v>
      </c>
      <c r="AK1724">
        <f>($N$1724) * (225)</f>
        <v>0</v>
      </c>
      <c r="AL1724">
        <f>($O$1724) * (225)</f>
        <v>0</v>
      </c>
      <c r="AM1724">
        <f>($P$1724) * (80)</f>
        <v>0</v>
      </c>
      <c r="AN1724">
        <f>($Q$1724) * (80)</f>
        <v>0</v>
      </c>
      <c r="AO1724">
        <f>($R$1724) * (225)</f>
        <v>0</v>
      </c>
      <c r="AP1724">
        <f>($S$1724) * (80)</f>
        <v>0</v>
      </c>
      <c r="AQ1724">
        <f>($T$1724) * (80)</f>
        <v>0</v>
      </c>
      <c r="AR1724">
        <f>($U$1724) * (225)</f>
        <v>225</v>
      </c>
      <c r="AS1724">
        <f>($V$1724) * (80)</f>
        <v>0</v>
      </c>
      <c r="AT1724">
        <f>($W$1724) * (80)</f>
        <v>0</v>
      </c>
      <c r="AU1724">
        <f>($X$1724) * (225)</f>
        <v>0</v>
      </c>
      <c r="AV1724">
        <f>($Y$1724) * (80)</f>
        <v>0</v>
      </c>
      <c r="AW1724">
        <f>($Z$1724) * (295)</f>
        <v>0</v>
      </c>
      <c r="AX1724">
        <f>($AA$1724) * (150)</f>
        <v>0</v>
      </c>
      <c r="AY1724">
        <f>($AB$1724) * (365)</f>
        <v>0</v>
      </c>
      <c r="AZ1724">
        <f>($AC$1724) * (220)</f>
        <v>0</v>
      </c>
      <c r="BA1724">
        <f>($AD$1724) * (435)</f>
        <v>0</v>
      </c>
      <c r="BM1724">
        <v>1</v>
      </c>
      <c r="BN1724">
        <f>SUM($U$1724:$Z$1724)</f>
        <v>1</v>
      </c>
    </row>
    <row r="1725" spans="1:66">
      <c r="A1725">
        <v>1563</v>
      </c>
      <c r="B1725">
        <v>2</v>
      </c>
      <c r="C1725">
        <v>8700</v>
      </c>
      <c r="D1725">
        <v>3</v>
      </c>
      <c r="E1725">
        <v>7</v>
      </c>
      <c r="F1725" t="s">
        <v>11</v>
      </c>
      <c r="G1725">
        <v>3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f>($H$1725) * (225)</f>
        <v>0</v>
      </c>
      <c r="AF1725">
        <f>($I$1725) * (80)</f>
        <v>0</v>
      </c>
      <c r="AG1725">
        <f>($J$1725) * (80)</f>
        <v>0</v>
      </c>
      <c r="AH1725">
        <f>($K$1725) * (225)</f>
        <v>0</v>
      </c>
      <c r="AI1725">
        <f>($L$1725) * (80)</f>
        <v>0</v>
      </c>
      <c r="AJ1725">
        <f>($M$1725) * (80)</f>
        <v>0</v>
      </c>
      <c r="AK1725">
        <f>($N$1725) * (225)</f>
        <v>0</v>
      </c>
      <c r="AL1725">
        <f>($O$1725) * (225)</f>
        <v>0</v>
      </c>
      <c r="AM1725">
        <f>($P$1725) * (80)</f>
        <v>0</v>
      </c>
      <c r="AN1725">
        <f>($Q$1725) * (80)</f>
        <v>0</v>
      </c>
      <c r="AO1725">
        <f>($R$1725) * (225)</f>
        <v>0</v>
      </c>
      <c r="AP1725">
        <f>($S$1725) * (80)</f>
        <v>0</v>
      </c>
      <c r="AQ1725">
        <f>($T$1725) * (80)</f>
        <v>80</v>
      </c>
      <c r="AR1725">
        <f>($U$1725) * (295)</f>
        <v>0</v>
      </c>
      <c r="AS1725">
        <f>($V$1725) * (150)</f>
        <v>0</v>
      </c>
      <c r="AT1725">
        <f>($W$1725) * (150)</f>
        <v>0</v>
      </c>
      <c r="AU1725">
        <f>($X$1725) * (365)</f>
        <v>0</v>
      </c>
      <c r="AV1725">
        <f>($Y$1725) * (220)</f>
        <v>0</v>
      </c>
      <c r="AW1725">
        <f>($Z$1725) * (435)</f>
        <v>0</v>
      </c>
      <c r="AX1725">
        <f>($AA$1725) * (290)</f>
        <v>0</v>
      </c>
      <c r="AY1725">
        <f>($AB$1725) * (505)</f>
        <v>0</v>
      </c>
      <c r="AZ1725">
        <f>($AC$1725) * (360)</f>
        <v>0</v>
      </c>
      <c r="BA1725">
        <f>($AD$1725) * (575)</f>
        <v>0</v>
      </c>
      <c r="BM1725">
        <v>1</v>
      </c>
      <c r="BN1725">
        <f>SUM($O$1725:$X$1725)</f>
        <v>1</v>
      </c>
    </row>
    <row r="1726" spans="1:66">
      <c r="A1726">
        <v>1575</v>
      </c>
      <c r="B1726">
        <v>2</v>
      </c>
      <c r="C1726">
        <v>10700</v>
      </c>
      <c r="D1726">
        <v>1</v>
      </c>
      <c r="E1726">
        <v>4</v>
      </c>
      <c r="F1726" t="s">
        <v>11</v>
      </c>
      <c r="G1726">
        <v>4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f>($H$1726) * (225)</f>
        <v>0</v>
      </c>
      <c r="AF1726">
        <f>($I$1726) * (80)</f>
        <v>0</v>
      </c>
      <c r="AG1726">
        <f>($J$1726) * (80)</f>
        <v>0</v>
      </c>
      <c r="AH1726">
        <f>($K$1726) * (225)</f>
        <v>0</v>
      </c>
      <c r="AI1726">
        <f>($L$1726) * (80)</f>
        <v>0</v>
      </c>
      <c r="AJ1726">
        <f>($M$1726) * (80)</f>
        <v>80</v>
      </c>
      <c r="AK1726">
        <f>($N$1726) * (225)</f>
        <v>0</v>
      </c>
      <c r="AL1726">
        <f>($O$1726) * (225)</f>
        <v>0</v>
      </c>
      <c r="AM1726">
        <f>($P$1726) * (80)</f>
        <v>0</v>
      </c>
      <c r="AN1726">
        <f>($Q$1726) * (80)</f>
        <v>0</v>
      </c>
      <c r="AO1726">
        <f>($R$1726) * (295)</f>
        <v>0</v>
      </c>
      <c r="AP1726">
        <f>($S$1726) * (150)</f>
        <v>0</v>
      </c>
      <c r="AQ1726">
        <f>($T$1726) * (150)</f>
        <v>0</v>
      </c>
      <c r="AR1726">
        <f>($U$1726) * (365)</f>
        <v>0</v>
      </c>
      <c r="AS1726">
        <f>($V$1726) * (220)</f>
        <v>0</v>
      </c>
      <c r="AT1726">
        <f>($W$1726) * (220)</f>
        <v>0</v>
      </c>
      <c r="AU1726">
        <f>($X$1726) * (435)</f>
        <v>0</v>
      </c>
      <c r="AV1726">
        <f>($Y$1726) * (290)</f>
        <v>0</v>
      </c>
      <c r="AW1726">
        <f>($Z$1726) * (505)</f>
        <v>0</v>
      </c>
      <c r="AX1726">
        <f>($AA$1726) * (360)</f>
        <v>0</v>
      </c>
      <c r="AY1726">
        <f>($AB$1726) * (575)</f>
        <v>0</v>
      </c>
      <c r="AZ1726">
        <f>($AC$1726) * (430)</f>
        <v>0</v>
      </c>
      <c r="BA1726">
        <f>($AD$1726) * (645)</f>
        <v>0</v>
      </c>
      <c r="BM1726">
        <v>1</v>
      </c>
      <c r="BN1726">
        <f>SUM($K$1726:$O$1726)</f>
        <v>1</v>
      </c>
    </row>
    <row r="1727" spans="1:66">
      <c r="A1727">
        <v>1581</v>
      </c>
      <c r="B1727">
        <v>1</v>
      </c>
      <c r="C1727">
        <v>19056</v>
      </c>
      <c r="D1727">
        <v>-1</v>
      </c>
      <c r="E1727">
        <v>2</v>
      </c>
      <c r="F1727" t="s">
        <v>11</v>
      </c>
      <c r="G1727">
        <v>4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f>($H$1727) * (225)</f>
        <v>0</v>
      </c>
      <c r="AF1727">
        <f>($I$1727) * (40)</f>
        <v>0</v>
      </c>
      <c r="AG1727">
        <f>($J$1727) * (40)</f>
        <v>0</v>
      </c>
      <c r="AH1727">
        <f>($K$1727) * (225)</f>
        <v>225</v>
      </c>
      <c r="AI1727">
        <f>($L$1727) * (40)</f>
        <v>0</v>
      </c>
      <c r="AJ1727">
        <f>($M$1727) * (40)</f>
        <v>0</v>
      </c>
      <c r="AK1727">
        <f>($N$1727) * (275)</f>
        <v>0</v>
      </c>
      <c r="AL1727">
        <f>($O$1727) * (325)</f>
        <v>0</v>
      </c>
      <c r="AM1727">
        <f>($P$1727) * (140)</f>
        <v>0</v>
      </c>
      <c r="AN1727">
        <f>($Q$1727) * (140)</f>
        <v>0</v>
      </c>
      <c r="AO1727">
        <f>($R$1727) * (375)</f>
        <v>0</v>
      </c>
      <c r="AP1727">
        <f>($S$1727) * (190)</f>
        <v>0</v>
      </c>
      <c r="AQ1727">
        <f>($T$1727) * (190)</f>
        <v>0</v>
      </c>
      <c r="AR1727">
        <f>($U$1727) * (425)</f>
        <v>0</v>
      </c>
      <c r="AS1727">
        <f>($V$1727) * (240)</f>
        <v>0</v>
      </c>
      <c r="AT1727">
        <f>($W$1727) * (240)</f>
        <v>0</v>
      </c>
      <c r="AU1727">
        <f>($X$1727) * (475)</f>
        <v>0</v>
      </c>
      <c r="AV1727">
        <f>($Y$1727) * (290)</f>
        <v>0</v>
      </c>
      <c r="AW1727">
        <f>($Z$1727) * (525)</f>
        <v>0</v>
      </c>
      <c r="AX1727">
        <f>($AA$1727) * (340)</f>
        <v>0</v>
      </c>
      <c r="AY1727">
        <f>($AB$1727) * (575)</f>
        <v>0</v>
      </c>
      <c r="AZ1727">
        <f>($AC$1727) * (390)</f>
        <v>0</v>
      </c>
      <c r="BA1727">
        <f>($AD$1727) * (625)</f>
        <v>0</v>
      </c>
      <c r="BM1727">
        <v>1</v>
      </c>
      <c r="BN1727">
        <f>SUM($H$1727:$K$1727)</f>
        <v>1</v>
      </c>
    </row>
    <row r="1728" spans="1:66">
      <c r="A1728">
        <v>1584</v>
      </c>
      <c r="B1728">
        <v>1</v>
      </c>
      <c r="C1728">
        <v>19056</v>
      </c>
      <c r="D1728">
        <v>5</v>
      </c>
      <c r="E1728">
        <v>10</v>
      </c>
      <c r="F1728" t="s">
        <v>11</v>
      </c>
      <c r="G1728">
        <v>2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1</v>
      </c>
      <c r="AB1728">
        <v>0</v>
      </c>
      <c r="AC1728">
        <v>0</v>
      </c>
      <c r="AD1728">
        <v>0</v>
      </c>
      <c r="AE1728">
        <f>($H$1728) * (225)</f>
        <v>0</v>
      </c>
      <c r="AF1728">
        <f>($I$1728) * (40)</f>
        <v>0</v>
      </c>
      <c r="AG1728">
        <f>($J$1728) * (40)</f>
        <v>0</v>
      </c>
      <c r="AH1728">
        <f>($K$1728) * (225)</f>
        <v>0</v>
      </c>
      <c r="AI1728">
        <f>($L$1728) * (40)</f>
        <v>0</v>
      </c>
      <c r="AJ1728">
        <f>($M$1728) * (40)</f>
        <v>0</v>
      </c>
      <c r="AK1728">
        <f>($N$1728) * (225)</f>
        <v>0</v>
      </c>
      <c r="AL1728">
        <f>($O$1728) * (225)</f>
        <v>0</v>
      </c>
      <c r="AM1728">
        <f>($P$1728) * (40)</f>
        <v>0</v>
      </c>
      <c r="AN1728">
        <f>($Q$1728) * (40)</f>
        <v>0</v>
      </c>
      <c r="AO1728">
        <f>($R$1728) * (225)</f>
        <v>0</v>
      </c>
      <c r="AP1728">
        <f>($S$1728) * (40)</f>
        <v>0</v>
      </c>
      <c r="AQ1728">
        <f>($T$1728) * (40)</f>
        <v>0</v>
      </c>
      <c r="AR1728">
        <f>($U$1728) * (225)</f>
        <v>0</v>
      </c>
      <c r="AS1728">
        <f>($V$1728) * (40)</f>
        <v>0</v>
      </c>
      <c r="AT1728">
        <f>($W$1728) * (40)</f>
        <v>0</v>
      </c>
      <c r="AU1728">
        <f>($X$1728) * (275)</f>
        <v>0</v>
      </c>
      <c r="AV1728">
        <f>($Y$1728) * (90)</f>
        <v>0</v>
      </c>
      <c r="AW1728">
        <f>($Z$1728) * (325)</f>
        <v>0</v>
      </c>
      <c r="AX1728">
        <f>($AA$1728) * (140)</f>
        <v>140</v>
      </c>
      <c r="AY1728">
        <f>($AB$1728) * (375)</f>
        <v>0</v>
      </c>
      <c r="AZ1728">
        <f>($AC$1728) * (190)</f>
        <v>0</v>
      </c>
      <c r="BA1728">
        <f>($AD$1728) * (425)</f>
        <v>0</v>
      </c>
      <c r="BM1728">
        <v>1</v>
      </c>
      <c r="BN1728">
        <f>SUM($U$1728:$AD$1728)</f>
        <v>1</v>
      </c>
    </row>
    <row r="1729" spans="1:66">
      <c r="A1729">
        <v>1587</v>
      </c>
      <c r="B1729">
        <v>1</v>
      </c>
      <c r="C1729">
        <v>19056</v>
      </c>
      <c r="D1729">
        <v>5</v>
      </c>
      <c r="E1729">
        <v>8</v>
      </c>
      <c r="F1729" t="s">
        <v>11</v>
      </c>
      <c r="G1729">
        <v>4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1</v>
      </c>
      <c r="AA1729">
        <v>0</v>
      </c>
      <c r="AB1729">
        <v>0</v>
      </c>
      <c r="AC1729">
        <v>0</v>
      </c>
      <c r="AD1729">
        <v>0</v>
      </c>
      <c r="AE1729">
        <f>($H$1729) * (225)</f>
        <v>0</v>
      </c>
      <c r="AF1729">
        <f>($I$1729) * (40)</f>
        <v>0</v>
      </c>
      <c r="AG1729">
        <f>($J$1729) * (40)</f>
        <v>0</v>
      </c>
      <c r="AH1729">
        <f>($K$1729) * (225)</f>
        <v>0</v>
      </c>
      <c r="AI1729">
        <f>($L$1729) * (40)</f>
        <v>0</v>
      </c>
      <c r="AJ1729">
        <f>($M$1729) * (40)</f>
        <v>0</v>
      </c>
      <c r="AK1729">
        <f>($N$1729) * (225)</f>
        <v>0</v>
      </c>
      <c r="AL1729">
        <f>($O$1729) * (225)</f>
        <v>0</v>
      </c>
      <c r="AM1729">
        <f>($P$1729) * (40)</f>
        <v>0</v>
      </c>
      <c r="AN1729">
        <f>($Q$1729) * (40)</f>
        <v>0</v>
      </c>
      <c r="AO1729">
        <f>($R$1729) * (225)</f>
        <v>0</v>
      </c>
      <c r="AP1729">
        <f>($S$1729) * (40)</f>
        <v>0</v>
      </c>
      <c r="AQ1729">
        <f>($T$1729) * (40)</f>
        <v>0</v>
      </c>
      <c r="AR1729">
        <f>($U$1729) * (225)</f>
        <v>0</v>
      </c>
      <c r="AS1729">
        <f>($V$1729) * (40)</f>
        <v>0</v>
      </c>
      <c r="AT1729">
        <f>($W$1729) * (40)</f>
        <v>0</v>
      </c>
      <c r="AU1729">
        <f>($X$1729) * (225)</f>
        <v>0</v>
      </c>
      <c r="AV1729">
        <f>($Y$1729) * (40)</f>
        <v>0</v>
      </c>
      <c r="AW1729">
        <f>($Z$1729) * (225)</f>
        <v>225</v>
      </c>
      <c r="AX1729">
        <f>($AA$1729) * (40)</f>
        <v>0</v>
      </c>
      <c r="AY1729">
        <f>($AB$1729) * (275)</f>
        <v>0</v>
      </c>
      <c r="AZ1729">
        <f>($AC$1729) * (90)</f>
        <v>0</v>
      </c>
      <c r="BA1729">
        <f>($AD$1729) * (325)</f>
        <v>0</v>
      </c>
      <c r="BM1729">
        <v>1</v>
      </c>
      <c r="BN1729">
        <f>SUM($U$1729:$Z$1729)</f>
        <v>1</v>
      </c>
    </row>
    <row r="1730" spans="1:66">
      <c r="A1730">
        <v>1592</v>
      </c>
      <c r="B1730">
        <v>2</v>
      </c>
      <c r="C1730">
        <v>18050</v>
      </c>
      <c r="D1730">
        <v>3</v>
      </c>
      <c r="E1730">
        <v>7</v>
      </c>
      <c r="F1730" t="s">
        <v>11</v>
      </c>
      <c r="G1730">
        <v>3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f>($H$1730) * (225)</f>
        <v>0</v>
      </c>
      <c r="AF1730">
        <f>($I$1730) * (80)</f>
        <v>0</v>
      </c>
      <c r="AG1730">
        <f>($J$1730) * (80)</f>
        <v>0</v>
      </c>
      <c r="AH1730">
        <f>($K$1730) * (225)</f>
        <v>0</v>
      </c>
      <c r="AI1730">
        <f>($L$1730) * (80)</f>
        <v>0</v>
      </c>
      <c r="AJ1730">
        <f>($M$1730) * (80)</f>
        <v>0</v>
      </c>
      <c r="AK1730">
        <f>($N$1730) * (225)</f>
        <v>0</v>
      </c>
      <c r="AL1730">
        <f>($O$1730) * (225)</f>
        <v>0</v>
      </c>
      <c r="AM1730">
        <f>($P$1730) * (80)</f>
        <v>0</v>
      </c>
      <c r="AN1730">
        <f>($Q$1730) * (80)</f>
        <v>0</v>
      </c>
      <c r="AO1730">
        <f>($R$1730) * (225)</f>
        <v>0</v>
      </c>
      <c r="AP1730">
        <f>($S$1730) * (80)</f>
        <v>0</v>
      </c>
      <c r="AQ1730">
        <f>($T$1730) * (80)</f>
        <v>80</v>
      </c>
      <c r="AR1730">
        <f>($U$1730) * (295)</f>
        <v>0</v>
      </c>
      <c r="AS1730">
        <f>($V$1730) * (150)</f>
        <v>0</v>
      </c>
      <c r="AT1730">
        <f>($W$1730) * (150)</f>
        <v>0</v>
      </c>
      <c r="AU1730">
        <f>($X$1730) * (365)</f>
        <v>0</v>
      </c>
      <c r="AV1730">
        <f>($Y$1730) * (220)</f>
        <v>0</v>
      </c>
      <c r="AW1730">
        <f>($Z$1730) * (435)</f>
        <v>0</v>
      </c>
      <c r="AX1730">
        <f>($AA$1730) * (290)</f>
        <v>0</v>
      </c>
      <c r="AY1730">
        <f>($AB$1730) * (505)</f>
        <v>0</v>
      </c>
      <c r="AZ1730">
        <f>($AC$1730) * (360)</f>
        <v>0</v>
      </c>
      <c r="BA1730">
        <f>($AD$1730) * (575)</f>
        <v>0</v>
      </c>
      <c r="BM1730">
        <v>1</v>
      </c>
      <c r="BN1730">
        <f>SUM($O$1730:$X$1730)</f>
        <v>1</v>
      </c>
    </row>
    <row r="1731" spans="1:66">
      <c r="A1731">
        <v>1597</v>
      </c>
      <c r="B1731">
        <v>2</v>
      </c>
      <c r="C1731">
        <v>26482</v>
      </c>
      <c r="D1731">
        <v>4</v>
      </c>
      <c r="E1731">
        <v>9</v>
      </c>
      <c r="F1731" t="s">
        <v>11</v>
      </c>
      <c r="G1731">
        <v>4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f>($H$1731) * (225)</f>
        <v>0</v>
      </c>
      <c r="AF1731">
        <f>($I$1731) * (80)</f>
        <v>0</v>
      </c>
      <c r="AG1731">
        <f>($J$1731) * (80)</f>
        <v>0</v>
      </c>
      <c r="AH1731">
        <f>($K$1731) * (225)</f>
        <v>0</v>
      </c>
      <c r="AI1731">
        <f>($L$1731) * (80)</f>
        <v>0</v>
      </c>
      <c r="AJ1731">
        <f>($M$1731) * (80)</f>
        <v>0</v>
      </c>
      <c r="AK1731">
        <f>($N$1731) * (225)</f>
        <v>0</v>
      </c>
      <c r="AL1731">
        <f>($O$1731) * (225)</f>
        <v>0</v>
      </c>
      <c r="AM1731">
        <f>($P$1731) * (80)</f>
        <v>0</v>
      </c>
      <c r="AN1731">
        <f>($Q$1731) * (80)</f>
        <v>0</v>
      </c>
      <c r="AO1731">
        <f>($R$1731) * (225)</f>
        <v>0</v>
      </c>
      <c r="AP1731">
        <f>($S$1731) * (80)</f>
        <v>0</v>
      </c>
      <c r="AQ1731">
        <f>($T$1731) * (80)</f>
        <v>80</v>
      </c>
      <c r="AR1731">
        <f>($U$1731) * (225)</f>
        <v>0</v>
      </c>
      <c r="AS1731">
        <f>($V$1731) * (80)</f>
        <v>0</v>
      </c>
      <c r="AT1731">
        <f>($W$1731) * (80)</f>
        <v>0</v>
      </c>
      <c r="AU1731">
        <f>($X$1731) * (225)</f>
        <v>0</v>
      </c>
      <c r="AV1731">
        <f>($Y$1731) * (80)</f>
        <v>0</v>
      </c>
      <c r="AW1731">
        <f>($Z$1731) * (295)</f>
        <v>0</v>
      </c>
      <c r="AX1731">
        <f>($AA$1731) * (150)</f>
        <v>0</v>
      </c>
      <c r="AY1731">
        <f>($AB$1731) * (365)</f>
        <v>0</v>
      </c>
      <c r="AZ1731">
        <f>($AC$1731) * (220)</f>
        <v>0</v>
      </c>
      <c r="BA1731">
        <f>($AD$1731) * (435)</f>
        <v>0</v>
      </c>
      <c r="BM1731">
        <v>1</v>
      </c>
      <c r="BN1731">
        <f>SUM($R$1731:$AB$1731)</f>
        <v>1</v>
      </c>
    </row>
    <row r="1732" spans="1:66">
      <c r="A1732">
        <v>1619</v>
      </c>
      <c r="B1732">
        <v>2</v>
      </c>
      <c r="C1732">
        <v>7070</v>
      </c>
      <c r="D1732">
        <v>2</v>
      </c>
      <c r="E1732">
        <v>5</v>
      </c>
      <c r="F1732" t="s">
        <v>11</v>
      </c>
      <c r="G1732">
        <v>4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1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f>($H$1732) * (225)</f>
        <v>0</v>
      </c>
      <c r="AF1732">
        <f>($I$1732) * (80)</f>
        <v>0</v>
      </c>
      <c r="AG1732">
        <f>($J$1732) * (80)</f>
        <v>0</v>
      </c>
      <c r="AH1732">
        <f>($K$1732) * (225)</f>
        <v>0</v>
      </c>
      <c r="AI1732">
        <f>($L$1732) * (80)</f>
        <v>0</v>
      </c>
      <c r="AJ1732">
        <f>($M$1732) * (80)</f>
        <v>0</v>
      </c>
      <c r="AK1732">
        <f>($N$1732) * (225)</f>
        <v>225</v>
      </c>
      <c r="AL1732">
        <f>($O$1732) * (225)</f>
        <v>0</v>
      </c>
      <c r="AM1732">
        <f>($P$1732) * (80)</f>
        <v>0</v>
      </c>
      <c r="AN1732">
        <f>($Q$1732) * (80)</f>
        <v>0</v>
      </c>
      <c r="AO1732">
        <f>($R$1732) * (225)</f>
        <v>0</v>
      </c>
      <c r="AP1732">
        <f>($S$1732) * (80)</f>
        <v>0</v>
      </c>
      <c r="AQ1732">
        <f>($T$1732) * (80)</f>
        <v>0</v>
      </c>
      <c r="AR1732">
        <f>($U$1732) * (295)</f>
        <v>0</v>
      </c>
      <c r="AS1732">
        <f>($V$1732) * (150)</f>
        <v>0</v>
      </c>
      <c r="AT1732">
        <f>($W$1732) * (150)</f>
        <v>0</v>
      </c>
      <c r="AU1732">
        <f>($X$1732) * (365)</f>
        <v>0</v>
      </c>
      <c r="AV1732">
        <f>($Y$1732) * (220)</f>
        <v>0</v>
      </c>
      <c r="AW1732">
        <f>($Z$1732) * (435)</f>
        <v>0</v>
      </c>
      <c r="AX1732">
        <f>($AA$1732) * (290)</f>
        <v>0</v>
      </c>
      <c r="AY1732">
        <f>($AB$1732) * (505)</f>
        <v>0</v>
      </c>
      <c r="AZ1732">
        <f>($AC$1732) * (360)</f>
        <v>0</v>
      </c>
      <c r="BA1732">
        <f>($AD$1732) * (575)</f>
        <v>0</v>
      </c>
      <c r="BM1732">
        <v>1</v>
      </c>
      <c r="BN1732">
        <f>SUM($N$1732:$R$1732)</f>
        <v>1</v>
      </c>
    </row>
    <row r="1733" spans="1:66">
      <c r="A1733">
        <v>1626</v>
      </c>
      <c r="B1733">
        <v>2</v>
      </c>
      <c r="C1733">
        <v>8219</v>
      </c>
      <c r="D1733">
        <v>0</v>
      </c>
      <c r="E1733">
        <v>3</v>
      </c>
      <c r="F1733" t="s">
        <v>11</v>
      </c>
      <c r="G1733">
        <v>3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f>($H$1733) * (225)</f>
        <v>0</v>
      </c>
      <c r="AF1733">
        <f>($I$1733) * (80)</f>
        <v>0</v>
      </c>
      <c r="AG1733">
        <f>($J$1733) * (80)</f>
        <v>0</v>
      </c>
      <c r="AH1733">
        <f>($K$1733) * (225)</f>
        <v>0</v>
      </c>
      <c r="AI1733">
        <f>($L$1733) * (80)</f>
        <v>0</v>
      </c>
      <c r="AJ1733">
        <f>($M$1733) * (80)</f>
        <v>80</v>
      </c>
      <c r="AK1733">
        <f>($N$1733) * (295)</f>
        <v>0</v>
      </c>
      <c r="AL1733">
        <f>($O$1733) * (365)</f>
        <v>0</v>
      </c>
      <c r="AM1733">
        <f>($P$1733) * (220)</f>
        <v>0</v>
      </c>
      <c r="AN1733">
        <f>($Q$1733) * (220)</f>
        <v>0</v>
      </c>
      <c r="AO1733">
        <f>($R$1733) * (435)</f>
        <v>0</v>
      </c>
      <c r="AP1733">
        <f>($S$1733) * (290)</f>
        <v>0</v>
      </c>
      <c r="AQ1733">
        <f>($T$1733) * (290)</f>
        <v>0</v>
      </c>
      <c r="AR1733">
        <f>($U$1733) * (505)</f>
        <v>0</v>
      </c>
      <c r="AS1733">
        <f>($V$1733) * (360)</f>
        <v>0</v>
      </c>
      <c r="AT1733">
        <f>($W$1733) * (360)</f>
        <v>0</v>
      </c>
      <c r="AU1733">
        <f>($X$1733) * (575)</f>
        <v>0</v>
      </c>
      <c r="AV1733">
        <f>($Y$1733) * (430)</f>
        <v>0</v>
      </c>
      <c r="AW1733">
        <f>($Z$1733) * (645)</f>
        <v>0</v>
      </c>
      <c r="AX1733">
        <f>($AA$1733) * (500)</f>
        <v>0</v>
      </c>
      <c r="AY1733">
        <f>($AB$1733) * (715)</f>
        <v>0</v>
      </c>
      <c r="AZ1733">
        <f>($AC$1733) * (570)</f>
        <v>0</v>
      </c>
      <c r="BA1733">
        <f>($AD$1733) * (785)</f>
        <v>0</v>
      </c>
      <c r="BM1733">
        <v>1</v>
      </c>
      <c r="BN1733">
        <f>SUM($H$1733:$N$1733)</f>
        <v>1</v>
      </c>
    </row>
    <row r="1734" spans="1:66">
      <c r="A1734">
        <v>1632</v>
      </c>
      <c r="B1734">
        <v>2</v>
      </c>
      <c r="C1734">
        <v>9703</v>
      </c>
      <c r="D1734">
        <v>6</v>
      </c>
      <c r="E1734">
        <v>11</v>
      </c>
      <c r="F1734" t="s">
        <v>11</v>
      </c>
      <c r="G1734">
        <v>3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1</v>
      </c>
      <c r="AB1734">
        <v>0</v>
      </c>
      <c r="AC1734">
        <v>0</v>
      </c>
      <c r="AD1734">
        <v>0</v>
      </c>
      <c r="AE1734">
        <f>($H$1734) * (225)</f>
        <v>0</v>
      </c>
      <c r="AF1734">
        <f>($I$1734) * (80)</f>
        <v>0</v>
      </c>
      <c r="AG1734">
        <f>($J$1734) * (80)</f>
        <v>0</v>
      </c>
      <c r="AH1734">
        <f>($K$1734) * (225)</f>
        <v>0</v>
      </c>
      <c r="AI1734">
        <f>($L$1734) * (80)</f>
        <v>0</v>
      </c>
      <c r="AJ1734">
        <f>($M$1734) * (80)</f>
        <v>0</v>
      </c>
      <c r="AK1734">
        <f>($N$1734) * (225)</f>
        <v>0</v>
      </c>
      <c r="AL1734">
        <f>($O$1734) * (225)</f>
        <v>0</v>
      </c>
      <c r="AM1734">
        <f>($P$1734) * (80)</f>
        <v>0</v>
      </c>
      <c r="AN1734">
        <f>($Q$1734) * (80)</f>
        <v>0</v>
      </c>
      <c r="AO1734">
        <f>($R$1734) * (225)</f>
        <v>0</v>
      </c>
      <c r="AP1734">
        <f>($S$1734) * (80)</f>
        <v>0</v>
      </c>
      <c r="AQ1734">
        <f>($T$1734) * (80)</f>
        <v>0</v>
      </c>
      <c r="AR1734">
        <f>($U$1734) * (225)</f>
        <v>0</v>
      </c>
      <c r="AS1734">
        <f>($V$1734) * (80)</f>
        <v>0</v>
      </c>
      <c r="AT1734">
        <f>($W$1734) * (80)</f>
        <v>0</v>
      </c>
      <c r="AU1734">
        <f>($X$1734) * (225)</f>
        <v>0</v>
      </c>
      <c r="AV1734">
        <f>($Y$1734) * (80)</f>
        <v>0</v>
      </c>
      <c r="AW1734">
        <f>($Z$1734) * (225)</f>
        <v>0</v>
      </c>
      <c r="AX1734">
        <f>($AA$1734) * (80)</f>
        <v>80</v>
      </c>
      <c r="AY1734">
        <f>($AB$1734) * (295)</f>
        <v>0</v>
      </c>
      <c r="AZ1734">
        <f>($AC$1734) * (150)</f>
        <v>0</v>
      </c>
      <c r="BA1734">
        <f>($AD$1734) * (365)</f>
        <v>0</v>
      </c>
      <c r="BM1734">
        <v>1</v>
      </c>
      <c r="BN1734">
        <f>SUM($X$1734:$AD$1734)</f>
        <v>1</v>
      </c>
    </row>
    <row r="1735" spans="1:66">
      <c r="A1735">
        <v>1636</v>
      </c>
      <c r="B1735">
        <v>2</v>
      </c>
      <c r="C1735">
        <v>12856</v>
      </c>
      <c r="D1735">
        <v>-1</v>
      </c>
      <c r="E1735">
        <v>4</v>
      </c>
      <c r="F1735" t="s">
        <v>11</v>
      </c>
      <c r="G1735">
        <v>2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f>($H$1735) * (295)</f>
        <v>0</v>
      </c>
      <c r="AF1735">
        <f>($I$1735) * (150)</f>
        <v>0</v>
      </c>
      <c r="AG1735">
        <f>($J$1735) * (150)</f>
        <v>0</v>
      </c>
      <c r="AH1735">
        <f>($K$1735) * (365)</f>
        <v>0</v>
      </c>
      <c r="AI1735">
        <f>($L$1735) * (220)</f>
        <v>0</v>
      </c>
      <c r="AJ1735">
        <f>($M$1735) * (220)</f>
        <v>220</v>
      </c>
      <c r="AK1735">
        <f>($N$1735) * (435)</f>
        <v>0</v>
      </c>
      <c r="AL1735">
        <f>($O$1735) * (505)</f>
        <v>0</v>
      </c>
      <c r="AM1735">
        <f>($P$1735) * (360)</f>
        <v>0</v>
      </c>
      <c r="AN1735">
        <f>($Q$1735) * (360)</f>
        <v>0</v>
      </c>
      <c r="AO1735">
        <f>($R$1735) * (575)</f>
        <v>0</v>
      </c>
      <c r="AP1735">
        <f>($S$1735) * (430)</f>
        <v>0</v>
      </c>
      <c r="AQ1735">
        <f>($T$1735) * (430)</f>
        <v>0</v>
      </c>
      <c r="AR1735">
        <f>($U$1735) * (645)</f>
        <v>0</v>
      </c>
      <c r="AS1735">
        <f>($V$1735) * (500)</f>
        <v>0</v>
      </c>
      <c r="AT1735">
        <f>($W$1735) * (500)</f>
        <v>0</v>
      </c>
      <c r="AU1735">
        <f>($X$1735) * (715)</f>
        <v>0</v>
      </c>
      <c r="AV1735">
        <f>($Y$1735) * (570)</f>
        <v>0</v>
      </c>
      <c r="AW1735">
        <f>($Z$1735) * (785)</f>
        <v>0</v>
      </c>
      <c r="AX1735">
        <f>($AA$1735) * (640)</f>
        <v>0</v>
      </c>
      <c r="AY1735">
        <f>($AB$1735) * (855)</f>
        <v>0</v>
      </c>
      <c r="AZ1735">
        <f>($AC$1735) * (710)</f>
        <v>0</v>
      </c>
      <c r="BA1735">
        <f>($AD$1735) * (925)</f>
        <v>0</v>
      </c>
      <c r="BM1735">
        <v>1</v>
      </c>
      <c r="BN1735">
        <f>SUM($H$1735:$O$1735)</f>
        <v>1</v>
      </c>
    </row>
    <row r="1736" spans="1:66">
      <c r="A1736">
        <v>1649</v>
      </c>
      <c r="B1736">
        <v>2</v>
      </c>
      <c r="C1736">
        <v>14833</v>
      </c>
      <c r="D1736">
        <v>3</v>
      </c>
      <c r="E1736">
        <v>7</v>
      </c>
      <c r="F1736" t="s">
        <v>11</v>
      </c>
      <c r="G1736">
        <v>4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f>($H$1736) * (225)</f>
        <v>0</v>
      </c>
      <c r="AF1736">
        <f>($I$1736) * (80)</f>
        <v>0</v>
      </c>
      <c r="AG1736">
        <f>($J$1736) * (80)</f>
        <v>0</v>
      </c>
      <c r="AH1736">
        <f>($K$1736) * (225)</f>
        <v>0</v>
      </c>
      <c r="AI1736">
        <f>($L$1736) * (80)</f>
        <v>0</v>
      </c>
      <c r="AJ1736">
        <f>($M$1736) * (80)</f>
        <v>0</v>
      </c>
      <c r="AK1736">
        <f>($N$1736) * (225)</f>
        <v>0</v>
      </c>
      <c r="AL1736">
        <f>($O$1736) * (225)</f>
        <v>0</v>
      </c>
      <c r="AM1736">
        <f>($P$1736) * (80)</f>
        <v>0</v>
      </c>
      <c r="AN1736">
        <f>($Q$1736) * (80)</f>
        <v>0</v>
      </c>
      <c r="AO1736">
        <f>($R$1736) * (225)</f>
        <v>0</v>
      </c>
      <c r="AP1736">
        <f>($S$1736) * (80)</f>
        <v>0</v>
      </c>
      <c r="AQ1736">
        <f>($T$1736) * (80)</f>
        <v>80</v>
      </c>
      <c r="AR1736">
        <f>($U$1736) * (225)</f>
        <v>0</v>
      </c>
      <c r="AS1736">
        <f>($V$1736) * (80)</f>
        <v>0</v>
      </c>
      <c r="AT1736">
        <f>($W$1736) * (80)</f>
        <v>0</v>
      </c>
      <c r="AU1736">
        <f>($X$1736) * (295)</f>
        <v>0</v>
      </c>
      <c r="AV1736">
        <f>($Y$1736) * (150)</f>
        <v>0</v>
      </c>
      <c r="AW1736">
        <f>($Z$1736) * (365)</f>
        <v>0</v>
      </c>
      <c r="AX1736">
        <f>($AA$1736) * (220)</f>
        <v>0</v>
      </c>
      <c r="AY1736">
        <f>($AB$1736) * (435)</f>
        <v>0</v>
      </c>
      <c r="AZ1736">
        <f>($AC$1736) * (290)</f>
        <v>0</v>
      </c>
      <c r="BA1736">
        <f>($AD$1736) * (505)</f>
        <v>0</v>
      </c>
      <c r="BM1736">
        <v>1</v>
      </c>
      <c r="BN1736">
        <f>SUM($O$1736:$X$1736)</f>
        <v>1</v>
      </c>
    </row>
    <row r="1737" spans="1:66">
      <c r="A1737">
        <v>1668</v>
      </c>
      <c r="B1737">
        <v>2</v>
      </c>
      <c r="C1737">
        <v>29310</v>
      </c>
      <c r="D1737">
        <v>-1</v>
      </c>
      <c r="E1737">
        <v>3</v>
      </c>
      <c r="F1737" t="s">
        <v>11</v>
      </c>
      <c r="G1737">
        <v>3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f>($H$1737) * (225)</f>
        <v>0</v>
      </c>
      <c r="AF1737">
        <f>($I$1737) * (80)</f>
        <v>0</v>
      </c>
      <c r="AG1737">
        <f>($J$1737) * (80)</f>
        <v>0</v>
      </c>
      <c r="AH1737">
        <f>($K$1737) * (295)</f>
        <v>0</v>
      </c>
      <c r="AI1737">
        <f>($L$1737) * (150)</f>
        <v>0</v>
      </c>
      <c r="AJ1737">
        <f>($M$1737) * (150)</f>
        <v>150</v>
      </c>
      <c r="AK1737">
        <f>($N$1737) * (365)</f>
        <v>0</v>
      </c>
      <c r="AL1737">
        <f>($O$1737) * (435)</f>
        <v>0</v>
      </c>
      <c r="AM1737">
        <f>($P$1737) * (290)</f>
        <v>0</v>
      </c>
      <c r="AN1737">
        <f>($Q$1737) * (290)</f>
        <v>0</v>
      </c>
      <c r="AO1737">
        <f>($R$1737) * (505)</f>
        <v>0</v>
      </c>
      <c r="AP1737">
        <f>($S$1737) * (360)</f>
        <v>0</v>
      </c>
      <c r="AQ1737">
        <f>($T$1737) * (360)</f>
        <v>0</v>
      </c>
      <c r="AR1737">
        <f>($U$1737) * (575)</f>
        <v>0</v>
      </c>
      <c r="AS1737">
        <f>($V$1737) * (430)</f>
        <v>0</v>
      </c>
      <c r="AT1737">
        <f>($W$1737) * (430)</f>
        <v>0</v>
      </c>
      <c r="AU1737">
        <f>($X$1737) * (645)</f>
        <v>0</v>
      </c>
      <c r="AV1737">
        <f>($Y$1737) * (500)</f>
        <v>0</v>
      </c>
      <c r="AW1737">
        <f>($Z$1737) * (715)</f>
        <v>0</v>
      </c>
      <c r="AX1737">
        <f>($AA$1737) * (570)</f>
        <v>0</v>
      </c>
      <c r="AY1737">
        <f>($AB$1737) * (785)</f>
        <v>0</v>
      </c>
      <c r="AZ1737">
        <f>($AC$1737) * (640)</f>
        <v>0</v>
      </c>
      <c r="BA1737">
        <f>($AD$1737) * (855)</f>
        <v>0</v>
      </c>
      <c r="BM1737">
        <v>1</v>
      </c>
      <c r="BN1737">
        <f>SUM($H$1737:$N$1737)</f>
        <v>1</v>
      </c>
    </row>
    <row r="1738" spans="1:66">
      <c r="A1738">
        <v>1697</v>
      </c>
      <c r="B1738">
        <v>2</v>
      </c>
      <c r="C1738">
        <v>27450</v>
      </c>
      <c r="D1738">
        <v>0</v>
      </c>
      <c r="E1738">
        <v>4</v>
      </c>
      <c r="F1738" t="s">
        <v>11</v>
      </c>
      <c r="G1738">
        <v>3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f>($H$1738) * (225)</f>
        <v>0</v>
      </c>
      <c r="AF1738">
        <f>($I$1738) * (80)</f>
        <v>0</v>
      </c>
      <c r="AG1738">
        <f>($J$1738) * (80)</f>
        <v>0</v>
      </c>
      <c r="AH1738">
        <f>($K$1738) * (225)</f>
        <v>0</v>
      </c>
      <c r="AI1738">
        <f>($L$1738) * (80)</f>
        <v>0</v>
      </c>
      <c r="AJ1738">
        <f>($M$1738) * (80)</f>
        <v>80</v>
      </c>
      <c r="AK1738">
        <f>($N$1738) * (295)</f>
        <v>0</v>
      </c>
      <c r="AL1738">
        <f>($O$1738) * (365)</f>
        <v>0</v>
      </c>
      <c r="AM1738">
        <f>($P$1738) * (220)</f>
        <v>0</v>
      </c>
      <c r="AN1738">
        <f>($Q$1738) * (220)</f>
        <v>0</v>
      </c>
      <c r="AO1738">
        <f>($R$1738) * (435)</f>
        <v>0</v>
      </c>
      <c r="AP1738">
        <f>($S$1738) * (290)</f>
        <v>0</v>
      </c>
      <c r="AQ1738">
        <f>($T$1738) * (290)</f>
        <v>0</v>
      </c>
      <c r="AR1738">
        <f>($U$1738) * (505)</f>
        <v>0</v>
      </c>
      <c r="AS1738">
        <f>($V$1738) * (360)</f>
        <v>0</v>
      </c>
      <c r="AT1738">
        <f>($W$1738) * (360)</f>
        <v>0</v>
      </c>
      <c r="AU1738">
        <f>($X$1738) * (575)</f>
        <v>0</v>
      </c>
      <c r="AV1738">
        <f>($Y$1738) * (430)</f>
        <v>0</v>
      </c>
      <c r="AW1738">
        <f>($Z$1738) * (645)</f>
        <v>0</v>
      </c>
      <c r="AX1738">
        <f>($AA$1738) * (500)</f>
        <v>0</v>
      </c>
      <c r="AY1738">
        <f>($AB$1738) * (715)</f>
        <v>0</v>
      </c>
      <c r="AZ1738">
        <f>($AC$1738) * (570)</f>
        <v>0</v>
      </c>
      <c r="BA1738">
        <f>($AD$1738) * (785)</f>
        <v>0</v>
      </c>
      <c r="BM1738">
        <v>1</v>
      </c>
      <c r="BN1738">
        <f>SUM($H$1738:$O$1738)</f>
        <v>1</v>
      </c>
    </row>
    <row r="1739" spans="1:66">
      <c r="A1739">
        <v>1699</v>
      </c>
      <c r="B1739">
        <v>1</v>
      </c>
      <c r="C1739">
        <v>14820</v>
      </c>
      <c r="D1739">
        <v>6</v>
      </c>
      <c r="E1739">
        <v>10</v>
      </c>
      <c r="F1739" t="s">
        <v>11</v>
      </c>
      <c r="G1739">
        <v>5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1</v>
      </c>
      <c r="AB1739">
        <v>0</v>
      </c>
      <c r="AC1739">
        <v>0</v>
      </c>
      <c r="AD1739">
        <v>0</v>
      </c>
      <c r="AE1739">
        <f>($H$1739) * (225)</f>
        <v>0</v>
      </c>
      <c r="AF1739">
        <f>($I$1739) * (40)</f>
        <v>0</v>
      </c>
      <c r="AG1739">
        <f>($J$1739) * (40)</f>
        <v>0</v>
      </c>
      <c r="AH1739">
        <f>($K$1739) * (225)</f>
        <v>0</v>
      </c>
      <c r="AI1739">
        <f>($L$1739) * (40)</f>
        <v>0</v>
      </c>
      <c r="AJ1739">
        <f>($M$1739) * (40)</f>
        <v>0</v>
      </c>
      <c r="AK1739">
        <f>($N$1739) * (225)</f>
        <v>0</v>
      </c>
      <c r="AL1739">
        <f>($O$1739) * (225)</f>
        <v>0</v>
      </c>
      <c r="AM1739">
        <f>($P$1739) * (40)</f>
        <v>0</v>
      </c>
      <c r="AN1739">
        <f>($Q$1739) * (40)</f>
        <v>0</v>
      </c>
      <c r="AO1739">
        <f>($R$1739) * (225)</f>
        <v>0</v>
      </c>
      <c r="AP1739">
        <f>($S$1739) * (40)</f>
        <v>0</v>
      </c>
      <c r="AQ1739">
        <f>($T$1739) * (40)</f>
        <v>0</v>
      </c>
      <c r="AR1739">
        <f>($U$1739) * (225)</f>
        <v>0</v>
      </c>
      <c r="AS1739">
        <f>($V$1739) * (40)</f>
        <v>0</v>
      </c>
      <c r="AT1739">
        <f>($W$1739) * (40)</f>
        <v>0</v>
      </c>
      <c r="AU1739">
        <f>($X$1739) * (225)</f>
        <v>0</v>
      </c>
      <c r="AV1739">
        <f>($Y$1739) * (40)</f>
        <v>0</v>
      </c>
      <c r="AW1739">
        <f>($Z$1739) * (225)</f>
        <v>0</v>
      </c>
      <c r="AX1739">
        <f>($AA$1739) * (40)</f>
        <v>40</v>
      </c>
      <c r="AY1739">
        <f>($AB$1739) * (225)</f>
        <v>0</v>
      </c>
      <c r="AZ1739">
        <f>($AC$1739) * (40)</f>
        <v>0</v>
      </c>
      <c r="BA1739">
        <f>($AD$1739) * (225)</f>
        <v>0</v>
      </c>
      <c r="BM1739">
        <v>1</v>
      </c>
      <c r="BN1739">
        <f>SUM($X$1739:$AD$1739)</f>
        <v>1</v>
      </c>
    </row>
    <row r="1740" spans="1:66">
      <c r="A1740">
        <v>1724</v>
      </c>
      <c r="B1740">
        <v>2</v>
      </c>
      <c r="C1740">
        <v>6556</v>
      </c>
      <c r="D1740">
        <v>4</v>
      </c>
      <c r="E1740">
        <v>9</v>
      </c>
      <c r="F1740" t="s">
        <v>11</v>
      </c>
      <c r="G1740">
        <v>3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f>($H$1740) * (225)</f>
        <v>0</v>
      </c>
      <c r="AF1740">
        <f>($I$1740) * (80)</f>
        <v>0</v>
      </c>
      <c r="AG1740">
        <f>($J$1740) * (80)</f>
        <v>0</v>
      </c>
      <c r="AH1740">
        <f>($K$1740) * (225)</f>
        <v>0</v>
      </c>
      <c r="AI1740">
        <f>($L$1740) * (80)</f>
        <v>0</v>
      </c>
      <c r="AJ1740">
        <f>($M$1740) * (80)</f>
        <v>0</v>
      </c>
      <c r="AK1740">
        <f>($N$1740) * (225)</f>
        <v>0</v>
      </c>
      <c r="AL1740">
        <f>($O$1740) * (225)</f>
        <v>0</v>
      </c>
      <c r="AM1740">
        <f>($P$1740) * (80)</f>
        <v>0</v>
      </c>
      <c r="AN1740">
        <f>($Q$1740) * (80)</f>
        <v>0</v>
      </c>
      <c r="AO1740">
        <f>($R$1740) * (225)</f>
        <v>0</v>
      </c>
      <c r="AP1740">
        <f>($S$1740) * (80)</f>
        <v>0</v>
      </c>
      <c r="AQ1740">
        <f>($T$1740) * (80)</f>
        <v>80</v>
      </c>
      <c r="AR1740">
        <f>($U$1740) * (225)</f>
        <v>0</v>
      </c>
      <c r="AS1740">
        <f>($V$1740) * (80)</f>
        <v>0</v>
      </c>
      <c r="AT1740">
        <f>($W$1740) * (80)</f>
        <v>0</v>
      </c>
      <c r="AU1740">
        <f>($X$1740) * (295)</f>
        <v>0</v>
      </c>
      <c r="AV1740">
        <f>($Y$1740) * (150)</f>
        <v>0</v>
      </c>
      <c r="AW1740">
        <f>($Z$1740) * (365)</f>
        <v>0</v>
      </c>
      <c r="AX1740">
        <f>($AA$1740) * (220)</f>
        <v>0</v>
      </c>
      <c r="AY1740">
        <f>($AB$1740) * (435)</f>
        <v>0</v>
      </c>
      <c r="AZ1740">
        <f>($AC$1740) * (290)</f>
        <v>0</v>
      </c>
      <c r="BA1740">
        <f>($AD$1740) * (505)</f>
        <v>0</v>
      </c>
      <c r="BM1740">
        <v>1</v>
      </c>
      <c r="BN1740">
        <f>SUM($R$1740:$AB$1740)</f>
        <v>1</v>
      </c>
    </row>
    <row r="1741" spans="1:66">
      <c r="A1741">
        <v>1731</v>
      </c>
      <c r="B1741">
        <v>2</v>
      </c>
      <c r="C1741">
        <v>10094</v>
      </c>
      <c r="D1741">
        <v>2</v>
      </c>
      <c r="E1741">
        <v>5</v>
      </c>
      <c r="F1741" t="s">
        <v>11</v>
      </c>
      <c r="G1741">
        <v>3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1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f>($H$1741) * (225)</f>
        <v>0</v>
      </c>
      <c r="AF1741">
        <f>($I$1741) * (80)</f>
        <v>0</v>
      </c>
      <c r="AG1741">
        <f>($J$1741) * (80)</f>
        <v>0</v>
      </c>
      <c r="AH1741">
        <f>($K$1741) * (225)</f>
        <v>0</v>
      </c>
      <c r="AI1741">
        <f>($L$1741) * (80)</f>
        <v>0</v>
      </c>
      <c r="AJ1741">
        <f>($M$1741) * (80)</f>
        <v>0</v>
      </c>
      <c r="AK1741">
        <f>($N$1741) * (225)</f>
        <v>0</v>
      </c>
      <c r="AL1741">
        <f>($O$1741) * (225)</f>
        <v>225</v>
      </c>
      <c r="AM1741">
        <f>($P$1741) * (80)</f>
        <v>0</v>
      </c>
      <c r="AN1741">
        <f>($Q$1741) * (80)</f>
        <v>0</v>
      </c>
      <c r="AO1741">
        <f>($R$1741) * (295)</f>
        <v>0</v>
      </c>
      <c r="AP1741">
        <f>($S$1741) * (150)</f>
        <v>0</v>
      </c>
      <c r="AQ1741">
        <f>($T$1741) * (150)</f>
        <v>0</v>
      </c>
      <c r="AR1741">
        <f>($U$1741) * (365)</f>
        <v>0</v>
      </c>
      <c r="AS1741">
        <f>($V$1741) * (220)</f>
        <v>0</v>
      </c>
      <c r="AT1741">
        <f>($W$1741) * (220)</f>
        <v>0</v>
      </c>
      <c r="AU1741">
        <f>($X$1741) * (435)</f>
        <v>0</v>
      </c>
      <c r="AV1741">
        <f>($Y$1741) * (290)</f>
        <v>0</v>
      </c>
      <c r="AW1741">
        <f>($Z$1741) * (505)</f>
        <v>0</v>
      </c>
      <c r="AX1741">
        <f>($AA$1741) * (360)</f>
        <v>0</v>
      </c>
      <c r="AY1741">
        <f>($AB$1741) * (575)</f>
        <v>0</v>
      </c>
      <c r="AZ1741">
        <f>($AC$1741) * (430)</f>
        <v>0</v>
      </c>
      <c r="BA1741">
        <f>($AD$1741) * (645)</f>
        <v>0</v>
      </c>
      <c r="BM1741">
        <v>1</v>
      </c>
      <c r="BN1741">
        <f>SUM($N$1741:$R$1741)</f>
        <v>1</v>
      </c>
    </row>
    <row r="1742" spans="1:66">
      <c r="A1742">
        <v>1739</v>
      </c>
      <c r="B1742">
        <v>1</v>
      </c>
      <c r="C1742">
        <v>20325</v>
      </c>
      <c r="D1742">
        <v>6</v>
      </c>
      <c r="E1742">
        <v>9</v>
      </c>
      <c r="F1742" t="s">
        <v>11</v>
      </c>
      <c r="G1742">
        <v>5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1</v>
      </c>
      <c r="AB1742">
        <v>0</v>
      </c>
      <c r="AC1742">
        <v>0</v>
      </c>
      <c r="AD1742">
        <v>0</v>
      </c>
      <c r="AE1742">
        <f>($H$1742) * (225)</f>
        <v>0</v>
      </c>
      <c r="AF1742">
        <f>($I$1742) * (40)</f>
        <v>0</v>
      </c>
      <c r="AG1742">
        <f>($J$1742) * (40)</f>
        <v>0</v>
      </c>
      <c r="AH1742">
        <f>($K$1742) * (225)</f>
        <v>0</v>
      </c>
      <c r="AI1742">
        <f>($L$1742) * (40)</f>
        <v>0</v>
      </c>
      <c r="AJ1742">
        <f>($M$1742) * (40)</f>
        <v>0</v>
      </c>
      <c r="AK1742">
        <f>($N$1742) * (225)</f>
        <v>0</v>
      </c>
      <c r="AL1742">
        <f>($O$1742) * (225)</f>
        <v>0</v>
      </c>
      <c r="AM1742">
        <f>($P$1742) * (40)</f>
        <v>0</v>
      </c>
      <c r="AN1742">
        <f>($Q$1742) * (40)</f>
        <v>0</v>
      </c>
      <c r="AO1742">
        <f>($R$1742) * (225)</f>
        <v>0</v>
      </c>
      <c r="AP1742">
        <f>($S$1742) * (40)</f>
        <v>0</v>
      </c>
      <c r="AQ1742">
        <f>($T$1742) * (40)</f>
        <v>0</v>
      </c>
      <c r="AR1742">
        <f>($U$1742) * (225)</f>
        <v>0</v>
      </c>
      <c r="AS1742">
        <f>($V$1742) * (40)</f>
        <v>0</v>
      </c>
      <c r="AT1742">
        <f>($W$1742) * (40)</f>
        <v>0</v>
      </c>
      <c r="AU1742">
        <f>($X$1742) * (225)</f>
        <v>0</v>
      </c>
      <c r="AV1742">
        <f>($Y$1742) * (40)</f>
        <v>0</v>
      </c>
      <c r="AW1742">
        <f>($Z$1742) * (225)</f>
        <v>0</v>
      </c>
      <c r="AX1742">
        <f>($AA$1742) * (40)</f>
        <v>40</v>
      </c>
      <c r="AY1742">
        <f>($AB$1742) * (225)</f>
        <v>0</v>
      </c>
      <c r="AZ1742">
        <f>($AC$1742) * (40)</f>
        <v>0</v>
      </c>
      <c r="BA1742">
        <f>($AD$1742) * (225)</f>
        <v>0</v>
      </c>
      <c r="BM1742">
        <v>1</v>
      </c>
      <c r="BN1742">
        <f>SUM($X$1742:$AB$1742)</f>
        <v>1</v>
      </c>
    </row>
    <row r="1743" spans="1:66">
      <c r="A1743">
        <v>97</v>
      </c>
      <c r="B1743">
        <v>1</v>
      </c>
      <c r="C1743">
        <v>3858</v>
      </c>
      <c r="D1743">
        <v>0</v>
      </c>
      <c r="E1743">
        <v>3</v>
      </c>
      <c r="F1743" t="s">
        <v>12</v>
      </c>
      <c r="G1743">
        <v>3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f>($H$1743) * (225)</f>
        <v>225</v>
      </c>
      <c r="AF1743">
        <f>($I$1743) * (40)</f>
        <v>0</v>
      </c>
      <c r="AG1743">
        <f>($J$1743) * (40)</f>
        <v>0</v>
      </c>
      <c r="AH1743">
        <f>($K$1743) * (225)</f>
        <v>0</v>
      </c>
      <c r="AI1743">
        <f>($L$1743) * (40)</f>
        <v>0</v>
      </c>
      <c r="AJ1743">
        <f>($M$1743) * (40)</f>
        <v>0</v>
      </c>
      <c r="AK1743">
        <f>($N$1743) * (275)</f>
        <v>0</v>
      </c>
      <c r="AL1743">
        <f>($O$1743) * (325)</f>
        <v>0</v>
      </c>
      <c r="AM1743">
        <f>($P$1743) * (140)</f>
        <v>0</v>
      </c>
      <c r="AN1743">
        <f>($Q$1743) * (140)</f>
        <v>0</v>
      </c>
      <c r="AO1743">
        <f>($R$1743) * (375)</f>
        <v>0</v>
      </c>
      <c r="AP1743">
        <f>($S$1743) * (190)</f>
        <v>0</v>
      </c>
      <c r="AQ1743">
        <f>($T$1743) * (190)</f>
        <v>0</v>
      </c>
      <c r="AR1743">
        <f>($U$1743) * (425)</f>
        <v>0</v>
      </c>
      <c r="AS1743">
        <f>($V$1743) * (240)</f>
        <v>0</v>
      </c>
      <c r="AT1743">
        <f>($W$1743) * (240)</f>
        <v>0</v>
      </c>
      <c r="AU1743">
        <f>($X$1743) * (475)</f>
        <v>0</v>
      </c>
      <c r="AV1743">
        <f>($Y$1743) * (290)</f>
        <v>0</v>
      </c>
      <c r="AW1743">
        <f>($Z$1743) * (525)</f>
        <v>0</v>
      </c>
      <c r="AX1743">
        <f>($AA$1743) * (340)</f>
        <v>0</v>
      </c>
      <c r="AY1743">
        <f>($AB$1743) * (575)</f>
        <v>0</v>
      </c>
      <c r="AZ1743">
        <f>($AC$1743) * (390)</f>
        <v>0</v>
      </c>
      <c r="BA1743">
        <f>($AD$1743) * (625)</f>
        <v>0</v>
      </c>
      <c r="BM1743">
        <v>1</v>
      </c>
      <c r="BN1743">
        <f>SUM($H$1743:$N$1743)</f>
        <v>1</v>
      </c>
    </row>
    <row r="1744" spans="1:66">
      <c r="A1744">
        <v>221</v>
      </c>
      <c r="B1744">
        <v>1</v>
      </c>
      <c r="C1744">
        <v>23440</v>
      </c>
      <c r="D1744">
        <v>2</v>
      </c>
      <c r="E1744">
        <v>7</v>
      </c>
      <c r="F1744" t="s">
        <v>12</v>
      </c>
      <c r="G1744">
        <v>4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f>($H$1744) * (225)</f>
        <v>0</v>
      </c>
      <c r="AF1744">
        <f>($I$1744) * (40)</f>
        <v>0</v>
      </c>
      <c r="AG1744">
        <f>($J$1744) * (40)</f>
        <v>0</v>
      </c>
      <c r="AH1744">
        <f>($K$1744) * (225)</f>
        <v>0</v>
      </c>
      <c r="AI1744">
        <f>($L$1744) * (40)</f>
        <v>0</v>
      </c>
      <c r="AJ1744">
        <f>($M$1744) * (40)</f>
        <v>0</v>
      </c>
      <c r="AK1744">
        <f>($N$1744) * (225)</f>
        <v>0</v>
      </c>
      <c r="AL1744">
        <f>($O$1744) * (225)</f>
        <v>0</v>
      </c>
      <c r="AM1744">
        <f>($P$1744) * (40)</f>
        <v>0</v>
      </c>
      <c r="AN1744">
        <f>($Q$1744) * (40)</f>
        <v>0</v>
      </c>
      <c r="AO1744">
        <f>($R$1744) * (225)</f>
        <v>0</v>
      </c>
      <c r="AP1744">
        <f>($S$1744) * (40)</f>
        <v>0</v>
      </c>
      <c r="AQ1744">
        <f>($T$1744) * (40)</f>
        <v>40</v>
      </c>
      <c r="AR1744">
        <f>($U$1744) * (275)</f>
        <v>0</v>
      </c>
      <c r="AS1744">
        <f>($V$1744) * (90)</f>
        <v>0</v>
      </c>
      <c r="AT1744">
        <f>($W$1744) * (90)</f>
        <v>0</v>
      </c>
      <c r="AU1744">
        <f>($X$1744) * (325)</f>
        <v>0</v>
      </c>
      <c r="AV1744">
        <f>($Y$1744) * (140)</f>
        <v>0</v>
      </c>
      <c r="AW1744">
        <f>($Z$1744) * (375)</f>
        <v>0</v>
      </c>
      <c r="AX1744">
        <f>($AA$1744) * (190)</f>
        <v>0</v>
      </c>
      <c r="AY1744">
        <f>($AB$1744) * (425)</f>
        <v>0</v>
      </c>
      <c r="AZ1744">
        <f>($AC$1744) * (240)</f>
        <v>0</v>
      </c>
      <c r="BA1744">
        <f>($AD$1744) * (475)</f>
        <v>0</v>
      </c>
      <c r="BM1744">
        <v>1</v>
      </c>
      <c r="BN1744">
        <f>SUM($N$1744:$X$1744)</f>
        <v>1</v>
      </c>
    </row>
    <row r="1745" spans="1:66">
      <c r="A1745">
        <v>585</v>
      </c>
      <c r="B1745">
        <v>2</v>
      </c>
      <c r="C1745">
        <v>8717</v>
      </c>
      <c r="D1745">
        <v>4</v>
      </c>
      <c r="E1745">
        <v>9</v>
      </c>
      <c r="F1745" t="s">
        <v>12</v>
      </c>
      <c r="G1745">
        <v>4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f>($H$1745) * (225)</f>
        <v>0</v>
      </c>
      <c r="AF1745">
        <f>($I$1745) * (80)</f>
        <v>0</v>
      </c>
      <c r="AG1745">
        <f>($J$1745) * (80)</f>
        <v>0</v>
      </c>
      <c r="AH1745">
        <f>($K$1745) * (225)</f>
        <v>0</v>
      </c>
      <c r="AI1745">
        <f>($L$1745) * (80)</f>
        <v>0</v>
      </c>
      <c r="AJ1745">
        <f>($M$1745) * (80)</f>
        <v>0</v>
      </c>
      <c r="AK1745">
        <f>($N$1745) * (225)</f>
        <v>0</v>
      </c>
      <c r="AL1745">
        <f>($O$1745) * (225)</f>
        <v>0</v>
      </c>
      <c r="AM1745">
        <f>($P$1745) * (80)</f>
        <v>0</v>
      </c>
      <c r="AN1745">
        <f>($Q$1745) * (80)</f>
        <v>0</v>
      </c>
      <c r="AO1745">
        <f>($R$1745) * (225)</f>
        <v>0</v>
      </c>
      <c r="AP1745">
        <f>($S$1745) * (80)</f>
        <v>0</v>
      </c>
      <c r="AQ1745">
        <f>($T$1745) * (80)</f>
        <v>80</v>
      </c>
      <c r="AR1745">
        <f>($U$1745) * (225)</f>
        <v>0</v>
      </c>
      <c r="AS1745">
        <f>($V$1745) * (80)</f>
        <v>0</v>
      </c>
      <c r="AT1745">
        <f>($W$1745) * (80)</f>
        <v>0</v>
      </c>
      <c r="AU1745">
        <f>($X$1745) * (225)</f>
        <v>0</v>
      </c>
      <c r="AV1745">
        <f>($Y$1745) * (80)</f>
        <v>0</v>
      </c>
      <c r="AW1745">
        <f>($Z$1745) * (295)</f>
        <v>0</v>
      </c>
      <c r="AX1745">
        <f>($AA$1745) * (150)</f>
        <v>0</v>
      </c>
      <c r="AY1745">
        <f>($AB$1745) * (365)</f>
        <v>0</v>
      </c>
      <c r="AZ1745">
        <f>($AC$1745) * (220)</f>
        <v>0</v>
      </c>
      <c r="BA1745">
        <f>($AD$1745) * (435)</f>
        <v>0</v>
      </c>
      <c r="BM1745">
        <v>1</v>
      </c>
      <c r="BN1745">
        <f>SUM($R$1745:$AB$1745)</f>
        <v>1</v>
      </c>
    </row>
    <row r="1746" spans="1:66">
      <c r="A1746">
        <v>607</v>
      </c>
      <c r="B1746">
        <v>1</v>
      </c>
      <c r="C1746">
        <v>3749</v>
      </c>
      <c r="D1746">
        <v>3</v>
      </c>
      <c r="E1746">
        <v>6</v>
      </c>
      <c r="F1746" t="s">
        <v>12</v>
      </c>
      <c r="G1746">
        <v>3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f>($H$1746) * (225)</f>
        <v>0</v>
      </c>
      <c r="AF1746">
        <f>($I$1746) * (40)</f>
        <v>0</v>
      </c>
      <c r="AG1746">
        <f>($J$1746) * (40)</f>
        <v>0</v>
      </c>
      <c r="AH1746">
        <f>($K$1746) * (225)</f>
        <v>0</v>
      </c>
      <c r="AI1746">
        <f>($L$1746) * (40)</f>
        <v>0</v>
      </c>
      <c r="AJ1746">
        <f>($M$1746) * (40)</f>
        <v>0</v>
      </c>
      <c r="AK1746">
        <f>($N$1746) * (225)</f>
        <v>0</v>
      </c>
      <c r="AL1746">
        <f>($O$1746) * (225)</f>
        <v>0</v>
      </c>
      <c r="AM1746">
        <f>($P$1746) * (40)</f>
        <v>0</v>
      </c>
      <c r="AN1746">
        <f>($Q$1746) * (40)</f>
        <v>0</v>
      </c>
      <c r="AO1746">
        <f>($R$1746) * (225)</f>
        <v>0</v>
      </c>
      <c r="AP1746">
        <f>($S$1746) * (40)</f>
        <v>0</v>
      </c>
      <c r="AQ1746">
        <f>($T$1746) * (40)</f>
        <v>40</v>
      </c>
      <c r="AR1746">
        <f>($U$1746) * (275)</f>
        <v>0</v>
      </c>
      <c r="AS1746">
        <f>($V$1746) * (90)</f>
        <v>0</v>
      </c>
      <c r="AT1746">
        <f>($W$1746) * (90)</f>
        <v>0</v>
      </c>
      <c r="AU1746">
        <f>($X$1746) * (325)</f>
        <v>0</v>
      </c>
      <c r="AV1746">
        <f>($Y$1746) * (140)</f>
        <v>0</v>
      </c>
      <c r="AW1746">
        <f>($Z$1746) * (375)</f>
        <v>0</v>
      </c>
      <c r="AX1746">
        <f>($AA$1746) * (190)</f>
        <v>0</v>
      </c>
      <c r="AY1746">
        <f>($AB$1746) * (425)</f>
        <v>0</v>
      </c>
      <c r="AZ1746">
        <f>($AC$1746) * (240)</f>
        <v>0</v>
      </c>
      <c r="BA1746">
        <f>($AD$1746) * (475)</f>
        <v>0</v>
      </c>
      <c r="BM1746">
        <v>1</v>
      </c>
      <c r="BN1746">
        <f>SUM($O$1746:$U$1746)</f>
        <v>1</v>
      </c>
    </row>
    <row r="1747" spans="1:66">
      <c r="A1747">
        <v>745</v>
      </c>
      <c r="B1747">
        <v>1</v>
      </c>
      <c r="C1747">
        <v>6384</v>
      </c>
      <c r="D1747">
        <v>6</v>
      </c>
      <c r="E1747">
        <v>11</v>
      </c>
      <c r="F1747" t="s">
        <v>12</v>
      </c>
      <c r="G1747">
        <v>3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1</v>
      </c>
      <c r="AA1747">
        <v>0</v>
      </c>
      <c r="AB1747">
        <v>0</v>
      </c>
      <c r="AC1747">
        <v>0</v>
      </c>
      <c r="AD1747">
        <v>0</v>
      </c>
      <c r="AE1747">
        <f>($H$1747) * (225)</f>
        <v>0</v>
      </c>
      <c r="AF1747">
        <f>($I$1747) * (40)</f>
        <v>0</v>
      </c>
      <c r="AG1747">
        <f>($J$1747) * (40)</f>
        <v>0</v>
      </c>
      <c r="AH1747">
        <f>($K$1747) * (225)</f>
        <v>0</v>
      </c>
      <c r="AI1747">
        <f>($L$1747) * (40)</f>
        <v>0</v>
      </c>
      <c r="AJ1747">
        <f>($M$1747) * (40)</f>
        <v>0</v>
      </c>
      <c r="AK1747">
        <f>($N$1747) * (225)</f>
        <v>0</v>
      </c>
      <c r="AL1747">
        <f>($O$1747) * (225)</f>
        <v>0</v>
      </c>
      <c r="AM1747">
        <f>($P$1747) * (40)</f>
        <v>0</v>
      </c>
      <c r="AN1747">
        <f>($Q$1747) * (40)</f>
        <v>0</v>
      </c>
      <c r="AO1747">
        <f>($R$1747) * (225)</f>
        <v>0</v>
      </c>
      <c r="AP1747">
        <f>($S$1747) * (40)</f>
        <v>0</v>
      </c>
      <c r="AQ1747">
        <f>($T$1747) * (40)</f>
        <v>0</v>
      </c>
      <c r="AR1747">
        <f>($U$1747) * (225)</f>
        <v>0</v>
      </c>
      <c r="AS1747">
        <f>($V$1747) * (40)</f>
        <v>0</v>
      </c>
      <c r="AT1747">
        <f>($W$1747) * (40)</f>
        <v>0</v>
      </c>
      <c r="AU1747">
        <f>($X$1747) * (225)</f>
        <v>0</v>
      </c>
      <c r="AV1747">
        <f>($Y$1747) * (40)</f>
        <v>0</v>
      </c>
      <c r="AW1747">
        <f>($Z$1747) * (225)</f>
        <v>225</v>
      </c>
      <c r="AX1747">
        <f>($AA$1747) * (40)</f>
        <v>0</v>
      </c>
      <c r="AY1747">
        <f>($AB$1747) * (275)</f>
        <v>0</v>
      </c>
      <c r="AZ1747">
        <f>($AC$1747) * (90)</f>
        <v>0</v>
      </c>
      <c r="BA1747">
        <f>($AD$1747) * (325)</f>
        <v>0</v>
      </c>
      <c r="BM1747">
        <v>1</v>
      </c>
      <c r="BN1747">
        <f>SUM($X$1747:$AD$1747)</f>
        <v>1</v>
      </c>
    </row>
    <row r="1748" spans="1:66">
      <c r="A1748">
        <v>899</v>
      </c>
      <c r="B1748">
        <v>2</v>
      </c>
      <c r="C1748">
        <v>30156</v>
      </c>
      <c r="D1748">
        <v>1</v>
      </c>
      <c r="E1748">
        <v>5</v>
      </c>
      <c r="F1748" t="s">
        <v>12</v>
      </c>
      <c r="G1748">
        <v>3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f>($H$1748) * (225)</f>
        <v>0</v>
      </c>
      <c r="AF1748">
        <f>($I$1748) * (80)</f>
        <v>0</v>
      </c>
      <c r="AG1748">
        <f>($J$1748) * (80)</f>
        <v>0</v>
      </c>
      <c r="AH1748">
        <f>($K$1748) * (225)</f>
        <v>0</v>
      </c>
      <c r="AI1748">
        <f>($L$1748) * (80)</f>
        <v>0</v>
      </c>
      <c r="AJ1748">
        <f>($M$1748) * (80)</f>
        <v>0</v>
      </c>
      <c r="AK1748">
        <f>($N$1748) * (225)</f>
        <v>225</v>
      </c>
      <c r="AL1748">
        <f>($O$1748) * (295)</f>
        <v>0</v>
      </c>
      <c r="AM1748">
        <f>($P$1748) * (150)</f>
        <v>0</v>
      </c>
      <c r="AN1748">
        <f>($Q$1748) * (150)</f>
        <v>0</v>
      </c>
      <c r="AO1748">
        <f>($R$1748) * (365)</f>
        <v>0</v>
      </c>
      <c r="AP1748">
        <f>($S$1748) * (220)</f>
        <v>0</v>
      </c>
      <c r="AQ1748">
        <f>($T$1748) * (220)</f>
        <v>0</v>
      </c>
      <c r="AR1748">
        <f>($U$1748) * (435)</f>
        <v>0</v>
      </c>
      <c r="AS1748">
        <f>($V$1748) * (290)</f>
        <v>0</v>
      </c>
      <c r="AT1748">
        <f>($W$1748) * (290)</f>
        <v>0</v>
      </c>
      <c r="AU1748">
        <f>($X$1748) * (505)</f>
        <v>0</v>
      </c>
      <c r="AV1748">
        <f>($Y$1748) * (360)</f>
        <v>0</v>
      </c>
      <c r="AW1748">
        <f>($Z$1748) * (575)</f>
        <v>0</v>
      </c>
      <c r="AX1748">
        <f>($AA$1748) * (430)</f>
        <v>0</v>
      </c>
      <c r="AY1748">
        <f>($AB$1748) * (645)</f>
        <v>0</v>
      </c>
      <c r="AZ1748">
        <f>($AC$1748) * (500)</f>
        <v>0</v>
      </c>
      <c r="BA1748">
        <f>($AD$1748) * (715)</f>
        <v>0</v>
      </c>
      <c r="BM1748">
        <v>1</v>
      </c>
      <c r="BN1748">
        <f>SUM($K$1748:$R$1748)</f>
        <v>1</v>
      </c>
    </row>
    <row r="1749" spans="1:66">
      <c r="A1749">
        <v>1070</v>
      </c>
      <c r="B1749">
        <v>2</v>
      </c>
      <c r="C1749">
        <v>4200</v>
      </c>
      <c r="D1749">
        <v>4</v>
      </c>
      <c r="E1749">
        <v>8</v>
      </c>
      <c r="F1749" t="s">
        <v>12</v>
      </c>
      <c r="G1749">
        <v>3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f>($H$1749) * (225)</f>
        <v>0</v>
      </c>
      <c r="AF1749">
        <f>($I$1749) * (80)</f>
        <v>0</v>
      </c>
      <c r="AG1749">
        <f>($J$1749) * (80)</f>
        <v>0</v>
      </c>
      <c r="AH1749">
        <f>($K$1749) * (225)</f>
        <v>0</v>
      </c>
      <c r="AI1749">
        <f>($L$1749) * (80)</f>
        <v>0</v>
      </c>
      <c r="AJ1749">
        <f>($M$1749) * (80)</f>
        <v>0</v>
      </c>
      <c r="AK1749">
        <f>($N$1749) * (225)</f>
        <v>0</v>
      </c>
      <c r="AL1749">
        <f>($O$1749) * (225)</f>
        <v>0</v>
      </c>
      <c r="AM1749">
        <f>($P$1749) * (80)</f>
        <v>0</v>
      </c>
      <c r="AN1749">
        <f>($Q$1749) * (80)</f>
        <v>0</v>
      </c>
      <c r="AO1749">
        <f>($R$1749) * (225)</f>
        <v>0</v>
      </c>
      <c r="AP1749">
        <f>($S$1749) * (80)</f>
        <v>0</v>
      </c>
      <c r="AQ1749">
        <f>($T$1749) * (80)</f>
        <v>80</v>
      </c>
      <c r="AR1749">
        <f>($U$1749) * (225)</f>
        <v>0</v>
      </c>
      <c r="AS1749">
        <f>($V$1749) * (80)</f>
        <v>0</v>
      </c>
      <c r="AT1749">
        <f>($W$1749) * (80)</f>
        <v>0</v>
      </c>
      <c r="AU1749">
        <f>($X$1749) * (295)</f>
        <v>0</v>
      </c>
      <c r="AV1749">
        <f>($Y$1749) * (150)</f>
        <v>0</v>
      </c>
      <c r="AW1749">
        <f>($Z$1749) * (365)</f>
        <v>0</v>
      </c>
      <c r="AX1749">
        <f>($AA$1749) * (220)</f>
        <v>0</v>
      </c>
      <c r="AY1749">
        <f>($AB$1749) * (435)</f>
        <v>0</v>
      </c>
      <c r="AZ1749">
        <f>($AC$1749) * (290)</f>
        <v>0</v>
      </c>
      <c r="BA1749">
        <f>($AD$1749) * (505)</f>
        <v>0</v>
      </c>
      <c r="BM1749">
        <v>1</v>
      </c>
      <c r="BN1749">
        <f>SUM($R$1749:$Z$1749)</f>
        <v>1</v>
      </c>
    </row>
    <row r="1750" spans="1:66">
      <c r="A1750">
        <v>1072</v>
      </c>
      <c r="B1750">
        <v>2</v>
      </c>
      <c r="C1750">
        <v>24200</v>
      </c>
      <c r="D1750">
        <v>4</v>
      </c>
      <c r="E1750">
        <v>9</v>
      </c>
      <c r="F1750" t="s">
        <v>12</v>
      </c>
      <c r="G1750">
        <v>3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1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f>($H$1750) * (225)</f>
        <v>0</v>
      </c>
      <c r="AF1750">
        <f>($I$1750) * (80)</f>
        <v>0</v>
      </c>
      <c r="AG1750">
        <f>($J$1750) * (80)</f>
        <v>0</v>
      </c>
      <c r="AH1750">
        <f>($K$1750) * (225)</f>
        <v>0</v>
      </c>
      <c r="AI1750">
        <f>($L$1750) * (80)</f>
        <v>0</v>
      </c>
      <c r="AJ1750">
        <f>($M$1750) * (80)</f>
        <v>0</v>
      </c>
      <c r="AK1750">
        <f>($N$1750) * (225)</f>
        <v>0</v>
      </c>
      <c r="AL1750">
        <f>($O$1750) * (225)</f>
        <v>0</v>
      </c>
      <c r="AM1750">
        <f>($P$1750) * (80)</f>
        <v>0</v>
      </c>
      <c r="AN1750">
        <f>($Q$1750) * (80)</f>
        <v>0</v>
      </c>
      <c r="AO1750">
        <f>($R$1750) * (225)</f>
        <v>0</v>
      </c>
      <c r="AP1750">
        <f>($S$1750) * (80)</f>
        <v>0</v>
      </c>
      <c r="AQ1750">
        <f>($T$1750) * (80)</f>
        <v>80</v>
      </c>
      <c r="AR1750">
        <f>($U$1750) * (225)</f>
        <v>0</v>
      </c>
      <c r="AS1750">
        <f>($V$1750) * (80)</f>
        <v>0</v>
      </c>
      <c r="AT1750">
        <f>($W$1750) * (80)</f>
        <v>0</v>
      </c>
      <c r="AU1750">
        <f>($X$1750) * (295)</f>
        <v>0</v>
      </c>
      <c r="AV1750">
        <f>($Y$1750) * (150)</f>
        <v>0</v>
      </c>
      <c r="AW1750">
        <f>($Z$1750) * (365)</f>
        <v>0</v>
      </c>
      <c r="AX1750">
        <f>($AA$1750) * (220)</f>
        <v>0</v>
      </c>
      <c r="AY1750">
        <f>($AB$1750) * (435)</f>
        <v>0</v>
      </c>
      <c r="AZ1750">
        <f>($AC$1750) * (290)</f>
        <v>0</v>
      </c>
      <c r="BA1750">
        <f>($AD$1750) * (505)</f>
        <v>0</v>
      </c>
      <c r="BM1750">
        <v>1</v>
      </c>
      <c r="BN1750">
        <f>SUM($R$1750:$AB$1750)</f>
        <v>1</v>
      </c>
    </row>
    <row r="1751" spans="1:66">
      <c r="A1751">
        <v>1093</v>
      </c>
      <c r="B1751">
        <v>2</v>
      </c>
      <c r="C1751">
        <v>24200</v>
      </c>
      <c r="D1751">
        <v>1</v>
      </c>
      <c r="E1751">
        <v>6</v>
      </c>
      <c r="F1751" t="s">
        <v>12</v>
      </c>
      <c r="G1751">
        <v>3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f>($H$1751) * (225)</f>
        <v>0</v>
      </c>
      <c r="AF1751">
        <f>($I$1751) * (80)</f>
        <v>0</v>
      </c>
      <c r="AG1751">
        <f>($J$1751) * (80)</f>
        <v>0</v>
      </c>
      <c r="AH1751">
        <f>($K$1751) * (225)</f>
        <v>0</v>
      </c>
      <c r="AI1751">
        <f>($L$1751) * (80)</f>
        <v>0</v>
      </c>
      <c r="AJ1751">
        <f>($M$1751) * (80)</f>
        <v>0</v>
      </c>
      <c r="AK1751">
        <f>($N$1751) * (225)</f>
        <v>225</v>
      </c>
      <c r="AL1751">
        <f>($O$1751) * (295)</f>
        <v>0</v>
      </c>
      <c r="AM1751">
        <f>($P$1751) * (150)</f>
        <v>0</v>
      </c>
      <c r="AN1751">
        <f>($Q$1751) * (150)</f>
        <v>0</v>
      </c>
      <c r="AO1751">
        <f>($R$1751) * (365)</f>
        <v>0</v>
      </c>
      <c r="AP1751">
        <f>($S$1751) * (220)</f>
        <v>0</v>
      </c>
      <c r="AQ1751">
        <f>($T$1751) * (220)</f>
        <v>0</v>
      </c>
      <c r="AR1751">
        <f>($U$1751) * (435)</f>
        <v>0</v>
      </c>
      <c r="AS1751">
        <f>($V$1751) * (290)</f>
        <v>0</v>
      </c>
      <c r="AT1751">
        <f>($W$1751) * (290)</f>
        <v>0</v>
      </c>
      <c r="AU1751">
        <f>($X$1751) * (505)</f>
        <v>0</v>
      </c>
      <c r="AV1751">
        <f>($Y$1751) * (360)</f>
        <v>0</v>
      </c>
      <c r="AW1751">
        <f>($Z$1751) * (575)</f>
        <v>0</v>
      </c>
      <c r="AX1751">
        <f>($AA$1751) * (430)</f>
        <v>0</v>
      </c>
      <c r="AY1751">
        <f>($AB$1751) * (645)</f>
        <v>0</v>
      </c>
      <c r="AZ1751">
        <f>($AC$1751) * (500)</f>
        <v>0</v>
      </c>
      <c r="BA1751">
        <f>($AD$1751) * (715)</f>
        <v>0</v>
      </c>
      <c r="BM1751">
        <v>1</v>
      </c>
      <c r="BN1751">
        <f>SUM($K$1751:$U$1751)</f>
        <v>1</v>
      </c>
    </row>
    <row r="1752" spans="1:66">
      <c r="A1752">
        <v>1096</v>
      </c>
      <c r="B1752">
        <v>2</v>
      </c>
      <c r="C1752">
        <v>24200</v>
      </c>
      <c r="D1752">
        <v>0</v>
      </c>
      <c r="E1752">
        <v>3</v>
      </c>
      <c r="F1752" t="s">
        <v>12</v>
      </c>
      <c r="G1752">
        <v>3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f>($H$1752) * (225)</f>
        <v>0</v>
      </c>
      <c r="AF1752">
        <f>($I$1752) * (80)</f>
        <v>0</v>
      </c>
      <c r="AG1752">
        <f>($J$1752) * (80)</f>
        <v>0</v>
      </c>
      <c r="AH1752">
        <f>($K$1752) * (225)</f>
        <v>225</v>
      </c>
      <c r="AI1752">
        <f>($L$1752) * (80)</f>
        <v>0</v>
      </c>
      <c r="AJ1752">
        <f>($M$1752) * (80)</f>
        <v>0</v>
      </c>
      <c r="AK1752">
        <f>($N$1752) * (295)</f>
        <v>0</v>
      </c>
      <c r="AL1752">
        <f>($O$1752) * (365)</f>
        <v>0</v>
      </c>
      <c r="AM1752">
        <f>($P$1752) * (220)</f>
        <v>0</v>
      </c>
      <c r="AN1752">
        <f>($Q$1752) * (220)</f>
        <v>0</v>
      </c>
      <c r="AO1752">
        <f>($R$1752) * (435)</f>
        <v>0</v>
      </c>
      <c r="AP1752">
        <f>($S$1752) * (290)</f>
        <v>0</v>
      </c>
      <c r="AQ1752">
        <f>($T$1752) * (290)</f>
        <v>0</v>
      </c>
      <c r="AR1752">
        <f>($U$1752) * (505)</f>
        <v>0</v>
      </c>
      <c r="AS1752">
        <f>($V$1752) * (360)</f>
        <v>0</v>
      </c>
      <c r="AT1752">
        <f>($W$1752) * (360)</f>
        <v>0</v>
      </c>
      <c r="AU1752">
        <f>($X$1752) * (575)</f>
        <v>0</v>
      </c>
      <c r="AV1752">
        <f>($Y$1752) * (430)</f>
        <v>0</v>
      </c>
      <c r="AW1752">
        <f>($Z$1752) * (645)</f>
        <v>0</v>
      </c>
      <c r="AX1752">
        <f>($AA$1752) * (500)</f>
        <v>0</v>
      </c>
      <c r="AY1752">
        <f>($AB$1752) * (715)</f>
        <v>0</v>
      </c>
      <c r="AZ1752">
        <f>($AC$1752) * (570)</f>
        <v>0</v>
      </c>
      <c r="BA1752">
        <f>($AD$1752) * (785)</f>
        <v>0</v>
      </c>
      <c r="BM1752">
        <v>1</v>
      </c>
      <c r="BN1752">
        <f>SUM($H$1752:$N$1752)</f>
        <v>1</v>
      </c>
    </row>
    <row r="1753" spans="1:66">
      <c r="A1753">
        <v>1220</v>
      </c>
      <c r="B1753">
        <v>2</v>
      </c>
      <c r="C1753">
        <v>22300</v>
      </c>
      <c r="D1753">
        <v>2</v>
      </c>
      <c r="E1753">
        <v>7</v>
      </c>
      <c r="F1753" t="s">
        <v>12</v>
      </c>
      <c r="G1753">
        <v>4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f>($H$1753) * (225)</f>
        <v>0</v>
      </c>
      <c r="AF1753">
        <f>($I$1753) * (80)</f>
        <v>0</v>
      </c>
      <c r="AG1753">
        <f>($J$1753) * (80)</f>
        <v>0</v>
      </c>
      <c r="AH1753">
        <f>($K$1753) * (225)</f>
        <v>0</v>
      </c>
      <c r="AI1753">
        <f>($L$1753) * (80)</f>
        <v>0</v>
      </c>
      <c r="AJ1753">
        <f>($M$1753) * (80)</f>
        <v>0</v>
      </c>
      <c r="AK1753">
        <f>($N$1753) * (225)</f>
        <v>0</v>
      </c>
      <c r="AL1753">
        <f>($O$1753) * (225)</f>
        <v>0</v>
      </c>
      <c r="AM1753">
        <f>($P$1753) * (80)</f>
        <v>0</v>
      </c>
      <c r="AN1753">
        <f>($Q$1753) * (80)</f>
        <v>0</v>
      </c>
      <c r="AO1753">
        <f>($R$1753) * (225)</f>
        <v>0</v>
      </c>
      <c r="AP1753">
        <f>($S$1753) * (80)</f>
        <v>0</v>
      </c>
      <c r="AQ1753">
        <f>($T$1753) * (80)</f>
        <v>80</v>
      </c>
      <c r="AR1753">
        <f>($U$1753) * (295)</f>
        <v>0</v>
      </c>
      <c r="AS1753">
        <f>($V$1753) * (150)</f>
        <v>0</v>
      </c>
      <c r="AT1753">
        <f>($W$1753) * (150)</f>
        <v>0</v>
      </c>
      <c r="AU1753">
        <f>($X$1753) * (365)</f>
        <v>0</v>
      </c>
      <c r="AV1753">
        <f>($Y$1753) * (220)</f>
        <v>0</v>
      </c>
      <c r="AW1753">
        <f>($Z$1753) * (435)</f>
        <v>0</v>
      </c>
      <c r="AX1753">
        <f>($AA$1753) * (290)</f>
        <v>0</v>
      </c>
      <c r="AY1753">
        <f>($AB$1753) * (505)</f>
        <v>0</v>
      </c>
      <c r="AZ1753">
        <f>($AC$1753) * (360)</f>
        <v>0</v>
      </c>
      <c r="BA1753">
        <f>($AD$1753) * (575)</f>
        <v>0</v>
      </c>
      <c r="BM1753">
        <v>1</v>
      </c>
      <c r="BN1753">
        <f>SUM($N$1753:$X$1753)</f>
        <v>1</v>
      </c>
    </row>
    <row r="1754" spans="1:66">
      <c r="A1754">
        <v>1300</v>
      </c>
      <c r="B1754">
        <v>1</v>
      </c>
      <c r="C1754">
        <v>9385</v>
      </c>
      <c r="D1754">
        <v>3</v>
      </c>
      <c r="E1754">
        <v>8</v>
      </c>
      <c r="F1754" t="s">
        <v>12</v>
      </c>
      <c r="G1754">
        <v>4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f>($H$1754) * (225)</f>
        <v>0</v>
      </c>
      <c r="AF1754">
        <f>($I$1754) * (40)</f>
        <v>0</v>
      </c>
      <c r="AG1754">
        <f>($J$1754) * (40)</f>
        <v>0</v>
      </c>
      <c r="AH1754">
        <f>($K$1754) * (225)</f>
        <v>0</v>
      </c>
      <c r="AI1754">
        <f>($L$1754) * (40)</f>
        <v>0</v>
      </c>
      <c r="AJ1754">
        <f>($M$1754) * (40)</f>
        <v>0</v>
      </c>
      <c r="AK1754">
        <f>($N$1754) * (225)</f>
        <v>0</v>
      </c>
      <c r="AL1754">
        <f>($O$1754) * (225)</f>
        <v>0</v>
      </c>
      <c r="AM1754">
        <f>($P$1754) * (40)</f>
        <v>0</v>
      </c>
      <c r="AN1754">
        <f>($Q$1754) * (40)</f>
        <v>0</v>
      </c>
      <c r="AO1754">
        <f>($R$1754) * (225)</f>
        <v>0</v>
      </c>
      <c r="AP1754">
        <f>($S$1754) * (40)</f>
        <v>0</v>
      </c>
      <c r="AQ1754">
        <f>($T$1754) * (40)</f>
        <v>40</v>
      </c>
      <c r="AR1754">
        <f>($U$1754) * (225)</f>
        <v>0</v>
      </c>
      <c r="AS1754">
        <f>($V$1754) * (40)</f>
        <v>0</v>
      </c>
      <c r="AT1754">
        <f>($W$1754) * (40)</f>
        <v>0</v>
      </c>
      <c r="AU1754">
        <f>($X$1754) * (275)</f>
        <v>0</v>
      </c>
      <c r="AV1754">
        <f>($Y$1754) * (90)</f>
        <v>0</v>
      </c>
      <c r="AW1754">
        <f>($Z$1754) * (325)</f>
        <v>0</v>
      </c>
      <c r="AX1754">
        <f>($AA$1754) * (140)</f>
        <v>0</v>
      </c>
      <c r="AY1754">
        <f>($AB$1754) * (375)</f>
        <v>0</v>
      </c>
      <c r="AZ1754">
        <f>($AC$1754) * (190)</f>
        <v>0</v>
      </c>
      <c r="BA1754">
        <f>($AD$1754) * (425)</f>
        <v>0</v>
      </c>
      <c r="BM1754">
        <v>1</v>
      </c>
      <c r="BN1754">
        <f>SUM($O$1754:$Z$1754)</f>
        <v>1</v>
      </c>
    </row>
    <row r="1755" spans="1:66">
      <c r="A1755">
        <v>1355</v>
      </c>
      <c r="B1755">
        <v>1</v>
      </c>
      <c r="C1755">
        <v>23211</v>
      </c>
      <c r="D1755">
        <v>1</v>
      </c>
      <c r="E1755">
        <v>5</v>
      </c>
      <c r="F1755" t="s">
        <v>12</v>
      </c>
      <c r="G1755">
        <v>4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f>($H$1755) * (225)</f>
        <v>0</v>
      </c>
      <c r="AF1755">
        <f>($I$1755) * (40)</f>
        <v>0</v>
      </c>
      <c r="AG1755">
        <f>($J$1755) * (40)</f>
        <v>0</v>
      </c>
      <c r="AH1755">
        <f>($K$1755) * (225)</f>
        <v>0</v>
      </c>
      <c r="AI1755">
        <f>($L$1755) * (40)</f>
        <v>0</v>
      </c>
      <c r="AJ1755">
        <f>($M$1755) * (40)</f>
        <v>0</v>
      </c>
      <c r="AK1755">
        <f>($N$1755) * (225)</f>
        <v>0</v>
      </c>
      <c r="AL1755">
        <f>($O$1755) * (225)</f>
        <v>225</v>
      </c>
      <c r="AM1755">
        <f>($P$1755) * (40)</f>
        <v>0</v>
      </c>
      <c r="AN1755">
        <f>($Q$1755) * (40)</f>
        <v>0</v>
      </c>
      <c r="AO1755">
        <f>($R$1755) * (275)</f>
        <v>0</v>
      </c>
      <c r="AP1755">
        <f>($S$1755) * (90)</f>
        <v>0</v>
      </c>
      <c r="AQ1755">
        <f>($T$1755) * (90)</f>
        <v>0</v>
      </c>
      <c r="AR1755">
        <f>($U$1755) * (325)</f>
        <v>0</v>
      </c>
      <c r="AS1755">
        <f>($V$1755) * (140)</f>
        <v>0</v>
      </c>
      <c r="AT1755">
        <f>($W$1755) * (140)</f>
        <v>0</v>
      </c>
      <c r="AU1755">
        <f>($X$1755) * (375)</f>
        <v>0</v>
      </c>
      <c r="AV1755">
        <f>($Y$1755) * (190)</f>
        <v>0</v>
      </c>
      <c r="AW1755">
        <f>($Z$1755) * (425)</f>
        <v>0</v>
      </c>
      <c r="AX1755">
        <f>($AA$1755) * (240)</f>
        <v>0</v>
      </c>
      <c r="AY1755">
        <f>($AB$1755) * (475)</f>
        <v>0</v>
      </c>
      <c r="AZ1755">
        <f>($AC$1755) * (290)</f>
        <v>0</v>
      </c>
      <c r="BA1755">
        <f>($AD$1755) * (525)</f>
        <v>0</v>
      </c>
      <c r="BM1755">
        <v>1</v>
      </c>
      <c r="BN1755">
        <f>SUM($K$1755:$R$1755)</f>
        <v>1</v>
      </c>
    </row>
    <row r="1756" spans="1:66">
      <c r="A1756">
        <v>1373</v>
      </c>
      <c r="B1756">
        <v>2</v>
      </c>
      <c r="C1756">
        <v>11534</v>
      </c>
      <c r="D1756">
        <v>4</v>
      </c>
      <c r="E1756">
        <v>7</v>
      </c>
      <c r="F1756" t="s">
        <v>12</v>
      </c>
      <c r="G1756">
        <v>3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1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f>($H$1756) * (225)</f>
        <v>0</v>
      </c>
      <c r="AF1756">
        <f>($I$1756) * (80)</f>
        <v>0</v>
      </c>
      <c r="AG1756">
        <f>($J$1756) * (80)</f>
        <v>0</v>
      </c>
      <c r="AH1756">
        <f>($K$1756) * (225)</f>
        <v>0</v>
      </c>
      <c r="AI1756">
        <f>($L$1756) * (80)</f>
        <v>0</v>
      </c>
      <c r="AJ1756">
        <f>($M$1756) * (80)</f>
        <v>0</v>
      </c>
      <c r="AK1756">
        <f>($N$1756) * (225)</f>
        <v>0</v>
      </c>
      <c r="AL1756">
        <f>($O$1756) * (225)</f>
        <v>0</v>
      </c>
      <c r="AM1756">
        <f>($P$1756) * (80)</f>
        <v>0</v>
      </c>
      <c r="AN1756">
        <f>($Q$1756) * (80)</f>
        <v>0</v>
      </c>
      <c r="AO1756">
        <f>($R$1756) * (225)</f>
        <v>0</v>
      </c>
      <c r="AP1756">
        <f>($S$1756) * (80)</f>
        <v>0</v>
      </c>
      <c r="AQ1756">
        <f>($T$1756) * (80)</f>
        <v>80</v>
      </c>
      <c r="AR1756">
        <f>($U$1756) * (225)</f>
        <v>0</v>
      </c>
      <c r="AS1756">
        <f>($V$1756) * (80)</f>
        <v>0</v>
      </c>
      <c r="AT1756">
        <f>($W$1756) * (80)</f>
        <v>0</v>
      </c>
      <c r="AU1756">
        <f>($X$1756) * (295)</f>
        <v>0</v>
      </c>
      <c r="AV1756">
        <f>($Y$1756) * (150)</f>
        <v>0</v>
      </c>
      <c r="AW1756">
        <f>($Z$1756) * (365)</f>
        <v>0</v>
      </c>
      <c r="AX1756">
        <f>($AA$1756) * (220)</f>
        <v>0</v>
      </c>
      <c r="AY1756">
        <f>($AB$1756) * (435)</f>
        <v>0</v>
      </c>
      <c r="AZ1756">
        <f>($AC$1756) * (290)</f>
        <v>0</v>
      </c>
      <c r="BA1756">
        <f>($AD$1756) * (505)</f>
        <v>0</v>
      </c>
      <c r="BM1756">
        <v>1</v>
      </c>
      <c r="BN1756">
        <f>SUM($R$1756:$X$1756)</f>
        <v>1</v>
      </c>
    </row>
    <row r="1757" spans="1:66">
      <c r="A1757">
        <v>1461</v>
      </c>
      <c r="B1757">
        <v>1</v>
      </c>
      <c r="C1757">
        <v>20120</v>
      </c>
      <c r="D1757">
        <v>3</v>
      </c>
      <c r="E1757">
        <v>6</v>
      </c>
      <c r="F1757" t="s">
        <v>12</v>
      </c>
      <c r="G1757">
        <v>2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f>($H$1757) * (225)</f>
        <v>0</v>
      </c>
      <c r="AF1757">
        <f>($I$1757) * (40)</f>
        <v>0</v>
      </c>
      <c r="AG1757">
        <f>($J$1757) * (40)</f>
        <v>0</v>
      </c>
      <c r="AH1757">
        <f>($K$1757) * (225)</f>
        <v>0</v>
      </c>
      <c r="AI1757">
        <f>($L$1757) * (40)</f>
        <v>0</v>
      </c>
      <c r="AJ1757">
        <f>($M$1757) * (40)</f>
        <v>0</v>
      </c>
      <c r="AK1757">
        <f>($N$1757) * (225)</f>
        <v>0</v>
      </c>
      <c r="AL1757">
        <f>($O$1757) * (225)</f>
        <v>0</v>
      </c>
      <c r="AM1757">
        <f>($P$1757) * (40)</f>
        <v>0</v>
      </c>
      <c r="AN1757">
        <f>($Q$1757) * (40)</f>
        <v>0</v>
      </c>
      <c r="AO1757">
        <f>($R$1757) * (275)</f>
        <v>0</v>
      </c>
      <c r="AP1757">
        <f>($S$1757) * (90)</f>
        <v>0</v>
      </c>
      <c r="AQ1757">
        <f>($T$1757) * (90)</f>
        <v>90</v>
      </c>
      <c r="AR1757">
        <f>($U$1757) * (325)</f>
        <v>0</v>
      </c>
      <c r="AS1757">
        <f>($V$1757) * (140)</f>
        <v>0</v>
      </c>
      <c r="AT1757">
        <f>($W$1757) * (140)</f>
        <v>0</v>
      </c>
      <c r="AU1757">
        <f>($X$1757) * (375)</f>
        <v>0</v>
      </c>
      <c r="AV1757">
        <f>($Y$1757) * (190)</f>
        <v>0</v>
      </c>
      <c r="AW1757">
        <f>($Z$1757) * (425)</f>
        <v>0</v>
      </c>
      <c r="AX1757">
        <f>($AA$1757) * (240)</f>
        <v>0</v>
      </c>
      <c r="AY1757">
        <f>($AB$1757) * (475)</f>
        <v>0</v>
      </c>
      <c r="AZ1757">
        <f>($AC$1757) * (290)</f>
        <v>0</v>
      </c>
      <c r="BA1757">
        <f>($AD$1757) * (525)</f>
        <v>0</v>
      </c>
      <c r="BM1757">
        <v>1</v>
      </c>
      <c r="BN1757">
        <f>SUM($O$1757:$U$1757)</f>
        <v>1</v>
      </c>
    </row>
    <row r="1758" spans="1:66">
      <c r="A1758">
        <v>1513</v>
      </c>
      <c r="B1758">
        <v>2</v>
      </c>
      <c r="C1758">
        <v>13375</v>
      </c>
      <c r="D1758">
        <v>3</v>
      </c>
      <c r="E1758">
        <v>6</v>
      </c>
      <c r="F1758" t="s">
        <v>12</v>
      </c>
      <c r="G1758">
        <v>4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f>($H$1758) * (225)</f>
        <v>0</v>
      </c>
      <c r="AF1758">
        <f>($I$1758) * (80)</f>
        <v>0</v>
      </c>
      <c r="AG1758">
        <f>($J$1758) * (80)</f>
        <v>0</v>
      </c>
      <c r="AH1758">
        <f>($K$1758) * (225)</f>
        <v>0</v>
      </c>
      <c r="AI1758">
        <f>($L$1758) * (80)</f>
        <v>0</v>
      </c>
      <c r="AJ1758">
        <f>($M$1758) * (80)</f>
        <v>0</v>
      </c>
      <c r="AK1758">
        <f>($N$1758) * (225)</f>
        <v>0</v>
      </c>
      <c r="AL1758">
        <f>($O$1758) * (225)</f>
        <v>0</v>
      </c>
      <c r="AM1758">
        <f>($P$1758) * (80)</f>
        <v>0</v>
      </c>
      <c r="AN1758">
        <f>($Q$1758) * (80)</f>
        <v>0</v>
      </c>
      <c r="AO1758">
        <f>($R$1758) * (225)</f>
        <v>0</v>
      </c>
      <c r="AP1758">
        <f>($S$1758) * (80)</f>
        <v>0</v>
      </c>
      <c r="AQ1758">
        <f>($T$1758) * (80)</f>
        <v>80</v>
      </c>
      <c r="AR1758">
        <f>($U$1758) * (225)</f>
        <v>0</v>
      </c>
      <c r="AS1758">
        <f>($V$1758) * (80)</f>
        <v>0</v>
      </c>
      <c r="AT1758">
        <f>($W$1758) * (80)</f>
        <v>0</v>
      </c>
      <c r="AU1758">
        <f>($X$1758) * (295)</f>
        <v>0</v>
      </c>
      <c r="AV1758">
        <f>($Y$1758) * (150)</f>
        <v>0</v>
      </c>
      <c r="AW1758">
        <f>($Z$1758) * (365)</f>
        <v>0</v>
      </c>
      <c r="AX1758">
        <f>($AA$1758) * (220)</f>
        <v>0</v>
      </c>
      <c r="AY1758">
        <f>($AB$1758) * (435)</f>
        <v>0</v>
      </c>
      <c r="AZ1758">
        <f>($AC$1758) * (290)</f>
        <v>0</v>
      </c>
      <c r="BA1758">
        <f>($AD$1758) * (505)</f>
        <v>0</v>
      </c>
      <c r="BM1758">
        <v>1</v>
      </c>
      <c r="BN1758">
        <f>SUM($O$1758:$U$1758)</f>
        <v>1</v>
      </c>
    </row>
    <row r="1759" spans="1:66">
      <c r="A1759">
        <v>1537</v>
      </c>
      <c r="B1759">
        <v>1</v>
      </c>
      <c r="C1759">
        <v>21895</v>
      </c>
      <c r="D1759">
        <v>3</v>
      </c>
      <c r="E1759">
        <v>7</v>
      </c>
      <c r="F1759" t="s">
        <v>12</v>
      </c>
      <c r="G1759">
        <v>4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f>($H$1759) * (225)</f>
        <v>0</v>
      </c>
      <c r="AF1759">
        <f>($I$1759) * (40)</f>
        <v>0</v>
      </c>
      <c r="AG1759">
        <f>($J$1759) * (40)</f>
        <v>0</v>
      </c>
      <c r="AH1759">
        <f>($K$1759) * (225)</f>
        <v>0</v>
      </c>
      <c r="AI1759">
        <f>($L$1759) * (40)</f>
        <v>0</v>
      </c>
      <c r="AJ1759">
        <f>($M$1759) * (40)</f>
        <v>0</v>
      </c>
      <c r="AK1759">
        <f>($N$1759) * (225)</f>
        <v>0</v>
      </c>
      <c r="AL1759">
        <f>($O$1759) * (225)</f>
        <v>0</v>
      </c>
      <c r="AM1759">
        <f>($P$1759) * (40)</f>
        <v>0</v>
      </c>
      <c r="AN1759">
        <f>($Q$1759) * (40)</f>
        <v>0</v>
      </c>
      <c r="AO1759">
        <f>($R$1759) * (225)</f>
        <v>0</v>
      </c>
      <c r="AP1759">
        <f>($S$1759) * (40)</f>
        <v>0</v>
      </c>
      <c r="AQ1759">
        <f>($T$1759) * (40)</f>
        <v>40</v>
      </c>
      <c r="AR1759">
        <f>($U$1759) * (225)</f>
        <v>0</v>
      </c>
      <c r="AS1759">
        <f>($V$1759) * (40)</f>
        <v>0</v>
      </c>
      <c r="AT1759">
        <f>($W$1759) * (40)</f>
        <v>0</v>
      </c>
      <c r="AU1759">
        <f>($X$1759) * (275)</f>
        <v>0</v>
      </c>
      <c r="AV1759">
        <f>($Y$1759) * (90)</f>
        <v>0</v>
      </c>
      <c r="AW1759">
        <f>($Z$1759) * (325)</f>
        <v>0</v>
      </c>
      <c r="AX1759">
        <f>($AA$1759) * (140)</f>
        <v>0</v>
      </c>
      <c r="AY1759">
        <f>($AB$1759) * (375)</f>
        <v>0</v>
      </c>
      <c r="AZ1759">
        <f>($AC$1759) * (190)</f>
        <v>0</v>
      </c>
      <c r="BA1759">
        <f>($AD$1759) * (425)</f>
        <v>0</v>
      </c>
      <c r="BM1759">
        <v>1</v>
      </c>
      <c r="BN1759">
        <f>SUM($O$1759:$X$1759)</f>
        <v>1</v>
      </c>
    </row>
    <row r="1760" spans="1:66">
      <c r="A1760">
        <v>1593</v>
      </c>
      <c r="B1760">
        <v>1</v>
      </c>
      <c r="C1760">
        <v>4701</v>
      </c>
      <c r="D1760">
        <v>2</v>
      </c>
      <c r="E1760">
        <v>5</v>
      </c>
      <c r="F1760" t="s">
        <v>12</v>
      </c>
      <c r="G1760">
        <v>3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f>($H$1760) * (225)</f>
        <v>0</v>
      </c>
      <c r="AF1760">
        <f>($I$1760) * (40)</f>
        <v>0</v>
      </c>
      <c r="AG1760">
        <f>($J$1760) * (40)</f>
        <v>0</v>
      </c>
      <c r="AH1760">
        <f>($K$1760) * (225)</f>
        <v>0</v>
      </c>
      <c r="AI1760">
        <f>($L$1760) * (40)</f>
        <v>0</v>
      </c>
      <c r="AJ1760">
        <f>($M$1760) * (40)</f>
        <v>0</v>
      </c>
      <c r="AK1760">
        <f>($N$1760) * (225)</f>
        <v>225</v>
      </c>
      <c r="AL1760">
        <f>($O$1760) * (225)</f>
        <v>0</v>
      </c>
      <c r="AM1760">
        <f>($P$1760) * (40)</f>
        <v>0</v>
      </c>
      <c r="AN1760">
        <f>($Q$1760) * (40)</f>
        <v>0</v>
      </c>
      <c r="AO1760">
        <f>($R$1760) * (275)</f>
        <v>0</v>
      </c>
      <c r="AP1760">
        <f>($S$1760) * (90)</f>
        <v>0</v>
      </c>
      <c r="AQ1760">
        <f>($T$1760) * (90)</f>
        <v>0</v>
      </c>
      <c r="AR1760">
        <f>($U$1760) * (325)</f>
        <v>0</v>
      </c>
      <c r="AS1760">
        <f>($V$1760) * (140)</f>
        <v>0</v>
      </c>
      <c r="AT1760">
        <f>($W$1760) * (140)</f>
        <v>0</v>
      </c>
      <c r="AU1760">
        <f>($X$1760) * (375)</f>
        <v>0</v>
      </c>
      <c r="AV1760">
        <f>($Y$1760) * (190)</f>
        <v>0</v>
      </c>
      <c r="AW1760">
        <f>($Z$1760) * (425)</f>
        <v>0</v>
      </c>
      <c r="AX1760">
        <f>($AA$1760) * (240)</f>
        <v>0</v>
      </c>
      <c r="AY1760">
        <f>($AB$1760) * (475)</f>
        <v>0</v>
      </c>
      <c r="AZ1760">
        <f>($AC$1760) * (290)</f>
        <v>0</v>
      </c>
      <c r="BA1760">
        <f>($AD$1760) * (525)</f>
        <v>0</v>
      </c>
      <c r="BM1760">
        <v>1</v>
      </c>
      <c r="BN1760">
        <f>SUM($N$1760:$R$1760)</f>
        <v>1</v>
      </c>
    </row>
    <row r="1761" spans="1:66">
      <c r="A1761">
        <v>1610</v>
      </c>
      <c r="B1761">
        <v>1</v>
      </c>
      <c r="C1761">
        <v>23740</v>
      </c>
      <c r="D1761">
        <v>4</v>
      </c>
      <c r="E1761">
        <v>8</v>
      </c>
      <c r="F1761" t="s">
        <v>12</v>
      </c>
      <c r="G1761">
        <v>3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1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f>($H$1761) * (225)</f>
        <v>0</v>
      </c>
      <c r="AF1761">
        <f>($I$1761) * (40)</f>
        <v>0</v>
      </c>
      <c r="AG1761">
        <f>($J$1761) * (40)</f>
        <v>0</v>
      </c>
      <c r="AH1761">
        <f>($K$1761) * (225)</f>
        <v>0</v>
      </c>
      <c r="AI1761">
        <f>($L$1761) * (40)</f>
        <v>0</v>
      </c>
      <c r="AJ1761">
        <f>($M$1761) * (40)</f>
        <v>0</v>
      </c>
      <c r="AK1761">
        <f>($N$1761) * (225)</f>
        <v>0</v>
      </c>
      <c r="AL1761">
        <f>($O$1761) * (225)</f>
        <v>0</v>
      </c>
      <c r="AM1761">
        <f>($P$1761) * (40)</f>
        <v>0</v>
      </c>
      <c r="AN1761">
        <f>($Q$1761) * (40)</f>
        <v>0</v>
      </c>
      <c r="AO1761">
        <f>($R$1761) * (225)</f>
        <v>0</v>
      </c>
      <c r="AP1761">
        <f>($S$1761) * (40)</f>
        <v>0</v>
      </c>
      <c r="AQ1761">
        <f>($T$1761) * (40)</f>
        <v>40</v>
      </c>
      <c r="AR1761">
        <f>($U$1761) * (225)</f>
        <v>0</v>
      </c>
      <c r="AS1761">
        <f>($V$1761) * (40)</f>
        <v>0</v>
      </c>
      <c r="AT1761">
        <f>($W$1761) * (40)</f>
        <v>0</v>
      </c>
      <c r="AU1761">
        <f>($X$1761) * (275)</f>
        <v>0</v>
      </c>
      <c r="AV1761">
        <f>($Y$1761) * (90)</f>
        <v>0</v>
      </c>
      <c r="AW1761">
        <f>($Z$1761) * (325)</f>
        <v>0</v>
      </c>
      <c r="AX1761">
        <f>($AA$1761) * (140)</f>
        <v>0</v>
      </c>
      <c r="AY1761">
        <f>($AB$1761) * (375)</f>
        <v>0</v>
      </c>
      <c r="AZ1761">
        <f>($AC$1761) * (190)</f>
        <v>0</v>
      </c>
      <c r="BA1761">
        <f>($AD$1761) * (425)</f>
        <v>0</v>
      </c>
      <c r="BM1761">
        <v>1</v>
      </c>
      <c r="BN1761">
        <f>SUM($R$1761:$Z$1761)</f>
        <v>1</v>
      </c>
    </row>
    <row r="1762" spans="1:66">
      <c r="A1762">
        <v>1613</v>
      </c>
      <c r="B1762">
        <v>1</v>
      </c>
      <c r="C1762">
        <v>23490</v>
      </c>
      <c r="D1762">
        <v>4</v>
      </c>
      <c r="E1762">
        <v>9</v>
      </c>
      <c r="F1762" t="s">
        <v>12</v>
      </c>
      <c r="G1762">
        <v>3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1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f>($H$1762) * (225)</f>
        <v>0</v>
      </c>
      <c r="AF1762">
        <f>($I$1762) * (40)</f>
        <v>0</v>
      </c>
      <c r="AG1762">
        <f>($J$1762) * (40)</f>
        <v>0</v>
      </c>
      <c r="AH1762">
        <f>($K$1762) * (225)</f>
        <v>0</v>
      </c>
      <c r="AI1762">
        <f>($L$1762) * (40)</f>
        <v>0</v>
      </c>
      <c r="AJ1762">
        <f>($M$1762) * (40)</f>
        <v>0</v>
      </c>
      <c r="AK1762">
        <f>($N$1762) * (225)</f>
        <v>0</v>
      </c>
      <c r="AL1762">
        <f>($O$1762) * (225)</f>
        <v>0</v>
      </c>
      <c r="AM1762">
        <f>($P$1762) * (40)</f>
        <v>0</v>
      </c>
      <c r="AN1762">
        <f>($Q$1762) * (40)</f>
        <v>0</v>
      </c>
      <c r="AO1762">
        <f>($R$1762) * (225)</f>
        <v>0</v>
      </c>
      <c r="AP1762">
        <f>($S$1762) * (40)</f>
        <v>0</v>
      </c>
      <c r="AQ1762">
        <f>($T$1762) * (40)</f>
        <v>40</v>
      </c>
      <c r="AR1762">
        <f>($U$1762) * (225)</f>
        <v>0</v>
      </c>
      <c r="AS1762">
        <f>($V$1762) * (40)</f>
        <v>0</v>
      </c>
      <c r="AT1762">
        <f>($W$1762) * (40)</f>
        <v>0</v>
      </c>
      <c r="AU1762">
        <f>($X$1762) * (275)</f>
        <v>0</v>
      </c>
      <c r="AV1762">
        <f>($Y$1762) * (90)</f>
        <v>0</v>
      </c>
      <c r="AW1762">
        <f>($Z$1762) * (325)</f>
        <v>0</v>
      </c>
      <c r="AX1762">
        <f>($AA$1762) * (140)</f>
        <v>0</v>
      </c>
      <c r="AY1762">
        <f>($AB$1762) * (375)</f>
        <v>0</v>
      </c>
      <c r="AZ1762">
        <f>($AC$1762) * (190)</f>
        <v>0</v>
      </c>
      <c r="BA1762">
        <f>($AD$1762) * (425)</f>
        <v>0</v>
      </c>
      <c r="BM1762">
        <v>1</v>
      </c>
      <c r="BN1762">
        <f>SUM($R$1762:$AB$1762)</f>
        <v>1</v>
      </c>
    </row>
    <row r="1763" spans="1:66">
      <c r="A1763">
        <v>1702</v>
      </c>
      <c r="B1763">
        <v>2</v>
      </c>
      <c r="C1763">
        <v>6964</v>
      </c>
      <c r="D1763">
        <v>2</v>
      </c>
      <c r="E1763">
        <v>5</v>
      </c>
      <c r="F1763" t="s">
        <v>12</v>
      </c>
      <c r="G1763">
        <v>4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1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f>($H$1763) * (225)</f>
        <v>0</v>
      </c>
      <c r="AF1763">
        <f>($I$1763) * (80)</f>
        <v>0</v>
      </c>
      <c r="AG1763">
        <f>($J$1763) * (80)</f>
        <v>0</v>
      </c>
      <c r="AH1763">
        <f>($K$1763) * (225)</f>
        <v>0</v>
      </c>
      <c r="AI1763">
        <f>($L$1763) * (80)</f>
        <v>0</v>
      </c>
      <c r="AJ1763">
        <f>($M$1763) * (80)</f>
        <v>0</v>
      </c>
      <c r="AK1763">
        <f>($N$1763) * (225)</f>
        <v>0</v>
      </c>
      <c r="AL1763">
        <f>($O$1763) * (225)</f>
        <v>225</v>
      </c>
      <c r="AM1763">
        <f>($P$1763) * (80)</f>
        <v>0</v>
      </c>
      <c r="AN1763">
        <f>($Q$1763) * (80)</f>
        <v>0</v>
      </c>
      <c r="AO1763">
        <f>($R$1763) * (225)</f>
        <v>0</v>
      </c>
      <c r="AP1763">
        <f>($S$1763) * (80)</f>
        <v>0</v>
      </c>
      <c r="AQ1763">
        <f>($T$1763) * (80)</f>
        <v>0</v>
      </c>
      <c r="AR1763">
        <f>($U$1763) * (295)</f>
        <v>0</v>
      </c>
      <c r="AS1763">
        <f>($V$1763) * (150)</f>
        <v>0</v>
      </c>
      <c r="AT1763">
        <f>($W$1763) * (150)</f>
        <v>0</v>
      </c>
      <c r="AU1763">
        <f>($X$1763) * (365)</f>
        <v>0</v>
      </c>
      <c r="AV1763">
        <f>($Y$1763) * (220)</f>
        <v>0</v>
      </c>
      <c r="AW1763">
        <f>($Z$1763) * (435)</f>
        <v>0</v>
      </c>
      <c r="AX1763">
        <f>($AA$1763) * (290)</f>
        <v>0</v>
      </c>
      <c r="AY1763">
        <f>($AB$1763) * (505)</f>
        <v>0</v>
      </c>
      <c r="AZ1763">
        <f>($AC$1763) * (360)</f>
        <v>0</v>
      </c>
      <c r="BA1763">
        <f>($AD$1763) * (575)</f>
        <v>0</v>
      </c>
      <c r="BM1763">
        <v>1</v>
      </c>
      <c r="BN1763">
        <f>SUM($N$1763:$R$1763)</f>
        <v>1</v>
      </c>
    </row>
    <row r="1764" spans="1:66">
      <c r="A1764">
        <v>3</v>
      </c>
      <c r="B1764">
        <v>2</v>
      </c>
      <c r="C1764">
        <v>25830</v>
      </c>
      <c r="D1764">
        <v>2</v>
      </c>
      <c r="E1764">
        <v>7</v>
      </c>
      <c r="F1764" t="s">
        <v>18</v>
      </c>
      <c r="G1764">
        <v>3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f>($H$1764) * (225)</f>
        <v>0</v>
      </c>
      <c r="AF1764">
        <f>($I$1764) * (80)</f>
        <v>0</v>
      </c>
      <c r="AG1764">
        <f>($J$1764) * (80)</f>
        <v>0</v>
      </c>
      <c r="AH1764">
        <f>($K$1764) * (225)</f>
        <v>0</v>
      </c>
      <c r="AI1764">
        <f>($L$1764) * (80)</f>
        <v>0</v>
      </c>
      <c r="AJ1764">
        <f>($M$1764) * (80)</f>
        <v>0</v>
      </c>
      <c r="AK1764">
        <f>($N$1764) * (225)</f>
        <v>225</v>
      </c>
      <c r="AL1764">
        <f>($O$1764) * (225)</f>
        <v>0</v>
      </c>
      <c r="AM1764">
        <f>($P$1764) * (80)</f>
        <v>0</v>
      </c>
      <c r="AN1764">
        <f>($Q$1764) * (80)</f>
        <v>0</v>
      </c>
      <c r="AO1764">
        <f>($R$1764) * (295)</f>
        <v>0</v>
      </c>
      <c r="AP1764">
        <f>($S$1764) * (150)</f>
        <v>0</v>
      </c>
      <c r="AQ1764">
        <f>($T$1764) * (150)</f>
        <v>0</v>
      </c>
      <c r="AR1764">
        <f>($U$1764) * (365)</f>
        <v>0</v>
      </c>
      <c r="AS1764">
        <f>($V$1764) * (220)</f>
        <v>0</v>
      </c>
      <c r="AT1764">
        <f>($W$1764) * (220)</f>
        <v>0</v>
      </c>
      <c r="AU1764">
        <f>($X$1764) * (435)</f>
        <v>0</v>
      </c>
      <c r="AV1764">
        <f>($Y$1764) * (290)</f>
        <v>0</v>
      </c>
      <c r="AW1764">
        <f>($Z$1764) * (505)</f>
        <v>0</v>
      </c>
      <c r="AX1764">
        <f>($AA$1764) * (360)</f>
        <v>0</v>
      </c>
      <c r="AY1764">
        <f>($AB$1764) * (575)</f>
        <v>0</v>
      </c>
      <c r="AZ1764">
        <f>($AC$1764) * (430)</f>
        <v>0</v>
      </c>
      <c r="BA1764">
        <f>($AD$1764) * (645)</f>
        <v>0</v>
      </c>
      <c r="BM1764">
        <v>1</v>
      </c>
      <c r="BN1764">
        <f>SUM($N$1764:$X$1764)</f>
        <v>1</v>
      </c>
    </row>
    <row r="1765" spans="1:66">
      <c r="A1765">
        <v>36</v>
      </c>
      <c r="B1765">
        <v>2</v>
      </c>
      <c r="C1765">
        <v>8950</v>
      </c>
      <c r="D1765">
        <v>5</v>
      </c>
      <c r="E1765">
        <v>8</v>
      </c>
      <c r="F1765" t="s">
        <v>18</v>
      </c>
      <c r="G1765">
        <v>4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1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f>($H$1765) * (225)</f>
        <v>0</v>
      </c>
      <c r="AF1765">
        <f>($I$1765) * (80)</f>
        <v>0</v>
      </c>
      <c r="AG1765">
        <f>($J$1765) * (80)</f>
        <v>0</v>
      </c>
      <c r="AH1765">
        <f>($K$1765) * (225)</f>
        <v>0</v>
      </c>
      <c r="AI1765">
        <f>($L$1765) * (80)</f>
        <v>0</v>
      </c>
      <c r="AJ1765">
        <f>($M$1765) * (80)</f>
        <v>0</v>
      </c>
      <c r="AK1765">
        <f>($N$1765) * (225)</f>
        <v>0</v>
      </c>
      <c r="AL1765">
        <f>($O$1765) * (225)</f>
        <v>0</v>
      </c>
      <c r="AM1765">
        <f>($P$1765) * (80)</f>
        <v>0</v>
      </c>
      <c r="AN1765">
        <f>($Q$1765) * (80)</f>
        <v>0</v>
      </c>
      <c r="AO1765">
        <f>($R$1765) * (225)</f>
        <v>0</v>
      </c>
      <c r="AP1765">
        <f>($S$1765) * (80)</f>
        <v>0</v>
      </c>
      <c r="AQ1765">
        <f>($T$1765) * (80)</f>
        <v>0</v>
      </c>
      <c r="AR1765">
        <f>($U$1765) * (225)</f>
        <v>0</v>
      </c>
      <c r="AS1765">
        <f>($V$1765) * (80)</f>
        <v>0</v>
      </c>
      <c r="AT1765">
        <f>($W$1765) * (80)</f>
        <v>0</v>
      </c>
      <c r="AU1765">
        <f>($X$1765) * (225)</f>
        <v>0</v>
      </c>
      <c r="AV1765">
        <f>($Y$1765) * (80)</f>
        <v>80</v>
      </c>
      <c r="AW1765">
        <f>($Z$1765) * (225)</f>
        <v>0</v>
      </c>
      <c r="AX1765">
        <f>($AA$1765) * (80)</f>
        <v>0</v>
      </c>
      <c r="AY1765">
        <f>($AB$1765) * (295)</f>
        <v>0</v>
      </c>
      <c r="AZ1765">
        <f>($AC$1765) * (150)</f>
        <v>0</v>
      </c>
      <c r="BA1765">
        <f>($AD$1765) * (365)</f>
        <v>0</v>
      </c>
      <c r="BM1765">
        <v>1</v>
      </c>
      <c r="BN1765">
        <f>SUM($U$1765:$Z$1765)</f>
        <v>1</v>
      </c>
    </row>
    <row r="1766" spans="1:66">
      <c r="A1766">
        <v>307</v>
      </c>
      <c r="B1766">
        <v>2</v>
      </c>
      <c r="C1766">
        <v>9700</v>
      </c>
      <c r="D1766">
        <v>2</v>
      </c>
      <c r="E1766">
        <v>6</v>
      </c>
      <c r="F1766" t="s">
        <v>18</v>
      </c>
      <c r="G1766">
        <v>6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1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f>($H$1766) * (225)</f>
        <v>0</v>
      </c>
      <c r="AF1766">
        <f>($I$1766) * (80)</f>
        <v>0</v>
      </c>
      <c r="AG1766">
        <f>($J$1766) * (80)</f>
        <v>0</v>
      </c>
      <c r="AH1766">
        <f>($K$1766) * (225)</f>
        <v>0</v>
      </c>
      <c r="AI1766">
        <f>($L$1766) * (80)</f>
        <v>0</v>
      </c>
      <c r="AJ1766">
        <f>($M$1766) * (80)</f>
        <v>0</v>
      </c>
      <c r="AK1766">
        <f>($N$1766) * (225)</f>
        <v>0</v>
      </c>
      <c r="AL1766">
        <f>($O$1766) * (225)</f>
        <v>0</v>
      </c>
      <c r="AM1766">
        <f>($P$1766) * (80)</f>
        <v>0</v>
      </c>
      <c r="AN1766">
        <f>($Q$1766) * (80)</f>
        <v>0</v>
      </c>
      <c r="AO1766">
        <f>($R$1766) * (225)</f>
        <v>0</v>
      </c>
      <c r="AP1766">
        <f>($S$1766) * (80)</f>
        <v>0</v>
      </c>
      <c r="AQ1766">
        <f>($T$1766) * (80)</f>
        <v>0</v>
      </c>
      <c r="AR1766">
        <f>($U$1766) * (225)</f>
        <v>225</v>
      </c>
      <c r="AS1766">
        <f>($V$1766) * (80)</f>
        <v>0</v>
      </c>
      <c r="AT1766">
        <f>($W$1766) * (80)</f>
        <v>0</v>
      </c>
      <c r="AU1766">
        <f>($X$1766) * (225)</f>
        <v>0</v>
      </c>
      <c r="AV1766">
        <f>($Y$1766) * (80)</f>
        <v>0</v>
      </c>
      <c r="AW1766">
        <f>($Z$1766) * (295)</f>
        <v>0</v>
      </c>
      <c r="AX1766">
        <f>($AA$1766) * (150)</f>
        <v>0</v>
      </c>
      <c r="AY1766">
        <f>($AB$1766) * (365)</f>
        <v>0</v>
      </c>
      <c r="AZ1766">
        <f>($AC$1766) * (220)</f>
        <v>0</v>
      </c>
      <c r="BA1766">
        <f>($AD$1766) * (435)</f>
        <v>0</v>
      </c>
      <c r="BM1766">
        <v>1</v>
      </c>
      <c r="BN1766">
        <f>SUM($N$1766:$U$1766)</f>
        <v>1</v>
      </c>
    </row>
    <row r="1767" spans="1:66">
      <c r="A1767">
        <v>327</v>
      </c>
      <c r="B1767">
        <v>2</v>
      </c>
      <c r="C1767">
        <v>4200</v>
      </c>
      <c r="D1767">
        <v>3</v>
      </c>
      <c r="E1767">
        <v>7</v>
      </c>
      <c r="F1767" t="s">
        <v>18</v>
      </c>
      <c r="G1767">
        <v>4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1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f>($H$1767) * (225)</f>
        <v>0</v>
      </c>
      <c r="AF1767">
        <f>($I$1767) * (80)</f>
        <v>0</v>
      </c>
      <c r="AG1767">
        <f>($J$1767) * (80)</f>
        <v>0</v>
      </c>
      <c r="AH1767">
        <f>($K$1767) * (225)</f>
        <v>0</v>
      </c>
      <c r="AI1767">
        <f>($L$1767) * (80)</f>
        <v>0</v>
      </c>
      <c r="AJ1767">
        <f>($M$1767) * (80)</f>
        <v>0</v>
      </c>
      <c r="AK1767">
        <f>($N$1767) * (225)</f>
        <v>0</v>
      </c>
      <c r="AL1767">
        <f>($O$1767) * (225)</f>
        <v>0</v>
      </c>
      <c r="AM1767">
        <f>($P$1767) * (80)</f>
        <v>0</v>
      </c>
      <c r="AN1767">
        <f>($Q$1767) * (80)</f>
        <v>0</v>
      </c>
      <c r="AO1767">
        <f>($R$1767) * (225)</f>
        <v>0</v>
      </c>
      <c r="AP1767">
        <f>($S$1767) * (80)</f>
        <v>0</v>
      </c>
      <c r="AQ1767">
        <f>($T$1767) * (80)</f>
        <v>0</v>
      </c>
      <c r="AR1767">
        <f>($U$1767) * (225)</f>
        <v>225</v>
      </c>
      <c r="AS1767">
        <f>($V$1767) * (80)</f>
        <v>0</v>
      </c>
      <c r="AT1767">
        <f>($W$1767) * (80)</f>
        <v>0</v>
      </c>
      <c r="AU1767">
        <f>($X$1767) * (295)</f>
        <v>0</v>
      </c>
      <c r="AV1767">
        <f>($Y$1767) * (150)</f>
        <v>0</v>
      </c>
      <c r="AW1767">
        <f>($Z$1767) * (365)</f>
        <v>0</v>
      </c>
      <c r="AX1767">
        <f>($AA$1767) * (220)</f>
        <v>0</v>
      </c>
      <c r="AY1767">
        <f>($AB$1767) * (435)</f>
        <v>0</v>
      </c>
      <c r="AZ1767">
        <f>($AC$1767) * (290)</f>
        <v>0</v>
      </c>
      <c r="BA1767">
        <f>($AD$1767) * (505)</f>
        <v>0</v>
      </c>
      <c r="BM1767">
        <v>1</v>
      </c>
      <c r="BN1767">
        <f>SUM($O$1767:$X$1767)</f>
        <v>1</v>
      </c>
    </row>
    <row r="1768" spans="1:66">
      <c r="A1768">
        <v>482</v>
      </c>
      <c r="B1768">
        <v>2</v>
      </c>
      <c r="C1768">
        <v>24769</v>
      </c>
      <c r="D1768">
        <v>4</v>
      </c>
      <c r="E1768">
        <v>9</v>
      </c>
      <c r="F1768" t="s">
        <v>18</v>
      </c>
      <c r="G1768">
        <v>3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1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f>($H$1768) * (225)</f>
        <v>0</v>
      </c>
      <c r="AF1768">
        <f>($I$1768) * (80)</f>
        <v>0</v>
      </c>
      <c r="AG1768">
        <f>($J$1768) * (80)</f>
        <v>0</v>
      </c>
      <c r="AH1768">
        <f>($K$1768) * (225)</f>
        <v>0</v>
      </c>
      <c r="AI1768">
        <f>($L$1768) * (80)</f>
        <v>0</v>
      </c>
      <c r="AJ1768">
        <f>($M$1768) * (80)</f>
        <v>0</v>
      </c>
      <c r="AK1768">
        <f>($N$1768) * (225)</f>
        <v>0</v>
      </c>
      <c r="AL1768">
        <f>($O$1768) * (225)</f>
        <v>0</v>
      </c>
      <c r="AM1768">
        <f>($P$1768) * (80)</f>
        <v>0</v>
      </c>
      <c r="AN1768">
        <f>($Q$1768) * (80)</f>
        <v>0</v>
      </c>
      <c r="AO1768">
        <f>($R$1768) * (225)</f>
        <v>0</v>
      </c>
      <c r="AP1768">
        <f>($S$1768) * (80)</f>
        <v>0</v>
      </c>
      <c r="AQ1768">
        <f>($T$1768) * (80)</f>
        <v>0</v>
      </c>
      <c r="AR1768">
        <f>($U$1768) * (225)</f>
        <v>225</v>
      </c>
      <c r="AS1768">
        <f>($V$1768) * (80)</f>
        <v>0</v>
      </c>
      <c r="AT1768">
        <f>($W$1768) * (80)</f>
        <v>0</v>
      </c>
      <c r="AU1768">
        <f>($X$1768) * (295)</f>
        <v>0</v>
      </c>
      <c r="AV1768">
        <f>($Y$1768) * (150)</f>
        <v>0</v>
      </c>
      <c r="AW1768">
        <f>($Z$1768) * (365)</f>
        <v>0</v>
      </c>
      <c r="AX1768">
        <f>($AA$1768) * (220)</f>
        <v>0</v>
      </c>
      <c r="AY1768">
        <f>($AB$1768) * (435)</f>
        <v>0</v>
      </c>
      <c r="AZ1768">
        <f>($AC$1768) * (290)</f>
        <v>0</v>
      </c>
      <c r="BA1768">
        <f>($AD$1768) * (505)</f>
        <v>0</v>
      </c>
      <c r="BM1768">
        <v>1</v>
      </c>
      <c r="BN1768">
        <f>SUM($R$1768:$AB$1768)</f>
        <v>1</v>
      </c>
    </row>
    <row r="1769" spans="1:66">
      <c r="A1769">
        <v>715</v>
      </c>
      <c r="B1769">
        <v>1</v>
      </c>
      <c r="C1769">
        <v>2300</v>
      </c>
      <c r="D1769">
        <v>1</v>
      </c>
      <c r="E1769">
        <v>6</v>
      </c>
      <c r="F1769" t="s">
        <v>18</v>
      </c>
      <c r="G1769">
        <v>2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f>($H$1769) * (225)</f>
        <v>0</v>
      </c>
      <c r="AF1769">
        <f>($I$1769) * (40)</f>
        <v>0</v>
      </c>
      <c r="AG1769">
        <f>($J$1769) * (40)</f>
        <v>0</v>
      </c>
      <c r="AH1769">
        <f>($K$1769) * (225)</f>
        <v>225</v>
      </c>
      <c r="AI1769">
        <f>($L$1769) * (40)</f>
        <v>0</v>
      </c>
      <c r="AJ1769">
        <f>($M$1769) * (40)</f>
        <v>0</v>
      </c>
      <c r="AK1769">
        <f>($N$1769) * (275)</f>
        <v>0</v>
      </c>
      <c r="AL1769">
        <f>($O$1769) * (325)</f>
        <v>0</v>
      </c>
      <c r="AM1769">
        <f>($P$1769) * (140)</f>
        <v>0</v>
      </c>
      <c r="AN1769">
        <f>($Q$1769) * (140)</f>
        <v>0</v>
      </c>
      <c r="AO1769">
        <f>($R$1769) * (375)</f>
        <v>0</v>
      </c>
      <c r="AP1769">
        <f>($S$1769) * (190)</f>
        <v>0</v>
      </c>
      <c r="AQ1769">
        <f>($T$1769) * (190)</f>
        <v>0</v>
      </c>
      <c r="AR1769">
        <f>($U$1769) * (425)</f>
        <v>0</v>
      </c>
      <c r="AS1769">
        <f>($V$1769) * (240)</f>
        <v>0</v>
      </c>
      <c r="AT1769">
        <f>($W$1769) * (240)</f>
        <v>0</v>
      </c>
      <c r="AU1769">
        <f>($X$1769) * (475)</f>
        <v>0</v>
      </c>
      <c r="AV1769">
        <f>($Y$1769) * (290)</f>
        <v>0</v>
      </c>
      <c r="AW1769">
        <f>($Z$1769) * (525)</f>
        <v>0</v>
      </c>
      <c r="AX1769">
        <f>($AA$1769) * (340)</f>
        <v>0</v>
      </c>
      <c r="AY1769">
        <f>($AB$1769) * (575)</f>
        <v>0</v>
      </c>
      <c r="AZ1769">
        <f>($AC$1769) * (390)</f>
        <v>0</v>
      </c>
      <c r="BA1769">
        <f>($AD$1769) * (625)</f>
        <v>0</v>
      </c>
      <c r="BM1769">
        <v>1</v>
      </c>
      <c r="BN1769">
        <f>SUM($K$1769:$U$1769)</f>
        <v>1</v>
      </c>
    </row>
    <row r="1770" spans="1:66">
      <c r="A1770">
        <v>778</v>
      </c>
      <c r="B1770">
        <v>2</v>
      </c>
      <c r="C1770">
        <v>29200</v>
      </c>
      <c r="D1770">
        <v>3</v>
      </c>
      <c r="E1770">
        <v>8</v>
      </c>
      <c r="F1770" t="s">
        <v>18</v>
      </c>
      <c r="G1770">
        <v>3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f>($H$1770) * (225)</f>
        <v>0</v>
      </c>
      <c r="AF1770">
        <f>($I$1770) * (80)</f>
        <v>0</v>
      </c>
      <c r="AG1770">
        <f>($J$1770) * (80)</f>
        <v>0</v>
      </c>
      <c r="AH1770">
        <f>($K$1770) * (225)</f>
        <v>0</v>
      </c>
      <c r="AI1770">
        <f>($L$1770) * (80)</f>
        <v>0</v>
      </c>
      <c r="AJ1770">
        <f>($M$1770) * (80)</f>
        <v>0</v>
      </c>
      <c r="AK1770">
        <f>($N$1770) * (225)</f>
        <v>0</v>
      </c>
      <c r="AL1770">
        <f>($O$1770) * (225)</f>
        <v>0</v>
      </c>
      <c r="AM1770">
        <f>($P$1770) * (80)</f>
        <v>0</v>
      </c>
      <c r="AN1770">
        <f>($Q$1770) * (80)</f>
        <v>0</v>
      </c>
      <c r="AO1770">
        <f>($R$1770) * (225)</f>
        <v>225</v>
      </c>
      <c r="AP1770">
        <f>($S$1770) * (80)</f>
        <v>0</v>
      </c>
      <c r="AQ1770">
        <f>($T$1770) * (80)</f>
        <v>0</v>
      </c>
      <c r="AR1770">
        <f>($U$1770) * (295)</f>
        <v>0</v>
      </c>
      <c r="AS1770">
        <f>($V$1770) * (150)</f>
        <v>0</v>
      </c>
      <c r="AT1770">
        <f>($W$1770) * (150)</f>
        <v>0</v>
      </c>
      <c r="AU1770">
        <f>($X$1770) * (365)</f>
        <v>0</v>
      </c>
      <c r="AV1770">
        <f>($Y$1770) * (220)</f>
        <v>0</v>
      </c>
      <c r="AW1770">
        <f>($Z$1770) * (435)</f>
        <v>0</v>
      </c>
      <c r="AX1770">
        <f>($AA$1770) * (290)</f>
        <v>0</v>
      </c>
      <c r="AY1770">
        <f>($AB$1770) * (505)</f>
        <v>0</v>
      </c>
      <c r="AZ1770">
        <f>($AC$1770) * (360)</f>
        <v>0</v>
      </c>
      <c r="BA1770">
        <f>($AD$1770) * (575)</f>
        <v>0</v>
      </c>
      <c r="BM1770">
        <v>1</v>
      </c>
      <c r="BN1770">
        <f>SUM($O$1770:$Z$1770)</f>
        <v>1</v>
      </c>
    </row>
    <row r="1771" spans="1:66">
      <c r="A1771">
        <v>848</v>
      </c>
      <c r="B1771">
        <v>1</v>
      </c>
      <c r="C1771">
        <v>21877</v>
      </c>
      <c r="D1771">
        <v>5</v>
      </c>
      <c r="E1771">
        <v>8</v>
      </c>
      <c r="F1771" t="s">
        <v>18</v>
      </c>
      <c r="G1771">
        <v>6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1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f>($H$1771) * (225)</f>
        <v>0</v>
      </c>
      <c r="AF1771">
        <f>($I$1771) * (40)</f>
        <v>0</v>
      </c>
      <c r="AG1771">
        <f>($J$1771) * (40)</f>
        <v>0</v>
      </c>
      <c r="AH1771">
        <f>($K$1771) * (225)</f>
        <v>0</v>
      </c>
      <c r="AI1771">
        <f>($L$1771) * (40)</f>
        <v>0</v>
      </c>
      <c r="AJ1771">
        <f>($M$1771) * (40)</f>
        <v>0</v>
      </c>
      <c r="AK1771">
        <f>($N$1771) * (225)</f>
        <v>0</v>
      </c>
      <c r="AL1771">
        <f>($O$1771) * (225)</f>
        <v>0</v>
      </c>
      <c r="AM1771">
        <f>($P$1771) * (40)</f>
        <v>0</v>
      </c>
      <c r="AN1771">
        <f>($Q$1771) * (40)</f>
        <v>0</v>
      </c>
      <c r="AO1771">
        <f>($R$1771) * (225)</f>
        <v>0</v>
      </c>
      <c r="AP1771">
        <f>($S$1771) * (40)</f>
        <v>0</v>
      </c>
      <c r="AQ1771">
        <f>($T$1771) * (40)</f>
        <v>0</v>
      </c>
      <c r="AR1771">
        <f>($U$1771) * (225)</f>
        <v>0</v>
      </c>
      <c r="AS1771">
        <f>($V$1771) * (40)</f>
        <v>0</v>
      </c>
      <c r="AT1771">
        <f>($W$1771) * (40)</f>
        <v>0</v>
      </c>
      <c r="AU1771">
        <f>($X$1771) * (225)</f>
        <v>0</v>
      </c>
      <c r="AV1771">
        <f>($Y$1771) * (40)</f>
        <v>40</v>
      </c>
      <c r="AW1771">
        <f>($Z$1771) * (225)</f>
        <v>0</v>
      </c>
      <c r="AX1771">
        <f>($AA$1771) * (40)</f>
        <v>0</v>
      </c>
      <c r="AY1771">
        <f>($AB$1771) * (225)</f>
        <v>0</v>
      </c>
      <c r="AZ1771">
        <f>($AC$1771) * (40)</f>
        <v>0</v>
      </c>
      <c r="BA1771">
        <f>($AD$1771) * (225)</f>
        <v>0</v>
      </c>
      <c r="BM1771">
        <v>1</v>
      </c>
      <c r="BN1771">
        <f>SUM($U$1771:$Z$1771)</f>
        <v>1</v>
      </c>
    </row>
    <row r="1772" spans="1:66">
      <c r="A1772">
        <v>946</v>
      </c>
      <c r="B1772">
        <v>2</v>
      </c>
      <c r="C1772">
        <v>24200</v>
      </c>
      <c r="D1772">
        <v>5</v>
      </c>
      <c r="E1772">
        <v>8</v>
      </c>
      <c r="F1772" t="s">
        <v>18</v>
      </c>
      <c r="G1772">
        <v>4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1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f>($H$1772) * (225)</f>
        <v>0</v>
      </c>
      <c r="AF1772">
        <f>($I$1772) * (80)</f>
        <v>0</v>
      </c>
      <c r="AG1772">
        <f>($J$1772) * (80)</f>
        <v>0</v>
      </c>
      <c r="AH1772">
        <f>($K$1772) * (225)</f>
        <v>0</v>
      </c>
      <c r="AI1772">
        <f>($L$1772) * (80)</f>
        <v>0</v>
      </c>
      <c r="AJ1772">
        <f>($M$1772) * (80)</f>
        <v>0</v>
      </c>
      <c r="AK1772">
        <f>($N$1772) * (225)</f>
        <v>0</v>
      </c>
      <c r="AL1772">
        <f>($O$1772) * (225)</f>
        <v>0</v>
      </c>
      <c r="AM1772">
        <f>($P$1772) * (80)</f>
        <v>0</v>
      </c>
      <c r="AN1772">
        <f>($Q$1772) * (80)</f>
        <v>0</v>
      </c>
      <c r="AO1772">
        <f>($R$1772) * (225)</f>
        <v>0</v>
      </c>
      <c r="AP1772">
        <f>($S$1772) * (80)</f>
        <v>0</v>
      </c>
      <c r="AQ1772">
        <f>($T$1772) * (80)</f>
        <v>0</v>
      </c>
      <c r="AR1772">
        <f>($U$1772) * (225)</f>
        <v>0</v>
      </c>
      <c r="AS1772">
        <f>($V$1772) * (80)</f>
        <v>0</v>
      </c>
      <c r="AT1772">
        <f>($W$1772) * (80)</f>
        <v>0</v>
      </c>
      <c r="AU1772">
        <f>($X$1772) * (225)</f>
        <v>0</v>
      </c>
      <c r="AV1772">
        <f>($Y$1772) * (80)</f>
        <v>80</v>
      </c>
      <c r="AW1772">
        <f>($Z$1772) * (225)</f>
        <v>0</v>
      </c>
      <c r="AX1772">
        <f>($AA$1772) * (80)</f>
        <v>0</v>
      </c>
      <c r="AY1772">
        <f>($AB$1772) * (295)</f>
        <v>0</v>
      </c>
      <c r="AZ1772">
        <f>($AC$1772) * (150)</f>
        <v>0</v>
      </c>
      <c r="BA1772">
        <f>($AD$1772) * (365)</f>
        <v>0</v>
      </c>
      <c r="BM1772">
        <v>1</v>
      </c>
      <c r="BN1772">
        <f>SUM($U$1772:$Z$1772)</f>
        <v>1</v>
      </c>
    </row>
    <row r="1773" spans="1:66">
      <c r="A1773">
        <v>1067</v>
      </c>
      <c r="B1773">
        <v>2</v>
      </c>
      <c r="C1773">
        <v>24200</v>
      </c>
      <c r="D1773">
        <v>0</v>
      </c>
      <c r="E1773">
        <v>3</v>
      </c>
      <c r="F1773" t="s">
        <v>18</v>
      </c>
      <c r="G1773">
        <v>4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f>($H$1773) * (225)</f>
        <v>0</v>
      </c>
      <c r="AF1773">
        <f>($I$1773) * (80)</f>
        <v>0</v>
      </c>
      <c r="AG1773">
        <f>($J$1773) * (80)</f>
        <v>0</v>
      </c>
      <c r="AH1773">
        <f>($K$1773) * (225)</f>
        <v>0</v>
      </c>
      <c r="AI1773">
        <f>($L$1773) * (80)</f>
        <v>0</v>
      </c>
      <c r="AJ1773">
        <f>($M$1773) * (80)</f>
        <v>0</v>
      </c>
      <c r="AK1773">
        <f>($N$1773) * (225)</f>
        <v>225</v>
      </c>
      <c r="AL1773">
        <f>($O$1773) * (295)</f>
        <v>0</v>
      </c>
      <c r="AM1773">
        <f>($P$1773) * (150)</f>
        <v>0</v>
      </c>
      <c r="AN1773">
        <f>($Q$1773) * (150)</f>
        <v>0</v>
      </c>
      <c r="AO1773">
        <f>($R$1773) * (365)</f>
        <v>0</v>
      </c>
      <c r="AP1773">
        <f>($S$1773) * (220)</f>
        <v>0</v>
      </c>
      <c r="AQ1773">
        <f>($T$1773) * (220)</f>
        <v>0</v>
      </c>
      <c r="AR1773">
        <f>($U$1773) * (435)</f>
        <v>0</v>
      </c>
      <c r="AS1773">
        <f>($V$1773) * (290)</f>
        <v>0</v>
      </c>
      <c r="AT1773">
        <f>($W$1773) * (290)</f>
        <v>0</v>
      </c>
      <c r="AU1773">
        <f>($X$1773) * (505)</f>
        <v>0</v>
      </c>
      <c r="AV1773">
        <f>($Y$1773) * (360)</f>
        <v>0</v>
      </c>
      <c r="AW1773">
        <f>($Z$1773) * (575)</f>
        <v>0</v>
      </c>
      <c r="AX1773">
        <f>($AA$1773) * (430)</f>
        <v>0</v>
      </c>
      <c r="AY1773">
        <f>($AB$1773) * (645)</f>
        <v>0</v>
      </c>
      <c r="AZ1773">
        <f>($AC$1773) * (500)</f>
        <v>0</v>
      </c>
      <c r="BA1773">
        <f>($AD$1773) * (715)</f>
        <v>0</v>
      </c>
      <c r="BM1773">
        <v>1</v>
      </c>
      <c r="BN1773">
        <f>SUM($H$1773:$N$1773)</f>
        <v>1</v>
      </c>
    </row>
    <row r="1774" spans="1:66">
      <c r="A1774">
        <v>1234</v>
      </c>
      <c r="B1774">
        <v>2</v>
      </c>
      <c r="C1774">
        <v>4200</v>
      </c>
      <c r="D1774">
        <v>4</v>
      </c>
      <c r="E1774">
        <v>7</v>
      </c>
      <c r="F1774" t="s">
        <v>18</v>
      </c>
      <c r="G1774">
        <v>5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f>($H$1774) * (225)</f>
        <v>0</v>
      </c>
      <c r="AF1774">
        <f>($I$1774) * (80)</f>
        <v>0</v>
      </c>
      <c r="AG1774">
        <f>($J$1774) * (80)</f>
        <v>0</v>
      </c>
      <c r="AH1774">
        <f>($K$1774) * (225)</f>
        <v>0</v>
      </c>
      <c r="AI1774">
        <f>($L$1774) * (80)</f>
        <v>0</v>
      </c>
      <c r="AJ1774">
        <f>($M$1774) * (80)</f>
        <v>0</v>
      </c>
      <c r="AK1774">
        <f>($N$1774) * (225)</f>
        <v>0</v>
      </c>
      <c r="AL1774">
        <f>($O$1774) * (225)</f>
        <v>0</v>
      </c>
      <c r="AM1774">
        <f>($P$1774) * (80)</f>
        <v>0</v>
      </c>
      <c r="AN1774">
        <f>($Q$1774) * (80)</f>
        <v>0</v>
      </c>
      <c r="AO1774">
        <f>($R$1774) * (225)</f>
        <v>225</v>
      </c>
      <c r="AP1774">
        <f>($S$1774) * (80)</f>
        <v>0</v>
      </c>
      <c r="AQ1774">
        <f>($T$1774) * (80)</f>
        <v>0</v>
      </c>
      <c r="AR1774">
        <f>($U$1774) * (225)</f>
        <v>0</v>
      </c>
      <c r="AS1774">
        <f>($V$1774) * (80)</f>
        <v>0</v>
      </c>
      <c r="AT1774">
        <f>($W$1774) * (80)</f>
        <v>0</v>
      </c>
      <c r="AU1774">
        <f>($X$1774) * (225)</f>
        <v>0</v>
      </c>
      <c r="AV1774">
        <f>($Y$1774) * (80)</f>
        <v>0</v>
      </c>
      <c r="AW1774">
        <f>($Z$1774) * (225)</f>
        <v>0</v>
      </c>
      <c r="AX1774">
        <f>($AA$1774) * (80)</f>
        <v>0</v>
      </c>
      <c r="AY1774">
        <f>($AB$1774) * (295)</f>
        <v>0</v>
      </c>
      <c r="AZ1774">
        <f>($AC$1774) * (150)</f>
        <v>0</v>
      </c>
      <c r="BA1774">
        <f>($AD$1774) * (365)</f>
        <v>0</v>
      </c>
      <c r="BM1774">
        <v>1</v>
      </c>
      <c r="BN1774">
        <f>SUM($R$1774:$X$1774)</f>
        <v>1</v>
      </c>
    </row>
    <row r="1775" spans="1:66">
      <c r="A1775">
        <v>1309</v>
      </c>
      <c r="B1775">
        <v>1</v>
      </c>
      <c r="C1775">
        <v>2300</v>
      </c>
      <c r="D1775">
        <v>2</v>
      </c>
      <c r="E1775">
        <v>7</v>
      </c>
      <c r="F1775" t="s">
        <v>18</v>
      </c>
      <c r="G1775">
        <v>3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1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f>($H$1775) * (225)</f>
        <v>0</v>
      </c>
      <c r="AF1775">
        <f>($I$1775) * (40)</f>
        <v>0</v>
      </c>
      <c r="AG1775">
        <f>($J$1775) * (40)</f>
        <v>0</v>
      </c>
      <c r="AH1775">
        <f>($K$1775) * (225)</f>
        <v>0</v>
      </c>
      <c r="AI1775">
        <f>($L$1775) * (40)</f>
        <v>0</v>
      </c>
      <c r="AJ1775">
        <f>($M$1775) * (40)</f>
        <v>0</v>
      </c>
      <c r="AK1775">
        <f>($N$1775) * (225)</f>
        <v>0</v>
      </c>
      <c r="AL1775">
        <f>($O$1775) * (225)</f>
        <v>225</v>
      </c>
      <c r="AM1775">
        <f>($P$1775) * (40)</f>
        <v>0</v>
      </c>
      <c r="AN1775">
        <f>($Q$1775) * (40)</f>
        <v>0</v>
      </c>
      <c r="AO1775">
        <f>($R$1775) * (275)</f>
        <v>0</v>
      </c>
      <c r="AP1775">
        <f>($S$1775) * (90)</f>
        <v>0</v>
      </c>
      <c r="AQ1775">
        <f>($T$1775) * (90)</f>
        <v>0</v>
      </c>
      <c r="AR1775">
        <f>($U$1775) * (325)</f>
        <v>0</v>
      </c>
      <c r="AS1775">
        <f>($V$1775) * (140)</f>
        <v>0</v>
      </c>
      <c r="AT1775">
        <f>($W$1775) * (140)</f>
        <v>0</v>
      </c>
      <c r="AU1775">
        <f>($X$1775) * (375)</f>
        <v>0</v>
      </c>
      <c r="AV1775">
        <f>($Y$1775) * (190)</f>
        <v>0</v>
      </c>
      <c r="AW1775">
        <f>($Z$1775) * (425)</f>
        <v>0</v>
      </c>
      <c r="AX1775">
        <f>($AA$1775) * (240)</f>
        <v>0</v>
      </c>
      <c r="AY1775">
        <f>($AB$1775) * (475)</f>
        <v>0</v>
      </c>
      <c r="AZ1775">
        <f>($AC$1775) * (290)</f>
        <v>0</v>
      </c>
      <c r="BA1775">
        <f>($AD$1775) * (525)</f>
        <v>0</v>
      </c>
      <c r="BM1775">
        <v>1</v>
      </c>
      <c r="BN1775">
        <f>SUM($N$1775:$X$1775)</f>
        <v>1</v>
      </c>
    </row>
    <row r="1776" spans="1:66">
      <c r="A1776">
        <v>1405</v>
      </c>
      <c r="B1776">
        <v>1</v>
      </c>
      <c r="C1776">
        <v>4858</v>
      </c>
      <c r="D1776">
        <v>1</v>
      </c>
      <c r="E1776">
        <v>5</v>
      </c>
      <c r="F1776" t="s">
        <v>18</v>
      </c>
      <c r="G1776">
        <v>3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f>($H$1776) * (225)</f>
        <v>0</v>
      </c>
      <c r="AF1776">
        <f>($I$1776) * (40)</f>
        <v>0</v>
      </c>
      <c r="AG1776">
        <f>($J$1776) * (40)</f>
        <v>0</v>
      </c>
      <c r="AH1776">
        <f>($K$1776) * (225)</f>
        <v>0</v>
      </c>
      <c r="AI1776">
        <f>($L$1776) * (40)</f>
        <v>0</v>
      </c>
      <c r="AJ1776">
        <f>($M$1776) * (40)</f>
        <v>0</v>
      </c>
      <c r="AK1776">
        <f>($N$1776) * (225)</f>
        <v>225</v>
      </c>
      <c r="AL1776">
        <f>($O$1776) * (275)</f>
        <v>0</v>
      </c>
      <c r="AM1776">
        <f>($P$1776) * (90)</f>
        <v>0</v>
      </c>
      <c r="AN1776">
        <f>($Q$1776) * (90)</f>
        <v>0</v>
      </c>
      <c r="AO1776">
        <f>($R$1776) * (325)</f>
        <v>0</v>
      </c>
      <c r="AP1776">
        <f>($S$1776) * (140)</f>
        <v>0</v>
      </c>
      <c r="AQ1776">
        <f>($T$1776) * (140)</f>
        <v>0</v>
      </c>
      <c r="AR1776">
        <f>($U$1776) * (375)</f>
        <v>0</v>
      </c>
      <c r="AS1776">
        <f>($V$1776) * (190)</f>
        <v>0</v>
      </c>
      <c r="AT1776">
        <f>($W$1776) * (190)</f>
        <v>0</v>
      </c>
      <c r="AU1776">
        <f>($X$1776) * (425)</f>
        <v>0</v>
      </c>
      <c r="AV1776">
        <f>($Y$1776) * (240)</f>
        <v>0</v>
      </c>
      <c r="AW1776">
        <f>($Z$1776) * (475)</f>
        <v>0</v>
      </c>
      <c r="AX1776">
        <f>($AA$1776) * (290)</f>
        <v>0</v>
      </c>
      <c r="AY1776">
        <f>($AB$1776) * (525)</f>
        <v>0</v>
      </c>
      <c r="AZ1776">
        <f>($AC$1776) * (340)</f>
        <v>0</v>
      </c>
      <c r="BA1776">
        <f>($AD$1776) * (575)</f>
        <v>0</v>
      </c>
      <c r="BM1776">
        <v>1</v>
      </c>
      <c r="BN1776">
        <f>SUM($K$1776:$R$1776)</f>
        <v>1</v>
      </c>
    </row>
    <row r="1777" spans="1:66">
      <c r="A1777">
        <v>1426</v>
      </c>
      <c r="B1777">
        <v>1</v>
      </c>
      <c r="C1777">
        <v>17300</v>
      </c>
      <c r="D1777">
        <v>5</v>
      </c>
      <c r="E1777">
        <v>8</v>
      </c>
      <c r="F1777" t="s">
        <v>18</v>
      </c>
      <c r="G1777">
        <v>3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1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f>($H$1777) * (225)</f>
        <v>0</v>
      </c>
      <c r="AF1777">
        <f>($I$1777) * (40)</f>
        <v>0</v>
      </c>
      <c r="AG1777">
        <f>($J$1777) * (40)</f>
        <v>0</v>
      </c>
      <c r="AH1777">
        <f>($K$1777) * (225)</f>
        <v>0</v>
      </c>
      <c r="AI1777">
        <f>($L$1777) * (40)</f>
        <v>0</v>
      </c>
      <c r="AJ1777">
        <f>($M$1777) * (40)</f>
        <v>0</v>
      </c>
      <c r="AK1777">
        <f>($N$1777) * (225)</f>
        <v>0</v>
      </c>
      <c r="AL1777">
        <f>($O$1777) * (225)</f>
        <v>0</v>
      </c>
      <c r="AM1777">
        <f>($P$1777) * (40)</f>
        <v>0</v>
      </c>
      <c r="AN1777">
        <f>($Q$1777) * (40)</f>
        <v>0</v>
      </c>
      <c r="AO1777">
        <f>($R$1777) * (225)</f>
        <v>0</v>
      </c>
      <c r="AP1777">
        <f>($S$1777) * (40)</f>
        <v>0</v>
      </c>
      <c r="AQ1777">
        <f>($T$1777) * (40)</f>
        <v>0</v>
      </c>
      <c r="AR1777">
        <f>($U$1777) * (225)</f>
        <v>0</v>
      </c>
      <c r="AS1777">
        <f>($V$1777) * (40)</f>
        <v>0</v>
      </c>
      <c r="AT1777">
        <f>($W$1777) * (40)</f>
        <v>0</v>
      </c>
      <c r="AU1777">
        <f>($X$1777) * (225)</f>
        <v>0</v>
      </c>
      <c r="AV1777">
        <f>($Y$1777) * (40)</f>
        <v>40</v>
      </c>
      <c r="AW1777">
        <f>($Z$1777) * (275)</f>
        <v>0</v>
      </c>
      <c r="AX1777">
        <f>($AA$1777) * (90)</f>
        <v>0</v>
      </c>
      <c r="AY1777">
        <f>($AB$1777) * (325)</f>
        <v>0</v>
      </c>
      <c r="AZ1777">
        <f>($AC$1777) * (140)</f>
        <v>0</v>
      </c>
      <c r="BA1777">
        <f>($AD$1777) * (375)</f>
        <v>0</v>
      </c>
      <c r="BM1777">
        <v>1</v>
      </c>
      <c r="BN1777">
        <f>SUM($U$1777:$Z$1777)</f>
        <v>1</v>
      </c>
    </row>
    <row r="1778" spans="1:66">
      <c r="A1778">
        <v>1618</v>
      </c>
      <c r="B1778">
        <v>2</v>
      </c>
      <c r="C1778">
        <v>7070</v>
      </c>
      <c r="D1778">
        <v>5</v>
      </c>
      <c r="E1778">
        <v>10</v>
      </c>
      <c r="F1778" t="s">
        <v>18</v>
      </c>
      <c r="G1778">
        <v>3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1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f>($H$1778) * (225)</f>
        <v>0</v>
      </c>
      <c r="AF1778">
        <f>($I$1778) * (80)</f>
        <v>0</v>
      </c>
      <c r="AG1778">
        <f>($J$1778) * (80)</f>
        <v>0</v>
      </c>
      <c r="AH1778">
        <f>($K$1778) * (225)</f>
        <v>0</v>
      </c>
      <c r="AI1778">
        <f>($L$1778) * (80)</f>
        <v>0</v>
      </c>
      <c r="AJ1778">
        <f>($M$1778) * (80)</f>
        <v>0</v>
      </c>
      <c r="AK1778">
        <f>($N$1778) * (225)</f>
        <v>0</v>
      </c>
      <c r="AL1778">
        <f>($O$1778) * (225)</f>
        <v>0</v>
      </c>
      <c r="AM1778">
        <f>($P$1778) * (80)</f>
        <v>0</v>
      </c>
      <c r="AN1778">
        <f>($Q$1778) * (80)</f>
        <v>0</v>
      </c>
      <c r="AO1778">
        <f>($R$1778) * (225)</f>
        <v>0</v>
      </c>
      <c r="AP1778">
        <f>($S$1778) * (80)</f>
        <v>0</v>
      </c>
      <c r="AQ1778">
        <f>($T$1778) * (80)</f>
        <v>0</v>
      </c>
      <c r="AR1778">
        <f>($U$1778) * (225)</f>
        <v>0</v>
      </c>
      <c r="AS1778">
        <f>($V$1778) * (80)</f>
        <v>0</v>
      </c>
      <c r="AT1778">
        <f>($W$1778) * (80)</f>
        <v>0</v>
      </c>
      <c r="AU1778">
        <f>($X$1778) * (225)</f>
        <v>0</v>
      </c>
      <c r="AV1778">
        <f>($Y$1778) * (80)</f>
        <v>80</v>
      </c>
      <c r="AW1778">
        <f>($Z$1778) * (295)</f>
        <v>0</v>
      </c>
      <c r="AX1778">
        <f>($AA$1778) * (150)</f>
        <v>0</v>
      </c>
      <c r="AY1778">
        <f>($AB$1778) * (365)</f>
        <v>0</v>
      </c>
      <c r="AZ1778">
        <f>($AC$1778) * (220)</f>
        <v>0</v>
      </c>
      <c r="BA1778">
        <f>($AD$1778) * (435)</f>
        <v>0</v>
      </c>
      <c r="BM1778">
        <v>1</v>
      </c>
      <c r="BN1778">
        <f>SUM($U$1778:$AD$1778)</f>
        <v>1</v>
      </c>
    </row>
    <row r="1779" spans="1:66">
      <c r="A1779">
        <v>1727</v>
      </c>
      <c r="B1779">
        <v>1</v>
      </c>
      <c r="C1779">
        <v>9036</v>
      </c>
      <c r="D1779">
        <v>4</v>
      </c>
      <c r="E1779">
        <v>8</v>
      </c>
      <c r="F1779" t="s">
        <v>18</v>
      </c>
      <c r="G1779">
        <v>3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1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f>($H$1779) * (225)</f>
        <v>0</v>
      </c>
      <c r="AF1779">
        <f>($I$1779) * (40)</f>
        <v>0</v>
      </c>
      <c r="AG1779">
        <f>($J$1779) * (40)</f>
        <v>0</v>
      </c>
      <c r="AH1779">
        <f>($K$1779) * (225)</f>
        <v>0</v>
      </c>
      <c r="AI1779">
        <f>($L$1779) * (40)</f>
        <v>0</v>
      </c>
      <c r="AJ1779">
        <f>($M$1779) * (40)</f>
        <v>0</v>
      </c>
      <c r="AK1779">
        <f>($N$1779) * (225)</f>
        <v>0</v>
      </c>
      <c r="AL1779">
        <f>($O$1779) * (225)</f>
        <v>0</v>
      </c>
      <c r="AM1779">
        <f>($P$1779) * (40)</f>
        <v>0</v>
      </c>
      <c r="AN1779">
        <f>($Q$1779) * (40)</f>
        <v>0</v>
      </c>
      <c r="AO1779">
        <f>($R$1779) * (225)</f>
        <v>0</v>
      </c>
      <c r="AP1779">
        <f>($S$1779) * (40)</f>
        <v>0</v>
      </c>
      <c r="AQ1779">
        <f>($T$1779) * (40)</f>
        <v>0</v>
      </c>
      <c r="AR1779">
        <f>($U$1779) * (225)</f>
        <v>0</v>
      </c>
      <c r="AS1779">
        <f>($V$1779) * (40)</f>
        <v>0</v>
      </c>
      <c r="AT1779">
        <f>($W$1779) * (40)</f>
        <v>0</v>
      </c>
      <c r="AU1779">
        <f>($X$1779) * (275)</f>
        <v>0</v>
      </c>
      <c r="AV1779">
        <f>($Y$1779) * (90)</f>
        <v>90</v>
      </c>
      <c r="AW1779">
        <f>($Z$1779) * (325)</f>
        <v>0</v>
      </c>
      <c r="AX1779">
        <f>($AA$1779) * (140)</f>
        <v>0</v>
      </c>
      <c r="AY1779">
        <f>($AB$1779) * (375)</f>
        <v>0</v>
      </c>
      <c r="AZ1779">
        <f>($AC$1779) * (190)</f>
        <v>0</v>
      </c>
      <c r="BA1779">
        <f>($AD$1779) * (425)</f>
        <v>0</v>
      </c>
      <c r="BM1779">
        <v>1</v>
      </c>
      <c r="BN1779">
        <f>SUM($R$1779:$Z$1779)</f>
        <v>1</v>
      </c>
    </row>
    <row r="1780" spans="1:66">
      <c r="A1780">
        <v>1752</v>
      </c>
      <c r="B1780">
        <v>2</v>
      </c>
      <c r="C1780">
        <v>8495</v>
      </c>
      <c r="D1780">
        <v>3</v>
      </c>
      <c r="E1780">
        <v>7</v>
      </c>
      <c r="F1780" t="s">
        <v>18</v>
      </c>
      <c r="G1780">
        <v>4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1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f>($H$1780) * (225)</f>
        <v>0</v>
      </c>
      <c r="AF1780">
        <f>($I$1780) * (80)</f>
        <v>0</v>
      </c>
      <c r="AG1780">
        <f>($J$1780) * (80)</f>
        <v>0</v>
      </c>
      <c r="AH1780">
        <f>($K$1780) * (225)</f>
        <v>0</v>
      </c>
      <c r="AI1780">
        <f>($L$1780) * (80)</f>
        <v>0</v>
      </c>
      <c r="AJ1780">
        <f>($M$1780) * (80)</f>
        <v>0</v>
      </c>
      <c r="AK1780">
        <f>($N$1780) * (225)</f>
        <v>0</v>
      </c>
      <c r="AL1780">
        <f>($O$1780) * (225)</f>
        <v>0</v>
      </c>
      <c r="AM1780">
        <f>($P$1780) * (80)</f>
        <v>0</v>
      </c>
      <c r="AN1780">
        <f>($Q$1780) * (80)</f>
        <v>0</v>
      </c>
      <c r="AO1780">
        <f>($R$1780) * (225)</f>
        <v>0</v>
      </c>
      <c r="AP1780">
        <f>($S$1780) * (80)</f>
        <v>0</v>
      </c>
      <c r="AQ1780">
        <f>($T$1780) * (80)</f>
        <v>0</v>
      </c>
      <c r="AR1780">
        <f>($U$1780) * (225)</f>
        <v>225</v>
      </c>
      <c r="AS1780">
        <f>($V$1780) * (80)</f>
        <v>0</v>
      </c>
      <c r="AT1780">
        <f>($W$1780) * (80)</f>
        <v>0</v>
      </c>
      <c r="AU1780">
        <f>($X$1780) * (295)</f>
        <v>0</v>
      </c>
      <c r="AV1780">
        <f>($Y$1780) * (150)</f>
        <v>0</v>
      </c>
      <c r="AW1780">
        <f>($Z$1780) * (365)</f>
        <v>0</v>
      </c>
      <c r="AX1780">
        <f>($AA$1780) * (220)</f>
        <v>0</v>
      </c>
      <c r="AY1780">
        <f>($AB$1780) * (435)</f>
        <v>0</v>
      </c>
      <c r="AZ1780">
        <f>($AC$1780) * (290)</f>
        <v>0</v>
      </c>
      <c r="BA1780">
        <f>($AD$1780) * (505)</f>
        <v>0</v>
      </c>
      <c r="BM1780">
        <v>1</v>
      </c>
      <c r="BN1780">
        <f>SUM($O$1780:$X$1780)</f>
        <v>1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Summary3</vt:lpstr>
      <vt:lpstr>Summary2</vt:lpstr>
      <vt:lpstr>Summary</vt:lpstr>
      <vt:lpstr>Output</vt:lpstr>
      <vt:lpstr>TESTOutput</vt:lpstr>
      <vt:lpstr>OSAlgorithm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Jurriaan Besenbruch</dc:creator>
  <cp:lastModifiedBy>Γιώργος Χρήστος Χουλιάρας</cp:lastModifiedBy>
  <dcterms:created xsi:type="dcterms:W3CDTF">2017-02-02T18:39:12Z</dcterms:created>
  <dcterms:modified xsi:type="dcterms:W3CDTF">2017-02-03T14:54:05Z</dcterms:modified>
</cp:coreProperties>
</file>