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oftwareProcessManagement\"/>
    </mc:Choice>
  </mc:AlternateContent>
  <xr:revisionPtr revIDLastSave="0" documentId="13_ncr:1_{06E79827-7BBB-4F53-83AA-B5E60478840C}" xr6:coauthVersionLast="47" xr6:coauthVersionMax="47" xr10:uidLastSave="{00000000-0000-0000-0000-000000000000}"/>
  <bookViews>
    <workbookView xWindow="-98" yWindow="-98" windowWidth="21795" windowHeight="13096" activeTab="5" xr2:uid="{9FBD8C4E-F4D4-4A0D-B157-770EF2FDDC3B}"/>
  </bookViews>
  <sheets>
    <sheet name="过程管理" sheetId="2" r:id="rId1"/>
    <sheet name="1 (3)" sheetId="6" r:id="rId2"/>
    <sheet name="Sheet2" sheetId="7" r:id="rId3"/>
    <sheet name="Sheet1" sheetId="3" r:id="rId4"/>
    <sheet name="新建文本文档" sheetId="9" r:id="rId5"/>
    <sheet name="Sheet4" sheetId="10" r:id="rId6"/>
  </sheets>
  <definedNames>
    <definedName name="ExternalData_1" localSheetId="1" hidden="1">'1 (3)'!$A$1:$D$38</definedName>
    <definedName name="ExternalData_1" localSheetId="4" hidden="1">新建文本文档!$A$1:$B$12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3" l="1"/>
  <c r="E3" i="3"/>
  <c r="E4" i="3"/>
  <c r="E5" i="3"/>
  <c r="E6" i="3"/>
  <c r="E2" i="3"/>
  <c r="C3" i="2"/>
  <c r="C4" i="2"/>
  <c r="C5" i="2"/>
  <c r="C6" i="2"/>
  <c r="C7" i="2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510A1E-2496-4C20-BB4F-C9283E87FE12}" keepAlive="1" name="查询 - 1" description="与工作簿中“1”查询的连接。" type="5" refreshedVersion="0" background="1">
    <dbPr connection="Provider=Microsoft.Mashup.OleDb.1;Data Source=$Workbook$;Location=1;Extended Properties=&quot;&quot;" command="SELECT * FROM [1]"/>
  </connection>
  <connection id="2" xr16:uid="{839E6E9C-D7CC-4F1B-A8F5-2DC25DD27882}" keepAlive="1" name="查询 - 1 (2)" description="与工作簿中“1 (2)”查询的连接。" type="5" refreshedVersion="0" background="1">
    <dbPr connection="Provider=Microsoft.Mashup.OleDb.1;Data Source=$Workbook$;Location=&quot;1 (2)&quot;;Extended Properties=&quot;&quot;" command="SELECT * FROM [1 (2)]"/>
  </connection>
  <connection id="3" xr16:uid="{9DCC3F68-267D-4EDF-8CD6-CA23C7B8B7A5}" keepAlive="1" name="查询 - 1 (3)" description="与工作簿中“1 (3)”查询的连接。" type="5" refreshedVersion="8" background="1" saveData="1">
    <dbPr connection="Provider=Microsoft.Mashup.OleDb.1;Data Source=$Workbook$;Location=&quot;1 (3)&quot;;Extended Properties=&quot;&quot;" command="SELECT * FROM [1 (3)]"/>
  </connection>
  <connection id="4" xr16:uid="{626ADAC4-A689-4E98-94E7-1CCCA663CA46}" keepAlive="1" name="查询 - 新建文本文档" description="与工作簿中“新建文本文档”查询的连接。" type="5" refreshedVersion="8" background="1" saveData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<sst xmlns="http://schemas.openxmlformats.org/spreadsheetml/2006/main" count="175" uniqueCount="150">
  <si>
    <t>任务名称</t>
  </si>
  <si>
    <t>开始时间</t>
  </si>
  <si>
    <t>持续时间</t>
  </si>
  <si>
    <t>完成时间</t>
  </si>
  <si>
    <t>制定计划</t>
  </si>
  <si>
    <t>需求分析</t>
  </si>
  <si>
    <t>系统设计</t>
  </si>
  <si>
    <t>程序编写</t>
  </si>
  <si>
    <t>软件测试</t>
  </si>
  <si>
    <t>运行维护</t>
  </si>
  <si>
    <t>WBS编号</t>
  </si>
  <si>
    <t>描述</t>
  </si>
  <si>
    <t>项目启动</t>
  </si>
  <si>
    <t/>
  </si>
  <si>
    <t>确立项目范围</t>
  </si>
  <si>
    <t>确定项目的范围和目标</t>
  </si>
  <si>
    <t>确定项目团队和资源</t>
  </si>
  <si>
    <t>组建团队并分配必要资源</t>
  </si>
  <si>
    <t>制定项目计划</t>
  </si>
  <si>
    <t>编写详细的项目计划</t>
  </si>
  <si>
    <t>项目启动会议</t>
  </si>
  <si>
    <t>与所有项目相关人员进行启动会议</t>
  </si>
  <si>
    <t>收集用户需求</t>
  </si>
  <si>
    <t>与用户会面，收集系统需求</t>
  </si>
  <si>
    <t>分析系统需求</t>
  </si>
  <si>
    <t>分析和整理收集到的需求</t>
  </si>
  <si>
    <t>编写需求文档</t>
  </si>
  <si>
    <t>制定详细的需求规格说明书</t>
  </si>
  <si>
    <t>需求审批</t>
  </si>
  <si>
    <t>获取需求文档的批准</t>
  </si>
  <si>
    <t>架构设计</t>
  </si>
  <si>
    <t>设计系统的总体架构</t>
  </si>
  <si>
    <t>数据库设计</t>
  </si>
  <si>
    <t>设计数据库结构</t>
  </si>
  <si>
    <t>接口设计</t>
  </si>
  <si>
    <t>设计系统接口</t>
  </si>
  <si>
    <t>安全性设计</t>
  </si>
  <si>
    <t>设计系统的安全性需求</t>
  </si>
  <si>
    <t>设计文档审批</t>
  </si>
  <si>
    <t>获取设计文档的批准</t>
  </si>
  <si>
    <t>系统实施</t>
  </si>
  <si>
    <t>环境搭建</t>
  </si>
  <si>
    <t>准备开发和测试环境</t>
  </si>
  <si>
    <t>编码实现</t>
  </si>
  <si>
    <t>开发系统的代码</t>
  </si>
  <si>
    <t>数据库实施</t>
  </si>
  <si>
    <t>实施数据库结构</t>
  </si>
  <si>
    <t>接口实现</t>
  </si>
  <si>
    <t>实现和测试接口</t>
  </si>
  <si>
    <t>测试</t>
  </si>
  <si>
    <t>编写测试计划</t>
  </si>
  <si>
    <t>准备详细的测试策略和计划</t>
  </si>
  <si>
    <t>单元测试</t>
  </si>
  <si>
    <t>测试单个软件模块的功能</t>
  </si>
  <si>
    <t>集成测试</t>
  </si>
  <si>
    <t>测试模块间的接口</t>
  </si>
  <si>
    <t>系统测试</t>
  </si>
  <si>
    <t>测试整个系统的功能</t>
  </si>
  <si>
    <t>用户验收测试</t>
  </si>
  <si>
    <t>最终用户测试系统</t>
  </si>
  <si>
    <t>测试报告和审批</t>
  </si>
  <si>
    <t>提交测试结果并获取批准</t>
  </si>
  <si>
    <t>部署</t>
  </si>
  <si>
    <t>系统部署</t>
  </si>
  <si>
    <t>在用户环境中部署系统</t>
  </si>
  <si>
    <t>用户培训</t>
  </si>
  <si>
    <t>培训用户操作新系统</t>
  </si>
  <si>
    <t>数据迁移</t>
  </si>
  <si>
    <t>将数据迁移到新系统</t>
  </si>
  <si>
    <t>正式上线</t>
  </si>
  <si>
    <t>启动系统正式运行</t>
  </si>
  <si>
    <t>维护和支持</t>
  </si>
  <si>
    <t>提供技术支持</t>
  </si>
  <si>
    <t>解决用户在使用中遇到的问题</t>
  </si>
  <si>
    <t>项目关闭</t>
  </si>
  <si>
    <t>项目总结报告</t>
  </si>
  <si>
    <t>编写项目总结报告</t>
  </si>
  <si>
    <t>人天</t>
  </si>
  <si>
    <t>项目名称</t>
  </si>
  <si>
    <t>月薪</t>
  </si>
  <si>
    <t>数量</t>
  </si>
  <si>
    <t>月数</t>
  </si>
  <si>
    <t>合计</t>
  </si>
  <si>
    <t>项目经理</t>
  </si>
  <si>
    <t>测试工程师</t>
  </si>
  <si>
    <t>技术支持</t>
  </si>
  <si>
    <t>前端工程师</t>
    <phoneticPr fontId="2" type="noConversion"/>
  </si>
  <si>
    <t>后端工程师</t>
    <phoneticPr fontId="2" type="noConversion"/>
  </si>
  <si>
    <t>角色</t>
  </si>
  <si>
    <t>职责描述</t>
  </si>
  <si>
    <t>需求人数</t>
  </si>
  <si>
    <t>预计加入时间</t>
  </si>
  <si>
    <t>薪资</t>
  </si>
  <si>
    <t>负责整体项目管理，包括时间、预算和沟通。</t>
  </si>
  <si>
    <t>项目启动初期</t>
  </si>
  <si>
    <r>
      <t xml:space="preserve">6000 / </t>
    </r>
    <r>
      <rPr>
        <sz val="11"/>
        <color rgb="FF0D0D0D"/>
        <rFont val="宋体"/>
        <family val="3"/>
        <charset val="134"/>
      </rPr>
      <t>月</t>
    </r>
  </si>
  <si>
    <t>前端开发工程师</t>
  </si>
  <si>
    <t>负责客户端界面设计和实现。</t>
  </si>
  <si>
    <t>项目设计阶段</t>
  </si>
  <si>
    <t>后端开发工程师</t>
  </si>
  <si>
    <t>负责服务器端逻辑处理及数据库管理。</t>
  </si>
  <si>
    <t>负责系统的质量保证和测试，确保系统稳定性和性能。</t>
  </si>
  <si>
    <t>开发中期</t>
  </si>
  <si>
    <t>负责项目后期的维护和技术支持。</t>
  </si>
  <si>
    <t>项目测试阶段</t>
  </si>
  <si>
    <t>财务总监</t>
  </si>
  <si>
    <t>销售总监</t>
  </si>
  <si>
    <t>Column1</t>
  </si>
  <si>
    <t>Column2</t>
  </si>
  <si>
    <t>负责整体项目管理，包括时间、预算和沟通。确保项目符合GSP相关法规和要求。协调团队成员和各利益相关者之间的合作。</t>
  </si>
  <si>
    <t>负责客户端界面设计和实现，以提供直观且易于操作的用户体验。与后端工程师协作，确保前端功能的正确性和效率。</t>
  </si>
  <si>
    <t>负责服务器端逻辑处理及数据库管理。实现系统后台以支持药品库存管理、订单处理和销售报告等功能。</t>
  </si>
  <si>
    <t>负责系统的质量保证和测试，确保系统稳定性和性能。定期进行安全测试，确保数据保护和隐私标准得到遵守。</t>
  </si>
  <si>
    <t>负责项目后期的维护和技术支持。提供用户培训和故障排除服务。</t>
  </si>
  <si>
    <t>负责监控项目预算，确保资金合理分配和使用。与项目经理合作，进行成本效益分析和财务报告。</t>
  </si>
  <si>
    <t>负责制定和实施销售策略，推广系统至目标市场。管理客户关系，获取市场反馈，以指导产品改进和市场定位。</t>
  </si>
  <si>
    <t>系统分析师</t>
  </si>
  <si>
    <t>负责需求收集和系统设计。确保技术解决方案满足业务需求和法规要求。</t>
  </si>
  <si>
    <t>数据库管理员</t>
  </si>
  <si>
    <t>专门负责数据的维护和优化，尤其在药品管理系统中，确保数据的准确性和安全。</t>
  </si>
  <si>
    <t>合规与审计专员</t>
  </si>
  <si>
    <t>确保系统符合药品行业的合规要求。定期进行内部审计和合规检查。</t>
  </si>
  <si>
    <t>序号</t>
  </si>
  <si>
    <t>风险类别</t>
  </si>
  <si>
    <t>问题描述</t>
  </si>
  <si>
    <t>解决方案</t>
  </si>
  <si>
    <t>政策风险</t>
  </si>
  <si>
    <t>市场部门需要提交相应的文件交予上级批复，确定是否合理合法，周期时间长，可能会慢慢失去市场</t>
  </si>
  <si>
    <t>提前与市场报备，积极与政府相关部门交流，熟悉当下相关政策，关注政策补贴，通过政策部门与人才接洽，时刻关注市场动态，做出积极响应</t>
  </si>
  <si>
    <t>市场风险</t>
  </si>
  <si>
    <t>要搭建好自身的市场信息数据库，聘请专门的人员对市场的信息进行总结、搜集、强化和储存，企业要通过这些数据合理判断市场的走向，分析其未来的趋势;</t>
  </si>
  <si>
    <t>物价上涨而导致人员工资和管理费用的急剧增加</t>
  </si>
  <si>
    <t>必须采用质量、价格的竞争，货比三家，严防乱价现象。在管理上可采用“代保管库”方法，降低成本。在保证生产需求的前提下尽量降低成本</t>
  </si>
  <si>
    <t>技术风险</t>
  </si>
  <si>
    <t>潜在的设计、实现、接口、验证和维护、技术的不确定性、“老”技术与“新”技术等问题。</t>
  </si>
  <si>
    <t>学习行业先进经验，不断优化系统架构、准备好突发故障的应急预案、加快故障处置速度，将因技术导致的软件故障风险降到最低并减小用户不便。</t>
  </si>
  <si>
    <t>财务风险</t>
  </si>
  <si>
    <t>前期投入过大后期无法收回成本</t>
  </si>
  <si>
    <t>融资顺利完成后再将计划按步骤、重要程度等逐步实施；进行科学的规划，合理分配资金。</t>
  </si>
  <si>
    <t>项目管理风险</t>
  </si>
  <si>
    <t>因用户数量较少/定价不合理盈利情况不佳</t>
  </si>
  <si>
    <t>持续加强宣传，推出各种优惠活动或根据市场情况经行业、用户调研后和工程师调整定价状况的方案。</t>
  </si>
  <si>
    <t>人力资源风险</t>
  </si>
  <si>
    <t>合作的“工程师”、机构等合作热情不高，工作懈怠或出现解约现象。</t>
  </si>
  <si>
    <t>在合理的范围内，满足其诉求，提高其合作待遇。完善企业人力资源管理信息系统。强化激励机制，力争做到激励公平，做到多元化激励、差异化激励、人性化激励和长期化激励。</t>
  </si>
  <si>
    <t>产品质量问题</t>
  </si>
  <si>
    <t>平台内部分板块涉及到侵犯知识产权或出现网络暴力甚至违法情况。</t>
  </si>
  <si>
    <t>就是全过程,全方位,全员参与控制.要从产品设计开始,一直到产品出售,这个全过程都要控制,而且要对所有工程师都进行质量教育,并从制度上约束他们,让他们参与质量管理.</t>
  </si>
  <si>
    <t>加强监管，设置屏蔽关键模块等功能；专人浏览平台内容发现不合适的内容及时处理减小影响，并对当事人（机构）采取一定的处罚。必要时，采用报警等方式。</t>
  </si>
  <si>
    <t>市场消费能力不足，同行业服务提供商竞争力过强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</si>
</sst>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2"/>
      <color rgb="FF000000"/>
      <name val="宋体"/>
      <charset val="134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rgb="FF0D0D0D"/>
      <name val="宋体"/>
      <family val="3"/>
      <charset val="134"/>
    </font>
    <font>
      <b/>
      <sz val="11"/>
      <color rgb="FF0D0D0D"/>
      <name val="宋体"/>
      <family val="3"/>
      <charset val="134"/>
    </font>
    <font>
      <sz val="11"/>
      <color rgb="FF0D0D0D"/>
      <name val="Times New Roman"/>
      <family val="1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58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58" fontId="3" fillId="0" borderId="4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10" fillId="0" borderId="0" xfId="0" applyFont="1">
      <alignment vertical="center"/>
    </xf>
    <xf numFmtId="0" fontId="9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6044826584161E-2"/>
          <c:y val="8.4766862090324469E-2"/>
          <c:w val="0.85020172964917229"/>
          <c:h val="0.88185808137574606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过程管理!$B$1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过程管理!$B$2:$B$7</c:f>
              <c:numCache>
                <c:formatCode>m"月"d"日"</c:formatCode>
                <c:ptCount val="6"/>
                <c:pt idx="0">
                  <c:v>45385</c:v>
                </c:pt>
                <c:pt idx="1">
                  <c:v>45393</c:v>
                </c:pt>
                <c:pt idx="2">
                  <c:v>45403</c:v>
                </c:pt>
                <c:pt idx="3">
                  <c:v>45419</c:v>
                </c:pt>
                <c:pt idx="4">
                  <c:v>45445</c:v>
                </c:pt>
                <c:pt idx="5">
                  <c:v>45459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E-4F93-A3B8-45377D7ECBB5}"/>
            </c:ext>
          </c:extLst>
        </c:ser>
        <c:ser>
          <c:idx val="0"/>
          <c:order val="1"/>
          <c:tx>
            <c:strRef>
              <c:f>过程管理!$C$1</c:f>
              <c:strCache>
                <c:ptCount val="1"/>
                <c:pt idx="0">
                  <c:v>持续时间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过程管理!$A$2:$A$7</c:f>
              <c:strCache>
                <c:ptCount val="6"/>
                <c:pt idx="0">
                  <c:v>制定计划</c:v>
                </c:pt>
                <c:pt idx="1">
                  <c:v>需求分析</c:v>
                </c:pt>
                <c:pt idx="2">
                  <c:v>系统设计</c:v>
                </c:pt>
                <c:pt idx="3">
                  <c:v>程序编写</c:v>
                </c:pt>
                <c:pt idx="4">
                  <c:v>软件测试</c:v>
                </c:pt>
                <c:pt idx="5">
                  <c:v>运行维护</c:v>
                </c:pt>
              </c:strCache>
            </c:strRef>
          </c:cat>
          <c:val>
            <c:numRef>
              <c:f>过程管理!$C$2:$C$7</c:f>
              <c:numCache>
                <c:formatCode>General</c:formatCode>
                <c:ptCount val="6"/>
                <c:pt idx="0">
                  <c:v>7</c:v>
                </c:pt>
                <c:pt idx="1">
                  <c:v>9</c:v>
                </c:pt>
                <c:pt idx="2">
                  <c:v>15</c:v>
                </c:pt>
                <c:pt idx="3">
                  <c:v>25</c:v>
                </c:pt>
                <c:pt idx="4">
                  <c:v>13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DE-4F93-A3B8-45377D7EC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6366063"/>
        <c:axId val="1406370383"/>
      </c:barChart>
      <c:catAx>
        <c:axId val="1406366063"/>
        <c:scaling>
          <c:orientation val="maxMin"/>
        </c:scaling>
        <c:delete val="0"/>
        <c:axPos val="l"/>
        <c:numFmt formatCode="m&quot;月&quot;d&quot;日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6370383"/>
        <c:crossesAt val="45300"/>
        <c:auto val="1"/>
        <c:lblAlgn val="ctr"/>
        <c:lblOffset val="100"/>
        <c:noMultiLvlLbl val="0"/>
      </c:catAx>
      <c:valAx>
        <c:axId val="1406370383"/>
        <c:scaling>
          <c:orientation val="minMax"/>
          <c:max val="45483"/>
          <c:min val="4538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月&quot;d&quot;日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636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419099</xdr:colOff>
      <xdr:row>8</xdr:row>
      <xdr:rowOff>33337</xdr:rowOff>
    </xdr:from>
    <xdr:to>
      <xdr:col>15</xdr:col>
      <xdr:colOff>109538</xdr:colOff>
      <xdr:row>30</xdr:row>
      <xdr:rowOff>14288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37BAC49-A78C-4331-8BF8-A476F2B46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143B244-1650-4434-8309-B17E809B4AF6}" autoFormatId="16" applyNumberFormats="0" applyBorderFormats="0" applyFontFormats="0" applyPatternFormats="0" applyAlignmentFormats="0" applyWidthHeightFormats="0">
  <queryTableRefresh nextId="9">
    <queryTableFields count="4">
      <queryTableField id="1" name="WBS编号" tableColumnId="1"/>
      <queryTableField id="2" name="任务名称" tableColumnId="2"/>
      <queryTableField id="3" name="描述" tableColumnId="3"/>
      <queryTableField id="8" name="人天" tableColumnId="8"/>
    </queryTableFields>
    <queryTableDeletedFields count="4">
      <deletedField name="负责人"/>
      <deletedField name="预算"/>
      <deletedField name="开始日期"/>
      <deletedField name="完成日期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C843D9D-1075-4390-906D-1129C9513B3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1B92F1-5984-4F58-A648-43FEC8C4C832}" name="_1__3" displayName="_1__3" ref="A1:D38" tableType="queryTable" totalsRowShown="0" headerRowDxfId="11" dataDxfId="9" headerRowBorderDxfId="10" tableBorderDxfId="8" totalsRowBorderDxfId="7">
  <autoFilter ref="A1:D38" xr:uid="{7A1B92F1-5984-4F58-A648-43FEC8C4C832}"/>
  <tableColumns count="4">
    <tableColumn id="1" xr3:uid="{61E494C0-929E-464D-B9B3-AD08795B0386}" uniqueName="1" name="WBS编号" queryTableFieldId="1" dataDxfId="6"/>
    <tableColumn id="2" xr3:uid="{A5F0EF5A-4FC3-48E6-800F-B307F2CFB78D}" uniqueName="2" name="任务名称" queryTableFieldId="2" dataDxfId="5"/>
    <tableColumn id="3" xr3:uid="{F097891E-94F5-4BF1-A080-26954DF566F1}" uniqueName="3" name="描述" queryTableFieldId="3" dataDxfId="4"/>
    <tableColumn id="8" xr3:uid="{FB8EABCB-E379-4374-B253-E16423C88864}" uniqueName="8" name="人天" queryTableFieldId="8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4E7CC-3656-4291-A8C4-FE3B3867CD01}" name="新建文本文档" displayName="新建文本文档" ref="A1:B12" tableType="queryTable" totalsRowShown="0" dataDxfId="0">
  <autoFilter ref="A1:B12" xr:uid="{DC44E7CC-3656-4291-A8C4-FE3B3867CD01}"/>
  <tableColumns count="2">
    <tableColumn id="1" xr3:uid="{46442DE3-8BAA-443E-937C-578F5097A5CE}" uniqueName="1" name="Column1" queryTableFieldId="1" dataDxfId="2"/>
    <tableColumn id="2" xr3:uid="{658D958C-64AD-463B-86EE-290F32528799}" uniqueName="2" name="Column2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093E-8D23-4166-9EB2-DE9463B01C7E}">
  <dimension ref="A1:D7"/>
  <sheetViews>
    <sheetView topLeftCell="A16" workbookViewId="0">
      <selection activeCell="F35" sqref="F35"/>
    </sheetView>
  </sheetViews>
  <sheetFormatPr defaultRowHeight="13.9" x14ac:dyDescent="0.4"/>
  <sheetData>
    <row r="1" spans="1:4" ht="31.9" thickBot="1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ht="31.9" thickBot="1" x14ac:dyDescent="0.45">
      <c r="A2" s="3" t="s">
        <v>4</v>
      </c>
      <c r="B2" s="4">
        <v>45385</v>
      </c>
      <c r="C2" s="5">
        <f>D2-B2</f>
        <v>7</v>
      </c>
      <c r="D2" s="4">
        <v>45392</v>
      </c>
    </row>
    <row r="3" spans="1:4" ht="31.9" thickBot="1" x14ac:dyDescent="0.45">
      <c r="A3" s="3" t="s">
        <v>5</v>
      </c>
      <c r="B3" s="6">
        <v>45393</v>
      </c>
      <c r="C3" s="5">
        <f t="shared" ref="C3:C7" si="0">D3-B3</f>
        <v>9</v>
      </c>
      <c r="D3" s="4">
        <v>45402</v>
      </c>
    </row>
    <row r="4" spans="1:4" ht="31.9" thickBot="1" x14ac:dyDescent="0.45">
      <c r="A4" s="3" t="s">
        <v>6</v>
      </c>
      <c r="B4" s="4">
        <v>45403</v>
      </c>
      <c r="C4" s="5">
        <f t="shared" si="0"/>
        <v>15</v>
      </c>
      <c r="D4" s="4">
        <v>45418</v>
      </c>
    </row>
    <row r="5" spans="1:4" ht="31.9" thickBot="1" x14ac:dyDescent="0.45">
      <c r="A5" s="3" t="s">
        <v>7</v>
      </c>
      <c r="B5" s="4">
        <v>45419</v>
      </c>
      <c r="C5" s="5">
        <f t="shared" si="0"/>
        <v>25</v>
      </c>
      <c r="D5" s="4">
        <v>45444</v>
      </c>
    </row>
    <row r="6" spans="1:4" ht="31.9" thickBot="1" x14ac:dyDescent="0.45">
      <c r="A6" s="3" t="s">
        <v>8</v>
      </c>
      <c r="B6" s="4">
        <v>45445</v>
      </c>
      <c r="C6" s="5">
        <f t="shared" si="0"/>
        <v>13</v>
      </c>
      <c r="D6" s="4">
        <v>45458</v>
      </c>
    </row>
    <row r="7" spans="1:4" ht="31.9" thickBot="1" x14ac:dyDescent="0.45">
      <c r="A7" s="3" t="s">
        <v>9</v>
      </c>
      <c r="B7" s="4">
        <v>45459</v>
      </c>
      <c r="C7" s="5">
        <f t="shared" si="0"/>
        <v>12</v>
      </c>
      <c r="D7" s="4">
        <v>45471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AE76-92A0-4B4D-848D-2E8FCBE7DE87}">
  <dimension ref="A1:D38"/>
  <sheetViews>
    <sheetView workbookViewId="0">
      <selection sqref="A1:D38"/>
    </sheetView>
  </sheetViews>
  <sheetFormatPr defaultRowHeight="13.9" x14ac:dyDescent="0.4"/>
  <cols>
    <col min="1" max="1" width="11.265625" bestFit="1" customWidth="1"/>
    <col min="2" max="2" width="19" bestFit="1" customWidth="1"/>
    <col min="3" max="3" width="31.265625" bestFit="1" customWidth="1"/>
    <col min="4" max="4" width="7.1328125" bestFit="1" customWidth="1"/>
  </cols>
  <sheetData>
    <row r="1" spans="1:4" x14ac:dyDescent="0.4">
      <c r="A1" s="7" t="s">
        <v>10</v>
      </c>
      <c r="B1" s="8" t="s">
        <v>0</v>
      </c>
      <c r="C1" s="8" t="s">
        <v>11</v>
      </c>
      <c r="D1" s="9" t="s">
        <v>77</v>
      </c>
    </row>
    <row r="2" spans="1:4" x14ac:dyDescent="0.4">
      <c r="A2" s="10">
        <v>1</v>
      </c>
      <c r="B2" s="11" t="s">
        <v>12</v>
      </c>
      <c r="C2" s="11" t="s">
        <v>13</v>
      </c>
      <c r="D2" s="12">
        <v>10</v>
      </c>
    </row>
    <row r="3" spans="1:4" x14ac:dyDescent="0.4">
      <c r="A3" s="10">
        <v>1.1000000000000001</v>
      </c>
      <c r="B3" s="11" t="s">
        <v>14</v>
      </c>
      <c r="C3" s="11" t="s">
        <v>15</v>
      </c>
      <c r="D3" s="12">
        <v>2</v>
      </c>
    </row>
    <row r="4" spans="1:4" x14ac:dyDescent="0.4">
      <c r="A4" s="10">
        <v>1.2</v>
      </c>
      <c r="B4" s="11" t="s">
        <v>16</v>
      </c>
      <c r="C4" s="11" t="s">
        <v>17</v>
      </c>
      <c r="D4" s="12">
        <v>2</v>
      </c>
    </row>
    <row r="5" spans="1:4" x14ac:dyDescent="0.4">
      <c r="A5" s="10">
        <v>1.3</v>
      </c>
      <c r="B5" s="11" t="s">
        <v>18</v>
      </c>
      <c r="C5" s="11" t="s">
        <v>19</v>
      </c>
      <c r="D5" s="12">
        <v>4</v>
      </c>
    </row>
    <row r="6" spans="1:4" x14ac:dyDescent="0.4">
      <c r="A6" s="10">
        <v>1.4</v>
      </c>
      <c r="B6" s="11" t="s">
        <v>20</v>
      </c>
      <c r="C6" s="11" t="s">
        <v>21</v>
      </c>
      <c r="D6" s="12">
        <v>2</v>
      </c>
    </row>
    <row r="7" spans="1:4" x14ac:dyDescent="0.4">
      <c r="A7" s="10">
        <v>2</v>
      </c>
      <c r="B7" s="11" t="s">
        <v>5</v>
      </c>
      <c r="C7" s="11" t="s">
        <v>13</v>
      </c>
      <c r="D7" s="12">
        <v>20</v>
      </c>
    </row>
    <row r="8" spans="1:4" x14ac:dyDescent="0.4">
      <c r="A8" s="10">
        <v>2.1</v>
      </c>
      <c r="B8" s="11" t="s">
        <v>22</v>
      </c>
      <c r="C8" s="11" t="s">
        <v>23</v>
      </c>
      <c r="D8" s="12">
        <v>5</v>
      </c>
    </row>
    <row r="9" spans="1:4" x14ac:dyDescent="0.4">
      <c r="A9" s="10">
        <v>2.2000000000000002</v>
      </c>
      <c r="B9" s="11" t="s">
        <v>24</v>
      </c>
      <c r="C9" s="11" t="s">
        <v>25</v>
      </c>
      <c r="D9" s="12">
        <v>5</v>
      </c>
    </row>
    <row r="10" spans="1:4" x14ac:dyDescent="0.4">
      <c r="A10" s="10">
        <v>2.2999999999999998</v>
      </c>
      <c r="B10" s="11" t="s">
        <v>26</v>
      </c>
      <c r="C10" s="11" t="s">
        <v>27</v>
      </c>
      <c r="D10" s="12">
        <v>5</v>
      </c>
    </row>
    <row r="11" spans="1:4" x14ac:dyDescent="0.4">
      <c r="A11" s="10">
        <v>2.4</v>
      </c>
      <c r="B11" s="11" t="s">
        <v>28</v>
      </c>
      <c r="C11" s="11" t="s">
        <v>29</v>
      </c>
      <c r="D11" s="12">
        <v>5</v>
      </c>
    </row>
    <row r="12" spans="1:4" x14ac:dyDescent="0.4">
      <c r="A12" s="10">
        <v>3</v>
      </c>
      <c r="B12" s="11" t="s">
        <v>6</v>
      </c>
      <c r="C12" s="11" t="s">
        <v>13</v>
      </c>
      <c r="D12" s="12">
        <v>30</v>
      </c>
    </row>
    <row r="13" spans="1:4" x14ac:dyDescent="0.4">
      <c r="A13" s="10">
        <v>3.1</v>
      </c>
      <c r="B13" s="11" t="s">
        <v>30</v>
      </c>
      <c r="C13" s="11" t="s">
        <v>31</v>
      </c>
      <c r="D13" s="12">
        <v>7</v>
      </c>
    </row>
    <row r="14" spans="1:4" x14ac:dyDescent="0.4">
      <c r="A14" s="10">
        <v>3.2</v>
      </c>
      <c r="B14" s="11" t="s">
        <v>32</v>
      </c>
      <c r="C14" s="11" t="s">
        <v>33</v>
      </c>
      <c r="D14" s="12">
        <v>6</v>
      </c>
    </row>
    <row r="15" spans="1:4" x14ac:dyDescent="0.4">
      <c r="A15" s="10">
        <v>3.3</v>
      </c>
      <c r="B15" s="11" t="s">
        <v>34</v>
      </c>
      <c r="C15" s="11" t="s">
        <v>35</v>
      </c>
      <c r="D15" s="12">
        <v>6</v>
      </c>
    </row>
    <row r="16" spans="1:4" x14ac:dyDescent="0.4">
      <c r="A16" s="10">
        <v>3.4</v>
      </c>
      <c r="B16" s="11" t="s">
        <v>36</v>
      </c>
      <c r="C16" s="11" t="s">
        <v>37</v>
      </c>
      <c r="D16" s="12">
        <v>5</v>
      </c>
    </row>
    <row r="17" spans="1:4" x14ac:dyDescent="0.4">
      <c r="A17" s="10">
        <v>3.5</v>
      </c>
      <c r="B17" s="11" t="s">
        <v>38</v>
      </c>
      <c r="C17" s="11" t="s">
        <v>39</v>
      </c>
      <c r="D17" s="12">
        <v>1</v>
      </c>
    </row>
    <row r="18" spans="1:4" x14ac:dyDescent="0.4">
      <c r="A18" s="10">
        <v>4</v>
      </c>
      <c r="B18" s="11" t="s">
        <v>40</v>
      </c>
      <c r="C18" s="11" t="s">
        <v>13</v>
      </c>
      <c r="D18" s="12">
        <v>30</v>
      </c>
    </row>
    <row r="19" spans="1:4" x14ac:dyDescent="0.4">
      <c r="A19" s="10">
        <v>4.0999999999999996</v>
      </c>
      <c r="B19" s="11" t="s">
        <v>41</v>
      </c>
      <c r="C19" s="11" t="s">
        <v>42</v>
      </c>
      <c r="D19" s="12">
        <v>3</v>
      </c>
    </row>
    <row r="20" spans="1:4" x14ac:dyDescent="0.4">
      <c r="A20" s="10">
        <v>4.2</v>
      </c>
      <c r="B20" s="11" t="s">
        <v>43</v>
      </c>
      <c r="C20" s="11" t="s">
        <v>44</v>
      </c>
      <c r="D20" s="12">
        <v>15</v>
      </c>
    </row>
    <row r="21" spans="1:4" x14ac:dyDescent="0.4">
      <c r="A21" s="10">
        <v>4.3</v>
      </c>
      <c r="B21" s="11" t="s">
        <v>45</v>
      </c>
      <c r="C21" s="11" t="s">
        <v>46</v>
      </c>
      <c r="D21" s="12">
        <v>5</v>
      </c>
    </row>
    <row r="22" spans="1:4" x14ac:dyDescent="0.4">
      <c r="A22" s="10">
        <v>4.4000000000000004</v>
      </c>
      <c r="B22" s="11" t="s">
        <v>47</v>
      </c>
      <c r="C22" s="11" t="s">
        <v>48</v>
      </c>
      <c r="D22" s="12">
        <v>5</v>
      </c>
    </row>
    <row r="23" spans="1:4" x14ac:dyDescent="0.4">
      <c r="A23" s="10">
        <v>5</v>
      </c>
      <c r="B23" s="11" t="s">
        <v>49</v>
      </c>
      <c r="C23" s="11" t="s">
        <v>13</v>
      </c>
      <c r="D23" s="12">
        <v>20</v>
      </c>
    </row>
    <row r="24" spans="1:4" x14ac:dyDescent="0.4">
      <c r="A24" s="10">
        <v>5.0999999999999996</v>
      </c>
      <c r="B24" s="11" t="s">
        <v>50</v>
      </c>
      <c r="C24" s="11" t="s">
        <v>51</v>
      </c>
      <c r="D24" s="12">
        <v>3</v>
      </c>
    </row>
    <row r="25" spans="1:4" x14ac:dyDescent="0.4">
      <c r="A25" s="10">
        <v>5.2</v>
      </c>
      <c r="B25" s="11" t="s">
        <v>52</v>
      </c>
      <c r="C25" s="11" t="s">
        <v>53</v>
      </c>
      <c r="D25" s="12">
        <v>5</v>
      </c>
    </row>
    <row r="26" spans="1:4" x14ac:dyDescent="0.4">
      <c r="A26" s="10">
        <v>5.3</v>
      </c>
      <c r="B26" s="11" t="s">
        <v>54</v>
      </c>
      <c r="C26" s="11" t="s">
        <v>55</v>
      </c>
      <c r="D26" s="12">
        <v>5</v>
      </c>
    </row>
    <row r="27" spans="1:4" x14ac:dyDescent="0.4">
      <c r="A27" s="10">
        <v>5.4</v>
      </c>
      <c r="B27" s="11" t="s">
        <v>56</v>
      </c>
      <c r="C27" s="11" t="s">
        <v>57</v>
      </c>
      <c r="D27" s="12">
        <v>3</v>
      </c>
    </row>
    <row r="28" spans="1:4" x14ac:dyDescent="0.4">
      <c r="A28" s="10">
        <v>5.5</v>
      </c>
      <c r="B28" s="11" t="s">
        <v>58</v>
      </c>
      <c r="C28" s="11" t="s">
        <v>59</v>
      </c>
      <c r="D28" s="12">
        <v>3</v>
      </c>
    </row>
    <row r="29" spans="1:4" x14ac:dyDescent="0.4">
      <c r="A29" s="10">
        <v>5.6</v>
      </c>
      <c r="B29" s="11" t="s">
        <v>60</v>
      </c>
      <c r="C29" s="11" t="s">
        <v>61</v>
      </c>
      <c r="D29" s="12">
        <v>1</v>
      </c>
    </row>
    <row r="30" spans="1:4" x14ac:dyDescent="0.4">
      <c r="A30" s="10">
        <v>6</v>
      </c>
      <c r="B30" s="11" t="s">
        <v>62</v>
      </c>
      <c r="C30" s="11" t="s">
        <v>13</v>
      </c>
      <c r="D30" s="12">
        <v>10</v>
      </c>
    </row>
    <row r="31" spans="1:4" x14ac:dyDescent="0.4">
      <c r="A31" s="10">
        <v>6.1</v>
      </c>
      <c r="B31" s="11" t="s">
        <v>63</v>
      </c>
      <c r="C31" s="11" t="s">
        <v>64</v>
      </c>
      <c r="D31" s="12">
        <v>2</v>
      </c>
    </row>
    <row r="32" spans="1:4" x14ac:dyDescent="0.4">
      <c r="A32" s="10">
        <v>6.2</v>
      </c>
      <c r="B32" s="11" t="s">
        <v>65</v>
      </c>
      <c r="C32" s="11" t="s">
        <v>66</v>
      </c>
      <c r="D32" s="12">
        <v>3</v>
      </c>
    </row>
    <row r="33" spans="1:4" x14ac:dyDescent="0.4">
      <c r="A33" s="10">
        <v>6.3</v>
      </c>
      <c r="B33" s="11" t="s">
        <v>67</v>
      </c>
      <c r="C33" s="11" t="s">
        <v>68</v>
      </c>
      <c r="D33" s="12">
        <v>2</v>
      </c>
    </row>
    <row r="34" spans="1:4" x14ac:dyDescent="0.4">
      <c r="A34" s="10">
        <v>6.4</v>
      </c>
      <c r="B34" s="11" t="s">
        <v>69</v>
      </c>
      <c r="C34" s="11" t="s">
        <v>70</v>
      </c>
      <c r="D34" s="12">
        <v>3</v>
      </c>
    </row>
    <row r="35" spans="1:4" x14ac:dyDescent="0.4">
      <c r="A35" s="10">
        <v>7</v>
      </c>
      <c r="B35" s="11" t="s">
        <v>71</v>
      </c>
      <c r="C35" s="11" t="s">
        <v>13</v>
      </c>
      <c r="D35" s="12">
        <v>1</v>
      </c>
    </row>
    <row r="36" spans="1:4" x14ac:dyDescent="0.4">
      <c r="A36" s="10">
        <v>7.1</v>
      </c>
      <c r="B36" s="11" t="s">
        <v>72</v>
      </c>
      <c r="C36" s="11" t="s">
        <v>73</v>
      </c>
      <c r="D36" s="12">
        <v>1</v>
      </c>
    </row>
    <row r="37" spans="1:4" x14ac:dyDescent="0.4">
      <c r="A37" s="10">
        <v>8</v>
      </c>
      <c r="B37" s="11" t="s">
        <v>74</v>
      </c>
      <c r="C37" s="11" t="s">
        <v>13</v>
      </c>
      <c r="D37" s="12">
        <v>1</v>
      </c>
    </row>
    <row r="38" spans="1:4" x14ac:dyDescent="0.4">
      <c r="A38" s="13">
        <v>8.1</v>
      </c>
      <c r="B38" s="14" t="s">
        <v>75</v>
      </c>
      <c r="C38" s="14" t="s">
        <v>76</v>
      </c>
      <c r="D38" s="15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C4D7-3054-49C7-AA34-3E2F97834E29}">
  <dimension ref="A1:E6"/>
  <sheetViews>
    <sheetView workbookViewId="0">
      <selection activeCell="H4" sqref="H4"/>
    </sheetView>
  </sheetViews>
  <sheetFormatPr defaultRowHeight="13.9" x14ac:dyDescent="0.4"/>
  <sheetData>
    <row r="1" spans="1:5" ht="27.4" thickBot="1" x14ac:dyDescent="0.45">
      <c r="A1" s="21" t="s">
        <v>88</v>
      </c>
      <c r="B1" s="22" t="s">
        <v>89</v>
      </c>
      <c r="C1" s="22" t="s">
        <v>90</v>
      </c>
      <c r="D1" s="22" t="s">
        <v>91</v>
      </c>
      <c r="E1" s="22" t="s">
        <v>92</v>
      </c>
    </row>
    <row r="2" spans="1:5" ht="81.400000000000006" thickBot="1" x14ac:dyDescent="0.45">
      <c r="A2" s="23" t="s">
        <v>83</v>
      </c>
      <c r="B2" s="24" t="s">
        <v>93</v>
      </c>
      <c r="C2" s="25">
        <v>1</v>
      </c>
      <c r="D2" s="24" t="s">
        <v>94</v>
      </c>
      <c r="E2" s="25" t="s">
        <v>95</v>
      </c>
    </row>
    <row r="3" spans="1:5" ht="54.4" thickBot="1" x14ac:dyDescent="0.45">
      <c r="A3" s="23" t="s">
        <v>96</v>
      </c>
      <c r="B3" s="24" t="s">
        <v>97</v>
      </c>
      <c r="C3" s="25">
        <v>1</v>
      </c>
      <c r="D3" s="24" t="s">
        <v>98</v>
      </c>
      <c r="E3" s="25" t="s">
        <v>95</v>
      </c>
    </row>
    <row r="4" spans="1:5" ht="67.900000000000006" thickBot="1" x14ac:dyDescent="0.45">
      <c r="A4" s="23" t="s">
        <v>99</v>
      </c>
      <c r="B4" s="24" t="s">
        <v>100</v>
      </c>
      <c r="C4" s="25">
        <v>1</v>
      </c>
      <c r="D4" s="24" t="s">
        <v>98</v>
      </c>
      <c r="E4" s="25" t="s">
        <v>95</v>
      </c>
    </row>
    <row r="5" spans="1:5" ht="94.9" thickBot="1" x14ac:dyDescent="0.45">
      <c r="A5" s="23" t="s">
        <v>84</v>
      </c>
      <c r="B5" s="24" t="s">
        <v>101</v>
      </c>
      <c r="C5" s="25">
        <v>1</v>
      </c>
      <c r="D5" s="24" t="s">
        <v>102</v>
      </c>
      <c r="E5" s="25" t="s">
        <v>95</v>
      </c>
    </row>
    <row r="6" spans="1:5" ht="54.4" thickBot="1" x14ac:dyDescent="0.45">
      <c r="A6" s="23" t="s">
        <v>85</v>
      </c>
      <c r="B6" s="24" t="s">
        <v>103</v>
      </c>
      <c r="C6" s="25">
        <v>1</v>
      </c>
      <c r="D6" s="24" t="s">
        <v>104</v>
      </c>
      <c r="E6" s="25" t="s">
        <v>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072B-AB1C-4876-AFB5-B9711775FB84}">
  <dimension ref="A1:E7"/>
  <sheetViews>
    <sheetView workbookViewId="0">
      <selection activeCell="F8" sqref="F8"/>
    </sheetView>
  </sheetViews>
  <sheetFormatPr defaultRowHeight="13.9" x14ac:dyDescent="0.4"/>
  <cols>
    <col min="1" max="1" width="18.3984375" customWidth="1"/>
    <col min="2" max="4" width="5.33203125" bestFit="1" customWidth="1"/>
    <col min="5" max="5" width="7.46484375" bestFit="1" customWidth="1"/>
  </cols>
  <sheetData>
    <row r="1" spans="1:5" ht="18" customHeight="1" thickBot="1" x14ac:dyDescent="0.45">
      <c r="A1" s="16" t="s">
        <v>78</v>
      </c>
      <c r="B1" s="17" t="s">
        <v>79</v>
      </c>
      <c r="C1" s="17" t="s">
        <v>80</v>
      </c>
      <c r="D1" s="17" t="s">
        <v>81</v>
      </c>
      <c r="E1" s="17" t="s">
        <v>82</v>
      </c>
    </row>
    <row r="2" spans="1:5" ht="18" customHeight="1" thickBot="1" x14ac:dyDescent="0.45">
      <c r="A2" s="18" t="s">
        <v>83</v>
      </c>
      <c r="B2" s="19">
        <v>6000</v>
      </c>
      <c r="C2" s="19">
        <v>1</v>
      </c>
      <c r="D2" s="19">
        <v>3</v>
      </c>
      <c r="E2" s="19">
        <f>B2*C2*D2</f>
        <v>18000</v>
      </c>
    </row>
    <row r="3" spans="1:5" ht="18" customHeight="1" thickBot="1" x14ac:dyDescent="0.45">
      <c r="A3" s="18" t="s">
        <v>86</v>
      </c>
      <c r="B3" s="19">
        <v>6000</v>
      </c>
      <c r="C3" s="19">
        <v>1</v>
      </c>
      <c r="D3" s="19">
        <v>3</v>
      </c>
      <c r="E3" s="19">
        <f t="shared" ref="E3:E6" si="0">B3*C3*D3</f>
        <v>18000</v>
      </c>
    </row>
    <row r="4" spans="1:5" ht="18" customHeight="1" thickBot="1" x14ac:dyDescent="0.45">
      <c r="A4" s="18" t="s">
        <v>87</v>
      </c>
      <c r="B4" s="19">
        <v>6000</v>
      </c>
      <c r="C4" s="19">
        <v>1</v>
      </c>
      <c r="D4" s="19">
        <v>3</v>
      </c>
      <c r="E4" s="19">
        <f t="shared" si="0"/>
        <v>18000</v>
      </c>
    </row>
    <row r="5" spans="1:5" ht="18" customHeight="1" thickBot="1" x14ac:dyDescent="0.45">
      <c r="A5" s="18" t="s">
        <v>84</v>
      </c>
      <c r="B5" s="19">
        <v>6000</v>
      </c>
      <c r="C5" s="19">
        <v>1</v>
      </c>
      <c r="D5" s="19">
        <v>3</v>
      </c>
      <c r="E5" s="19">
        <f t="shared" si="0"/>
        <v>18000</v>
      </c>
    </row>
    <row r="6" spans="1:5" ht="18" customHeight="1" thickBot="1" x14ac:dyDescent="0.45">
      <c r="A6" s="18" t="s">
        <v>85</v>
      </c>
      <c r="B6" s="19">
        <v>6000</v>
      </c>
      <c r="C6" s="19">
        <v>1</v>
      </c>
      <c r="D6" s="19">
        <v>3</v>
      </c>
      <c r="E6" s="19">
        <f t="shared" si="0"/>
        <v>18000</v>
      </c>
    </row>
    <row r="7" spans="1:5" ht="15.4" x14ac:dyDescent="0.4">
      <c r="E7" s="20">
        <f>SUM(E2:E6)</f>
        <v>90000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1C31-0D2E-4A7A-BB45-9AACD64CC7A3}">
  <dimension ref="A1:B12"/>
  <sheetViews>
    <sheetView workbookViewId="0">
      <selection activeCell="A2" sqref="A2:B12"/>
    </sheetView>
  </sheetViews>
  <sheetFormatPr defaultRowHeight="13.9" x14ac:dyDescent="0.4"/>
  <cols>
    <col min="1" max="1" width="14.86328125" bestFit="1" customWidth="1"/>
    <col min="2" max="2" width="109.19921875" customWidth="1"/>
  </cols>
  <sheetData>
    <row r="1" spans="1:2" x14ac:dyDescent="0.4">
      <c r="A1" t="s">
        <v>107</v>
      </c>
      <c r="B1" t="s">
        <v>108</v>
      </c>
    </row>
    <row r="2" spans="1:2" x14ac:dyDescent="0.4">
      <c r="A2" s="26" t="s">
        <v>88</v>
      </c>
      <c r="B2" s="26" t="s">
        <v>89</v>
      </c>
    </row>
    <row r="3" spans="1:2" x14ac:dyDescent="0.4">
      <c r="A3" s="26" t="s">
        <v>83</v>
      </c>
      <c r="B3" s="26" t="s">
        <v>109</v>
      </c>
    </row>
    <row r="4" spans="1:2" x14ac:dyDescent="0.4">
      <c r="A4" s="26" t="s">
        <v>96</v>
      </c>
      <c r="B4" s="26" t="s">
        <v>110</v>
      </c>
    </row>
    <row r="5" spans="1:2" x14ac:dyDescent="0.4">
      <c r="A5" s="26" t="s">
        <v>99</v>
      </c>
      <c r="B5" s="26" t="s">
        <v>111</v>
      </c>
    </row>
    <row r="6" spans="1:2" x14ac:dyDescent="0.4">
      <c r="A6" s="26" t="s">
        <v>84</v>
      </c>
      <c r="B6" s="26" t="s">
        <v>112</v>
      </c>
    </row>
    <row r="7" spans="1:2" x14ac:dyDescent="0.4">
      <c r="A7" s="26" t="s">
        <v>85</v>
      </c>
      <c r="B7" s="26" t="s">
        <v>113</v>
      </c>
    </row>
    <row r="8" spans="1:2" x14ac:dyDescent="0.4">
      <c r="A8" s="26" t="s">
        <v>105</v>
      </c>
      <c r="B8" s="26" t="s">
        <v>114</v>
      </c>
    </row>
    <row r="9" spans="1:2" x14ac:dyDescent="0.4">
      <c r="A9" s="26" t="s">
        <v>106</v>
      </c>
      <c r="B9" s="26" t="s">
        <v>115</v>
      </c>
    </row>
    <row r="10" spans="1:2" x14ac:dyDescent="0.4">
      <c r="A10" s="26" t="s">
        <v>116</v>
      </c>
      <c r="B10" s="26" t="s">
        <v>117</v>
      </c>
    </row>
    <row r="11" spans="1:2" x14ac:dyDescent="0.4">
      <c r="A11" s="26" t="s">
        <v>118</v>
      </c>
      <c r="B11" s="26" t="s">
        <v>119</v>
      </c>
    </row>
    <row r="12" spans="1:2" x14ac:dyDescent="0.4">
      <c r="A12" s="26" t="s">
        <v>120</v>
      </c>
      <c r="B12" s="26" t="s">
        <v>121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CBF3-778B-49C8-A39E-EAF860DF314A}">
  <dimension ref="A1:D10"/>
  <sheetViews>
    <sheetView tabSelected="1" topLeftCell="A10" workbookViewId="0">
      <selection sqref="A1:D10"/>
    </sheetView>
  </sheetViews>
  <sheetFormatPr defaultRowHeight="13.5" x14ac:dyDescent="0.4"/>
  <cols>
    <col min="1" max="1" width="9.06640625" style="27"/>
    <col min="2" max="2" width="13.6640625" style="27" customWidth="1"/>
    <col min="3" max="3" width="18.796875" style="27" customWidth="1"/>
    <col min="4" max="4" width="21.06640625" style="27" customWidth="1"/>
    <col min="5" max="16384" width="9.06640625" style="27"/>
  </cols>
  <sheetData>
    <row r="1" spans="1:4" ht="17.649999999999999" x14ac:dyDescent="0.4">
      <c r="A1" s="28" t="s">
        <v>122</v>
      </c>
      <c r="B1" s="28" t="s">
        <v>123</v>
      </c>
      <c r="C1" s="28" t="s">
        <v>124</v>
      </c>
      <c r="D1" s="28" t="s">
        <v>125</v>
      </c>
    </row>
    <row r="2" spans="1:4" ht="110.25" x14ac:dyDescent="0.4">
      <c r="A2" s="29">
        <v>1</v>
      </c>
      <c r="B2" s="29" t="s">
        <v>126</v>
      </c>
      <c r="C2" s="29" t="s">
        <v>127</v>
      </c>
      <c r="D2" s="29" t="s">
        <v>128</v>
      </c>
    </row>
    <row r="3" spans="1:4" ht="126" x14ac:dyDescent="0.4">
      <c r="A3" s="30">
        <v>2</v>
      </c>
      <c r="B3" s="30" t="s">
        <v>129</v>
      </c>
      <c r="C3" s="29" t="s">
        <v>149</v>
      </c>
      <c r="D3" s="29" t="s">
        <v>130</v>
      </c>
    </row>
    <row r="4" spans="1:4" ht="110.25" x14ac:dyDescent="0.4">
      <c r="A4" s="30"/>
      <c r="B4" s="30"/>
      <c r="C4" s="29" t="s">
        <v>131</v>
      </c>
      <c r="D4" s="29" t="s">
        <v>132</v>
      </c>
    </row>
    <row r="5" spans="1:4" ht="126" x14ac:dyDescent="0.4">
      <c r="A5" s="29">
        <v>3</v>
      </c>
      <c r="B5" s="29" t="s">
        <v>133</v>
      </c>
      <c r="C5" s="29" t="s">
        <v>134</v>
      </c>
      <c r="D5" s="29" t="s">
        <v>135</v>
      </c>
    </row>
    <row r="6" spans="1:4" ht="78.75" x14ac:dyDescent="0.4">
      <c r="A6" s="29">
        <v>4</v>
      </c>
      <c r="B6" s="29" t="s">
        <v>136</v>
      </c>
      <c r="C6" s="29" t="s">
        <v>137</v>
      </c>
      <c r="D6" s="29" t="s">
        <v>138</v>
      </c>
    </row>
    <row r="7" spans="1:4" ht="78.75" x14ac:dyDescent="0.4">
      <c r="A7" s="29">
        <v>5</v>
      </c>
      <c r="B7" s="29" t="s">
        <v>139</v>
      </c>
      <c r="C7" s="29" t="s">
        <v>140</v>
      </c>
      <c r="D7" s="29" t="s">
        <v>141</v>
      </c>
    </row>
    <row r="8" spans="1:4" ht="141.75" x14ac:dyDescent="0.4">
      <c r="A8" s="29">
        <v>6</v>
      </c>
      <c r="B8" s="29" t="s">
        <v>142</v>
      </c>
      <c r="C8" s="29" t="s">
        <v>143</v>
      </c>
      <c r="D8" s="29" t="s">
        <v>144</v>
      </c>
    </row>
    <row r="9" spans="1:4" ht="141.75" x14ac:dyDescent="0.4">
      <c r="A9" s="30">
        <v>7</v>
      </c>
      <c r="B9" s="30" t="s">
        <v>145</v>
      </c>
      <c r="C9" s="30" t="s">
        <v>146</v>
      </c>
      <c r="D9" s="29" t="s">
        <v>147</v>
      </c>
    </row>
    <row r="10" spans="1:4" ht="126" x14ac:dyDescent="0.4">
      <c r="A10" s="30"/>
      <c r="B10" s="30"/>
      <c r="C10" s="30"/>
      <c r="D10" s="29" t="s">
        <v>148</v>
      </c>
    </row>
  </sheetData>
  <mergeCells count="5">
    <mergeCell ref="A3:A4"/>
    <mergeCell ref="B3:B4"/>
    <mergeCell ref="A9:A10"/>
    <mergeCell ref="B9:B10"/>
    <mergeCell ref="C9:C10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63B8B-98C3-49AA-8AB3-3143470A1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过程管理</vt:lpstr>
      <vt:lpstr>1 (3)</vt:lpstr>
      <vt:lpstr>Sheet2</vt:lpstr>
      <vt:lpstr>Sheet1</vt:lpstr>
      <vt:lpstr>新建文本文档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Sinbin Zhou</dc:creator>
  <cp:lastModifiedBy>Sinbin Zhou</cp:lastModifiedBy>
  <dcterms:created xsi:type="dcterms:W3CDTF">2024-03-26T01:43:14Z</dcterms:created>
  <dcterms:modified xsi:type="dcterms:W3CDTF">2024-05-22T03:28:55Z</dcterms:modified>
</cp:coreProperties>
</file>